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greeshma_pillai1_adityabirlacapital_com/Documents/Documents/Hackthon/IND vs AUS/"/>
    </mc:Choice>
  </mc:AlternateContent>
  <xr:revisionPtr revIDLastSave="530" documentId="13_ncr:1_{08F0CF35-F26A-4526-AD3B-E9869F7B189C}" xr6:coauthVersionLast="47" xr6:coauthVersionMax="47" xr10:uidLastSave="{C4549C71-D6F4-49E3-8C44-29AD5FAD159D}"/>
  <bookViews>
    <workbookView xWindow="-110" yWindow="-110" windowWidth="22620" windowHeight="13500" activeTab="2" xr2:uid="{EF3A2618-10C6-437C-87B2-DD8796A3F579}"/>
  </bookViews>
  <sheets>
    <sheet name="Calculations" sheetId="1" r:id="rId1"/>
    <sheet name="Sheet2" sheetId="3" r:id="rId2"/>
    <sheet name="Actual Data" sheetId="4" r:id="rId3"/>
    <sheet name="Player Data" sheetId="2" r:id="rId4"/>
  </sheets>
  <externalReferences>
    <externalReference r:id="rId5"/>
  </externalReferences>
  <definedNames>
    <definedName name="_xlnm._FilterDatabase" localSheetId="2" hidden="1">'Actual Data'!$A$1:$I$31</definedName>
    <definedName name="_xlnm._FilterDatabase" localSheetId="0" hidden="1">Calculations!$A$1:$P$2576</definedName>
    <definedName name="_xlnm._FilterDatabase" localSheetId="3" hidden="1">'Player Data'!$A$1:$P$2576</definedName>
    <definedName name="_xlnm._FilterDatabase" localSheetId="1" hidden="1">Sheet2!$A$1:$P$3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" i="2"/>
  <c r="D3" i="1"/>
  <c r="P3" i="1" s="1"/>
  <c r="D4" i="1"/>
  <c r="L4" i="1" s="1"/>
  <c r="D5" i="1"/>
  <c r="L5" i="1" s="1"/>
  <c r="D6" i="1"/>
  <c r="L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L1200" i="1" s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L1248" i="1" s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L1264" i="1" s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L1280" i="1" s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L1296" i="1" s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L1312" i="1" s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L1328" i="1" s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L1344" i="1" s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L1360" i="1" s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L1376" i="1" s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L1392" i="1" s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L1408" i="1" s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L1424" i="1" s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L1440" i="1" s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L1456" i="1" s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L1504" i="1" s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L1520" i="1" s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L1536" i="1" s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L1552" i="1" s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L1568" i="1" s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L1584" i="1" s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L1600" i="1" s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L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L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L1648" i="1" s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L1664" i="1" s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L1680" i="1" s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L1696" i="1" s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L1712" i="1" s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L1760" i="1" s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L1776" i="1" s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L1792" i="1" s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L1808" i="1" s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L1824" i="1" s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L1840" i="1" s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L1856" i="1" s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L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L1886" i="1" s="1"/>
  <c r="D1887" i="1"/>
  <c r="D1888" i="1"/>
  <c r="L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L1902" i="1" s="1"/>
  <c r="D1903" i="1"/>
  <c r="D1904" i="1"/>
  <c r="L1904" i="1" s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L1936" i="1" s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L1952" i="1" s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L1968" i="1" s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L1984" i="1" s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L2000" i="1" s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L2014" i="1" s="1"/>
  <c r="D2015" i="1"/>
  <c r="D2016" i="1"/>
  <c r="L2016" i="1" s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L2030" i="1" s="1"/>
  <c r="D2031" i="1"/>
  <c r="D2032" i="1"/>
  <c r="L2032" i="1" s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L2064" i="1" s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L2080" i="1" s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L2096" i="1" s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L2112" i="1" s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L2128" i="1" s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L2142" i="1" s="1"/>
  <c r="D2143" i="1"/>
  <c r="D2144" i="1"/>
  <c r="L2144" i="1" s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L2158" i="1" s="1"/>
  <c r="D2159" i="1"/>
  <c r="D2160" i="1"/>
  <c r="L2160" i="1" s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L2192" i="1" s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L2208" i="1" s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L2224" i="1" s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L2240" i="1" s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L2254" i="1" s="1"/>
  <c r="D2255" i="1"/>
  <c r="D2256" i="1"/>
  <c r="L2256" i="1" s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L2272" i="1" s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L2286" i="1" s="1"/>
  <c r="D2287" i="1"/>
  <c r="D2288" i="1"/>
  <c r="L2288" i="1" s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L2320" i="1" s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L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L2352" i="1" s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L2368" i="1" s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L2382" i="1" s="1"/>
  <c r="D2383" i="1"/>
  <c r="D2384" i="1"/>
  <c r="L2384" i="1" s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L2400" i="1" s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L2414" i="1" s="1"/>
  <c r="D2415" i="1"/>
  <c r="D2416" i="1"/>
  <c r="L2416" i="1" s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L2432" i="1" s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L2448" i="1" s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L2464" i="1" s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L2480" i="1" s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L2496" i="1" s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L2510" i="1" s="1"/>
  <c r="D2511" i="1"/>
  <c r="D2512" i="1"/>
  <c r="L2512" i="1" s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L2526" i="1" s="1"/>
  <c r="D2527" i="1"/>
  <c r="D2528" i="1"/>
  <c r="L2528" i="1" s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L2542" i="1" s="1"/>
  <c r="D2543" i="1"/>
  <c r="D2544" i="1"/>
  <c r="L2544" i="1" s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L2576" i="1" s="1"/>
  <c r="D2" i="1"/>
  <c r="P2534" i="1" l="1"/>
  <c r="N2534" i="1"/>
  <c r="O2534" i="1"/>
  <c r="M2534" i="1"/>
  <c r="L2534" i="1"/>
  <c r="P2262" i="1"/>
  <c r="N2262" i="1"/>
  <c r="O2262" i="1"/>
  <c r="M2262" i="1"/>
  <c r="L2262" i="1"/>
  <c r="P2054" i="1"/>
  <c r="N2054" i="1"/>
  <c r="O2054" i="1"/>
  <c r="M2054" i="1"/>
  <c r="L2054" i="1"/>
  <c r="P1766" i="1"/>
  <c r="N1766" i="1"/>
  <c r="O1766" i="1"/>
  <c r="M1766" i="1"/>
  <c r="L1766" i="1"/>
  <c r="P1542" i="1"/>
  <c r="N1542" i="1"/>
  <c r="O1542" i="1"/>
  <c r="M1542" i="1"/>
  <c r="L1542" i="1"/>
  <c r="P1270" i="1"/>
  <c r="N1270" i="1"/>
  <c r="O1270" i="1"/>
  <c r="M1270" i="1"/>
  <c r="L1270" i="1"/>
  <c r="P998" i="1"/>
  <c r="N998" i="1"/>
  <c r="O998" i="1"/>
  <c r="M998" i="1"/>
  <c r="L998" i="1"/>
  <c r="P662" i="1"/>
  <c r="N662" i="1"/>
  <c r="O662" i="1"/>
  <c r="M662" i="1"/>
  <c r="L662" i="1"/>
  <c r="P86" i="1"/>
  <c r="N86" i="1"/>
  <c r="O86" i="1"/>
  <c r="M86" i="1"/>
  <c r="L86" i="1"/>
  <c r="P2452" i="1"/>
  <c r="N2452" i="1"/>
  <c r="O2452" i="1"/>
  <c r="L2452" i="1"/>
  <c r="M2452" i="1"/>
  <c r="P2180" i="1"/>
  <c r="N2180" i="1"/>
  <c r="O2180" i="1"/>
  <c r="L2180" i="1"/>
  <c r="M2180" i="1"/>
  <c r="P2531" i="1"/>
  <c r="N2531" i="1"/>
  <c r="O2531" i="1"/>
  <c r="L2531" i="1"/>
  <c r="M2531" i="1"/>
  <c r="P2371" i="1"/>
  <c r="N2371" i="1"/>
  <c r="O2371" i="1"/>
  <c r="L2371" i="1"/>
  <c r="M2371" i="1"/>
  <c r="P2163" i="1"/>
  <c r="N2163" i="1"/>
  <c r="O2163" i="1"/>
  <c r="L2163" i="1"/>
  <c r="M2163" i="1"/>
  <c r="P1939" i="1"/>
  <c r="N1939" i="1"/>
  <c r="O1939" i="1"/>
  <c r="M1939" i="1"/>
  <c r="L1939" i="1"/>
  <c r="P1683" i="1"/>
  <c r="N1683" i="1"/>
  <c r="O1683" i="1"/>
  <c r="M1683" i="1"/>
  <c r="L1683" i="1"/>
  <c r="P1299" i="1"/>
  <c r="N1299" i="1"/>
  <c r="O1299" i="1"/>
  <c r="M1299" i="1"/>
  <c r="L1299" i="1"/>
  <c r="P2558" i="1"/>
  <c r="N2558" i="1"/>
  <c r="O2558" i="1"/>
  <c r="M2558" i="1"/>
  <c r="P2366" i="1"/>
  <c r="N2366" i="1"/>
  <c r="O2366" i="1"/>
  <c r="M2366" i="1"/>
  <c r="P2174" i="1"/>
  <c r="N2174" i="1"/>
  <c r="O2174" i="1"/>
  <c r="M2174" i="1"/>
  <c r="P1998" i="1"/>
  <c r="N1998" i="1"/>
  <c r="O1998" i="1"/>
  <c r="M1998" i="1"/>
  <c r="P1854" i="1"/>
  <c r="N1854" i="1"/>
  <c r="O1854" i="1"/>
  <c r="M1854" i="1"/>
  <c r="P1710" i="1"/>
  <c r="N1710" i="1"/>
  <c r="O1710" i="1"/>
  <c r="M1710" i="1"/>
  <c r="L1710" i="1"/>
  <c r="P1662" i="1"/>
  <c r="N1662" i="1"/>
  <c r="O1662" i="1"/>
  <c r="M1662" i="1"/>
  <c r="L1662" i="1"/>
  <c r="P1566" i="1"/>
  <c r="N1566" i="1"/>
  <c r="O1566" i="1"/>
  <c r="M1566" i="1"/>
  <c r="L1566" i="1"/>
  <c r="P1550" i="1"/>
  <c r="N1550" i="1"/>
  <c r="O1550" i="1"/>
  <c r="M1550" i="1"/>
  <c r="L1550" i="1"/>
  <c r="P1534" i="1"/>
  <c r="N1534" i="1"/>
  <c r="O1534" i="1"/>
  <c r="M1534" i="1"/>
  <c r="L1534" i="1"/>
  <c r="P1518" i="1"/>
  <c r="N1518" i="1"/>
  <c r="O1518" i="1"/>
  <c r="M1518" i="1"/>
  <c r="L1518" i="1"/>
  <c r="P1502" i="1"/>
  <c r="N1502" i="1"/>
  <c r="O1502" i="1"/>
  <c r="M1502" i="1"/>
  <c r="L1502" i="1"/>
  <c r="P1486" i="1"/>
  <c r="N1486" i="1"/>
  <c r="O1486" i="1"/>
  <c r="M1486" i="1"/>
  <c r="L1486" i="1"/>
  <c r="P1470" i="1"/>
  <c r="N1470" i="1"/>
  <c r="O1470" i="1"/>
  <c r="M1470" i="1"/>
  <c r="L1470" i="1"/>
  <c r="P1454" i="1"/>
  <c r="N1454" i="1"/>
  <c r="O1454" i="1"/>
  <c r="M1454" i="1"/>
  <c r="L1454" i="1"/>
  <c r="P1438" i="1"/>
  <c r="N1438" i="1"/>
  <c r="O1438" i="1"/>
  <c r="M1438" i="1"/>
  <c r="L1438" i="1"/>
  <c r="P1422" i="1"/>
  <c r="N1422" i="1"/>
  <c r="O1422" i="1"/>
  <c r="M1422" i="1"/>
  <c r="L1422" i="1"/>
  <c r="P1406" i="1"/>
  <c r="N1406" i="1"/>
  <c r="O1406" i="1"/>
  <c r="M1406" i="1"/>
  <c r="L1406" i="1"/>
  <c r="P1390" i="1"/>
  <c r="N1390" i="1"/>
  <c r="O1390" i="1"/>
  <c r="M1390" i="1"/>
  <c r="L1390" i="1"/>
  <c r="P1374" i="1"/>
  <c r="N1374" i="1"/>
  <c r="O1374" i="1"/>
  <c r="M1374" i="1"/>
  <c r="L1374" i="1"/>
  <c r="P1358" i="1"/>
  <c r="N1358" i="1"/>
  <c r="O1358" i="1"/>
  <c r="M1358" i="1"/>
  <c r="L1358" i="1"/>
  <c r="P1342" i="1"/>
  <c r="N1342" i="1"/>
  <c r="O1342" i="1"/>
  <c r="M1342" i="1"/>
  <c r="L1342" i="1"/>
  <c r="P1326" i="1"/>
  <c r="N1326" i="1"/>
  <c r="O1326" i="1"/>
  <c r="M1326" i="1"/>
  <c r="L1326" i="1"/>
  <c r="P1310" i="1"/>
  <c r="N1310" i="1"/>
  <c r="O1310" i="1"/>
  <c r="M1310" i="1"/>
  <c r="L1310" i="1"/>
  <c r="P1294" i="1"/>
  <c r="N1294" i="1"/>
  <c r="O1294" i="1"/>
  <c r="M1294" i="1"/>
  <c r="L1294" i="1"/>
  <c r="P1278" i="1"/>
  <c r="N1278" i="1"/>
  <c r="O1278" i="1"/>
  <c r="M1278" i="1"/>
  <c r="L1278" i="1"/>
  <c r="P1262" i="1"/>
  <c r="N1262" i="1"/>
  <c r="O1262" i="1"/>
  <c r="M1262" i="1"/>
  <c r="L1262" i="1"/>
  <c r="P1246" i="1"/>
  <c r="N1246" i="1"/>
  <c r="O1246" i="1"/>
  <c r="M1246" i="1"/>
  <c r="L1246" i="1"/>
  <c r="P1230" i="1"/>
  <c r="N1230" i="1"/>
  <c r="O1230" i="1"/>
  <c r="M1230" i="1"/>
  <c r="L1230" i="1"/>
  <c r="P1214" i="1"/>
  <c r="N1214" i="1"/>
  <c r="O1214" i="1"/>
  <c r="M1214" i="1"/>
  <c r="L1214" i="1"/>
  <c r="P1198" i="1"/>
  <c r="N1198" i="1"/>
  <c r="O1198" i="1"/>
  <c r="M1198" i="1"/>
  <c r="L1198" i="1"/>
  <c r="P1182" i="1"/>
  <c r="N1182" i="1"/>
  <c r="O1182" i="1"/>
  <c r="M1182" i="1"/>
  <c r="L1182" i="1"/>
  <c r="P1166" i="1"/>
  <c r="N1166" i="1"/>
  <c r="O1166" i="1"/>
  <c r="M1166" i="1"/>
  <c r="L1166" i="1"/>
  <c r="P1150" i="1"/>
  <c r="N1150" i="1"/>
  <c r="O1150" i="1"/>
  <c r="M1150" i="1"/>
  <c r="L1150" i="1"/>
  <c r="P1134" i="1"/>
  <c r="N1134" i="1"/>
  <c r="O1134" i="1"/>
  <c r="M1134" i="1"/>
  <c r="L1134" i="1"/>
  <c r="P1118" i="1"/>
  <c r="N1118" i="1"/>
  <c r="O1118" i="1"/>
  <c r="M1118" i="1"/>
  <c r="L1118" i="1"/>
  <c r="P1102" i="1"/>
  <c r="N1102" i="1"/>
  <c r="O1102" i="1"/>
  <c r="M1102" i="1"/>
  <c r="L1102" i="1"/>
  <c r="P1086" i="1"/>
  <c r="N1086" i="1"/>
  <c r="O1086" i="1"/>
  <c r="M1086" i="1"/>
  <c r="L1086" i="1"/>
  <c r="P1070" i="1"/>
  <c r="N1070" i="1"/>
  <c r="O1070" i="1"/>
  <c r="M1070" i="1"/>
  <c r="L1070" i="1"/>
  <c r="P1054" i="1"/>
  <c r="N1054" i="1"/>
  <c r="O1054" i="1"/>
  <c r="M1054" i="1"/>
  <c r="L1054" i="1"/>
  <c r="P1038" i="1"/>
  <c r="N1038" i="1"/>
  <c r="O1038" i="1"/>
  <c r="M1038" i="1"/>
  <c r="L1038" i="1"/>
  <c r="P1022" i="1"/>
  <c r="N1022" i="1"/>
  <c r="O1022" i="1"/>
  <c r="M1022" i="1"/>
  <c r="L1022" i="1"/>
  <c r="P1006" i="1"/>
  <c r="N1006" i="1"/>
  <c r="O1006" i="1"/>
  <c r="M1006" i="1"/>
  <c r="L1006" i="1"/>
  <c r="P990" i="1"/>
  <c r="N990" i="1"/>
  <c r="O990" i="1"/>
  <c r="M990" i="1"/>
  <c r="L990" i="1"/>
  <c r="P974" i="1"/>
  <c r="N974" i="1"/>
  <c r="O974" i="1"/>
  <c r="M974" i="1"/>
  <c r="L974" i="1"/>
  <c r="P958" i="1"/>
  <c r="N958" i="1"/>
  <c r="O958" i="1"/>
  <c r="M958" i="1"/>
  <c r="L958" i="1"/>
  <c r="P942" i="1"/>
  <c r="N942" i="1"/>
  <c r="O942" i="1"/>
  <c r="M942" i="1"/>
  <c r="L942" i="1"/>
  <c r="P926" i="1"/>
  <c r="N926" i="1"/>
  <c r="O926" i="1"/>
  <c r="M926" i="1"/>
  <c r="L926" i="1"/>
  <c r="P910" i="1"/>
  <c r="N910" i="1"/>
  <c r="O910" i="1"/>
  <c r="M910" i="1"/>
  <c r="L910" i="1"/>
  <c r="P894" i="1"/>
  <c r="N894" i="1"/>
  <c r="O894" i="1"/>
  <c r="M894" i="1"/>
  <c r="L894" i="1"/>
  <c r="P878" i="1"/>
  <c r="N878" i="1"/>
  <c r="O878" i="1"/>
  <c r="M878" i="1"/>
  <c r="L878" i="1"/>
  <c r="P862" i="1"/>
  <c r="N862" i="1"/>
  <c r="O862" i="1"/>
  <c r="M862" i="1"/>
  <c r="L862" i="1"/>
  <c r="P846" i="1"/>
  <c r="N846" i="1"/>
  <c r="O846" i="1"/>
  <c r="M846" i="1"/>
  <c r="L846" i="1"/>
  <c r="P830" i="1"/>
  <c r="N830" i="1"/>
  <c r="O830" i="1"/>
  <c r="M830" i="1"/>
  <c r="L830" i="1"/>
  <c r="P814" i="1"/>
  <c r="N814" i="1"/>
  <c r="O814" i="1"/>
  <c r="M814" i="1"/>
  <c r="L814" i="1"/>
  <c r="P798" i="1"/>
  <c r="N798" i="1"/>
  <c r="O798" i="1"/>
  <c r="M798" i="1"/>
  <c r="L798" i="1"/>
  <c r="P782" i="1"/>
  <c r="N782" i="1"/>
  <c r="O782" i="1"/>
  <c r="M782" i="1"/>
  <c r="L782" i="1"/>
  <c r="P766" i="1"/>
  <c r="N766" i="1"/>
  <c r="O766" i="1"/>
  <c r="M766" i="1"/>
  <c r="L766" i="1"/>
  <c r="P750" i="1"/>
  <c r="N750" i="1"/>
  <c r="O750" i="1"/>
  <c r="M750" i="1"/>
  <c r="L750" i="1"/>
  <c r="P734" i="1"/>
  <c r="N734" i="1"/>
  <c r="O734" i="1"/>
  <c r="M734" i="1"/>
  <c r="L734" i="1"/>
  <c r="P718" i="1"/>
  <c r="N718" i="1"/>
  <c r="O718" i="1"/>
  <c r="M718" i="1"/>
  <c r="L718" i="1"/>
  <c r="P702" i="1"/>
  <c r="N702" i="1"/>
  <c r="O702" i="1"/>
  <c r="M702" i="1"/>
  <c r="L702" i="1"/>
  <c r="P686" i="1"/>
  <c r="N686" i="1"/>
  <c r="O686" i="1"/>
  <c r="M686" i="1"/>
  <c r="L686" i="1"/>
  <c r="P670" i="1"/>
  <c r="N670" i="1"/>
  <c r="O670" i="1"/>
  <c r="M670" i="1"/>
  <c r="L670" i="1"/>
  <c r="P654" i="1"/>
  <c r="N654" i="1"/>
  <c r="O654" i="1"/>
  <c r="M654" i="1"/>
  <c r="L654" i="1"/>
  <c r="P638" i="1"/>
  <c r="N638" i="1"/>
  <c r="O638" i="1"/>
  <c r="M638" i="1"/>
  <c r="L638" i="1"/>
  <c r="P622" i="1"/>
  <c r="N622" i="1"/>
  <c r="O622" i="1"/>
  <c r="M622" i="1"/>
  <c r="L622" i="1"/>
  <c r="P606" i="1"/>
  <c r="N606" i="1"/>
  <c r="O606" i="1"/>
  <c r="M606" i="1"/>
  <c r="L606" i="1"/>
  <c r="P590" i="1"/>
  <c r="N590" i="1"/>
  <c r="O590" i="1"/>
  <c r="M590" i="1"/>
  <c r="L590" i="1"/>
  <c r="P574" i="1"/>
  <c r="N574" i="1"/>
  <c r="O574" i="1"/>
  <c r="M574" i="1"/>
  <c r="L574" i="1"/>
  <c r="P558" i="1"/>
  <c r="N558" i="1"/>
  <c r="O558" i="1"/>
  <c r="M558" i="1"/>
  <c r="L558" i="1"/>
  <c r="P542" i="1"/>
  <c r="N542" i="1"/>
  <c r="O542" i="1"/>
  <c r="M542" i="1"/>
  <c r="L542" i="1"/>
  <c r="P526" i="1"/>
  <c r="N526" i="1"/>
  <c r="O526" i="1"/>
  <c r="M526" i="1"/>
  <c r="L526" i="1"/>
  <c r="P510" i="1"/>
  <c r="N510" i="1"/>
  <c r="O510" i="1"/>
  <c r="M510" i="1"/>
  <c r="L510" i="1"/>
  <c r="P494" i="1"/>
  <c r="N494" i="1"/>
  <c r="O494" i="1"/>
  <c r="M494" i="1"/>
  <c r="L494" i="1"/>
  <c r="P478" i="1"/>
  <c r="N478" i="1"/>
  <c r="O478" i="1"/>
  <c r="M478" i="1"/>
  <c r="L478" i="1"/>
  <c r="P462" i="1"/>
  <c r="N462" i="1"/>
  <c r="O462" i="1"/>
  <c r="M462" i="1"/>
  <c r="L462" i="1"/>
  <c r="P446" i="1"/>
  <c r="N446" i="1"/>
  <c r="O446" i="1"/>
  <c r="M446" i="1"/>
  <c r="L446" i="1"/>
  <c r="P430" i="1"/>
  <c r="N430" i="1"/>
  <c r="O430" i="1"/>
  <c r="M430" i="1"/>
  <c r="L430" i="1"/>
  <c r="P414" i="1"/>
  <c r="N414" i="1"/>
  <c r="O414" i="1"/>
  <c r="M414" i="1"/>
  <c r="L414" i="1"/>
  <c r="P398" i="1"/>
  <c r="N398" i="1"/>
  <c r="O398" i="1"/>
  <c r="M398" i="1"/>
  <c r="L398" i="1"/>
  <c r="P382" i="1"/>
  <c r="N382" i="1"/>
  <c r="O382" i="1"/>
  <c r="M382" i="1"/>
  <c r="L382" i="1"/>
  <c r="P366" i="1"/>
  <c r="N366" i="1"/>
  <c r="O366" i="1"/>
  <c r="M366" i="1"/>
  <c r="L366" i="1"/>
  <c r="P350" i="1"/>
  <c r="N350" i="1"/>
  <c r="O350" i="1"/>
  <c r="M350" i="1"/>
  <c r="L350" i="1"/>
  <c r="P334" i="1"/>
  <c r="N334" i="1"/>
  <c r="O334" i="1"/>
  <c r="M334" i="1"/>
  <c r="L334" i="1"/>
  <c r="P318" i="1"/>
  <c r="N318" i="1"/>
  <c r="O318" i="1"/>
  <c r="M318" i="1"/>
  <c r="L318" i="1"/>
  <c r="P302" i="1"/>
  <c r="N302" i="1"/>
  <c r="O302" i="1"/>
  <c r="M302" i="1"/>
  <c r="L302" i="1"/>
  <c r="P286" i="1"/>
  <c r="N286" i="1"/>
  <c r="O286" i="1"/>
  <c r="M286" i="1"/>
  <c r="L286" i="1"/>
  <c r="P270" i="1"/>
  <c r="N270" i="1"/>
  <c r="O270" i="1"/>
  <c r="M270" i="1"/>
  <c r="L270" i="1"/>
  <c r="P254" i="1"/>
  <c r="N254" i="1"/>
  <c r="O254" i="1"/>
  <c r="M254" i="1"/>
  <c r="L254" i="1"/>
  <c r="P238" i="1"/>
  <c r="N238" i="1"/>
  <c r="O238" i="1"/>
  <c r="M238" i="1"/>
  <c r="L238" i="1"/>
  <c r="P222" i="1"/>
  <c r="N222" i="1"/>
  <c r="O222" i="1"/>
  <c r="M222" i="1"/>
  <c r="L222" i="1"/>
  <c r="P206" i="1"/>
  <c r="N206" i="1"/>
  <c r="O206" i="1"/>
  <c r="M206" i="1"/>
  <c r="L206" i="1"/>
  <c r="P190" i="1"/>
  <c r="N190" i="1"/>
  <c r="O190" i="1"/>
  <c r="M190" i="1"/>
  <c r="L190" i="1"/>
  <c r="P174" i="1"/>
  <c r="N174" i="1"/>
  <c r="O174" i="1"/>
  <c r="M174" i="1"/>
  <c r="L174" i="1"/>
  <c r="P158" i="1"/>
  <c r="N158" i="1"/>
  <c r="O158" i="1"/>
  <c r="M158" i="1"/>
  <c r="L158" i="1"/>
  <c r="P142" i="1"/>
  <c r="N142" i="1"/>
  <c r="O142" i="1"/>
  <c r="M142" i="1"/>
  <c r="L142" i="1"/>
  <c r="P126" i="1"/>
  <c r="N126" i="1"/>
  <c r="O126" i="1"/>
  <c r="M126" i="1"/>
  <c r="L126" i="1"/>
  <c r="P110" i="1"/>
  <c r="N110" i="1"/>
  <c r="O110" i="1"/>
  <c r="M110" i="1"/>
  <c r="L110" i="1"/>
  <c r="P94" i="1"/>
  <c r="N94" i="1"/>
  <c r="O94" i="1"/>
  <c r="M94" i="1"/>
  <c r="L94" i="1"/>
  <c r="P78" i="1"/>
  <c r="N78" i="1"/>
  <c r="O78" i="1"/>
  <c r="M78" i="1"/>
  <c r="L78" i="1"/>
  <c r="P62" i="1"/>
  <c r="N62" i="1"/>
  <c r="O62" i="1"/>
  <c r="M62" i="1"/>
  <c r="L62" i="1"/>
  <c r="P46" i="1"/>
  <c r="N46" i="1"/>
  <c r="O46" i="1"/>
  <c r="M46" i="1"/>
  <c r="L46" i="1"/>
  <c r="P30" i="1"/>
  <c r="N30" i="1"/>
  <c r="O30" i="1"/>
  <c r="M30" i="1"/>
  <c r="L30" i="1"/>
  <c r="P2422" i="1"/>
  <c r="N2422" i="1"/>
  <c r="O2422" i="1"/>
  <c r="M2422" i="1"/>
  <c r="L2422" i="1"/>
  <c r="P2198" i="1"/>
  <c r="N2198" i="1"/>
  <c r="O2198" i="1"/>
  <c r="M2198" i="1"/>
  <c r="L2198" i="1"/>
  <c r="P1990" i="1"/>
  <c r="N1990" i="1"/>
  <c r="O1990" i="1"/>
  <c r="M1990" i="1"/>
  <c r="L1990" i="1"/>
  <c r="P1734" i="1"/>
  <c r="N1734" i="1"/>
  <c r="O1734" i="1"/>
  <c r="M1734" i="1"/>
  <c r="L1734" i="1"/>
  <c r="P1526" i="1"/>
  <c r="N1526" i="1"/>
  <c r="O1526" i="1"/>
  <c r="M1526" i="1"/>
  <c r="L1526" i="1"/>
  <c r="P1334" i="1"/>
  <c r="N1334" i="1"/>
  <c r="O1334" i="1"/>
  <c r="M1334" i="1"/>
  <c r="L1334" i="1"/>
  <c r="P1126" i="1"/>
  <c r="N1126" i="1"/>
  <c r="O1126" i="1"/>
  <c r="M1126" i="1"/>
  <c r="L1126" i="1"/>
  <c r="P918" i="1"/>
  <c r="N918" i="1"/>
  <c r="O918" i="1"/>
  <c r="M918" i="1"/>
  <c r="L918" i="1"/>
  <c r="P694" i="1"/>
  <c r="N694" i="1"/>
  <c r="O694" i="1"/>
  <c r="M694" i="1"/>
  <c r="L694" i="1"/>
  <c r="P470" i="1"/>
  <c r="N470" i="1"/>
  <c r="O470" i="1"/>
  <c r="M470" i="1"/>
  <c r="L470" i="1"/>
  <c r="P198" i="1"/>
  <c r="N198" i="1"/>
  <c r="O198" i="1"/>
  <c r="M198" i="1"/>
  <c r="L198" i="1"/>
  <c r="P2516" i="1"/>
  <c r="N2516" i="1"/>
  <c r="O2516" i="1"/>
  <c r="L2516" i="1"/>
  <c r="M2516" i="1"/>
  <c r="P2340" i="1"/>
  <c r="N2340" i="1"/>
  <c r="O2340" i="1"/>
  <c r="L2340" i="1"/>
  <c r="M2340" i="1"/>
  <c r="P2084" i="1"/>
  <c r="N2084" i="1"/>
  <c r="O2084" i="1"/>
  <c r="L2084" i="1"/>
  <c r="M2084" i="1"/>
  <c r="P2467" i="1"/>
  <c r="N2467" i="1"/>
  <c r="O2467" i="1"/>
  <c r="L2467" i="1"/>
  <c r="M2467" i="1"/>
  <c r="P2307" i="1"/>
  <c r="N2307" i="1"/>
  <c r="O2307" i="1"/>
  <c r="M2307" i="1"/>
  <c r="L2307" i="1"/>
  <c r="P2147" i="1"/>
  <c r="N2147" i="1"/>
  <c r="O2147" i="1"/>
  <c r="M2147" i="1"/>
  <c r="L2147" i="1"/>
  <c r="P1955" i="1"/>
  <c r="N1955" i="1"/>
  <c r="O1955" i="1"/>
  <c r="M1955" i="1"/>
  <c r="L1955" i="1"/>
  <c r="P1763" i="1"/>
  <c r="N1763" i="1"/>
  <c r="O1763" i="1"/>
  <c r="M1763" i="1"/>
  <c r="L1763" i="1"/>
  <c r="P1507" i="1"/>
  <c r="N1507" i="1"/>
  <c r="O1507" i="1"/>
  <c r="M1507" i="1"/>
  <c r="L1507" i="1"/>
  <c r="P1219" i="1"/>
  <c r="N1219" i="1"/>
  <c r="O1219" i="1"/>
  <c r="M1219" i="1"/>
  <c r="L1219" i="1"/>
  <c r="P2494" i="1"/>
  <c r="N2494" i="1"/>
  <c r="O2494" i="1"/>
  <c r="M2494" i="1"/>
  <c r="P2398" i="1"/>
  <c r="N2398" i="1"/>
  <c r="O2398" i="1"/>
  <c r="M2398" i="1"/>
  <c r="P2302" i="1"/>
  <c r="N2302" i="1"/>
  <c r="O2302" i="1"/>
  <c r="M2302" i="1"/>
  <c r="P2190" i="1"/>
  <c r="N2190" i="1"/>
  <c r="O2190" i="1"/>
  <c r="M2190" i="1"/>
  <c r="P2062" i="1"/>
  <c r="N2062" i="1"/>
  <c r="O2062" i="1"/>
  <c r="M2062" i="1"/>
  <c r="P1950" i="1"/>
  <c r="N1950" i="1"/>
  <c r="O1950" i="1"/>
  <c r="M1950" i="1"/>
  <c r="P1870" i="1"/>
  <c r="N1870" i="1"/>
  <c r="O1870" i="1"/>
  <c r="M1870" i="1"/>
  <c r="P1694" i="1"/>
  <c r="N1694" i="1"/>
  <c r="O1694" i="1"/>
  <c r="M1694" i="1"/>
  <c r="L1694" i="1"/>
  <c r="P2557" i="1"/>
  <c r="N2557" i="1"/>
  <c r="O2557" i="1"/>
  <c r="M2557" i="1"/>
  <c r="L2557" i="1"/>
  <c r="P2445" i="1"/>
  <c r="N2445" i="1"/>
  <c r="O2445" i="1"/>
  <c r="M2445" i="1"/>
  <c r="L2445" i="1"/>
  <c r="P2413" i="1"/>
  <c r="N2413" i="1"/>
  <c r="O2413" i="1"/>
  <c r="M2413" i="1"/>
  <c r="L2413" i="1"/>
  <c r="P2397" i="1"/>
  <c r="N2397" i="1"/>
  <c r="O2397" i="1"/>
  <c r="M2397" i="1"/>
  <c r="L2397" i="1"/>
  <c r="P2381" i="1"/>
  <c r="N2381" i="1"/>
  <c r="O2381" i="1"/>
  <c r="M2381" i="1"/>
  <c r="L2381" i="1"/>
  <c r="P2365" i="1"/>
  <c r="N2365" i="1"/>
  <c r="O2365" i="1"/>
  <c r="M2365" i="1"/>
  <c r="L2365" i="1"/>
  <c r="P2349" i="1"/>
  <c r="N2349" i="1"/>
  <c r="O2349" i="1"/>
  <c r="M2349" i="1"/>
  <c r="L2349" i="1"/>
  <c r="P2333" i="1"/>
  <c r="N2333" i="1"/>
  <c r="O2333" i="1"/>
  <c r="M2333" i="1"/>
  <c r="L2333" i="1"/>
  <c r="P2317" i="1"/>
  <c r="N2317" i="1"/>
  <c r="O2317" i="1"/>
  <c r="M2317" i="1"/>
  <c r="L2317" i="1"/>
  <c r="P2301" i="1"/>
  <c r="N2301" i="1"/>
  <c r="O2301" i="1"/>
  <c r="M2301" i="1"/>
  <c r="L2301" i="1"/>
  <c r="P2285" i="1"/>
  <c r="N2285" i="1"/>
  <c r="O2285" i="1"/>
  <c r="M2285" i="1"/>
  <c r="L2285" i="1"/>
  <c r="P2269" i="1"/>
  <c r="N2269" i="1"/>
  <c r="O2269" i="1"/>
  <c r="M2269" i="1"/>
  <c r="L2269" i="1"/>
  <c r="P2253" i="1"/>
  <c r="N2253" i="1"/>
  <c r="O2253" i="1"/>
  <c r="M2253" i="1"/>
  <c r="L2253" i="1"/>
  <c r="P2237" i="1"/>
  <c r="N2237" i="1"/>
  <c r="O2237" i="1"/>
  <c r="M2237" i="1"/>
  <c r="L2237" i="1"/>
  <c r="P2221" i="1"/>
  <c r="N2221" i="1"/>
  <c r="O2221" i="1"/>
  <c r="M2221" i="1"/>
  <c r="L2221" i="1"/>
  <c r="P2205" i="1"/>
  <c r="N2205" i="1"/>
  <c r="O2205" i="1"/>
  <c r="M2205" i="1"/>
  <c r="L2205" i="1"/>
  <c r="P2189" i="1"/>
  <c r="N2189" i="1"/>
  <c r="O2189" i="1"/>
  <c r="M2189" i="1"/>
  <c r="L2189" i="1"/>
  <c r="P2173" i="1"/>
  <c r="N2173" i="1"/>
  <c r="O2173" i="1"/>
  <c r="M2173" i="1"/>
  <c r="L2173" i="1"/>
  <c r="P2157" i="1"/>
  <c r="N2157" i="1"/>
  <c r="O2157" i="1"/>
  <c r="M2157" i="1"/>
  <c r="L2157" i="1"/>
  <c r="P2141" i="1"/>
  <c r="N2141" i="1"/>
  <c r="O2141" i="1"/>
  <c r="M2141" i="1"/>
  <c r="L2141" i="1"/>
  <c r="P2125" i="1"/>
  <c r="N2125" i="1"/>
  <c r="O2125" i="1"/>
  <c r="M2125" i="1"/>
  <c r="L2125" i="1"/>
  <c r="P2109" i="1"/>
  <c r="N2109" i="1"/>
  <c r="O2109" i="1"/>
  <c r="M2109" i="1"/>
  <c r="L2109" i="1"/>
  <c r="P2093" i="1"/>
  <c r="N2093" i="1"/>
  <c r="O2093" i="1"/>
  <c r="M2093" i="1"/>
  <c r="L2093" i="1"/>
  <c r="P2077" i="1"/>
  <c r="N2077" i="1"/>
  <c r="O2077" i="1"/>
  <c r="M2077" i="1"/>
  <c r="L2077" i="1"/>
  <c r="P2061" i="1"/>
  <c r="N2061" i="1"/>
  <c r="O2061" i="1"/>
  <c r="M2061" i="1"/>
  <c r="L2061" i="1"/>
  <c r="P2045" i="1"/>
  <c r="N2045" i="1"/>
  <c r="O2045" i="1"/>
  <c r="M2045" i="1"/>
  <c r="L2045" i="1"/>
  <c r="P2029" i="1"/>
  <c r="N2029" i="1"/>
  <c r="O2029" i="1"/>
  <c r="M2029" i="1"/>
  <c r="L2029" i="1"/>
  <c r="P2013" i="1"/>
  <c r="N2013" i="1"/>
  <c r="O2013" i="1"/>
  <c r="M2013" i="1"/>
  <c r="L2013" i="1"/>
  <c r="P1997" i="1"/>
  <c r="N1997" i="1"/>
  <c r="O1997" i="1"/>
  <c r="M1997" i="1"/>
  <c r="L1997" i="1"/>
  <c r="P1981" i="1"/>
  <c r="N1981" i="1"/>
  <c r="O1981" i="1"/>
  <c r="M1981" i="1"/>
  <c r="L1981" i="1"/>
  <c r="P1965" i="1"/>
  <c r="N1965" i="1"/>
  <c r="O1965" i="1"/>
  <c r="M1965" i="1"/>
  <c r="L1965" i="1"/>
  <c r="P1949" i="1"/>
  <c r="N1949" i="1"/>
  <c r="O1949" i="1"/>
  <c r="M1949" i="1"/>
  <c r="L1949" i="1"/>
  <c r="P1933" i="1"/>
  <c r="N1933" i="1"/>
  <c r="O1933" i="1"/>
  <c r="M1933" i="1"/>
  <c r="L1933" i="1"/>
  <c r="P1917" i="1"/>
  <c r="N1917" i="1"/>
  <c r="O1917" i="1"/>
  <c r="M1917" i="1"/>
  <c r="L1917" i="1"/>
  <c r="P1901" i="1"/>
  <c r="N1901" i="1"/>
  <c r="O1901" i="1"/>
  <c r="M1901" i="1"/>
  <c r="L1901" i="1"/>
  <c r="P1885" i="1"/>
  <c r="N1885" i="1"/>
  <c r="O1885" i="1"/>
  <c r="M1885" i="1"/>
  <c r="L1885" i="1"/>
  <c r="P1869" i="1"/>
  <c r="N1869" i="1"/>
  <c r="O1869" i="1"/>
  <c r="M1869" i="1"/>
  <c r="L1869" i="1"/>
  <c r="P1853" i="1"/>
  <c r="N1853" i="1"/>
  <c r="O1853" i="1"/>
  <c r="M1853" i="1"/>
  <c r="L1853" i="1"/>
  <c r="P1837" i="1"/>
  <c r="N1837" i="1"/>
  <c r="O1837" i="1"/>
  <c r="M1837" i="1"/>
  <c r="L1837" i="1"/>
  <c r="P1821" i="1"/>
  <c r="N1821" i="1"/>
  <c r="O1821" i="1"/>
  <c r="M1821" i="1"/>
  <c r="L1821" i="1"/>
  <c r="P1805" i="1"/>
  <c r="N1805" i="1"/>
  <c r="O1805" i="1"/>
  <c r="M1805" i="1"/>
  <c r="L1805" i="1"/>
  <c r="P1789" i="1"/>
  <c r="N1789" i="1"/>
  <c r="O1789" i="1"/>
  <c r="M1789" i="1"/>
  <c r="L1789" i="1"/>
  <c r="P1773" i="1"/>
  <c r="N1773" i="1"/>
  <c r="O1773" i="1"/>
  <c r="M1773" i="1"/>
  <c r="L1773" i="1"/>
  <c r="P1757" i="1"/>
  <c r="N1757" i="1"/>
  <c r="O1757" i="1"/>
  <c r="M1757" i="1"/>
  <c r="L1757" i="1"/>
  <c r="P1741" i="1"/>
  <c r="N1741" i="1"/>
  <c r="O1741" i="1"/>
  <c r="M1741" i="1"/>
  <c r="L1741" i="1"/>
  <c r="P1725" i="1"/>
  <c r="N1725" i="1"/>
  <c r="O1725" i="1"/>
  <c r="M1725" i="1"/>
  <c r="L1725" i="1"/>
  <c r="P1709" i="1"/>
  <c r="N1709" i="1"/>
  <c r="O1709" i="1"/>
  <c r="M1709" i="1"/>
  <c r="L1709" i="1"/>
  <c r="P1693" i="1"/>
  <c r="N1693" i="1"/>
  <c r="O1693" i="1"/>
  <c r="M1693" i="1"/>
  <c r="L1693" i="1"/>
  <c r="P1677" i="1"/>
  <c r="N1677" i="1"/>
  <c r="O1677" i="1"/>
  <c r="M1677" i="1"/>
  <c r="L1677" i="1"/>
  <c r="P1661" i="1"/>
  <c r="N1661" i="1"/>
  <c r="O1661" i="1"/>
  <c r="M1661" i="1"/>
  <c r="L1661" i="1"/>
  <c r="P1645" i="1"/>
  <c r="N1645" i="1"/>
  <c r="O1645" i="1"/>
  <c r="M1645" i="1"/>
  <c r="L1645" i="1"/>
  <c r="P1629" i="1"/>
  <c r="N1629" i="1"/>
  <c r="O1629" i="1"/>
  <c r="M1629" i="1"/>
  <c r="L1629" i="1"/>
  <c r="P1613" i="1"/>
  <c r="N1613" i="1"/>
  <c r="O1613" i="1"/>
  <c r="M1613" i="1"/>
  <c r="L1613" i="1"/>
  <c r="P1597" i="1"/>
  <c r="N1597" i="1"/>
  <c r="O1597" i="1"/>
  <c r="M1597" i="1"/>
  <c r="L1597" i="1"/>
  <c r="P1581" i="1"/>
  <c r="N1581" i="1"/>
  <c r="O1581" i="1"/>
  <c r="M1581" i="1"/>
  <c r="L1581" i="1"/>
  <c r="P1565" i="1"/>
  <c r="N1565" i="1"/>
  <c r="O1565" i="1"/>
  <c r="M1565" i="1"/>
  <c r="L1565" i="1"/>
  <c r="P1549" i="1"/>
  <c r="N1549" i="1"/>
  <c r="O1549" i="1"/>
  <c r="M1549" i="1"/>
  <c r="L1549" i="1"/>
  <c r="P1533" i="1"/>
  <c r="N1533" i="1"/>
  <c r="O1533" i="1"/>
  <c r="M1533" i="1"/>
  <c r="L1533" i="1"/>
  <c r="P1517" i="1"/>
  <c r="N1517" i="1"/>
  <c r="O1517" i="1"/>
  <c r="M1517" i="1"/>
  <c r="L1517" i="1"/>
  <c r="P1501" i="1"/>
  <c r="N1501" i="1"/>
  <c r="O1501" i="1"/>
  <c r="M1501" i="1"/>
  <c r="L1501" i="1"/>
  <c r="P1485" i="1"/>
  <c r="N1485" i="1"/>
  <c r="O1485" i="1"/>
  <c r="M1485" i="1"/>
  <c r="L1485" i="1"/>
  <c r="P1469" i="1"/>
  <c r="N1469" i="1"/>
  <c r="O1469" i="1"/>
  <c r="M1469" i="1"/>
  <c r="L1469" i="1"/>
  <c r="P1453" i="1"/>
  <c r="N1453" i="1"/>
  <c r="O1453" i="1"/>
  <c r="M1453" i="1"/>
  <c r="L1453" i="1"/>
  <c r="P1437" i="1"/>
  <c r="N1437" i="1"/>
  <c r="O1437" i="1"/>
  <c r="M1437" i="1"/>
  <c r="L1437" i="1"/>
  <c r="P1421" i="1"/>
  <c r="N1421" i="1"/>
  <c r="O1421" i="1"/>
  <c r="M1421" i="1"/>
  <c r="L1421" i="1"/>
  <c r="P1405" i="1"/>
  <c r="N1405" i="1"/>
  <c r="O1405" i="1"/>
  <c r="M1405" i="1"/>
  <c r="L1405" i="1"/>
  <c r="P1389" i="1"/>
  <c r="N1389" i="1"/>
  <c r="O1389" i="1"/>
  <c r="M1389" i="1"/>
  <c r="L1389" i="1"/>
  <c r="P1373" i="1"/>
  <c r="N1373" i="1"/>
  <c r="O1373" i="1"/>
  <c r="M1373" i="1"/>
  <c r="L1373" i="1"/>
  <c r="P1357" i="1"/>
  <c r="N1357" i="1"/>
  <c r="O1357" i="1"/>
  <c r="M1357" i="1"/>
  <c r="L1357" i="1"/>
  <c r="P1341" i="1"/>
  <c r="N1341" i="1"/>
  <c r="O1341" i="1"/>
  <c r="M1341" i="1"/>
  <c r="L1341" i="1"/>
  <c r="P1325" i="1"/>
  <c r="N1325" i="1"/>
  <c r="O1325" i="1"/>
  <c r="M1325" i="1"/>
  <c r="L1325" i="1"/>
  <c r="P1309" i="1"/>
  <c r="N1309" i="1"/>
  <c r="O1309" i="1"/>
  <c r="M1309" i="1"/>
  <c r="L1309" i="1"/>
  <c r="P1293" i="1"/>
  <c r="N1293" i="1"/>
  <c r="O1293" i="1"/>
  <c r="M1293" i="1"/>
  <c r="L1293" i="1"/>
  <c r="P1277" i="1"/>
  <c r="N1277" i="1"/>
  <c r="O1277" i="1"/>
  <c r="M1277" i="1"/>
  <c r="L1277" i="1"/>
  <c r="P1261" i="1"/>
  <c r="N1261" i="1"/>
  <c r="O1261" i="1"/>
  <c r="M1261" i="1"/>
  <c r="L1261" i="1"/>
  <c r="P1245" i="1"/>
  <c r="N1245" i="1"/>
  <c r="O1245" i="1"/>
  <c r="M1245" i="1"/>
  <c r="L1245" i="1"/>
  <c r="P1229" i="1"/>
  <c r="N1229" i="1"/>
  <c r="O1229" i="1"/>
  <c r="M1229" i="1"/>
  <c r="L1229" i="1"/>
  <c r="P1213" i="1"/>
  <c r="N1213" i="1"/>
  <c r="O1213" i="1"/>
  <c r="M1213" i="1"/>
  <c r="L1213" i="1"/>
  <c r="P1197" i="1"/>
  <c r="N1197" i="1"/>
  <c r="O1197" i="1"/>
  <c r="M1197" i="1"/>
  <c r="L1197" i="1"/>
  <c r="P1181" i="1"/>
  <c r="N1181" i="1"/>
  <c r="O1181" i="1"/>
  <c r="M1181" i="1"/>
  <c r="L1181" i="1"/>
  <c r="P1165" i="1"/>
  <c r="N1165" i="1"/>
  <c r="O1165" i="1"/>
  <c r="M1165" i="1"/>
  <c r="L1165" i="1"/>
  <c r="P1149" i="1"/>
  <c r="N1149" i="1"/>
  <c r="O1149" i="1"/>
  <c r="M1149" i="1"/>
  <c r="L1149" i="1"/>
  <c r="P1133" i="1"/>
  <c r="N1133" i="1"/>
  <c r="O1133" i="1"/>
  <c r="M1133" i="1"/>
  <c r="L1133" i="1"/>
  <c r="P1117" i="1"/>
  <c r="N1117" i="1"/>
  <c r="O1117" i="1"/>
  <c r="M1117" i="1"/>
  <c r="L1117" i="1"/>
  <c r="P1101" i="1"/>
  <c r="N1101" i="1"/>
  <c r="O1101" i="1"/>
  <c r="M1101" i="1"/>
  <c r="L1101" i="1"/>
  <c r="P1085" i="1"/>
  <c r="N1085" i="1"/>
  <c r="O1085" i="1"/>
  <c r="M1085" i="1"/>
  <c r="L1085" i="1"/>
  <c r="P1069" i="1"/>
  <c r="N1069" i="1"/>
  <c r="O1069" i="1"/>
  <c r="M1069" i="1"/>
  <c r="L1069" i="1"/>
  <c r="P1053" i="1"/>
  <c r="N1053" i="1"/>
  <c r="O1053" i="1"/>
  <c r="M1053" i="1"/>
  <c r="L1053" i="1"/>
  <c r="P1037" i="1"/>
  <c r="N1037" i="1"/>
  <c r="O1037" i="1"/>
  <c r="M1037" i="1"/>
  <c r="L1037" i="1"/>
  <c r="P1021" i="1"/>
  <c r="N1021" i="1"/>
  <c r="O1021" i="1"/>
  <c r="M1021" i="1"/>
  <c r="L1021" i="1"/>
  <c r="P1005" i="1"/>
  <c r="N1005" i="1"/>
  <c r="O1005" i="1"/>
  <c r="M1005" i="1"/>
  <c r="L1005" i="1"/>
  <c r="P989" i="1"/>
  <c r="N989" i="1"/>
  <c r="O989" i="1"/>
  <c r="M989" i="1"/>
  <c r="L989" i="1"/>
  <c r="P973" i="1"/>
  <c r="N973" i="1"/>
  <c r="O973" i="1"/>
  <c r="M973" i="1"/>
  <c r="L973" i="1"/>
  <c r="P957" i="1"/>
  <c r="N957" i="1"/>
  <c r="O957" i="1"/>
  <c r="M957" i="1"/>
  <c r="L957" i="1"/>
  <c r="P941" i="1"/>
  <c r="N941" i="1"/>
  <c r="O941" i="1"/>
  <c r="M941" i="1"/>
  <c r="L941" i="1"/>
  <c r="P925" i="1"/>
  <c r="N925" i="1"/>
  <c r="O925" i="1"/>
  <c r="M925" i="1"/>
  <c r="L925" i="1"/>
  <c r="P909" i="1"/>
  <c r="N909" i="1"/>
  <c r="O909" i="1"/>
  <c r="M909" i="1"/>
  <c r="L909" i="1"/>
  <c r="P893" i="1"/>
  <c r="N893" i="1"/>
  <c r="O893" i="1"/>
  <c r="M893" i="1"/>
  <c r="L893" i="1"/>
  <c r="P877" i="1"/>
  <c r="N877" i="1"/>
  <c r="O877" i="1"/>
  <c r="M877" i="1"/>
  <c r="L877" i="1"/>
  <c r="P861" i="1"/>
  <c r="N861" i="1"/>
  <c r="O861" i="1"/>
  <c r="M861" i="1"/>
  <c r="L861" i="1"/>
  <c r="P845" i="1"/>
  <c r="N845" i="1"/>
  <c r="O845" i="1"/>
  <c r="M845" i="1"/>
  <c r="L845" i="1"/>
  <c r="P829" i="1"/>
  <c r="N829" i="1"/>
  <c r="O829" i="1"/>
  <c r="M829" i="1"/>
  <c r="L829" i="1"/>
  <c r="P813" i="1"/>
  <c r="N813" i="1"/>
  <c r="O813" i="1"/>
  <c r="M813" i="1"/>
  <c r="L813" i="1"/>
  <c r="P797" i="1"/>
  <c r="N797" i="1"/>
  <c r="O797" i="1"/>
  <c r="M797" i="1"/>
  <c r="L797" i="1"/>
  <c r="P781" i="1"/>
  <c r="N781" i="1"/>
  <c r="O781" i="1"/>
  <c r="M781" i="1"/>
  <c r="L781" i="1"/>
  <c r="P765" i="1"/>
  <c r="N765" i="1"/>
  <c r="O765" i="1"/>
  <c r="M765" i="1"/>
  <c r="L765" i="1"/>
  <c r="P749" i="1"/>
  <c r="N749" i="1"/>
  <c r="O749" i="1"/>
  <c r="M749" i="1"/>
  <c r="L749" i="1"/>
  <c r="P733" i="1"/>
  <c r="N733" i="1"/>
  <c r="O733" i="1"/>
  <c r="M733" i="1"/>
  <c r="L733" i="1"/>
  <c r="P717" i="1"/>
  <c r="N717" i="1"/>
  <c r="O717" i="1"/>
  <c r="M717" i="1"/>
  <c r="L717" i="1"/>
  <c r="P701" i="1"/>
  <c r="N701" i="1"/>
  <c r="O701" i="1"/>
  <c r="M701" i="1"/>
  <c r="L701" i="1"/>
  <c r="P685" i="1"/>
  <c r="N685" i="1"/>
  <c r="O685" i="1"/>
  <c r="M685" i="1"/>
  <c r="L685" i="1"/>
  <c r="P669" i="1"/>
  <c r="N669" i="1"/>
  <c r="O669" i="1"/>
  <c r="M669" i="1"/>
  <c r="L669" i="1"/>
  <c r="P653" i="1"/>
  <c r="N653" i="1"/>
  <c r="O653" i="1"/>
  <c r="M653" i="1"/>
  <c r="L653" i="1"/>
  <c r="P637" i="1"/>
  <c r="N637" i="1"/>
  <c r="O637" i="1"/>
  <c r="M637" i="1"/>
  <c r="L637" i="1"/>
  <c r="P621" i="1"/>
  <c r="N621" i="1"/>
  <c r="O621" i="1"/>
  <c r="M621" i="1"/>
  <c r="L621" i="1"/>
  <c r="P605" i="1"/>
  <c r="N605" i="1"/>
  <c r="O605" i="1"/>
  <c r="M605" i="1"/>
  <c r="L605" i="1"/>
  <c r="P589" i="1"/>
  <c r="N589" i="1"/>
  <c r="O589" i="1"/>
  <c r="M589" i="1"/>
  <c r="L589" i="1"/>
  <c r="P573" i="1"/>
  <c r="N573" i="1"/>
  <c r="O573" i="1"/>
  <c r="M573" i="1"/>
  <c r="L573" i="1"/>
  <c r="P557" i="1"/>
  <c r="N557" i="1"/>
  <c r="O557" i="1"/>
  <c r="M557" i="1"/>
  <c r="L557" i="1"/>
  <c r="P541" i="1"/>
  <c r="N541" i="1"/>
  <c r="O541" i="1"/>
  <c r="M541" i="1"/>
  <c r="L541" i="1"/>
  <c r="P525" i="1"/>
  <c r="N525" i="1"/>
  <c r="O525" i="1"/>
  <c r="M525" i="1"/>
  <c r="L525" i="1"/>
  <c r="P509" i="1"/>
  <c r="O509" i="1"/>
  <c r="N509" i="1"/>
  <c r="M509" i="1"/>
  <c r="L509" i="1"/>
  <c r="P493" i="1"/>
  <c r="O493" i="1"/>
  <c r="N493" i="1"/>
  <c r="M493" i="1"/>
  <c r="L493" i="1"/>
  <c r="P477" i="1"/>
  <c r="O477" i="1"/>
  <c r="N477" i="1"/>
  <c r="M477" i="1"/>
  <c r="L477" i="1"/>
  <c r="P461" i="1"/>
  <c r="O461" i="1"/>
  <c r="N461" i="1"/>
  <c r="M461" i="1"/>
  <c r="L461" i="1"/>
  <c r="P445" i="1"/>
  <c r="O445" i="1"/>
  <c r="N445" i="1"/>
  <c r="M445" i="1"/>
  <c r="L445" i="1"/>
  <c r="P429" i="1"/>
  <c r="O429" i="1"/>
  <c r="N429" i="1"/>
  <c r="M429" i="1"/>
  <c r="L429" i="1"/>
  <c r="P413" i="1"/>
  <c r="O413" i="1"/>
  <c r="N413" i="1"/>
  <c r="M413" i="1"/>
  <c r="L413" i="1"/>
  <c r="P397" i="1"/>
  <c r="O397" i="1"/>
  <c r="N397" i="1"/>
  <c r="M397" i="1"/>
  <c r="L397" i="1"/>
  <c r="P381" i="1"/>
  <c r="O381" i="1"/>
  <c r="N381" i="1"/>
  <c r="M381" i="1"/>
  <c r="L381" i="1"/>
  <c r="P365" i="1"/>
  <c r="O365" i="1"/>
  <c r="N365" i="1"/>
  <c r="M365" i="1"/>
  <c r="L365" i="1"/>
  <c r="P349" i="1"/>
  <c r="O349" i="1"/>
  <c r="N349" i="1"/>
  <c r="M349" i="1"/>
  <c r="L349" i="1"/>
  <c r="P333" i="1"/>
  <c r="O333" i="1"/>
  <c r="N333" i="1"/>
  <c r="M333" i="1"/>
  <c r="L333" i="1"/>
  <c r="P317" i="1"/>
  <c r="O317" i="1"/>
  <c r="N317" i="1"/>
  <c r="M317" i="1"/>
  <c r="L317" i="1"/>
  <c r="P301" i="1"/>
  <c r="O301" i="1"/>
  <c r="M301" i="1"/>
  <c r="N301" i="1"/>
  <c r="L301" i="1"/>
  <c r="P285" i="1"/>
  <c r="O285" i="1"/>
  <c r="N285" i="1"/>
  <c r="M285" i="1"/>
  <c r="L285" i="1"/>
  <c r="P269" i="1"/>
  <c r="O269" i="1"/>
  <c r="N269" i="1"/>
  <c r="M269" i="1"/>
  <c r="L269" i="1"/>
  <c r="P253" i="1"/>
  <c r="O253" i="1"/>
  <c r="N253" i="1"/>
  <c r="M253" i="1"/>
  <c r="L253" i="1"/>
  <c r="P237" i="1"/>
  <c r="O237" i="1"/>
  <c r="N237" i="1"/>
  <c r="M237" i="1"/>
  <c r="L237" i="1"/>
  <c r="P221" i="1"/>
  <c r="O221" i="1"/>
  <c r="M221" i="1"/>
  <c r="N221" i="1"/>
  <c r="L221" i="1"/>
  <c r="P205" i="1"/>
  <c r="O205" i="1"/>
  <c r="N205" i="1"/>
  <c r="M205" i="1"/>
  <c r="L205" i="1"/>
  <c r="P189" i="1"/>
  <c r="O189" i="1"/>
  <c r="N189" i="1"/>
  <c r="M189" i="1"/>
  <c r="L189" i="1"/>
  <c r="P173" i="1"/>
  <c r="O173" i="1"/>
  <c r="N173" i="1"/>
  <c r="M173" i="1"/>
  <c r="L173" i="1"/>
  <c r="P157" i="1"/>
  <c r="O157" i="1"/>
  <c r="N157" i="1"/>
  <c r="M157" i="1"/>
  <c r="L157" i="1"/>
  <c r="P141" i="1"/>
  <c r="O141" i="1"/>
  <c r="N141" i="1"/>
  <c r="M141" i="1"/>
  <c r="L141" i="1"/>
  <c r="P125" i="1"/>
  <c r="O125" i="1"/>
  <c r="N125" i="1"/>
  <c r="M125" i="1"/>
  <c r="L125" i="1"/>
  <c r="P109" i="1"/>
  <c r="O109" i="1"/>
  <c r="N109" i="1"/>
  <c r="M109" i="1"/>
  <c r="L109" i="1"/>
  <c r="P93" i="1"/>
  <c r="O93" i="1"/>
  <c r="N93" i="1"/>
  <c r="M93" i="1"/>
  <c r="L93" i="1"/>
  <c r="P77" i="1"/>
  <c r="O77" i="1"/>
  <c r="N77" i="1"/>
  <c r="M77" i="1"/>
  <c r="L77" i="1"/>
  <c r="P61" i="1"/>
  <c r="O61" i="1"/>
  <c r="N61" i="1"/>
  <c r="M61" i="1"/>
  <c r="L61" i="1"/>
  <c r="P45" i="1"/>
  <c r="O45" i="1"/>
  <c r="M45" i="1"/>
  <c r="N45" i="1"/>
  <c r="L45" i="1"/>
  <c r="P29" i="1"/>
  <c r="O29" i="1"/>
  <c r="N29" i="1"/>
  <c r="M29" i="1"/>
  <c r="L29" i="1"/>
  <c r="P2502" i="1"/>
  <c r="N2502" i="1"/>
  <c r="O2502" i="1"/>
  <c r="M2502" i="1"/>
  <c r="L2502" i="1"/>
  <c r="P2326" i="1"/>
  <c r="N2326" i="1"/>
  <c r="O2326" i="1"/>
  <c r="M2326" i="1"/>
  <c r="L2326" i="1"/>
  <c r="P2134" i="1"/>
  <c r="N2134" i="1"/>
  <c r="O2134" i="1"/>
  <c r="M2134" i="1"/>
  <c r="L2134" i="1"/>
  <c r="P1926" i="1"/>
  <c r="N1926" i="1"/>
  <c r="O1926" i="1"/>
  <c r="M1926" i="1"/>
  <c r="L1926" i="1"/>
  <c r="P1718" i="1"/>
  <c r="N1718" i="1"/>
  <c r="O1718" i="1"/>
  <c r="M1718" i="1"/>
  <c r="L1718" i="1"/>
  <c r="P1478" i="1"/>
  <c r="N1478" i="1"/>
  <c r="O1478" i="1"/>
  <c r="M1478" i="1"/>
  <c r="L1478" i="1"/>
  <c r="P1286" i="1"/>
  <c r="N1286" i="1"/>
  <c r="O1286" i="1"/>
  <c r="M1286" i="1"/>
  <c r="L1286" i="1"/>
  <c r="P1030" i="1"/>
  <c r="N1030" i="1"/>
  <c r="O1030" i="1"/>
  <c r="M1030" i="1"/>
  <c r="L1030" i="1"/>
  <c r="P886" i="1"/>
  <c r="N886" i="1"/>
  <c r="O886" i="1"/>
  <c r="M886" i="1"/>
  <c r="L886" i="1"/>
  <c r="P710" i="1"/>
  <c r="N710" i="1"/>
  <c r="O710" i="1"/>
  <c r="M710" i="1"/>
  <c r="L710" i="1"/>
  <c r="P502" i="1"/>
  <c r="N502" i="1"/>
  <c r="M502" i="1"/>
  <c r="O502" i="1"/>
  <c r="L502" i="1"/>
  <c r="P230" i="1"/>
  <c r="N230" i="1"/>
  <c r="O230" i="1"/>
  <c r="M230" i="1"/>
  <c r="L230" i="1"/>
  <c r="P2532" i="1"/>
  <c r="N2532" i="1"/>
  <c r="O2532" i="1"/>
  <c r="L2532" i="1"/>
  <c r="M2532" i="1"/>
  <c r="P2308" i="1"/>
  <c r="N2308" i="1"/>
  <c r="O2308" i="1"/>
  <c r="M2308" i="1"/>
  <c r="L2308" i="1"/>
  <c r="P2148" i="1"/>
  <c r="N2148" i="1"/>
  <c r="O2148" i="1"/>
  <c r="M2148" i="1"/>
  <c r="L2148" i="1"/>
  <c r="P2515" i="1"/>
  <c r="N2515" i="1"/>
  <c r="O2515" i="1"/>
  <c r="L2515" i="1"/>
  <c r="M2515" i="1"/>
  <c r="P2323" i="1"/>
  <c r="N2323" i="1"/>
  <c r="O2323" i="1"/>
  <c r="L2323" i="1"/>
  <c r="M2323" i="1"/>
  <c r="P2179" i="1"/>
  <c r="N2179" i="1"/>
  <c r="O2179" i="1"/>
  <c r="L2179" i="1"/>
  <c r="M2179" i="1"/>
  <c r="P1971" i="1"/>
  <c r="N1971" i="1"/>
  <c r="M1971" i="1"/>
  <c r="L1971" i="1"/>
  <c r="O1971" i="1"/>
  <c r="P1731" i="1"/>
  <c r="N1731" i="1"/>
  <c r="O1731" i="1"/>
  <c r="M1731" i="1"/>
  <c r="L1731" i="1"/>
  <c r="P1571" i="1"/>
  <c r="N1571" i="1"/>
  <c r="O1571" i="1"/>
  <c r="M1571" i="1"/>
  <c r="L1571" i="1"/>
  <c r="P1283" i="1"/>
  <c r="N1283" i="1"/>
  <c r="O1283" i="1"/>
  <c r="M1283" i="1"/>
  <c r="L1283" i="1"/>
  <c r="P2542" i="1"/>
  <c r="N2542" i="1"/>
  <c r="O2542" i="1"/>
  <c r="M2542" i="1"/>
  <c r="P2430" i="1"/>
  <c r="N2430" i="1"/>
  <c r="O2430" i="1"/>
  <c r="M2430" i="1"/>
  <c r="P2334" i="1"/>
  <c r="N2334" i="1"/>
  <c r="O2334" i="1"/>
  <c r="M2334" i="1"/>
  <c r="P2206" i="1"/>
  <c r="N2206" i="1"/>
  <c r="O2206" i="1"/>
  <c r="M2206" i="1"/>
  <c r="P2126" i="1"/>
  <c r="N2126" i="1"/>
  <c r="O2126" i="1"/>
  <c r="M2126" i="1"/>
  <c r="P2046" i="1"/>
  <c r="N2046" i="1"/>
  <c r="O2046" i="1"/>
  <c r="M2046" i="1"/>
  <c r="P1918" i="1"/>
  <c r="N1918" i="1"/>
  <c r="O1918" i="1"/>
  <c r="M1918" i="1"/>
  <c r="P1806" i="1"/>
  <c r="N1806" i="1"/>
  <c r="O1806" i="1"/>
  <c r="M1806" i="1"/>
  <c r="L1806" i="1"/>
  <c r="P1678" i="1"/>
  <c r="N1678" i="1"/>
  <c r="O1678" i="1"/>
  <c r="M1678" i="1"/>
  <c r="L1678" i="1"/>
  <c r="P2541" i="1"/>
  <c r="N2541" i="1"/>
  <c r="O2541" i="1"/>
  <c r="M2541" i="1"/>
  <c r="L2541" i="1"/>
  <c r="P2429" i="1"/>
  <c r="N2429" i="1"/>
  <c r="O2429" i="1"/>
  <c r="M2429" i="1"/>
  <c r="L2429" i="1"/>
  <c r="P2508" i="1"/>
  <c r="N2508" i="1"/>
  <c r="O2508" i="1"/>
  <c r="M2508" i="1"/>
  <c r="L2508" i="1"/>
  <c r="P2412" i="1"/>
  <c r="N2412" i="1"/>
  <c r="O2412" i="1"/>
  <c r="M2412" i="1"/>
  <c r="L2412" i="1"/>
  <c r="P2348" i="1"/>
  <c r="N2348" i="1"/>
  <c r="O2348" i="1"/>
  <c r="M2348" i="1"/>
  <c r="L2348" i="1"/>
  <c r="P2316" i="1"/>
  <c r="N2316" i="1"/>
  <c r="O2316" i="1"/>
  <c r="M2316" i="1"/>
  <c r="L2316" i="1"/>
  <c r="P2284" i="1"/>
  <c r="N2284" i="1"/>
  <c r="O2284" i="1"/>
  <c r="M2284" i="1"/>
  <c r="L2284" i="1"/>
  <c r="P2236" i="1"/>
  <c r="N2236" i="1"/>
  <c r="O2236" i="1"/>
  <c r="M2236" i="1"/>
  <c r="L2236" i="1"/>
  <c r="P2204" i="1"/>
  <c r="N2204" i="1"/>
  <c r="O2204" i="1"/>
  <c r="M2204" i="1"/>
  <c r="L2204" i="1"/>
  <c r="P2172" i="1"/>
  <c r="N2172" i="1"/>
  <c r="O2172" i="1"/>
  <c r="M2172" i="1"/>
  <c r="L2172" i="1"/>
  <c r="P2108" i="1"/>
  <c r="N2108" i="1"/>
  <c r="O2108" i="1"/>
  <c r="M2108" i="1"/>
  <c r="L2108" i="1"/>
  <c r="P2060" i="1"/>
  <c r="N2060" i="1"/>
  <c r="O2060" i="1"/>
  <c r="M2060" i="1"/>
  <c r="L2060" i="1"/>
  <c r="P2012" i="1"/>
  <c r="N2012" i="1"/>
  <c r="O2012" i="1"/>
  <c r="M2012" i="1"/>
  <c r="L2012" i="1"/>
  <c r="P1980" i="1"/>
  <c r="N1980" i="1"/>
  <c r="O1980" i="1"/>
  <c r="M1980" i="1"/>
  <c r="L1980" i="1"/>
  <c r="P1948" i="1"/>
  <c r="N1948" i="1"/>
  <c r="O1948" i="1"/>
  <c r="M1948" i="1"/>
  <c r="L1948" i="1"/>
  <c r="P1900" i="1"/>
  <c r="N1900" i="1"/>
  <c r="O1900" i="1"/>
  <c r="M1900" i="1"/>
  <c r="L1900" i="1"/>
  <c r="P1868" i="1"/>
  <c r="N1868" i="1"/>
  <c r="O1868" i="1"/>
  <c r="M1868" i="1"/>
  <c r="L1868" i="1"/>
  <c r="P1820" i="1"/>
  <c r="N1820" i="1"/>
  <c r="O1820" i="1"/>
  <c r="M1820" i="1"/>
  <c r="L1820" i="1"/>
  <c r="P1788" i="1"/>
  <c r="N1788" i="1"/>
  <c r="O1788" i="1"/>
  <c r="M1788" i="1"/>
  <c r="L1788" i="1"/>
  <c r="P1772" i="1"/>
  <c r="N1772" i="1"/>
  <c r="O1772" i="1"/>
  <c r="M1772" i="1"/>
  <c r="L1772" i="1"/>
  <c r="P1740" i="1"/>
  <c r="N1740" i="1"/>
  <c r="O1740" i="1"/>
  <c r="M1740" i="1"/>
  <c r="L1740" i="1"/>
  <c r="P1708" i="1"/>
  <c r="N1708" i="1"/>
  <c r="O1708" i="1"/>
  <c r="M1708" i="1"/>
  <c r="L1708" i="1"/>
  <c r="P1692" i="1"/>
  <c r="N1692" i="1"/>
  <c r="O1692" i="1"/>
  <c r="M1692" i="1"/>
  <c r="L1692" i="1"/>
  <c r="P1676" i="1"/>
  <c r="N1676" i="1"/>
  <c r="O1676" i="1"/>
  <c r="M1676" i="1"/>
  <c r="L1676" i="1"/>
  <c r="P1660" i="1"/>
  <c r="N1660" i="1"/>
  <c r="O1660" i="1"/>
  <c r="M1660" i="1"/>
  <c r="L1660" i="1"/>
  <c r="P1644" i="1"/>
  <c r="N1644" i="1"/>
  <c r="O1644" i="1"/>
  <c r="M1644" i="1"/>
  <c r="L1644" i="1"/>
  <c r="P1628" i="1"/>
  <c r="N1628" i="1"/>
  <c r="O1628" i="1"/>
  <c r="M1628" i="1"/>
  <c r="L1628" i="1"/>
  <c r="P1612" i="1"/>
  <c r="N1612" i="1"/>
  <c r="O1612" i="1"/>
  <c r="M1612" i="1"/>
  <c r="L1612" i="1"/>
  <c r="P1596" i="1"/>
  <c r="N1596" i="1"/>
  <c r="O1596" i="1"/>
  <c r="M1596" i="1"/>
  <c r="L1596" i="1"/>
  <c r="P1580" i="1"/>
  <c r="N1580" i="1"/>
  <c r="O1580" i="1"/>
  <c r="M1580" i="1"/>
  <c r="L1580" i="1"/>
  <c r="P1564" i="1"/>
  <c r="N1564" i="1"/>
  <c r="O1564" i="1"/>
  <c r="M1564" i="1"/>
  <c r="L1564" i="1"/>
  <c r="P1548" i="1"/>
  <c r="N1548" i="1"/>
  <c r="O1548" i="1"/>
  <c r="M1548" i="1"/>
  <c r="L1548" i="1"/>
  <c r="P1532" i="1"/>
  <c r="N1532" i="1"/>
  <c r="O1532" i="1"/>
  <c r="M1532" i="1"/>
  <c r="L1532" i="1"/>
  <c r="P1516" i="1"/>
  <c r="N1516" i="1"/>
  <c r="O1516" i="1"/>
  <c r="M1516" i="1"/>
  <c r="L1516" i="1"/>
  <c r="P1500" i="1"/>
  <c r="N1500" i="1"/>
  <c r="O1500" i="1"/>
  <c r="M1500" i="1"/>
  <c r="L1500" i="1"/>
  <c r="P1484" i="1"/>
  <c r="N1484" i="1"/>
  <c r="O1484" i="1"/>
  <c r="M1484" i="1"/>
  <c r="L1484" i="1"/>
  <c r="P1468" i="1"/>
  <c r="N1468" i="1"/>
  <c r="O1468" i="1"/>
  <c r="M1468" i="1"/>
  <c r="L1468" i="1"/>
  <c r="P1452" i="1"/>
  <c r="N1452" i="1"/>
  <c r="O1452" i="1"/>
  <c r="M1452" i="1"/>
  <c r="L1452" i="1"/>
  <c r="P1436" i="1"/>
  <c r="N1436" i="1"/>
  <c r="O1436" i="1"/>
  <c r="M1436" i="1"/>
  <c r="L1436" i="1"/>
  <c r="P1420" i="1"/>
  <c r="N1420" i="1"/>
  <c r="O1420" i="1"/>
  <c r="M1420" i="1"/>
  <c r="L1420" i="1"/>
  <c r="P1404" i="1"/>
  <c r="N1404" i="1"/>
  <c r="O1404" i="1"/>
  <c r="M1404" i="1"/>
  <c r="L1404" i="1"/>
  <c r="P1388" i="1"/>
  <c r="N1388" i="1"/>
  <c r="O1388" i="1"/>
  <c r="M1388" i="1"/>
  <c r="L1388" i="1"/>
  <c r="P1372" i="1"/>
  <c r="N1372" i="1"/>
  <c r="O1372" i="1"/>
  <c r="M1372" i="1"/>
  <c r="L1372" i="1"/>
  <c r="P1356" i="1"/>
  <c r="N1356" i="1"/>
  <c r="O1356" i="1"/>
  <c r="M1356" i="1"/>
  <c r="L1356" i="1"/>
  <c r="P1340" i="1"/>
  <c r="N1340" i="1"/>
  <c r="O1340" i="1"/>
  <c r="M1340" i="1"/>
  <c r="L1340" i="1"/>
  <c r="P1324" i="1"/>
  <c r="N1324" i="1"/>
  <c r="O1324" i="1"/>
  <c r="M1324" i="1"/>
  <c r="L1324" i="1"/>
  <c r="P1308" i="1"/>
  <c r="N1308" i="1"/>
  <c r="O1308" i="1"/>
  <c r="M1308" i="1"/>
  <c r="L1308" i="1"/>
  <c r="P1292" i="1"/>
  <c r="N1292" i="1"/>
  <c r="O1292" i="1"/>
  <c r="M1292" i="1"/>
  <c r="L1292" i="1"/>
  <c r="P1276" i="1"/>
  <c r="N1276" i="1"/>
  <c r="O1276" i="1"/>
  <c r="M1276" i="1"/>
  <c r="L1276" i="1"/>
  <c r="P1260" i="1"/>
  <c r="N1260" i="1"/>
  <c r="O1260" i="1"/>
  <c r="M1260" i="1"/>
  <c r="L1260" i="1"/>
  <c r="P1244" i="1"/>
  <c r="N1244" i="1"/>
  <c r="O1244" i="1"/>
  <c r="M1244" i="1"/>
  <c r="L1244" i="1"/>
  <c r="P1228" i="1"/>
  <c r="N1228" i="1"/>
  <c r="O1228" i="1"/>
  <c r="M1228" i="1"/>
  <c r="L1228" i="1"/>
  <c r="P1212" i="1"/>
  <c r="N1212" i="1"/>
  <c r="O1212" i="1"/>
  <c r="M1212" i="1"/>
  <c r="L1212" i="1"/>
  <c r="P1196" i="1"/>
  <c r="N1196" i="1"/>
  <c r="O1196" i="1"/>
  <c r="M1196" i="1"/>
  <c r="L1196" i="1"/>
  <c r="P1180" i="1"/>
  <c r="N1180" i="1"/>
  <c r="O1180" i="1"/>
  <c r="M1180" i="1"/>
  <c r="L1180" i="1"/>
  <c r="P1164" i="1"/>
  <c r="N1164" i="1"/>
  <c r="O1164" i="1"/>
  <c r="M1164" i="1"/>
  <c r="L1164" i="1"/>
  <c r="P1148" i="1"/>
  <c r="N1148" i="1"/>
  <c r="O1148" i="1"/>
  <c r="M1148" i="1"/>
  <c r="L1148" i="1"/>
  <c r="P1132" i="1"/>
  <c r="N1132" i="1"/>
  <c r="O1132" i="1"/>
  <c r="M1132" i="1"/>
  <c r="L1132" i="1"/>
  <c r="P1116" i="1"/>
  <c r="N1116" i="1"/>
  <c r="O1116" i="1"/>
  <c r="M1116" i="1"/>
  <c r="L1116" i="1"/>
  <c r="P1100" i="1"/>
  <c r="N1100" i="1"/>
  <c r="O1100" i="1"/>
  <c r="M1100" i="1"/>
  <c r="L1100" i="1"/>
  <c r="P1084" i="1"/>
  <c r="N1084" i="1"/>
  <c r="O1084" i="1"/>
  <c r="M1084" i="1"/>
  <c r="L1084" i="1"/>
  <c r="P1068" i="1"/>
  <c r="N1068" i="1"/>
  <c r="O1068" i="1"/>
  <c r="M1068" i="1"/>
  <c r="L1068" i="1"/>
  <c r="P1052" i="1"/>
  <c r="N1052" i="1"/>
  <c r="O1052" i="1"/>
  <c r="M1052" i="1"/>
  <c r="L1052" i="1"/>
  <c r="P1036" i="1"/>
  <c r="N1036" i="1"/>
  <c r="O1036" i="1"/>
  <c r="M1036" i="1"/>
  <c r="L1036" i="1"/>
  <c r="P1020" i="1"/>
  <c r="N1020" i="1"/>
  <c r="O1020" i="1"/>
  <c r="M1020" i="1"/>
  <c r="L1020" i="1"/>
  <c r="P1004" i="1"/>
  <c r="N1004" i="1"/>
  <c r="O1004" i="1"/>
  <c r="M1004" i="1"/>
  <c r="L1004" i="1"/>
  <c r="P988" i="1"/>
  <c r="N988" i="1"/>
  <c r="O988" i="1"/>
  <c r="M988" i="1"/>
  <c r="L988" i="1"/>
  <c r="P972" i="1"/>
  <c r="N972" i="1"/>
  <c r="O972" i="1"/>
  <c r="M972" i="1"/>
  <c r="L972" i="1"/>
  <c r="P956" i="1"/>
  <c r="N956" i="1"/>
  <c r="O956" i="1"/>
  <c r="M956" i="1"/>
  <c r="L956" i="1"/>
  <c r="P940" i="1"/>
  <c r="N940" i="1"/>
  <c r="O940" i="1"/>
  <c r="M940" i="1"/>
  <c r="L940" i="1"/>
  <c r="P924" i="1"/>
  <c r="N924" i="1"/>
  <c r="O924" i="1"/>
  <c r="M924" i="1"/>
  <c r="L924" i="1"/>
  <c r="P908" i="1"/>
  <c r="N908" i="1"/>
  <c r="O908" i="1"/>
  <c r="M908" i="1"/>
  <c r="L908" i="1"/>
  <c r="P892" i="1"/>
  <c r="N892" i="1"/>
  <c r="O892" i="1"/>
  <c r="M892" i="1"/>
  <c r="L892" i="1"/>
  <c r="P876" i="1"/>
  <c r="N876" i="1"/>
  <c r="O876" i="1"/>
  <c r="M876" i="1"/>
  <c r="L876" i="1"/>
  <c r="P860" i="1"/>
  <c r="N860" i="1"/>
  <c r="O860" i="1"/>
  <c r="M860" i="1"/>
  <c r="L860" i="1"/>
  <c r="P844" i="1"/>
  <c r="N844" i="1"/>
  <c r="O844" i="1"/>
  <c r="M844" i="1"/>
  <c r="L844" i="1"/>
  <c r="P828" i="1"/>
  <c r="N828" i="1"/>
  <c r="O828" i="1"/>
  <c r="M828" i="1"/>
  <c r="L828" i="1"/>
  <c r="P812" i="1"/>
  <c r="N812" i="1"/>
  <c r="O812" i="1"/>
  <c r="M812" i="1"/>
  <c r="L812" i="1"/>
  <c r="P796" i="1"/>
  <c r="N796" i="1"/>
  <c r="O796" i="1"/>
  <c r="M796" i="1"/>
  <c r="L796" i="1"/>
  <c r="P780" i="1"/>
  <c r="N780" i="1"/>
  <c r="O780" i="1"/>
  <c r="M780" i="1"/>
  <c r="L780" i="1"/>
  <c r="P764" i="1"/>
  <c r="N764" i="1"/>
  <c r="O764" i="1"/>
  <c r="M764" i="1"/>
  <c r="L764" i="1"/>
  <c r="P748" i="1"/>
  <c r="N748" i="1"/>
  <c r="O748" i="1"/>
  <c r="M748" i="1"/>
  <c r="L748" i="1"/>
  <c r="P732" i="1"/>
  <c r="N732" i="1"/>
  <c r="O732" i="1"/>
  <c r="M732" i="1"/>
  <c r="L732" i="1"/>
  <c r="P716" i="1"/>
  <c r="N716" i="1"/>
  <c r="O716" i="1"/>
  <c r="M716" i="1"/>
  <c r="L716" i="1"/>
  <c r="P700" i="1"/>
  <c r="N700" i="1"/>
  <c r="O700" i="1"/>
  <c r="M700" i="1"/>
  <c r="L700" i="1"/>
  <c r="P684" i="1"/>
  <c r="N684" i="1"/>
  <c r="O684" i="1"/>
  <c r="M684" i="1"/>
  <c r="L684" i="1"/>
  <c r="P668" i="1"/>
  <c r="N668" i="1"/>
  <c r="O668" i="1"/>
  <c r="M668" i="1"/>
  <c r="L668" i="1"/>
  <c r="P652" i="1"/>
  <c r="N652" i="1"/>
  <c r="O652" i="1"/>
  <c r="M652" i="1"/>
  <c r="L652" i="1"/>
  <c r="P636" i="1"/>
  <c r="N636" i="1"/>
  <c r="O636" i="1"/>
  <c r="M636" i="1"/>
  <c r="L636" i="1"/>
  <c r="P620" i="1"/>
  <c r="N620" i="1"/>
  <c r="O620" i="1"/>
  <c r="M620" i="1"/>
  <c r="L620" i="1"/>
  <c r="P604" i="1"/>
  <c r="N604" i="1"/>
  <c r="O604" i="1"/>
  <c r="M604" i="1"/>
  <c r="L604" i="1"/>
  <c r="P588" i="1"/>
  <c r="N588" i="1"/>
  <c r="O588" i="1"/>
  <c r="M588" i="1"/>
  <c r="L588" i="1"/>
  <c r="P572" i="1"/>
  <c r="N572" i="1"/>
  <c r="O572" i="1"/>
  <c r="M572" i="1"/>
  <c r="L572" i="1"/>
  <c r="P556" i="1"/>
  <c r="N556" i="1"/>
  <c r="O556" i="1"/>
  <c r="M556" i="1"/>
  <c r="L556" i="1"/>
  <c r="P540" i="1"/>
  <c r="N540" i="1"/>
  <c r="O540" i="1"/>
  <c r="M540" i="1"/>
  <c r="L540" i="1"/>
  <c r="P524" i="1"/>
  <c r="N524" i="1"/>
  <c r="O524" i="1"/>
  <c r="M524" i="1"/>
  <c r="L524" i="1"/>
  <c r="P508" i="1"/>
  <c r="O508" i="1"/>
  <c r="N508" i="1"/>
  <c r="M508" i="1"/>
  <c r="L508" i="1"/>
  <c r="P492" i="1"/>
  <c r="O492" i="1"/>
  <c r="N492" i="1"/>
  <c r="M492" i="1"/>
  <c r="L492" i="1"/>
  <c r="P476" i="1"/>
  <c r="O476" i="1"/>
  <c r="N476" i="1"/>
  <c r="M476" i="1"/>
  <c r="L476" i="1"/>
  <c r="P460" i="1"/>
  <c r="O460" i="1"/>
  <c r="N460" i="1"/>
  <c r="L460" i="1"/>
  <c r="M460" i="1"/>
  <c r="P444" i="1"/>
  <c r="O444" i="1"/>
  <c r="N444" i="1"/>
  <c r="L444" i="1"/>
  <c r="M444" i="1"/>
  <c r="P428" i="1"/>
  <c r="O428" i="1"/>
  <c r="N428" i="1"/>
  <c r="L428" i="1"/>
  <c r="M428" i="1"/>
  <c r="P412" i="1"/>
  <c r="O412" i="1"/>
  <c r="N412" i="1"/>
  <c r="M412" i="1"/>
  <c r="L412" i="1"/>
  <c r="P396" i="1"/>
  <c r="O396" i="1"/>
  <c r="N396" i="1"/>
  <c r="L396" i="1"/>
  <c r="M396" i="1"/>
  <c r="P380" i="1"/>
  <c r="O380" i="1"/>
  <c r="N380" i="1"/>
  <c r="L380" i="1"/>
  <c r="M380" i="1"/>
  <c r="P364" i="1"/>
  <c r="O364" i="1"/>
  <c r="N364" i="1"/>
  <c r="L364" i="1"/>
  <c r="M364" i="1"/>
  <c r="P348" i="1"/>
  <c r="O348" i="1"/>
  <c r="N348" i="1"/>
  <c r="M348" i="1"/>
  <c r="L348" i="1"/>
  <c r="P332" i="1"/>
  <c r="O332" i="1"/>
  <c r="N332" i="1"/>
  <c r="L332" i="1"/>
  <c r="M332" i="1"/>
  <c r="P316" i="1"/>
  <c r="O316" i="1"/>
  <c r="N316" i="1"/>
  <c r="L316" i="1"/>
  <c r="M316" i="1"/>
  <c r="P300" i="1"/>
  <c r="O300" i="1"/>
  <c r="N300" i="1"/>
  <c r="L300" i="1"/>
  <c r="M300" i="1"/>
  <c r="P284" i="1"/>
  <c r="O284" i="1"/>
  <c r="N284" i="1"/>
  <c r="M284" i="1"/>
  <c r="L284" i="1"/>
  <c r="P268" i="1"/>
  <c r="O268" i="1"/>
  <c r="N268" i="1"/>
  <c r="L268" i="1"/>
  <c r="M268" i="1"/>
  <c r="P252" i="1"/>
  <c r="O252" i="1"/>
  <c r="N252" i="1"/>
  <c r="L252" i="1"/>
  <c r="M252" i="1"/>
  <c r="P236" i="1"/>
  <c r="O236" i="1"/>
  <c r="N236" i="1"/>
  <c r="L236" i="1"/>
  <c r="M236" i="1"/>
  <c r="P220" i="1"/>
  <c r="O220" i="1"/>
  <c r="N220" i="1"/>
  <c r="M220" i="1"/>
  <c r="L220" i="1"/>
  <c r="P204" i="1"/>
  <c r="O204" i="1"/>
  <c r="N204" i="1"/>
  <c r="L204" i="1"/>
  <c r="M204" i="1"/>
  <c r="P188" i="1"/>
  <c r="O188" i="1"/>
  <c r="N188" i="1"/>
  <c r="L188" i="1"/>
  <c r="M188" i="1"/>
  <c r="P172" i="1"/>
  <c r="O172" i="1"/>
  <c r="N172" i="1"/>
  <c r="L172" i="1"/>
  <c r="M172" i="1"/>
  <c r="P156" i="1"/>
  <c r="O156" i="1"/>
  <c r="N156" i="1"/>
  <c r="M156" i="1"/>
  <c r="L156" i="1"/>
  <c r="P140" i="1"/>
  <c r="O140" i="1"/>
  <c r="N140" i="1"/>
  <c r="L140" i="1"/>
  <c r="M140" i="1"/>
  <c r="P124" i="1"/>
  <c r="O124" i="1"/>
  <c r="N124" i="1"/>
  <c r="L124" i="1"/>
  <c r="M124" i="1"/>
  <c r="P108" i="1"/>
  <c r="O108" i="1"/>
  <c r="N108" i="1"/>
  <c r="L108" i="1"/>
  <c r="M108" i="1"/>
  <c r="P92" i="1"/>
  <c r="O92" i="1"/>
  <c r="N92" i="1"/>
  <c r="M92" i="1"/>
  <c r="L92" i="1"/>
  <c r="P76" i="1"/>
  <c r="O76" i="1"/>
  <c r="N76" i="1"/>
  <c r="M76" i="1"/>
  <c r="L76" i="1"/>
  <c r="P60" i="1"/>
  <c r="O60" i="1"/>
  <c r="N60" i="1"/>
  <c r="M60" i="1"/>
  <c r="L60" i="1"/>
  <c r="P44" i="1"/>
  <c r="O44" i="1"/>
  <c r="M44" i="1"/>
  <c r="N44" i="1"/>
  <c r="L44" i="1"/>
  <c r="P28" i="1"/>
  <c r="O28" i="1"/>
  <c r="N28" i="1"/>
  <c r="M28" i="1"/>
  <c r="L28" i="1"/>
  <c r="N2342" i="1"/>
  <c r="O2342" i="1"/>
  <c r="P2342" i="1"/>
  <c r="M2342" i="1"/>
  <c r="L2342" i="1"/>
  <c r="P2102" i="1"/>
  <c r="N2102" i="1"/>
  <c r="O2102" i="1"/>
  <c r="M2102" i="1"/>
  <c r="L2102" i="1"/>
  <c r="P1814" i="1"/>
  <c r="N1814" i="1"/>
  <c r="O1814" i="1"/>
  <c r="M1814" i="1"/>
  <c r="L1814" i="1"/>
  <c r="P1590" i="1"/>
  <c r="N1590" i="1"/>
  <c r="O1590" i="1"/>
  <c r="M1590" i="1"/>
  <c r="L1590" i="1"/>
  <c r="P1302" i="1"/>
  <c r="N1302" i="1"/>
  <c r="O1302" i="1"/>
  <c r="M1302" i="1"/>
  <c r="L1302" i="1"/>
  <c r="P1062" i="1"/>
  <c r="N1062" i="1"/>
  <c r="O1062" i="1"/>
  <c r="M1062" i="1"/>
  <c r="L1062" i="1"/>
  <c r="P774" i="1"/>
  <c r="N774" i="1"/>
  <c r="O774" i="1"/>
  <c r="M774" i="1"/>
  <c r="L774" i="1"/>
  <c r="P486" i="1"/>
  <c r="N486" i="1"/>
  <c r="O486" i="1"/>
  <c r="M486" i="1"/>
  <c r="L486" i="1"/>
  <c r="P102" i="1"/>
  <c r="N102" i="1"/>
  <c r="O102" i="1"/>
  <c r="M102" i="1"/>
  <c r="L102" i="1"/>
  <c r="P2372" i="1"/>
  <c r="N2372" i="1"/>
  <c r="O2372" i="1"/>
  <c r="L2372" i="1"/>
  <c r="M2372" i="1"/>
  <c r="P2116" i="1"/>
  <c r="N2116" i="1"/>
  <c r="O2116" i="1"/>
  <c r="L2116" i="1"/>
  <c r="M2116" i="1"/>
  <c r="P2435" i="1"/>
  <c r="N2435" i="1"/>
  <c r="O2435" i="1"/>
  <c r="L2435" i="1"/>
  <c r="M2435" i="1"/>
  <c r="P2195" i="1"/>
  <c r="N2195" i="1"/>
  <c r="O2195" i="1"/>
  <c r="L2195" i="1"/>
  <c r="M2195" i="1"/>
  <c r="P2019" i="1"/>
  <c r="N2019" i="1"/>
  <c r="O2019" i="1"/>
  <c r="L2019" i="1"/>
  <c r="M2019" i="1"/>
  <c r="P1843" i="1"/>
  <c r="N1843" i="1"/>
  <c r="M1843" i="1"/>
  <c r="O1843" i="1"/>
  <c r="L1843" i="1"/>
  <c r="P1635" i="1"/>
  <c r="N1635" i="1"/>
  <c r="O1635" i="1"/>
  <c r="M1635" i="1"/>
  <c r="L1635" i="1"/>
  <c r="P1379" i="1"/>
  <c r="N1379" i="1"/>
  <c r="O1379" i="1"/>
  <c r="M1379" i="1"/>
  <c r="L1379" i="1"/>
  <c r="P2574" i="1"/>
  <c r="N2574" i="1"/>
  <c r="O2574" i="1"/>
  <c r="M2574" i="1"/>
  <c r="P2414" i="1"/>
  <c r="N2414" i="1"/>
  <c r="O2414" i="1"/>
  <c r="M2414" i="1"/>
  <c r="P2270" i="1"/>
  <c r="N2270" i="1"/>
  <c r="O2270" i="1"/>
  <c r="M2270" i="1"/>
  <c r="P2110" i="1"/>
  <c r="N2110" i="1"/>
  <c r="O2110" i="1"/>
  <c r="M2110" i="1"/>
  <c r="P1966" i="1"/>
  <c r="N1966" i="1"/>
  <c r="O1966" i="1"/>
  <c r="M1966" i="1"/>
  <c r="P1822" i="1"/>
  <c r="N1822" i="1"/>
  <c r="O1822" i="1"/>
  <c r="M1822" i="1"/>
  <c r="L1822" i="1"/>
  <c r="P1614" i="1"/>
  <c r="N1614" i="1"/>
  <c r="O1614" i="1"/>
  <c r="M1614" i="1"/>
  <c r="L1614" i="1"/>
  <c r="P2525" i="1"/>
  <c r="N2525" i="1"/>
  <c r="O2525" i="1"/>
  <c r="M2525" i="1"/>
  <c r="L2525" i="1"/>
  <c r="P2556" i="1"/>
  <c r="N2556" i="1"/>
  <c r="O2556" i="1"/>
  <c r="M2556" i="1"/>
  <c r="L2556" i="1"/>
  <c r="P2428" i="1"/>
  <c r="N2428" i="1"/>
  <c r="O2428" i="1"/>
  <c r="M2428" i="1"/>
  <c r="L2428" i="1"/>
  <c r="P2364" i="1"/>
  <c r="N2364" i="1"/>
  <c r="O2364" i="1"/>
  <c r="M2364" i="1"/>
  <c r="L2364" i="1"/>
  <c r="P2300" i="1"/>
  <c r="N2300" i="1"/>
  <c r="O2300" i="1"/>
  <c r="M2300" i="1"/>
  <c r="L2300" i="1"/>
  <c r="P2252" i="1"/>
  <c r="N2252" i="1"/>
  <c r="O2252" i="1"/>
  <c r="M2252" i="1"/>
  <c r="L2252" i="1"/>
  <c r="P2188" i="1"/>
  <c r="N2188" i="1"/>
  <c r="O2188" i="1"/>
  <c r="M2188" i="1"/>
  <c r="L2188" i="1"/>
  <c r="P2140" i="1"/>
  <c r="N2140" i="1"/>
  <c r="O2140" i="1"/>
  <c r="M2140" i="1"/>
  <c r="L2140" i="1"/>
  <c r="P2092" i="1"/>
  <c r="N2092" i="1"/>
  <c r="O2092" i="1"/>
  <c r="M2092" i="1"/>
  <c r="L2092" i="1"/>
  <c r="P2028" i="1"/>
  <c r="N2028" i="1"/>
  <c r="O2028" i="1"/>
  <c r="M2028" i="1"/>
  <c r="L2028" i="1"/>
  <c r="P1964" i="1"/>
  <c r="N1964" i="1"/>
  <c r="O1964" i="1"/>
  <c r="M1964" i="1"/>
  <c r="L1964" i="1"/>
  <c r="P1916" i="1"/>
  <c r="N1916" i="1"/>
  <c r="O1916" i="1"/>
  <c r="M1916" i="1"/>
  <c r="L1916" i="1"/>
  <c r="P1836" i="1"/>
  <c r="N1836" i="1"/>
  <c r="O1836" i="1"/>
  <c r="M1836" i="1"/>
  <c r="L1836" i="1"/>
  <c r="P1756" i="1"/>
  <c r="N1756" i="1"/>
  <c r="O1756" i="1"/>
  <c r="M1756" i="1"/>
  <c r="L1756" i="1"/>
  <c r="P2555" i="1"/>
  <c r="N2555" i="1"/>
  <c r="M2555" i="1"/>
  <c r="O2555" i="1"/>
  <c r="L2555" i="1"/>
  <c r="P2523" i="1"/>
  <c r="N2523" i="1"/>
  <c r="M2523" i="1"/>
  <c r="O2523" i="1"/>
  <c r="L2523" i="1"/>
  <c r="P2491" i="1"/>
  <c r="N2491" i="1"/>
  <c r="O2491" i="1"/>
  <c r="M2491" i="1"/>
  <c r="L2491" i="1"/>
  <c r="P2459" i="1"/>
  <c r="N2459" i="1"/>
  <c r="O2459" i="1"/>
  <c r="M2459" i="1"/>
  <c r="L2459" i="1"/>
  <c r="P2427" i="1"/>
  <c r="N2427" i="1"/>
  <c r="M2427" i="1"/>
  <c r="O2427" i="1"/>
  <c r="L2427" i="1"/>
  <c r="P2395" i="1"/>
  <c r="N2395" i="1"/>
  <c r="M2395" i="1"/>
  <c r="O2395" i="1"/>
  <c r="L2395" i="1"/>
  <c r="P2363" i="1"/>
  <c r="N2363" i="1"/>
  <c r="O2363" i="1"/>
  <c r="M2363" i="1"/>
  <c r="L2363" i="1"/>
  <c r="P2331" i="1"/>
  <c r="N2331" i="1"/>
  <c r="O2331" i="1"/>
  <c r="M2331" i="1"/>
  <c r="L2331" i="1"/>
  <c r="P2283" i="1"/>
  <c r="N2283" i="1"/>
  <c r="O2283" i="1"/>
  <c r="M2283" i="1"/>
  <c r="L2283" i="1"/>
  <c r="P2251" i="1"/>
  <c r="N2251" i="1"/>
  <c r="M2251" i="1"/>
  <c r="O2251" i="1"/>
  <c r="L2251" i="1"/>
  <c r="P2219" i="1"/>
  <c r="N2219" i="1"/>
  <c r="M2219" i="1"/>
  <c r="O2219" i="1"/>
  <c r="L2219" i="1"/>
  <c r="P2203" i="1"/>
  <c r="N2203" i="1"/>
  <c r="O2203" i="1"/>
  <c r="M2203" i="1"/>
  <c r="L2203" i="1"/>
  <c r="P2171" i="1"/>
  <c r="N2171" i="1"/>
  <c r="M2171" i="1"/>
  <c r="O2171" i="1"/>
  <c r="L2171" i="1"/>
  <c r="P2155" i="1"/>
  <c r="N2155" i="1"/>
  <c r="O2155" i="1"/>
  <c r="M2155" i="1"/>
  <c r="L2155" i="1"/>
  <c r="P2139" i="1"/>
  <c r="N2139" i="1"/>
  <c r="M2139" i="1"/>
  <c r="O2139" i="1"/>
  <c r="L2139" i="1"/>
  <c r="P2123" i="1"/>
  <c r="N2123" i="1"/>
  <c r="M2123" i="1"/>
  <c r="O2123" i="1"/>
  <c r="L2123" i="1"/>
  <c r="P2107" i="1"/>
  <c r="N2107" i="1"/>
  <c r="O2107" i="1"/>
  <c r="M2107" i="1"/>
  <c r="L2107" i="1"/>
  <c r="P2091" i="1"/>
  <c r="N2091" i="1"/>
  <c r="M2091" i="1"/>
  <c r="O2091" i="1"/>
  <c r="L2091" i="1"/>
  <c r="P2075" i="1"/>
  <c r="N2075" i="1"/>
  <c r="O2075" i="1"/>
  <c r="M2075" i="1"/>
  <c r="L2075" i="1"/>
  <c r="P2059" i="1"/>
  <c r="N2059" i="1"/>
  <c r="M2059" i="1"/>
  <c r="L2059" i="1"/>
  <c r="O2059" i="1"/>
  <c r="P2043" i="1"/>
  <c r="N2043" i="1"/>
  <c r="M2043" i="1"/>
  <c r="O2043" i="1"/>
  <c r="L2043" i="1"/>
  <c r="P2027" i="1"/>
  <c r="N2027" i="1"/>
  <c r="O2027" i="1"/>
  <c r="M2027" i="1"/>
  <c r="L2027" i="1"/>
  <c r="P2011" i="1"/>
  <c r="N2011" i="1"/>
  <c r="M2011" i="1"/>
  <c r="O2011" i="1"/>
  <c r="L2011" i="1"/>
  <c r="P1995" i="1"/>
  <c r="N1995" i="1"/>
  <c r="M1995" i="1"/>
  <c r="O1995" i="1"/>
  <c r="L1995" i="1"/>
  <c r="P1979" i="1"/>
  <c r="N1979" i="1"/>
  <c r="O1979" i="1"/>
  <c r="M1979" i="1"/>
  <c r="L1979" i="1"/>
  <c r="P1963" i="1"/>
  <c r="N1963" i="1"/>
  <c r="M1963" i="1"/>
  <c r="O1963" i="1"/>
  <c r="L1963" i="1"/>
  <c r="P1947" i="1"/>
  <c r="N1947" i="1"/>
  <c r="O1947" i="1"/>
  <c r="M1947" i="1"/>
  <c r="L1947" i="1"/>
  <c r="P1931" i="1"/>
  <c r="N1931" i="1"/>
  <c r="M1931" i="1"/>
  <c r="O1931" i="1"/>
  <c r="L1931" i="1"/>
  <c r="P1915" i="1"/>
  <c r="N1915" i="1"/>
  <c r="M1915" i="1"/>
  <c r="O1915" i="1"/>
  <c r="L1915" i="1"/>
  <c r="P1899" i="1"/>
  <c r="N1899" i="1"/>
  <c r="O1899" i="1"/>
  <c r="M1899" i="1"/>
  <c r="L1899" i="1"/>
  <c r="P1883" i="1"/>
  <c r="N1883" i="1"/>
  <c r="M1883" i="1"/>
  <c r="O1883" i="1"/>
  <c r="L1883" i="1"/>
  <c r="P1867" i="1"/>
  <c r="N1867" i="1"/>
  <c r="M1867" i="1"/>
  <c r="O1867" i="1"/>
  <c r="L1867" i="1"/>
  <c r="P1851" i="1"/>
  <c r="N1851" i="1"/>
  <c r="O1851" i="1"/>
  <c r="M1851" i="1"/>
  <c r="L1851" i="1"/>
  <c r="P1835" i="1"/>
  <c r="N1835" i="1"/>
  <c r="M1835" i="1"/>
  <c r="O1835" i="1"/>
  <c r="L1835" i="1"/>
  <c r="P1819" i="1"/>
  <c r="N1819" i="1"/>
  <c r="O1819" i="1"/>
  <c r="M1819" i="1"/>
  <c r="L1819" i="1"/>
  <c r="P1803" i="1"/>
  <c r="N1803" i="1"/>
  <c r="M1803" i="1"/>
  <c r="O1803" i="1"/>
  <c r="L1803" i="1"/>
  <c r="P1787" i="1"/>
  <c r="N1787" i="1"/>
  <c r="M1787" i="1"/>
  <c r="O1787" i="1"/>
  <c r="L1787" i="1"/>
  <c r="P1771" i="1"/>
  <c r="N1771" i="1"/>
  <c r="O1771" i="1"/>
  <c r="M1771" i="1"/>
  <c r="L1771" i="1"/>
  <c r="P1755" i="1"/>
  <c r="N1755" i="1"/>
  <c r="M1755" i="1"/>
  <c r="O1755" i="1"/>
  <c r="L1755" i="1"/>
  <c r="P1739" i="1"/>
  <c r="N1739" i="1"/>
  <c r="O1739" i="1"/>
  <c r="M1739" i="1"/>
  <c r="L1739" i="1"/>
  <c r="P1723" i="1"/>
  <c r="N1723" i="1"/>
  <c r="O1723" i="1"/>
  <c r="M1723" i="1"/>
  <c r="L1723" i="1"/>
  <c r="P1707" i="1"/>
  <c r="N1707" i="1"/>
  <c r="O1707" i="1"/>
  <c r="M1707" i="1"/>
  <c r="L1707" i="1"/>
  <c r="P1691" i="1"/>
  <c r="N1691" i="1"/>
  <c r="O1691" i="1"/>
  <c r="M1691" i="1"/>
  <c r="L1691" i="1"/>
  <c r="P1675" i="1"/>
  <c r="N1675" i="1"/>
  <c r="O1675" i="1"/>
  <c r="M1675" i="1"/>
  <c r="L1675" i="1"/>
  <c r="P1659" i="1"/>
  <c r="N1659" i="1"/>
  <c r="O1659" i="1"/>
  <c r="M1659" i="1"/>
  <c r="L1659" i="1"/>
  <c r="P1643" i="1"/>
  <c r="N1643" i="1"/>
  <c r="O1643" i="1"/>
  <c r="M1643" i="1"/>
  <c r="L1643" i="1"/>
  <c r="P1627" i="1"/>
  <c r="N1627" i="1"/>
  <c r="O1627" i="1"/>
  <c r="M1627" i="1"/>
  <c r="L1627" i="1"/>
  <c r="P1611" i="1"/>
  <c r="N1611" i="1"/>
  <c r="O1611" i="1"/>
  <c r="M1611" i="1"/>
  <c r="L1611" i="1"/>
  <c r="P1595" i="1"/>
  <c r="N1595" i="1"/>
  <c r="O1595" i="1"/>
  <c r="M1595" i="1"/>
  <c r="L1595" i="1"/>
  <c r="P1579" i="1"/>
  <c r="N1579" i="1"/>
  <c r="O1579" i="1"/>
  <c r="M1579" i="1"/>
  <c r="L1579" i="1"/>
  <c r="P1563" i="1"/>
  <c r="N1563" i="1"/>
  <c r="O1563" i="1"/>
  <c r="M1563" i="1"/>
  <c r="L1563" i="1"/>
  <c r="P1547" i="1"/>
  <c r="N1547" i="1"/>
  <c r="O1547" i="1"/>
  <c r="M1547" i="1"/>
  <c r="L1547" i="1"/>
  <c r="P1531" i="1"/>
  <c r="N1531" i="1"/>
  <c r="O1531" i="1"/>
  <c r="M1531" i="1"/>
  <c r="L1531" i="1"/>
  <c r="P1515" i="1"/>
  <c r="N1515" i="1"/>
  <c r="O1515" i="1"/>
  <c r="M1515" i="1"/>
  <c r="L1515" i="1"/>
  <c r="P1499" i="1"/>
  <c r="N1499" i="1"/>
  <c r="O1499" i="1"/>
  <c r="M1499" i="1"/>
  <c r="L1499" i="1"/>
  <c r="P1483" i="1"/>
  <c r="N1483" i="1"/>
  <c r="O1483" i="1"/>
  <c r="M1483" i="1"/>
  <c r="L1483" i="1"/>
  <c r="P1467" i="1"/>
  <c r="N1467" i="1"/>
  <c r="O1467" i="1"/>
  <c r="M1467" i="1"/>
  <c r="L1467" i="1"/>
  <c r="P1451" i="1"/>
  <c r="N1451" i="1"/>
  <c r="O1451" i="1"/>
  <c r="M1451" i="1"/>
  <c r="L1451" i="1"/>
  <c r="P1435" i="1"/>
  <c r="N1435" i="1"/>
  <c r="O1435" i="1"/>
  <c r="M1435" i="1"/>
  <c r="L1435" i="1"/>
  <c r="P1419" i="1"/>
  <c r="N1419" i="1"/>
  <c r="O1419" i="1"/>
  <c r="M1419" i="1"/>
  <c r="L1419" i="1"/>
  <c r="P1403" i="1"/>
  <c r="N1403" i="1"/>
  <c r="O1403" i="1"/>
  <c r="M1403" i="1"/>
  <c r="L1403" i="1"/>
  <c r="P1387" i="1"/>
  <c r="N1387" i="1"/>
  <c r="O1387" i="1"/>
  <c r="M1387" i="1"/>
  <c r="L1387" i="1"/>
  <c r="P1371" i="1"/>
  <c r="N1371" i="1"/>
  <c r="O1371" i="1"/>
  <c r="M1371" i="1"/>
  <c r="L1371" i="1"/>
  <c r="P1355" i="1"/>
  <c r="N1355" i="1"/>
  <c r="O1355" i="1"/>
  <c r="M1355" i="1"/>
  <c r="L1355" i="1"/>
  <c r="P1339" i="1"/>
  <c r="N1339" i="1"/>
  <c r="O1339" i="1"/>
  <c r="M1339" i="1"/>
  <c r="L1339" i="1"/>
  <c r="P1323" i="1"/>
  <c r="N1323" i="1"/>
  <c r="O1323" i="1"/>
  <c r="M1323" i="1"/>
  <c r="L1323" i="1"/>
  <c r="P1307" i="1"/>
  <c r="N1307" i="1"/>
  <c r="O1307" i="1"/>
  <c r="M1307" i="1"/>
  <c r="L1307" i="1"/>
  <c r="P1291" i="1"/>
  <c r="N1291" i="1"/>
  <c r="O1291" i="1"/>
  <c r="M1291" i="1"/>
  <c r="L1291" i="1"/>
  <c r="P1275" i="1"/>
  <c r="N1275" i="1"/>
  <c r="O1275" i="1"/>
  <c r="M1275" i="1"/>
  <c r="L1275" i="1"/>
  <c r="P1259" i="1"/>
  <c r="N1259" i="1"/>
  <c r="O1259" i="1"/>
  <c r="M1259" i="1"/>
  <c r="L1259" i="1"/>
  <c r="P1243" i="1"/>
  <c r="N1243" i="1"/>
  <c r="O1243" i="1"/>
  <c r="M1243" i="1"/>
  <c r="L1243" i="1"/>
  <c r="P1227" i="1"/>
  <c r="N1227" i="1"/>
  <c r="O1227" i="1"/>
  <c r="M1227" i="1"/>
  <c r="L1227" i="1"/>
  <c r="P1211" i="1"/>
  <c r="N1211" i="1"/>
  <c r="O1211" i="1"/>
  <c r="M1211" i="1"/>
  <c r="L1211" i="1"/>
  <c r="P1195" i="1"/>
  <c r="N1195" i="1"/>
  <c r="O1195" i="1"/>
  <c r="M1195" i="1"/>
  <c r="L1195" i="1"/>
  <c r="P1179" i="1"/>
  <c r="N1179" i="1"/>
  <c r="O1179" i="1"/>
  <c r="M1179" i="1"/>
  <c r="L1179" i="1"/>
  <c r="P1163" i="1"/>
  <c r="N1163" i="1"/>
  <c r="O1163" i="1"/>
  <c r="M1163" i="1"/>
  <c r="L1163" i="1"/>
  <c r="P1147" i="1"/>
  <c r="N1147" i="1"/>
  <c r="O1147" i="1"/>
  <c r="M1147" i="1"/>
  <c r="L1147" i="1"/>
  <c r="P1131" i="1"/>
  <c r="N1131" i="1"/>
  <c r="O1131" i="1"/>
  <c r="M1131" i="1"/>
  <c r="L1131" i="1"/>
  <c r="P1115" i="1"/>
  <c r="N1115" i="1"/>
  <c r="O1115" i="1"/>
  <c r="M1115" i="1"/>
  <c r="L1115" i="1"/>
  <c r="P1099" i="1"/>
  <c r="N1099" i="1"/>
  <c r="O1099" i="1"/>
  <c r="M1099" i="1"/>
  <c r="L1099" i="1"/>
  <c r="P1083" i="1"/>
  <c r="N1083" i="1"/>
  <c r="O1083" i="1"/>
  <c r="M1083" i="1"/>
  <c r="L1083" i="1"/>
  <c r="P1067" i="1"/>
  <c r="N1067" i="1"/>
  <c r="O1067" i="1"/>
  <c r="M1067" i="1"/>
  <c r="L1067" i="1"/>
  <c r="P1051" i="1"/>
  <c r="N1051" i="1"/>
  <c r="O1051" i="1"/>
  <c r="M1051" i="1"/>
  <c r="L1051" i="1"/>
  <c r="P1035" i="1"/>
  <c r="N1035" i="1"/>
  <c r="O1035" i="1"/>
  <c r="M1035" i="1"/>
  <c r="L1035" i="1"/>
  <c r="P1019" i="1"/>
  <c r="N1019" i="1"/>
  <c r="O1019" i="1"/>
  <c r="M1019" i="1"/>
  <c r="L1019" i="1"/>
  <c r="P1003" i="1"/>
  <c r="N1003" i="1"/>
  <c r="O1003" i="1"/>
  <c r="M1003" i="1"/>
  <c r="L1003" i="1"/>
  <c r="P987" i="1"/>
  <c r="N987" i="1"/>
  <c r="O987" i="1"/>
  <c r="M987" i="1"/>
  <c r="L987" i="1"/>
  <c r="P971" i="1"/>
  <c r="N971" i="1"/>
  <c r="O971" i="1"/>
  <c r="M971" i="1"/>
  <c r="L971" i="1"/>
  <c r="P955" i="1"/>
  <c r="N955" i="1"/>
  <c r="O955" i="1"/>
  <c r="M955" i="1"/>
  <c r="L955" i="1"/>
  <c r="P939" i="1"/>
  <c r="N939" i="1"/>
  <c r="O939" i="1"/>
  <c r="M939" i="1"/>
  <c r="L939" i="1"/>
  <c r="P923" i="1"/>
  <c r="N923" i="1"/>
  <c r="O923" i="1"/>
  <c r="M923" i="1"/>
  <c r="L923" i="1"/>
  <c r="P907" i="1"/>
  <c r="N907" i="1"/>
  <c r="O907" i="1"/>
  <c r="M907" i="1"/>
  <c r="L907" i="1"/>
  <c r="P891" i="1"/>
  <c r="N891" i="1"/>
  <c r="O891" i="1"/>
  <c r="M891" i="1"/>
  <c r="L891" i="1"/>
  <c r="P875" i="1"/>
  <c r="N875" i="1"/>
  <c r="O875" i="1"/>
  <c r="M875" i="1"/>
  <c r="L875" i="1"/>
  <c r="P859" i="1"/>
  <c r="N859" i="1"/>
  <c r="O859" i="1"/>
  <c r="M859" i="1"/>
  <c r="L859" i="1"/>
  <c r="P843" i="1"/>
  <c r="N843" i="1"/>
  <c r="O843" i="1"/>
  <c r="M843" i="1"/>
  <c r="L843" i="1"/>
  <c r="P827" i="1"/>
  <c r="N827" i="1"/>
  <c r="O827" i="1"/>
  <c r="M827" i="1"/>
  <c r="L827" i="1"/>
  <c r="P811" i="1"/>
  <c r="N811" i="1"/>
  <c r="O811" i="1"/>
  <c r="M811" i="1"/>
  <c r="L811" i="1"/>
  <c r="P795" i="1"/>
  <c r="N795" i="1"/>
  <c r="O795" i="1"/>
  <c r="M795" i="1"/>
  <c r="L795" i="1"/>
  <c r="P779" i="1"/>
  <c r="N779" i="1"/>
  <c r="O779" i="1"/>
  <c r="M779" i="1"/>
  <c r="L779" i="1"/>
  <c r="P763" i="1"/>
  <c r="N763" i="1"/>
  <c r="O763" i="1"/>
  <c r="M763" i="1"/>
  <c r="L763" i="1"/>
  <c r="P747" i="1"/>
  <c r="N747" i="1"/>
  <c r="O747" i="1"/>
  <c r="M747" i="1"/>
  <c r="L747" i="1"/>
  <c r="P731" i="1"/>
  <c r="N731" i="1"/>
  <c r="O731" i="1"/>
  <c r="M731" i="1"/>
  <c r="L731" i="1"/>
  <c r="P715" i="1"/>
  <c r="N715" i="1"/>
  <c r="O715" i="1"/>
  <c r="M715" i="1"/>
  <c r="L715" i="1"/>
  <c r="P699" i="1"/>
  <c r="N699" i="1"/>
  <c r="O699" i="1"/>
  <c r="M699" i="1"/>
  <c r="L699" i="1"/>
  <c r="P683" i="1"/>
  <c r="N683" i="1"/>
  <c r="O683" i="1"/>
  <c r="M683" i="1"/>
  <c r="L683" i="1"/>
  <c r="P667" i="1"/>
  <c r="N667" i="1"/>
  <c r="O667" i="1"/>
  <c r="M667" i="1"/>
  <c r="L667" i="1"/>
  <c r="P651" i="1"/>
  <c r="N651" i="1"/>
  <c r="O651" i="1"/>
  <c r="M651" i="1"/>
  <c r="L651" i="1"/>
  <c r="P635" i="1"/>
  <c r="N635" i="1"/>
  <c r="O635" i="1"/>
  <c r="M635" i="1"/>
  <c r="L635" i="1"/>
  <c r="P619" i="1"/>
  <c r="N619" i="1"/>
  <c r="O619" i="1"/>
  <c r="M619" i="1"/>
  <c r="L619" i="1"/>
  <c r="P603" i="1"/>
  <c r="N603" i="1"/>
  <c r="O603" i="1"/>
  <c r="M603" i="1"/>
  <c r="L603" i="1"/>
  <c r="P587" i="1"/>
  <c r="N587" i="1"/>
  <c r="O587" i="1"/>
  <c r="M587" i="1"/>
  <c r="L587" i="1"/>
  <c r="P571" i="1"/>
  <c r="N571" i="1"/>
  <c r="O571" i="1"/>
  <c r="M571" i="1"/>
  <c r="L571" i="1"/>
  <c r="P555" i="1"/>
  <c r="N555" i="1"/>
  <c r="O555" i="1"/>
  <c r="M555" i="1"/>
  <c r="L555" i="1"/>
  <c r="P539" i="1"/>
  <c r="N539" i="1"/>
  <c r="O539" i="1"/>
  <c r="M539" i="1"/>
  <c r="L539" i="1"/>
  <c r="P523" i="1"/>
  <c r="N523" i="1"/>
  <c r="O523" i="1"/>
  <c r="M523" i="1"/>
  <c r="L523" i="1"/>
  <c r="P507" i="1"/>
  <c r="N507" i="1"/>
  <c r="O507" i="1"/>
  <c r="M507" i="1"/>
  <c r="L507" i="1"/>
  <c r="P491" i="1"/>
  <c r="N491" i="1"/>
  <c r="O491" i="1"/>
  <c r="M491" i="1"/>
  <c r="L491" i="1"/>
  <c r="P475" i="1"/>
  <c r="N475" i="1"/>
  <c r="O475" i="1"/>
  <c r="M475" i="1"/>
  <c r="L475" i="1"/>
  <c r="P459" i="1"/>
  <c r="N459" i="1"/>
  <c r="O459" i="1"/>
  <c r="M459" i="1"/>
  <c r="L459" i="1"/>
  <c r="P443" i="1"/>
  <c r="N443" i="1"/>
  <c r="O443" i="1"/>
  <c r="M443" i="1"/>
  <c r="L443" i="1"/>
  <c r="P427" i="1"/>
  <c r="N427" i="1"/>
  <c r="O427" i="1"/>
  <c r="M427" i="1"/>
  <c r="L427" i="1"/>
  <c r="P411" i="1"/>
  <c r="N411" i="1"/>
  <c r="O411" i="1"/>
  <c r="M411" i="1"/>
  <c r="L411" i="1"/>
  <c r="P395" i="1"/>
  <c r="N395" i="1"/>
  <c r="M395" i="1"/>
  <c r="O395" i="1"/>
  <c r="L395" i="1"/>
  <c r="P379" i="1"/>
  <c r="N379" i="1"/>
  <c r="O379" i="1"/>
  <c r="M379" i="1"/>
  <c r="L379" i="1"/>
  <c r="P363" i="1"/>
  <c r="N363" i="1"/>
  <c r="O363" i="1"/>
  <c r="M363" i="1"/>
  <c r="L363" i="1"/>
  <c r="P347" i="1"/>
  <c r="N347" i="1"/>
  <c r="O347" i="1"/>
  <c r="M347" i="1"/>
  <c r="L347" i="1"/>
  <c r="P331" i="1"/>
  <c r="N331" i="1"/>
  <c r="O331" i="1"/>
  <c r="M331" i="1"/>
  <c r="L331" i="1"/>
  <c r="P315" i="1"/>
  <c r="N315" i="1"/>
  <c r="O315" i="1"/>
  <c r="M315" i="1"/>
  <c r="L315" i="1"/>
  <c r="P299" i="1"/>
  <c r="N299" i="1"/>
  <c r="O299" i="1"/>
  <c r="M299" i="1"/>
  <c r="L299" i="1"/>
  <c r="P283" i="1"/>
  <c r="N283" i="1"/>
  <c r="O283" i="1"/>
  <c r="M283" i="1"/>
  <c r="L283" i="1"/>
  <c r="P267" i="1"/>
  <c r="N267" i="1"/>
  <c r="M267" i="1"/>
  <c r="O267" i="1"/>
  <c r="L267" i="1"/>
  <c r="P251" i="1"/>
  <c r="N251" i="1"/>
  <c r="O251" i="1"/>
  <c r="M251" i="1"/>
  <c r="L251" i="1"/>
  <c r="P235" i="1"/>
  <c r="N235" i="1"/>
  <c r="O235" i="1"/>
  <c r="M235" i="1"/>
  <c r="L235" i="1"/>
  <c r="P219" i="1"/>
  <c r="N219" i="1"/>
  <c r="M219" i="1"/>
  <c r="O219" i="1"/>
  <c r="L219" i="1"/>
  <c r="P203" i="1"/>
  <c r="N203" i="1"/>
  <c r="O203" i="1"/>
  <c r="M203" i="1"/>
  <c r="L203" i="1"/>
  <c r="P187" i="1"/>
  <c r="N187" i="1"/>
  <c r="O187" i="1"/>
  <c r="M187" i="1"/>
  <c r="L187" i="1"/>
  <c r="P171" i="1"/>
  <c r="N171" i="1"/>
  <c r="O171" i="1"/>
  <c r="M171" i="1"/>
  <c r="L171" i="1"/>
  <c r="P155" i="1"/>
  <c r="N155" i="1"/>
  <c r="O155" i="1"/>
  <c r="M155" i="1"/>
  <c r="L155" i="1"/>
  <c r="P139" i="1"/>
  <c r="N139" i="1"/>
  <c r="O139" i="1"/>
  <c r="M139" i="1"/>
  <c r="L139" i="1"/>
  <c r="P123" i="1"/>
  <c r="N123" i="1"/>
  <c r="O123" i="1"/>
  <c r="M123" i="1"/>
  <c r="L123" i="1"/>
  <c r="P107" i="1"/>
  <c r="N107" i="1"/>
  <c r="O107" i="1"/>
  <c r="M107" i="1"/>
  <c r="L107" i="1"/>
  <c r="P91" i="1"/>
  <c r="N91" i="1"/>
  <c r="O91" i="1"/>
  <c r="M91" i="1"/>
  <c r="L91" i="1"/>
  <c r="P75" i="1"/>
  <c r="N75" i="1"/>
  <c r="O75" i="1"/>
  <c r="M75" i="1"/>
  <c r="L75" i="1"/>
  <c r="P59" i="1"/>
  <c r="N59" i="1"/>
  <c r="O59" i="1"/>
  <c r="M59" i="1"/>
  <c r="L59" i="1"/>
  <c r="P43" i="1"/>
  <c r="N43" i="1"/>
  <c r="O43" i="1"/>
  <c r="M43" i="1"/>
  <c r="L43" i="1"/>
  <c r="P27" i="1"/>
  <c r="N27" i="1"/>
  <c r="O27" i="1"/>
  <c r="M27" i="1"/>
  <c r="L27" i="1"/>
  <c r="L2398" i="1"/>
  <c r="L2270" i="1"/>
  <c r="P2406" i="1"/>
  <c r="N2406" i="1"/>
  <c r="O2406" i="1"/>
  <c r="M2406" i="1"/>
  <c r="L2406" i="1"/>
  <c r="P2246" i="1"/>
  <c r="N2246" i="1"/>
  <c r="O2246" i="1"/>
  <c r="M2246" i="1"/>
  <c r="L2246" i="1"/>
  <c r="P2086" i="1"/>
  <c r="N2086" i="1"/>
  <c r="O2086" i="1"/>
  <c r="M2086" i="1"/>
  <c r="L2086" i="1"/>
  <c r="P1942" i="1"/>
  <c r="N1942" i="1"/>
  <c r="O1942" i="1"/>
  <c r="M1942" i="1"/>
  <c r="L1942" i="1"/>
  <c r="P1750" i="1"/>
  <c r="N1750" i="1"/>
  <c r="O1750" i="1"/>
  <c r="M1750" i="1"/>
  <c r="L1750" i="1"/>
  <c r="P1574" i="1"/>
  <c r="N1574" i="1"/>
  <c r="O1574" i="1"/>
  <c r="M1574" i="1"/>
  <c r="L1574" i="1"/>
  <c r="P1414" i="1"/>
  <c r="N1414" i="1"/>
  <c r="O1414" i="1"/>
  <c r="M1414" i="1"/>
  <c r="L1414" i="1"/>
  <c r="P1254" i="1"/>
  <c r="N1254" i="1"/>
  <c r="O1254" i="1"/>
  <c r="M1254" i="1"/>
  <c r="L1254" i="1"/>
  <c r="P1094" i="1"/>
  <c r="N1094" i="1"/>
  <c r="O1094" i="1"/>
  <c r="M1094" i="1"/>
  <c r="L1094" i="1"/>
  <c r="P982" i="1"/>
  <c r="N982" i="1"/>
  <c r="O982" i="1"/>
  <c r="M982" i="1"/>
  <c r="L982" i="1"/>
  <c r="P758" i="1"/>
  <c r="N758" i="1"/>
  <c r="O758" i="1"/>
  <c r="M758" i="1"/>
  <c r="L758" i="1"/>
  <c r="P630" i="1"/>
  <c r="N630" i="1"/>
  <c r="O630" i="1"/>
  <c r="M630" i="1"/>
  <c r="L630" i="1"/>
  <c r="P454" i="1"/>
  <c r="N454" i="1"/>
  <c r="O454" i="1"/>
  <c r="M454" i="1"/>
  <c r="L454" i="1"/>
  <c r="P390" i="1"/>
  <c r="N390" i="1"/>
  <c r="O390" i="1"/>
  <c r="M390" i="1"/>
  <c r="L390" i="1"/>
  <c r="P246" i="1"/>
  <c r="N246" i="1"/>
  <c r="O246" i="1"/>
  <c r="M246" i="1"/>
  <c r="L246" i="1"/>
  <c r="P2564" i="1"/>
  <c r="N2564" i="1"/>
  <c r="O2564" i="1"/>
  <c r="M2564" i="1"/>
  <c r="L2564" i="1"/>
  <c r="P2388" i="1"/>
  <c r="N2388" i="1"/>
  <c r="O2388" i="1"/>
  <c r="M2388" i="1"/>
  <c r="L2388" i="1"/>
  <c r="P2244" i="1"/>
  <c r="N2244" i="1"/>
  <c r="O2244" i="1"/>
  <c r="L2244" i="1"/>
  <c r="M2244" i="1"/>
  <c r="P2052" i="1"/>
  <c r="N2052" i="1"/>
  <c r="O2052" i="1"/>
  <c r="M2052" i="1"/>
  <c r="L2052" i="1"/>
  <c r="P2419" i="1"/>
  <c r="N2419" i="1"/>
  <c r="O2419" i="1"/>
  <c r="L2419" i="1"/>
  <c r="M2419" i="1"/>
  <c r="P2243" i="1"/>
  <c r="N2243" i="1"/>
  <c r="O2243" i="1"/>
  <c r="L2243" i="1"/>
  <c r="M2243" i="1"/>
  <c r="P2051" i="1"/>
  <c r="N2051" i="1"/>
  <c r="O2051" i="1"/>
  <c r="M2051" i="1"/>
  <c r="L2051" i="1"/>
  <c r="P1891" i="1"/>
  <c r="N1891" i="1"/>
  <c r="O1891" i="1"/>
  <c r="M1891" i="1"/>
  <c r="L1891" i="1"/>
  <c r="P1715" i="1"/>
  <c r="N1715" i="1"/>
  <c r="O1715" i="1"/>
  <c r="M1715" i="1"/>
  <c r="L1715" i="1"/>
  <c r="P1491" i="1"/>
  <c r="N1491" i="1"/>
  <c r="O1491" i="1"/>
  <c r="M1491" i="1"/>
  <c r="L1491" i="1"/>
  <c r="P1187" i="1"/>
  <c r="N1187" i="1"/>
  <c r="O1187" i="1"/>
  <c r="M1187" i="1"/>
  <c r="L1187" i="1"/>
  <c r="P2478" i="1"/>
  <c r="N2478" i="1"/>
  <c r="O2478" i="1"/>
  <c r="M2478" i="1"/>
  <c r="P2350" i="1"/>
  <c r="N2350" i="1"/>
  <c r="O2350" i="1"/>
  <c r="M2350" i="1"/>
  <c r="P2222" i="1"/>
  <c r="N2222" i="1"/>
  <c r="O2222" i="1"/>
  <c r="M2222" i="1"/>
  <c r="P2158" i="1"/>
  <c r="N2158" i="1"/>
  <c r="O2158" i="1"/>
  <c r="M2158" i="1"/>
  <c r="P2030" i="1"/>
  <c r="N2030" i="1"/>
  <c r="O2030" i="1"/>
  <c r="M2030" i="1"/>
  <c r="P1886" i="1"/>
  <c r="N1886" i="1"/>
  <c r="O1886" i="1"/>
  <c r="M1886" i="1"/>
  <c r="P1790" i="1"/>
  <c r="N1790" i="1"/>
  <c r="O1790" i="1"/>
  <c r="M1790" i="1"/>
  <c r="L1790" i="1"/>
  <c r="P1742" i="1"/>
  <c r="N1742" i="1"/>
  <c r="O1742" i="1"/>
  <c r="M1742" i="1"/>
  <c r="L1742" i="1"/>
  <c r="P1582" i="1"/>
  <c r="N1582" i="1"/>
  <c r="O1582" i="1"/>
  <c r="M1582" i="1"/>
  <c r="L1582" i="1"/>
  <c r="P2477" i="1"/>
  <c r="N2477" i="1"/>
  <c r="O2477" i="1"/>
  <c r="M2477" i="1"/>
  <c r="L2477" i="1"/>
  <c r="P2492" i="1"/>
  <c r="N2492" i="1"/>
  <c r="O2492" i="1"/>
  <c r="M2492" i="1"/>
  <c r="L2492" i="1"/>
  <c r="P2460" i="1"/>
  <c r="N2460" i="1"/>
  <c r="O2460" i="1"/>
  <c r="M2460" i="1"/>
  <c r="L2460" i="1"/>
  <c r="P2380" i="1"/>
  <c r="N2380" i="1"/>
  <c r="O2380" i="1"/>
  <c r="M2380" i="1"/>
  <c r="L2380" i="1"/>
  <c r="P2332" i="1"/>
  <c r="N2332" i="1"/>
  <c r="O2332" i="1"/>
  <c r="M2332" i="1"/>
  <c r="L2332" i="1"/>
  <c r="P2268" i="1"/>
  <c r="N2268" i="1"/>
  <c r="O2268" i="1"/>
  <c r="M2268" i="1"/>
  <c r="L2268" i="1"/>
  <c r="P2220" i="1"/>
  <c r="N2220" i="1"/>
  <c r="O2220" i="1"/>
  <c r="M2220" i="1"/>
  <c r="L2220" i="1"/>
  <c r="P2156" i="1"/>
  <c r="N2156" i="1"/>
  <c r="O2156" i="1"/>
  <c r="M2156" i="1"/>
  <c r="L2156" i="1"/>
  <c r="P2124" i="1"/>
  <c r="N2124" i="1"/>
  <c r="O2124" i="1"/>
  <c r="M2124" i="1"/>
  <c r="L2124" i="1"/>
  <c r="P2076" i="1"/>
  <c r="N2076" i="1"/>
  <c r="O2076" i="1"/>
  <c r="M2076" i="1"/>
  <c r="L2076" i="1"/>
  <c r="P2044" i="1"/>
  <c r="N2044" i="1"/>
  <c r="O2044" i="1"/>
  <c r="M2044" i="1"/>
  <c r="L2044" i="1"/>
  <c r="P1996" i="1"/>
  <c r="N1996" i="1"/>
  <c r="O1996" i="1"/>
  <c r="M1996" i="1"/>
  <c r="L1996" i="1"/>
  <c r="P1932" i="1"/>
  <c r="N1932" i="1"/>
  <c r="O1932" i="1"/>
  <c r="M1932" i="1"/>
  <c r="L1932" i="1"/>
  <c r="P1884" i="1"/>
  <c r="N1884" i="1"/>
  <c r="O1884" i="1"/>
  <c r="M1884" i="1"/>
  <c r="L1884" i="1"/>
  <c r="P1852" i="1"/>
  <c r="N1852" i="1"/>
  <c r="O1852" i="1"/>
  <c r="M1852" i="1"/>
  <c r="L1852" i="1"/>
  <c r="P1804" i="1"/>
  <c r="N1804" i="1"/>
  <c r="O1804" i="1"/>
  <c r="M1804" i="1"/>
  <c r="L1804" i="1"/>
  <c r="P1724" i="1"/>
  <c r="N1724" i="1"/>
  <c r="O1724" i="1"/>
  <c r="M1724" i="1"/>
  <c r="L1724" i="1"/>
  <c r="P2571" i="1"/>
  <c r="N2571" i="1"/>
  <c r="M2571" i="1"/>
  <c r="O2571" i="1"/>
  <c r="L2571" i="1"/>
  <c r="P2539" i="1"/>
  <c r="N2539" i="1"/>
  <c r="O2539" i="1"/>
  <c r="M2539" i="1"/>
  <c r="L2539" i="1"/>
  <c r="P2507" i="1"/>
  <c r="N2507" i="1"/>
  <c r="M2507" i="1"/>
  <c r="O2507" i="1"/>
  <c r="L2507" i="1"/>
  <c r="P2475" i="1"/>
  <c r="N2475" i="1"/>
  <c r="M2475" i="1"/>
  <c r="O2475" i="1"/>
  <c r="L2475" i="1"/>
  <c r="P2443" i="1"/>
  <c r="N2443" i="1"/>
  <c r="M2443" i="1"/>
  <c r="L2443" i="1"/>
  <c r="O2443" i="1"/>
  <c r="P2411" i="1"/>
  <c r="N2411" i="1"/>
  <c r="O2411" i="1"/>
  <c r="M2411" i="1"/>
  <c r="L2411" i="1"/>
  <c r="P2379" i="1"/>
  <c r="N2379" i="1"/>
  <c r="M2379" i="1"/>
  <c r="O2379" i="1"/>
  <c r="L2379" i="1"/>
  <c r="P2347" i="1"/>
  <c r="N2347" i="1"/>
  <c r="M2347" i="1"/>
  <c r="O2347" i="1"/>
  <c r="L2347" i="1"/>
  <c r="P2315" i="1"/>
  <c r="N2315" i="1"/>
  <c r="M2315" i="1"/>
  <c r="O2315" i="1"/>
  <c r="L2315" i="1"/>
  <c r="P2299" i="1"/>
  <c r="N2299" i="1"/>
  <c r="M2299" i="1"/>
  <c r="O2299" i="1"/>
  <c r="L2299" i="1"/>
  <c r="P2267" i="1"/>
  <c r="N2267" i="1"/>
  <c r="M2267" i="1"/>
  <c r="O2267" i="1"/>
  <c r="L2267" i="1"/>
  <c r="P2235" i="1"/>
  <c r="N2235" i="1"/>
  <c r="O2235" i="1"/>
  <c r="M2235" i="1"/>
  <c r="L2235" i="1"/>
  <c r="P2187" i="1"/>
  <c r="N2187" i="1"/>
  <c r="M2187" i="1"/>
  <c r="O2187" i="1"/>
  <c r="L2187" i="1"/>
  <c r="P2570" i="1"/>
  <c r="M2570" i="1"/>
  <c r="N2570" i="1"/>
  <c r="O2570" i="1"/>
  <c r="L2570" i="1"/>
  <c r="P2554" i="1"/>
  <c r="M2554" i="1"/>
  <c r="N2554" i="1"/>
  <c r="O2554" i="1"/>
  <c r="L2554" i="1"/>
  <c r="P2538" i="1"/>
  <c r="N2538" i="1"/>
  <c r="O2538" i="1"/>
  <c r="M2538" i="1"/>
  <c r="L2538" i="1"/>
  <c r="P2522" i="1"/>
  <c r="M2522" i="1"/>
  <c r="N2522" i="1"/>
  <c r="O2522" i="1"/>
  <c r="L2522" i="1"/>
  <c r="P2506" i="1"/>
  <c r="M2506" i="1"/>
  <c r="N2506" i="1"/>
  <c r="O2506" i="1"/>
  <c r="L2506" i="1"/>
  <c r="P2490" i="1"/>
  <c r="O2490" i="1"/>
  <c r="M2490" i="1"/>
  <c r="N2490" i="1"/>
  <c r="L2490" i="1"/>
  <c r="P2474" i="1"/>
  <c r="M2474" i="1"/>
  <c r="N2474" i="1"/>
  <c r="O2474" i="1"/>
  <c r="L2474" i="1"/>
  <c r="P2458" i="1"/>
  <c r="N2458" i="1"/>
  <c r="O2458" i="1"/>
  <c r="M2458" i="1"/>
  <c r="L2458" i="1"/>
  <c r="P2442" i="1"/>
  <c r="M2442" i="1"/>
  <c r="N2442" i="1"/>
  <c r="L2442" i="1"/>
  <c r="O2442" i="1"/>
  <c r="P2426" i="1"/>
  <c r="M2426" i="1"/>
  <c r="N2426" i="1"/>
  <c r="O2426" i="1"/>
  <c r="L2426" i="1"/>
  <c r="P2410" i="1"/>
  <c r="N2410" i="1"/>
  <c r="O2410" i="1"/>
  <c r="M2410" i="1"/>
  <c r="L2410" i="1"/>
  <c r="P2394" i="1"/>
  <c r="M2394" i="1"/>
  <c r="N2394" i="1"/>
  <c r="O2394" i="1"/>
  <c r="L2394" i="1"/>
  <c r="P2378" i="1"/>
  <c r="M2378" i="1"/>
  <c r="N2378" i="1"/>
  <c r="O2378" i="1"/>
  <c r="L2378" i="1"/>
  <c r="P2362" i="1"/>
  <c r="O2362" i="1"/>
  <c r="M2362" i="1"/>
  <c r="L2362" i="1"/>
  <c r="N2362" i="1"/>
  <c r="P2346" i="1"/>
  <c r="M2346" i="1"/>
  <c r="N2346" i="1"/>
  <c r="O2346" i="1"/>
  <c r="L2346" i="1"/>
  <c r="P2330" i="1"/>
  <c r="N2330" i="1"/>
  <c r="O2330" i="1"/>
  <c r="M2330" i="1"/>
  <c r="L2330" i="1"/>
  <c r="P2314" i="1"/>
  <c r="M2314" i="1"/>
  <c r="N2314" i="1"/>
  <c r="O2314" i="1"/>
  <c r="L2314" i="1"/>
  <c r="P2298" i="1"/>
  <c r="M2298" i="1"/>
  <c r="N2298" i="1"/>
  <c r="O2298" i="1"/>
  <c r="L2298" i="1"/>
  <c r="P2282" i="1"/>
  <c r="N2282" i="1"/>
  <c r="O2282" i="1"/>
  <c r="M2282" i="1"/>
  <c r="L2282" i="1"/>
  <c r="P2266" i="1"/>
  <c r="M2266" i="1"/>
  <c r="N2266" i="1"/>
  <c r="O2266" i="1"/>
  <c r="L2266" i="1"/>
  <c r="P2250" i="1"/>
  <c r="M2250" i="1"/>
  <c r="N2250" i="1"/>
  <c r="O2250" i="1"/>
  <c r="L2250" i="1"/>
  <c r="P2234" i="1"/>
  <c r="O2234" i="1"/>
  <c r="M2234" i="1"/>
  <c r="N2234" i="1"/>
  <c r="L2234" i="1"/>
  <c r="P2218" i="1"/>
  <c r="M2218" i="1"/>
  <c r="N2218" i="1"/>
  <c r="O2218" i="1"/>
  <c r="L2218" i="1"/>
  <c r="P2202" i="1"/>
  <c r="N2202" i="1"/>
  <c r="O2202" i="1"/>
  <c r="M2202" i="1"/>
  <c r="L2202" i="1"/>
  <c r="P2186" i="1"/>
  <c r="M2186" i="1"/>
  <c r="N2186" i="1"/>
  <c r="O2186" i="1"/>
  <c r="L2186" i="1"/>
  <c r="P2170" i="1"/>
  <c r="M2170" i="1"/>
  <c r="N2170" i="1"/>
  <c r="O2170" i="1"/>
  <c r="L2170" i="1"/>
  <c r="P2154" i="1"/>
  <c r="N2154" i="1"/>
  <c r="O2154" i="1"/>
  <c r="M2154" i="1"/>
  <c r="L2154" i="1"/>
  <c r="P2138" i="1"/>
  <c r="M2138" i="1"/>
  <c r="N2138" i="1"/>
  <c r="O2138" i="1"/>
  <c r="L2138" i="1"/>
  <c r="P2122" i="1"/>
  <c r="M2122" i="1"/>
  <c r="N2122" i="1"/>
  <c r="O2122" i="1"/>
  <c r="L2122" i="1"/>
  <c r="P2106" i="1"/>
  <c r="O2106" i="1"/>
  <c r="M2106" i="1"/>
  <c r="L2106" i="1"/>
  <c r="N2106" i="1"/>
  <c r="P2090" i="1"/>
  <c r="M2090" i="1"/>
  <c r="N2090" i="1"/>
  <c r="O2090" i="1"/>
  <c r="L2090" i="1"/>
  <c r="P2074" i="1"/>
  <c r="N2074" i="1"/>
  <c r="O2074" i="1"/>
  <c r="M2074" i="1"/>
  <c r="L2074" i="1"/>
  <c r="P2058" i="1"/>
  <c r="M2058" i="1"/>
  <c r="N2058" i="1"/>
  <c r="L2058" i="1"/>
  <c r="O2058" i="1"/>
  <c r="P2042" i="1"/>
  <c r="M2042" i="1"/>
  <c r="N2042" i="1"/>
  <c r="O2042" i="1"/>
  <c r="L2042" i="1"/>
  <c r="P2026" i="1"/>
  <c r="N2026" i="1"/>
  <c r="O2026" i="1"/>
  <c r="M2026" i="1"/>
  <c r="L2026" i="1"/>
  <c r="P2010" i="1"/>
  <c r="M2010" i="1"/>
  <c r="N2010" i="1"/>
  <c r="O2010" i="1"/>
  <c r="L2010" i="1"/>
  <c r="P1994" i="1"/>
  <c r="M1994" i="1"/>
  <c r="N1994" i="1"/>
  <c r="O1994" i="1"/>
  <c r="L1994" i="1"/>
  <c r="P1978" i="1"/>
  <c r="O1978" i="1"/>
  <c r="M1978" i="1"/>
  <c r="N1978" i="1"/>
  <c r="L1978" i="1"/>
  <c r="P1962" i="1"/>
  <c r="M1962" i="1"/>
  <c r="N1962" i="1"/>
  <c r="O1962" i="1"/>
  <c r="L1962" i="1"/>
  <c r="P1946" i="1"/>
  <c r="N1946" i="1"/>
  <c r="O1946" i="1"/>
  <c r="M1946" i="1"/>
  <c r="L1946" i="1"/>
  <c r="P1930" i="1"/>
  <c r="M1930" i="1"/>
  <c r="N1930" i="1"/>
  <c r="O1930" i="1"/>
  <c r="L1930" i="1"/>
  <c r="P1914" i="1"/>
  <c r="M1914" i="1"/>
  <c r="N1914" i="1"/>
  <c r="O1914" i="1"/>
  <c r="L1914" i="1"/>
  <c r="P1898" i="1"/>
  <c r="N1898" i="1"/>
  <c r="O1898" i="1"/>
  <c r="M1898" i="1"/>
  <c r="L1898" i="1"/>
  <c r="P1882" i="1"/>
  <c r="M1882" i="1"/>
  <c r="N1882" i="1"/>
  <c r="O1882" i="1"/>
  <c r="L1882" i="1"/>
  <c r="P1866" i="1"/>
  <c r="M1866" i="1"/>
  <c r="N1866" i="1"/>
  <c r="O1866" i="1"/>
  <c r="L1866" i="1"/>
  <c r="P1850" i="1"/>
  <c r="O1850" i="1"/>
  <c r="M1850" i="1"/>
  <c r="N1850" i="1"/>
  <c r="L1850" i="1"/>
  <c r="P1834" i="1"/>
  <c r="M1834" i="1"/>
  <c r="N1834" i="1"/>
  <c r="O1834" i="1"/>
  <c r="L1834" i="1"/>
  <c r="P1818" i="1"/>
  <c r="N1818" i="1"/>
  <c r="O1818" i="1"/>
  <c r="M1818" i="1"/>
  <c r="L1818" i="1"/>
  <c r="P1802" i="1"/>
  <c r="M1802" i="1"/>
  <c r="N1802" i="1"/>
  <c r="O1802" i="1"/>
  <c r="L1802" i="1"/>
  <c r="P1786" i="1"/>
  <c r="M1786" i="1"/>
  <c r="N1786" i="1"/>
  <c r="O1786" i="1"/>
  <c r="L1786" i="1"/>
  <c r="P1770" i="1"/>
  <c r="N1770" i="1"/>
  <c r="O1770" i="1"/>
  <c r="M1770" i="1"/>
  <c r="L1770" i="1"/>
  <c r="P1754" i="1"/>
  <c r="M1754" i="1"/>
  <c r="N1754" i="1"/>
  <c r="O1754" i="1"/>
  <c r="L1754" i="1"/>
  <c r="P1738" i="1"/>
  <c r="O1738" i="1"/>
  <c r="N1738" i="1"/>
  <c r="M1738" i="1"/>
  <c r="L1738" i="1"/>
  <c r="P1722" i="1"/>
  <c r="O1722" i="1"/>
  <c r="N1722" i="1"/>
  <c r="M1722" i="1"/>
  <c r="L1722" i="1"/>
  <c r="P1706" i="1"/>
  <c r="O1706" i="1"/>
  <c r="N1706" i="1"/>
  <c r="M1706" i="1"/>
  <c r="L1706" i="1"/>
  <c r="P1690" i="1"/>
  <c r="O1690" i="1"/>
  <c r="N1690" i="1"/>
  <c r="M1690" i="1"/>
  <c r="L1690" i="1"/>
  <c r="P1674" i="1"/>
  <c r="O1674" i="1"/>
  <c r="N1674" i="1"/>
  <c r="M1674" i="1"/>
  <c r="L1674" i="1"/>
  <c r="P1658" i="1"/>
  <c r="O1658" i="1"/>
  <c r="N1658" i="1"/>
  <c r="M1658" i="1"/>
  <c r="L1658" i="1"/>
  <c r="P1642" i="1"/>
  <c r="O1642" i="1"/>
  <c r="N1642" i="1"/>
  <c r="M1642" i="1"/>
  <c r="L1642" i="1"/>
  <c r="P1626" i="1"/>
  <c r="O1626" i="1"/>
  <c r="N1626" i="1"/>
  <c r="M1626" i="1"/>
  <c r="L1626" i="1"/>
  <c r="P1610" i="1"/>
  <c r="O1610" i="1"/>
  <c r="N1610" i="1"/>
  <c r="M1610" i="1"/>
  <c r="L1610" i="1"/>
  <c r="P1594" i="1"/>
  <c r="O1594" i="1"/>
  <c r="N1594" i="1"/>
  <c r="M1594" i="1"/>
  <c r="L1594" i="1"/>
  <c r="P1578" i="1"/>
  <c r="O1578" i="1"/>
  <c r="N1578" i="1"/>
  <c r="M1578" i="1"/>
  <c r="L1578" i="1"/>
  <c r="P1562" i="1"/>
  <c r="O1562" i="1"/>
  <c r="N1562" i="1"/>
  <c r="M1562" i="1"/>
  <c r="L1562" i="1"/>
  <c r="P1546" i="1"/>
  <c r="O1546" i="1"/>
  <c r="N1546" i="1"/>
  <c r="M1546" i="1"/>
  <c r="L1546" i="1"/>
  <c r="P1530" i="1"/>
  <c r="O1530" i="1"/>
  <c r="N1530" i="1"/>
  <c r="M1530" i="1"/>
  <c r="L1530" i="1"/>
  <c r="P1514" i="1"/>
  <c r="O1514" i="1"/>
  <c r="N1514" i="1"/>
  <c r="M1514" i="1"/>
  <c r="L1514" i="1"/>
  <c r="P1498" i="1"/>
  <c r="O1498" i="1"/>
  <c r="N1498" i="1"/>
  <c r="M1498" i="1"/>
  <c r="L1498" i="1"/>
  <c r="P1482" i="1"/>
  <c r="O1482" i="1"/>
  <c r="N1482" i="1"/>
  <c r="M1482" i="1"/>
  <c r="L1482" i="1"/>
  <c r="P1466" i="1"/>
  <c r="O1466" i="1"/>
  <c r="N1466" i="1"/>
  <c r="M1466" i="1"/>
  <c r="L1466" i="1"/>
  <c r="P1450" i="1"/>
  <c r="O1450" i="1"/>
  <c r="N1450" i="1"/>
  <c r="M1450" i="1"/>
  <c r="L1450" i="1"/>
  <c r="P1434" i="1"/>
  <c r="O1434" i="1"/>
  <c r="N1434" i="1"/>
  <c r="M1434" i="1"/>
  <c r="L1434" i="1"/>
  <c r="P1418" i="1"/>
  <c r="O1418" i="1"/>
  <c r="N1418" i="1"/>
  <c r="M1418" i="1"/>
  <c r="L1418" i="1"/>
  <c r="P1402" i="1"/>
  <c r="O1402" i="1"/>
  <c r="N1402" i="1"/>
  <c r="M1402" i="1"/>
  <c r="L1402" i="1"/>
  <c r="P1386" i="1"/>
  <c r="O1386" i="1"/>
  <c r="N1386" i="1"/>
  <c r="M1386" i="1"/>
  <c r="L1386" i="1"/>
  <c r="P1370" i="1"/>
  <c r="O1370" i="1"/>
  <c r="N1370" i="1"/>
  <c r="M1370" i="1"/>
  <c r="L1370" i="1"/>
  <c r="P1354" i="1"/>
  <c r="O1354" i="1"/>
  <c r="N1354" i="1"/>
  <c r="M1354" i="1"/>
  <c r="L1354" i="1"/>
  <c r="P1338" i="1"/>
  <c r="O1338" i="1"/>
  <c r="N1338" i="1"/>
  <c r="M1338" i="1"/>
  <c r="L1338" i="1"/>
  <c r="P1322" i="1"/>
  <c r="O1322" i="1"/>
  <c r="N1322" i="1"/>
  <c r="M1322" i="1"/>
  <c r="L1322" i="1"/>
  <c r="P1306" i="1"/>
  <c r="O1306" i="1"/>
  <c r="N1306" i="1"/>
  <c r="M1306" i="1"/>
  <c r="L1306" i="1"/>
  <c r="P1290" i="1"/>
  <c r="O1290" i="1"/>
  <c r="N1290" i="1"/>
  <c r="M1290" i="1"/>
  <c r="L1290" i="1"/>
  <c r="P1274" i="1"/>
  <c r="O1274" i="1"/>
  <c r="N1274" i="1"/>
  <c r="M1274" i="1"/>
  <c r="L1274" i="1"/>
  <c r="P1258" i="1"/>
  <c r="O1258" i="1"/>
  <c r="N1258" i="1"/>
  <c r="M1258" i="1"/>
  <c r="L1258" i="1"/>
  <c r="P1242" i="1"/>
  <c r="O1242" i="1"/>
  <c r="N1242" i="1"/>
  <c r="M1242" i="1"/>
  <c r="L1242" i="1"/>
  <c r="P1226" i="1"/>
  <c r="O1226" i="1"/>
  <c r="N1226" i="1"/>
  <c r="M1226" i="1"/>
  <c r="L1226" i="1"/>
  <c r="P1210" i="1"/>
  <c r="O1210" i="1"/>
  <c r="N1210" i="1"/>
  <c r="M1210" i="1"/>
  <c r="L1210" i="1"/>
  <c r="P1194" i="1"/>
  <c r="O1194" i="1"/>
  <c r="N1194" i="1"/>
  <c r="M1194" i="1"/>
  <c r="L1194" i="1"/>
  <c r="P1178" i="1"/>
  <c r="O1178" i="1"/>
  <c r="N1178" i="1"/>
  <c r="M1178" i="1"/>
  <c r="L1178" i="1"/>
  <c r="P1162" i="1"/>
  <c r="O1162" i="1"/>
  <c r="N1162" i="1"/>
  <c r="M1162" i="1"/>
  <c r="L1162" i="1"/>
  <c r="P1146" i="1"/>
  <c r="O1146" i="1"/>
  <c r="N1146" i="1"/>
  <c r="M1146" i="1"/>
  <c r="L1146" i="1"/>
  <c r="P1130" i="1"/>
  <c r="O1130" i="1"/>
  <c r="N1130" i="1"/>
  <c r="M1130" i="1"/>
  <c r="L1130" i="1"/>
  <c r="P1114" i="1"/>
  <c r="O1114" i="1"/>
  <c r="N1114" i="1"/>
  <c r="M1114" i="1"/>
  <c r="L1114" i="1"/>
  <c r="P1098" i="1"/>
  <c r="O1098" i="1"/>
  <c r="N1098" i="1"/>
  <c r="M1098" i="1"/>
  <c r="L1098" i="1"/>
  <c r="P1082" i="1"/>
  <c r="O1082" i="1"/>
  <c r="N1082" i="1"/>
  <c r="M1082" i="1"/>
  <c r="L1082" i="1"/>
  <c r="P1066" i="1"/>
  <c r="O1066" i="1"/>
  <c r="N1066" i="1"/>
  <c r="M1066" i="1"/>
  <c r="L1066" i="1"/>
  <c r="P1050" i="1"/>
  <c r="O1050" i="1"/>
  <c r="N1050" i="1"/>
  <c r="M1050" i="1"/>
  <c r="L1050" i="1"/>
  <c r="P1034" i="1"/>
  <c r="O1034" i="1"/>
  <c r="N1034" i="1"/>
  <c r="M1034" i="1"/>
  <c r="L1034" i="1"/>
  <c r="P1018" i="1"/>
  <c r="O1018" i="1"/>
  <c r="N1018" i="1"/>
  <c r="M1018" i="1"/>
  <c r="L1018" i="1"/>
  <c r="P1002" i="1"/>
  <c r="O1002" i="1"/>
  <c r="N1002" i="1"/>
  <c r="M1002" i="1"/>
  <c r="L1002" i="1"/>
  <c r="P986" i="1"/>
  <c r="O986" i="1"/>
  <c r="N986" i="1"/>
  <c r="M986" i="1"/>
  <c r="L986" i="1"/>
  <c r="P970" i="1"/>
  <c r="O970" i="1"/>
  <c r="N970" i="1"/>
  <c r="M970" i="1"/>
  <c r="L970" i="1"/>
  <c r="P954" i="1"/>
  <c r="O954" i="1"/>
  <c r="N954" i="1"/>
  <c r="M954" i="1"/>
  <c r="L954" i="1"/>
  <c r="P938" i="1"/>
  <c r="O938" i="1"/>
  <c r="N938" i="1"/>
  <c r="M938" i="1"/>
  <c r="L938" i="1"/>
  <c r="P922" i="1"/>
  <c r="O922" i="1"/>
  <c r="N922" i="1"/>
  <c r="M922" i="1"/>
  <c r="L922" i="1"/>
  <c r="P906" i="1"/>
  <c r="O906" i="1"/>
  <c r="N906" i="1"/>
  <c r="M906" i="1"/>
  <c r="L906" i="1"/>
  <c r="P890" i="1"/>
  <c r="O890" i="1"/>
  <c r="N890" i="1"/>
  <c r="M890" i="1"/>
  <c r="L890" i="1"/>
  <c r="P874" i="1"/>
  <c r="O874" i="1"/>
  <c r="N874" i="1"/>
  <c r="M874" i="1"/>
  <c r="L874" i="1"/>
  <c r="P858" i="1"/>
  <c r="O858" i="1"/>
  <c r="N858" i="1"/>
  <c r="M858" i="1"/>
  <c r="L858" i="1"/>
  <c r="P842" i="1"/>
  <c r="O842" i="1"/>
  <c r="N842" i="1"/>
  <c r="M842" i="1"/>
  <c r="L842" i="1"/>
  <c r="P826" i="1"/>
  <c r="O826" i="1"/>
  <c r="N826" i="1"/>
  <c r="M826" i="1"/>
  <c r="L826" i="1"/>
  <c r="P810" i="1"/>
  <c r="O810" i="1"/>
  <c r="N810" i="1"/>
  <c r="M810" i="1"/>
  <c r="L810" i="1"/>
  <c r="P794" i="1"/>
  <c r="O794" i="1"/>
  <c r="N794" i="1"/>
  <c r="M794" i="1"/>
  <c r="L794" i="1"/>
  <c r="P778" i="1"/>
  <c r="O778" i="1"/>
  <c r="N778" i="1"/>
  <c r="M778" i="1"/>
  <c r="L778" i="1"/>
  <c r="P762" i="1"/>
  <c r="O762" i="1"/>
  <c r="N762" i="1"/>
  <c r="M762" i="1"/>
  <c r="L762" i="1"/>
  <c r="P746" i="1"/>
  <c r="O746" i="1"/>
  <c r="N746" i="1"/>
  <c r="M746" i="1"/>
  <c r="L746" i="1"/>
  <c r="P730" i="1"/>
  <c r="O730" i="1"/>
  <c r="N730" i="1"/>
  <c r="M730" i="1"/>
  <c r="L730" i="1"/>
  <c r="P714" i="1"/>
  <c r="O714" i="1"/>
  <c r="N714" i="1"/>
  <c r="M714" i="1"/>
  <c r="L714" i="1"/>
  <c r="P698" i="1"/>
  <c r="O698" i="1"/>
  <c r="N698" i="1"/>
  <c r="M698" i="1"/>
  <c r="L698" i="1"/>
  <c r="P682" i="1"/>
  <c r="O682" i="1"/>
  <c r="N682" i="1"/>
  <c r="M682" i="1"/>
  <c r="L682" i="1"/>
  <c r="P666" i="1"/>
  <c r="O666" i="1"/>
  <c r="N666" i="1"/>
  <c r="M666" i="1"/>
  <c r="L666" i="1"/>
  <c r="P650" i="1"/>
  <c r="O650" i="1"/>
  <c r="N650" i="1"/>
  <c r="M650" i="1"/>
  <c r="L650" i="1"/>
  <c r="P634" i="1"/>
  <c r="O634" i="1"/>
  <c r="N634" i="1"/>
  <c r="M634" i="1"/>
  <c r="L634" i="1"/>
  <c r="P618" i="1"/>
  <c r="O618" i="1"/>
  <c r="N618" i="1"/>
  <c r="M618" i="1"/>
  <c r="L618" i="1"/>
  <c r="P602" i="1"/>
  <c r="O602" i="1"/>
  <c r="N602" i="1"/>
  <c r="M602" i="1"/>
  <c r="L602" i="1"/>
  <c r="P586" i="1"/>
  <c r="O586" i="1"/>
  <c r="N586" i="1"/>
  <c r="M586" i="1"/>
  <c r="L586" i="1"/>
  <c r="P570" i="1"/>
  <c r="O570" i="1"/>
  <c r="N570" i="1"/>
  <c r="M570" i="1"/>
  <c r="L570" i="1"/>
  <c r="P554" i="1"/>
  <c r="O554" i="1"/>
  <c r="N554" i="1"/>
  <c r="M554" i="1"/>
  <c r="L554" i="1"/>
  <c r="P538" i="1"/>
  <c r="O538" i="1"/>
  <c r="N538" i="1"/>
  <c r="M538" i="1"/>
  <c r="L538" i="1"/>
  <c r="P522" i="1"/>
  <c r="N522" i="1"/>
  <c r="O522" i="1"/>
  <c r="M522" i="1"/>
  <c r="L522" i="1"/>
  <c r="P506" i="1"/>
  <c r="N506" i="1"/>
  <c r="O506" i="1"/>
  <c r="M506" i="1"/>
  <c r="L506" i="1"/>
  <c r="P490" i="1"/>
  <c r="N490" i="1"/>
  <c r="O490" i="1"/>
  <c r="M490" i="1"/>
  <c r="L490" i="1"/>
  <c r="P474" i="1"/>
  <c r="N474" i="1"/>
  <c r="O474" i="1"/>
  <c r="M474" i="1"/>
  <c r="L474" i="1"/>
  <c r="P458" i="1"/>
  <c r="N458" i="1"/>
  <c r="O458" i="1"/>
  <c r="M458" i="1"/>
  <c r="L458" i="1"/>
  <c r="P442" i="1"/>
  <c r="N442" i="1"/>
  <c r="O442" i="1"/>
  <c r="M442" i="1"/>
  <c r="L442" i="1"/>
  <c r="P426" i="1"/>
  <c r="N426" i="1"/>
  <c r="O426" i="1"/>
  <c r="M426" i="1"/>
  <c r="L426" i="1"/>
  <c r="P410" i="1"/>
  <c r="N410" i="1"/>
  <c r="O410" i="1"/>
  <c r="M410" i="1"/>
  <c r="L410" i="1"/>
  <c r="P394" i="1"/>
  <c r="N394" i="1"/>
  <c r="O394" i="1"/>
  <c r="M394" i="1"/>
  <c r="L394" i="1"/>
  <c r="P378" i="1"/>
  <c r="N378" i="1"/>
  <c r="O378" i="1"/>
  <c r="M378" i="1"/>
  <c r="L378" i="1"/>
  <c r="P362" i="1"/>
  <c r="N362" i="1"/>
  <c r="O362" i="1"/>
  <c r="M362" i="1"/>
  <c r="L362" i="1"/>
  <c r="P346" i="1"/>
  <c r="N346" i="1"/>
  <c r="O346" i="1"/>
  <c r="M346" i="1"/>
  <c r="L346" i="1"/>
  <c r="P330" i="1"/>
  <c r="N330" i="1"/>
  <c r="O330" i="1"/>
  <c r="M330" i="1"/>
  <c r="L330" i="1"/>
  <c r="P314" i="1"/>
  <c r="N314" i="1"/>
  <c r="O314" i="1"/>
  <c r="M314" i="1"/>
  <c r="L314" i="1"/>
  <c r="P298" i="1"/>
  <c r="N298" i="1"/>
  <c r="O298" i="1"/>
  <c r="M298" i="1"/>
  <c r="L298" i="1"/>
  <c r="P282" i="1"/>
  <c r="N282" i="1"/>
  <c r="O282" i="1"/>
  <c r="M282" i="1"/>
  <c r="L282" i="1"/>
  <c r="P266" i="1"/>
  <c r="N266" i="1"/>
  <c r="O266" i="1"/>
  <c r="M266" i="1"/>
  <c r="L266" i="1"/>
  <c r="P250" i="1"/>
  <c r="N250" i="1"/>
  <c r="O250" i="1"/>
  <c r="M250" i="1"/>
  <c r="L250" i="1"/>
  <c r="P234" i="1"/>
  <c r="N234" i="1"/>
  <c r="O234" i="1"/>
  <c r="M234" i="1"/>
  <c r="L234" i="1"/>
  <c r="P218" i="1"/>
  <c r="N218" i="1"/>
  <c r="O218" i="1"/>
  <c r="M218" i="1"/>
  <c r="L218" i="1"/>
  <c r="P202" i="1"/>
  <c r="N202" i="1"/>
  <c r="O202" i="1"/>
  <c r="M202" i="1"/>
  <c r="L202" i="1"/>
  <c r="P186" i="1"/>
  <c r="N186" i="1"/>
  <c r="O186" i="1"/>
  <c r="M186" i="1"/>
  <c r="L186" i="1"/>
  <c r="P170" i="1"/>
  <c r="N170" i="1"/>
  <c r="O170" i="1"/>
  <c r="M170" i="1"/>
  <c r="L170" i="1"/>
  <c r="P154" i="1"/>
  <c r="N154" i="1"/>
  <c r="O154" i="1"/>
  <c r="M154" i="1"/>
  <c r="L154" i="1"/>
  <c r="P138" i="1"/>
  <c r="N138" i="1"/>
  <c r="O138" i="1"/>
  <c r="M138" i="1"/>
  <c r="L138" i="1"/>
  <c r="P122" i="1"/>
  <c r="N122" i="1"/>
  <c r="O122" i="1"/>
  <c r="M122" i="1"/>
  <c r="L122" i="1"/>
  <c r="P106" i="1"/>
  <c r="N106" i="1"/>
  <c r="O106" i="1"/>
  <c r="M106" i="1"/>
  <c r="L106" i="1"/>
  <c r="P90" i="1"/>
  <c r="N90" i="1"/>
  <c r="O90" i="1"/>
  <c r="M90" i="1"/>
  <c r="L90" i="1"/>
  <c r="P74" i="1"/>
  <c r="N74" i="1"/>
  <c r="O74" i="1"/>
  <c r="M74" i="1"/>
  <c r="L74" i="1"/>
  <c r="P58" i="1"/>
  <c r="N58" i="1"/>
  <c r="O58" i="1"/>
  <c r="M58" i="1"/>
  <c r="L58" i="1"/>
  <c r="P42" i="1"/>
  <c r="N42" i="1"/>
  <c r="O42" i="1"/>
  <c r="M42" i="1"/>
  <c r="L42" i="1"/>
  <c r="P26" i="1"/>
  <c r="N26" i="1"/>
  <c r="O26" i="1"/>
  <c r="M26" i="1"/>
  <c r="L26" i="1"/>
  <c r="P2470" i="1"/>
  <c r="N2470" i="1"/>
  <c r="O2470" i="1"/>
  <c r="M2470" i="1"/>
  <c r="L2470" i="1"/>
  <c r="P2150" i="1"/>
  <c r="N2150" i="1"/>
  <c r="O2150" i="1"/>
  <c r="M2150" i="1"/>
  <c r="L2150" i="1"/>
  <c r="P1894" i="1"/>
  <c r="N1894" i="1"/>
  <c r="O1894" i="1"/>
  <c r="M1894" i="1"/>
  <c r="L1894" i="1"/>
  <c r="P1686" i="1"/>
  <c r="N1686" i="1"/>
  <c r="O1686" i="1"/>
  <c r="M1686" i="1"/>
  <c r="L1686" i="1"/>
  <c r="P1430" i="1"/>
  <c r="N1430" i="1"/>
  <c r="O1430" i="1"/>
  <c r="M1430" i="1"/>
  <c r="L1430" i="1"/>
  <c r="P1158" i="1"/>
  <c r="N1158" i="1"/>
  <c r="O1158" i="1"/>
  <c r="M1158" i="1"/>
  <c r="L1158" i="1"/>
  <c r="P854" i="1"/>
  <c r="N854" i="1"/>
  <c r="O854" i="1"/>
  <c r="M854" i="1"/>
  <c r="L854" i="1"/>
  <c r="P550" i="1"/>
  <c r="N550" i="1"/>
  <c r="O550" i="1"/>
  <c r="M550" i="1"/>
  <c r="L550" i="1"/>
  <c r="P166" i="1"/>
  <c r="N166" i="1"/>
  <c r="O166" i="1"/>
  <c r="M166" i="1"/>
  <c r="L166" i="1"/>
  <c r="P2548" i="1"/>
  <c r="N2548" i="1"/>
  <c r="O2548" i="1"/>
  <c r="L2548" i="1"/>
  <c r="M2548" i="1"/>
  <c r="P2356" i="1"/>
  <c r="N2356" i="1"/>
  <c r="O2356" i="1"/>
  <c r="L2356" i="1"/>
  <c r="M2356" i="1"/>
  <c r="P2132" i="1"/>
  <c r="N2132" i="1"/>
  <c r="O2132" i="1"/>
  <c r="M2132" i="1"/>
  <c r="L2132" i="1"/>
  <c r="P2451" i="1"/>
  <c r="N2451" i="1"/>
  <c r="O2451" i="1"/>
  <c r="L2451" i="1"/>
  <c r="M2451" i="1"/>
  <c r="P2227" i="1"/>
  <c r="N2227" i="1"/>
  <c r="M2227" i="1"/>
  <c r="L2227" i="1"/>
  <c r="O2227" i="1"/>
  <c r="P2003" i="1"/>
  <c r="N2003" i="1"/>
  <c r="O2003" i="1"/>
  <c r="L2003" i="1"/>
  <c r="M2003" i="1"/>
  <c r="P1795" i="1"/>
  <c r="N1795" i="1"/>
  <c r="O1795" i="1"/>
  <c r="M1795" i="1"/>
  <c r="L1795" i="1"/>
  <c r="P1587" i="1"/>
  <c r="N1587" i="1"/>
  <c r="O1587" i="1"/>
  <c r="M1587" i="1"/>
  <c r="L1587" i="1"/>
  <c r="P1235" i="1"/>
  <c r="N1235" i="1"/>
  <c r="O1235" i="1"/>
  <c r="M1235" i="1"/>
  <c r="L1235" i="1"/>
  <c r="P2462" i="1"/>
  <c r="N2462" i="1"/>
  <c r="O2462" i="1"/>
  <c r="M2462" i="1"/>
  <c r="P2286" i="1"/>
  <c r="N2286" i="1"/>
  <c r="O2286" i="1"/>
  <c r="M2286" i="1"/>
  <c r="P2078" i="1"/>
  <c r="N2078" i="1"/>
  <c r="O2078" i="1"/>
  <c r="M2078" i="1"/>
  <c r="P1934" i="1"/>
  <c r="N1934" i="1"/>
  <c r="O1934" i="1"/>
  <c r="M1934" i="1"/>
  <c r="P1758" i="1"/>
  <c r="N1758" i="1"/>
  <c r="O1758" i="1"/>
  <c r="M1758" i="1"/>
  <c r="L1758" i="1"/>
  <c r="P1646" i="1"/>
  <c r="N1646" i="1"/>
  <c r="O1646" i="1"/>
  <c r="M1646" i="1"/>
  <c r="L1646" i="1"/>
  <c r="P2509" i="1"/>
  <c r="N2509" i="1"/>
  <c r="O2509" i="1"/>
  <c r="M2509" i="1"/>
  <c r="L2509" i="1"/>
  <c r="P2572" i="1"/>
  <c r="N2572" i="1"/>
  <c r="O2572" i="1"/>
  <c r="M2572" i="1"/>
  <c r="L2572" i="1"/>
  <c r="P2476" i="1"/>
  <c r="N2476" i="1"/>
  <c r="O2476" i="1"/>
  <c r="M2476" i="1"/>
  <c r="L2476" i="1"/>
  <c r="P2553" i="1"/>
  <c r="N2553" i="1"/>
  <c r="O2553" i="1"/>
  <c r="M2553" i="1"/>
  <c r="L2553" i="1"/>
  <c r="P2505" i="1"/>
  <c r="N2505" i="1"/>
  <c r="O2505" i="1"/>
  <c r="M2505" i="1"/>
  <c r="L2505" i="1"/>
  <c r="P2441" i="1"/>
  <c r="N2441" i="1"/>
  <c r="O2441" i="1"/>
  <c r="M2441" i="1"/>
  <c r="L2441" i="1"/>
  <c r="P2377" i="1"/>
  <c r="N2377" i="1"/>
  <c r="O2377" i="1"/>
  <c r="M2377" i="1"/>
  <c r="L2377" i="1"/>
  <c r="P2313" i="1"/>
  <c r="N2313" i="1"/>
  <c r="O2313" i="1"/>
  <c r="M2313" i="1"/>
  <c r="L2313" i="1"/>
  <c r="P2281" i="1"/>
  <c r="N2281" i="1"/>
  <c r="O2281" i="1"/>
  <c r="M2281" i="1"/>
  <c r="L2281" i="1"/>
  <c r="P2249" i="1"/>
  <c r="N2249" i="1"/>
  <c r="O2249" i="1"/>
  <c r="M2249" i="1"/>
  <c r="L2249" i="1"/>
  <c r="P2217" i="1"/>
  <c r="N2217" i="1"/>
  <c r="O2217" i="1"/>
  <c r="M2217" i="1"/>
  <c r="L2217" i="1"/>
  <c r="P2201" i="1"/>
  <c r="N2201" i="1"/>
  <c r="O2201" i="1"/>
  <c r="M2201" i="1"/>
  <c r="L2201" i="1"/>
  <c r="P2185" i="1"/>
  <c r="N2185" i="1"/>
  <c r="O2185" i="1"/>
  <c r="M2185" i="1"/>
  <c r="L2185" i="1"/>
  <c r="P2169" i="1"/>
  <c r="N2169" i="1"/>
  <c r="O2169" i="1"/>
  <c r="M2169" i="1"/>
  <c r="L2169" i="1"/>
  <c r="P2153" i="1"/>
  <c r="N2153" i="1"/>
  <c r="O2153" i="1"/>
  <c r="M2153" i="1"/>
  <c r="L2153" i="1"/>
  <c r="P2137" i="1"/>
  <c r="N2137" i="1"/>
  <c r="O2137" i="1"/>
  <c r="M2137" i="1"/>
  <c r="L2137" i="1"/>
  <c r="P2121" i="1"/>
  <c r="N2121" i="1"/>
  <c r="O2121" i="1"/>
  <c r="M2121" i="1"/>
  <c r="L2121" i="1"/>
  <c r="P2105" i="1"/>
  <c r="N2105" i="1"/>
  <c r="O2105" i="1"/>
  <c r="M2105" i="1"/>
  <c r="L2105" i="1"/>
  <c r="P2089" i="1"/>
  <c r="N2089" i="1"/>
  <c r="O2089" i="1"/>
  <c r="M2089" i="1"/>
  <c r="L2089" i="1"/>
  <c r="P2073" i="1"/>
  <c r="N2073" i="1"/>
  <c r="O2073" i="1"/>
  <c r="M2073" i="1"/>
  <c r="L2073" i="1"/>
  <c r="P2057" i="1"/>
  <c r="N2057" i="1"/>
  <c r="O2057" i="1"/>
  <c r="M2057" i="1"/>
  <c r="L2057" i="1"/>
  <c r="P2041" i="1"/>
  <c r="N2041" i="1"/>
  <c r="O2041" i="1"/>
  <c r="M2041" i="1"/>
  <c r="L2041" i="1"/>
  <c r="P2025" i="1"/>
  <c r="N2025" i="1"/>
  <c r="O2025" i="1"/>
  <c r="M2025" i="1"/>
  <c r="L2025" i="1"/>
  <c r="P2009" i="1"/>
  <c r="N2009" i="1"/>
  <c r="O2009" i="1"/>
  <c r="M2009" i="1"/>
  <c r="L2009" i="1"/>
  <c r="P1993" i="1"/>
  <c r="N1993" i="1"/>
  <c r="O1993" i="1"/>
  <c r="M1993" i="1"/>
  <c r="L1993" i="1"/>
  <c r="P1977" i="1"/>
  <c r="N1977" i="1"/>
  <c r="O1977" i="1"/>
  <c r="M1977" i="1"/>
  <c r="L1977" i="1"/>
  <c r="P1961" i="1"/>
  <c r="N1961" i="1"/>
  <c r="O1961" i="1"/>
  <c r="M1961" i="1"/>
  <c r="L1961" i="1"/>
  <c r="P1945" i="1"/>
  <c r="N1945" i="1"/>
  <c r="O1945" i="1"/>
  <c r="M1945" i="1"/>
  <c r="L1945" i="1"/>
  <c r="P1929" i="1"/>
  <c r="N1929" i="1"/>
  <c r="O1929" i="1"/>
  <c r="M1929" i="1"/>
  <c r="L1929" i="1"/>
  <c r="P1913" i="1"/>
  <c r="N1913" i="1"/>
  <c r="O1913" i="1"/>
  <c r="M1913" i="1"/>
  <c r="L1913" i="1"/>
  <c r="P1897" i="1"/>
  <c r="N1897" i="1"/>
  <c r="O1897" i="1"/>
  <c r="M1897" i="1"/>
  <c r="L1897" i="1"/>
  <c r="P1881" i="1"/>
  <c r="N1881" i="1"/>
  <c r="O1881" i="1"/>
  <c r="M1881" i="1"/>
  <c r="L1881" i="1"/>
  <c r="P1865" i="1"/>
  <c r="N1865" i="1"/>
  <c r="O1865" i="1"/>
  <c r="M1865" i="1"/>
  <c r="L1865" i="1"/>
  <c r="P1849" i="1"/>
  <c r="N1849" i="1"/>
  <c r="O1849" i="1"/>
  <c r="M1849" i="1"/>
  <c r="L1849" i="1"/>
  <c r="P1833" i="1"/>
  <c r="N1833" i="1"/>
  <c r="O1833" i="1"/>
  <c r="M1833" i="1"/>
  <c r="L1833" i="1"/>
  <c r="P1817" i="1"/>
  <c r="N1817" i="1"/>
  <c r="O1817" i="1"/>
  <c r="M1817" i="1"/>
  <c r="L1817" i="1"/>
  <c r="P1801" i="1"/>
  <c r="N1801" i="1"/>
  <c r="O1801" i="1"/>
  <c r="M1801" i="1"/>
  <c r="L1801" i="1"/>
  <c r="P1785" i="1"/>
  <c r="N1785" i="1"/>
  <c r="O1785" i="1"/>
  <c r="M1785" i="1"/>
  <c r="L1785" i="1"/>
  <c r="P1769" i="1"/>
  <c r="N1769" i="1"/>
  <c r="O1769" i="1"/>
  <c r="M1769" i="1"/>
  <c r="L1769" i="1"/>
  <c r="P1753" i="1"/>
  <c r="N1753" i="1"/>
  <c r="O1753" i="1"/>
  <c r="M1753" i="1"/>
  <c r="L1753" i="1"/>
  <c r="P1737" i="1"/>
  <c r="N1737" i="1"/>
  <c r="O1737" i="1"/>
  <c r="M1737" i="1"/>
  <c r="L1737" i="1"/>
  <c r="P1721" i="1"/>
  <c r="N1721" i="1"/>
  <c r="O1721" i="1"/>
  <c r="M1721" i="1"/>
  <c r="L1721" i="1"/>
  <c r="P1705" i="1"/>
  <c r="N1705" i="1"/>
  <c r="O1705" i="1"/>
  <c r="M1705" i="1"/>
  <c r="L1705" i="1"/>
  <c r="P1689" i="1"/>
  <c r="N1689" i="1"/>
  <c r="O1689" i="1"/>
  <c r="M1689" i="1"/>
  <c r="L1689" i="1"/>
  <c r="P1673" i="1"/>
  <c r="N1673" i="1"/>
  <c r="O1673" i="1"/>
  <c r="M1673" i="1"/>
  <c r="L1673" i="1"/>
  <c r="P1657" i="1"/>
  <c r="N1657" i="1"/>
  <c r="O1657" i="1"/>
  <c r="M1657" i="1"/>
  <c r="L1657" i="1"/>
  <c r="P1641" i="1"/>
  <c r="N1641" i="1"/>
  <c r="O1641" i="1"/>
  <c r="M1641" i="1"/>
  <c r="L1641" i="1"/>
  <c r="P1625" i="1"/>
  <c r="N1625" i="1"/>
  <c r="O1625" i="1"/>
  <c r="M1625" i="1"/>
  <c r="L1625" i="1"/>
  <c r="P1609" i="1"/>
  <c r="N1609" i="1"/>
  <c r="O1609" i="1"/>
  <c r="M1609" i="1"/>
  <c r="L1609" i="1"/>
  <c r="P1593" i="1"/>
  <c r="N1593" i="1"/>
  <c r="O1593" i="1"/>
  <c r="M1593" i="1"/>
  <c r="L1593" i="1"/>
  <c r="P1577" i="1"/>
  <c r="N1577" i="1"/>
  <c r="O1577" i="1"/>
  <c r="M1577" i="1"/>
  <c r="L1577" i="1"/>
  <c r="P1561" i="1"/>
  <c r="N1561" i="1"/>
  <c r="O1561" i="1"/>
  <c r="M1561" i="1"/>
  <c r="L1561" i="1"/>
  <c r="P1545" i="1"/>
  <c r="N1545" i="1"/>
  <c r="O1545" i="1"/>
  <c r="M1545" i="1"/>
  <c r="L1545" i="1"/>
  <c r="P1529" i="1"/>
  <c r="N1529" i="1"/>
  <c r="O1529" i="1"/>
  <c r="M1529" i="1"/>
  <c r="L1529" i="1"/>
  <c r="P1513" i="1"/>
  <c r="N1513" i="1"/>
  <c r="O1513" i="1"/>
  <c r="M1513" i="1"/>
  <c r="L1513" i="1"/>
  <c r="P1497" i="1"/>
  <c r="N1497" i="1"/>
  <c r="O1497" i="1"/>
  <c r="M1497" i="1"/>
  <c r="L1497" i="1"/>
  <c r="P1481" i="1"/>
  <c r="N1481" i="1"/>
  <c r="O1481" i="1"/>
  <c r="M1481" i="1"/>
  <c r="L1481" i="1"/>
  <c r="P1465" i="1"/>
  <c r="N1465" i="1"/>
  <c r="O1465" i="1"/>
  <c r="M1465" i="1"/>
  <c r="L1465" i="1"/>
  <c r="P1449" i="1"/>
  <c r="N1449" i="1"/>
  <c r="O1449" i="1"/>
  <c r="M1449" i="1"/>
  <c r="L1449" i="1"/>
  <c r="P1433" i="1"/>
  <c r="N1433" i="1"/>
  <c r="O1433" i="1"/>
  <c r="M1433" i="1"/>
  <c r="L1433" i="1"/>
  <c r="P1417" i="1"/>
  <c r="N1417" i="1"/>
  <c r="O1417" i="1"/>
  <c r="M1417" i="1"/>
  <c r="L1417" i="1"/>
  <c r="P1401" i="1"/>
  <c r="N1401" i="1"/>
  <c r="O1401" i="1"/>
  <c r="M1401" i="1"/>
  <c r="L1401" i="1"/>
  <c r="P1385" i="1"/>
  <c r="N1385" i="1"/>
  <c r="O1385" i="1"/>
  <c r="M1385" i="1"/>
  <c r="L1385" i="1"/>
  <c r="P1369" i="1"/>
  <c r="N1369" i="1"/>
  <c r="O1369" i="1"/>
  <c r="M1369" i="1"/>
  <c r="L1369" i="1"/>
  <c r="P1353" i="1"/>
  <c r="N1353" i="1"/>
  <c r="O1353" i="1"/>
  <c r="M1353" i="1"/>
  <c r="L1353" i="1"/>
  <c r="P1337" i="1"/>
  <c r="N1337" i="1"/>
  <c r="O1337" i="1"/>
  <c r="M1337" i="1"/>
  <c r="L1337" i="1"/>
  <c r="P1321" i="1"/>
  <c r="N1321" i="1"/>
  <c r="O1321" i="1"/>
  <c r="M1321" i="1"/>
  <c r="L1321" i="1"/>
  <c r="P1305" i="1"/>
  <c r="N1305" i="1"/>
  <c r="O1305" i="1"/>
  <c r="M1305" i="1"/>
  <c r="L1305" i="1"/>
  <c r="P1289" i="1"/>
  <c r="N1289" i="1"/>
  <c r="O1289" i="1"/>
  <c r="M1289" i="1"/>
  <c r="L1289" i="1"/>
  <c r="P1273" i="1"/>
  <c r="N1273" i="1"/>
  <c r="O1273" i="1"/>
  <c r="M1273" i="1"/>
  <c r="L1273" i="1"/>
  <c r="P1257" i="1"/>
  <c r="N1257" i="1"/>
  <c r="O1257" i="1"/>
  <c r="M1257" i="1"/>
  <c r="L1257" i="1"/>
  <c r="P1241" i="1"/>
  <c r="N1241" i="1"/>
  <c r="O1241" i="1"/>
  <c r="M1241" i="1"/>
  <c r="L1241" i="1"/>
  <c r="P1225" i="1"/>
  <c r="N1225" i="1"/>
  <c r="O1225" i="1"/>
  <c r="M1225" i="1"/>
  <c r="L1225" i="1"/>
  <c r="P1209" i="1"/>
  <c r="N1209" i="1"/>
  <c r="O1209" i="1"/>
  <c r="M1209" i="1"/>
  <c r="L1209" i="1"/>
  <c r="P1193" i="1"/>
  <c r="N1193" i="1"/>
  <c r="O1193" i="1"/>
  <c r="M1193" i="1"/>
  <c r="L1193" i="1"/>
  <c r="P1177" i="1"/>
  <c r="N1177" i="1"/>
  <c r="O1177" i="1"/>
  <c r="M1177" i="1"/>
  <c r="L1177" i="1"/>
  <c r="P1161" i="1"/>
  <c r="N1161" i="1"/>
  <c r="O1161" i="1"/>
  <c r="M1161" i="1"/>
  <c r="L1161" i="1"/>
  <c r="P1145" i="1"/>
  <c r="N1145" i="1"/>
  <c r="O1145" i="1"/>
  <c r="M1145" i="1"/>
  <c r="L1145" i="1"/>
  <c r="P1129" i="1"/>
  <c r="N1129" i="1"/>
  <c r="O1129" i="1"/>
  <c r="M1129" i="1"/>
  <c r="L1129" i="1"/>
  <c r="P1113" i="1"/>
  <c r="N1113" i="1"/>
  <c r="O1113" i="1"/>
  <c r="M1113" i="1"/>
  <c r="L1113" i="1"/>
  <c r="P1097" i="1"/>
  <c r="N1097" i="1"/>
  <c r="O1097" i="1"/>
  <c r="M1097" i="1"/>
  <c r="L1097" i="1"/>
  <c r="P1081" i="1"/>
  <c r="N1081" i="1"/>
  <c r="O1081" i="1"/>
  <c r="M1081" i="1"/>
  <c r="L1081" i="1"/>
  <c r="P1065" i="1"/>
  <c r="N1065" i="1"/>
  <c r="O1065" i="1"/>
  <c r="M1065" i="1"/>
  <c r="L1065" i="1"/>
  <c r="P1049" i="1"/>
  <c r="N1049" i="1"/>
  <c r="O1049" i="1"/>
  <c r="M1049" i="1"/>
  <c r="L1049" i="1"/>
  <c r="P1033" i="1"/>
  <c r="N1033" i="1"/>
  <c r="O1033" i="1"/>
  <c r="M1033" i="1"/>
  <c r="L1033" i="1"/>
  <c r="P1017" i="1"/>
  <c r="N1017" i="1"/>
  <c r="O1017" i="1"/>
  <c r="M1017" i="1"/>
  <c r="L1017" i="1"/>
  <c r="P1001" i="1"/>
  <c r="N1001" i="1"/>
  <c r="O1001" i="1"/>
  <c r="M1001" i="1"/>
  <c r="L1001" i="1"/>
  <c r="P985" i="1"/>
  <c r="N985" i="1"/>
  <c r="O985" i="1"/>
  <c r="M985" i="1"/>
  <c r="L985" i="1"/>
  <c r="P969" i="1"/>
  <c r="N969" i="1"/>
  <c r="O969" i="1"/>
  <c r="M969" i="1"/>
  <c r="L969" i="1"/>
  <c r="P953" i="1"/>
  <c r="N953" i="1"/>
  <c r="O953" i="1"/>
  <c r="M953" i="1"/>
  <c r="L953" i="1"/>
  <c r="P937" i="1"/>
  <c r="N937" i="1"/>
  <c r="O937" i="1"/>
  <c r="M937" i="1"/>
  <c r="L937" i="1"/>
  <c r="P921" i="1"/>
  <c r="N921" i="1"/>
  <c r="O921" i="1"/>
  <c r="M921" i="1"/>
  <c r="L921" i="1"/>
  <c r="P905" i="1"/>
  <c r="N905" i="1"/>
  <c r="O905" i="1"/>
  <c r="M905" i="1"/>
  <c r="L905" i="1"/>
  <c r="P889" i="1"/>
  <c r="N889" i="1"/>
  <c r="O889" i="1"/>
  <c r="M889" i="1"/>
  <c r="L889" i="1"/>
  <c r="P873" i="1"/>
  <c r="N873" i="1"/>
  <c r="O873" i="1"/>
  <c r="M873" i="1"/>
  <c r="L873" i="1"/>
  <c r="P857" i="1"/>
  <c r="N857" i="1"/>
  <c r="O857" i="1"/>
  <c r="M857" i="1"/>
  <c r="L857" i="1"/>
  <c r="P841" i="1"/>
  <c r="N841" i="1"/>
  <c r="O841" i="1"/>
  <c r="M841" i="1"/>
  <c r="L841" i="1"/>
  <c r="P825" i="1"/>
  <c r="N825" i="1"/>
  <c r="O825" i="1"/>
  <c r="M825" i="1"/>
  <c r="L825" i="1"/>
  <c r="P809" i="1"/>
  <c r="N809" i="1"/>
  <c r="O809" i="1"/>
  <c r="M809" i="1"/>
  <c r="L809" i="1"/>
  <c r="P793" i="1"/>
  <c r="N793" i="1"/>
  <c r="O793" i="1"/>
  <c r="M793" i="1"/>
  <c r="L793" i="1"/>
  <c r="P777" i="1"/>
  <c r="N777" i="1"/>
  <c r="O777" i="1"/>
  <c r="M777" i="1"/>
  <c r="L777" i="1"/>
  <c r="P761" i="1"/>
  <c r="N761" i="1"/>
  <c r="O761" i="1"/>
  <c r="M761" i="1"/>
  <c r="L761" i="1"/>
  <c r="P745" i="1"/>
  <c r="N745" i="1"/>
  <c r="O745" i="1"/>
  <c r="M745" i="1"/>
  <c r="L745" i="1"/>
  <c r="P729" i="1"/>
  <c r="N729" i="1"/>
  <c r="O729" i="1"/>
  <c r="M729" i="1"/>
  <c r="L729" i="1"/>
  <c r="P713" i="1"/>
  <c r="N713" i="1"/>
  <c r="O713" i="1"/>
  <c r="M713" i="1"/>
  <c r="L713" i="1"/>
  <c r="P697" i="1"/>
  <c r="N697" i="1"/>
  <c r="O697" i="1"/>
  <c r="M697" i="1"/>
  <c r="L697" i="1"/>
  <c r="P681" i="1"/>
  <c r="N681" i="1"/>
  <c r="O681" i="1"/>
  <c r="M681" i="1"/>
  <c r="L681" i="1"/>
  <c r="P665" i="1"/>
  <c r="N665" i="1"/>
  <c r="O665" i="1"/>
  <c r="M665" i="1"/>
  <c r="L665" i="1"/>
  <c r="P649" i="1"/>
  <c r="N649" i="1"/>
  <c r="O649" i="1"/>
  <c r="M649" i="1"/>
  <c r="L649" i="1"/>
  <c r="P633" i="1"/>
  <c r="N633" i="1"/>
  <c r="O633" i="1"/>
  <c r="M633" i="1"/>
  <c r="L633" i="1"/>
  <c r="P617" i="1"/>
  <c r="N617" i="1"/>
  <c r="O617" i="1"/>
  <c r="M617" i="1"/>
  <c r="L617" i="1"/>
  <c r="P601" i="1"/>
  <c r="N601" i="1"/>
  <c r="O601" i="1"/>
  <c r="M601" i="1"/>
  <c r="L601" i="1"/>
  <c r="P585" i="1"/>
  <c r="N585" i="1"/>
  <c r="O585" i="1"/>
  <c r="M585" i="1"/>
  <c r="L585" i="1"/>
  <c r="P569" i="1"/>
  <c r="N569" i="1"/>
  <c r="O569" i="1"/>
  <c r="M569" i="1"/>
  <c r="L569" i="1"/>
  <c r="P553" i="1"/>
  <c r="N553" i="1"/>
  <c r="O553" i="1"/>
  <c r="M553" i="1"/>
  <c r="L553" i="1"/>
  <c r="P537" i="1"/>
  <c r="N537" i="1"/>
  <c r="O537" i="1"/>
  <c r="M537" i="1"/>
  <c r="L537" i="1"/>
  <c r="P521" i="1"/>
  <c r="N521" i="1"/>
  <c r="O521" i="1"/>
  <c r="M521" i="1"/>
  <c r="L521" i="1"/>
  <c r="P505" i="1"/>
  <c r="N505" i="1"/>
  <c r="O505" i="1"/>
  <c r="M505" i="1"/>
  <c r="L505" i="1"/>
  <c r="P489" i="1"/>
  <c r="N489" i="1"/>
  <c r="O489" i="1"/>
  <c r="M489" i="1"/>
  <c r="L489" i="1"/>
  <c r="P473" i="1"/>
  <c r="N473" i="1"/>
  <c r="O473" i="1"/>
  <c r="M473" i="1"/>
  <c r="L473" i="1"/>
  <c r="P457" i="1"/>
  <c r="N457" i="1"/>
  <c r="O457" i="1"/>
  <c r="M457" i="1"/>
  <c r="L457" i="1"/>
  <c r="P441" i="1"/>
  <c r="N441" i="1"/>
  <c r="O441" i="1"/>
  <c r="M441" i="1"/>
  <c r="L441" i="1"/>
  <c r="P425" i="1"/>
  <c r="N425" i="1"/>
  <c r="O425" i="1"/>
  <c r="M425" i="1"/>
  <c r="L425" i="1"/>
  <c r="P409" i="1"/>
  <c r="N409" i="1"/>
  <c r="O409" i="1"/>
  <c r="M409" i="1"/>
  <c r="L409" i="1"/>
  <c r="P393" i="1"/>
  <c r="N393" i="1"/>
  <c r="O393" i="1"/>
  <c r="M393" i="1"/>
  <c r="L393" i="1"/>
  <c r="P377" i="1"/>
  <c r="N377" i="1"/>
  <c r="O377" i="1"/>
  <c r="M377" i="1"/>
  <c r="L377" i="1"/>
  <c r="P361" i="1"/>
  <c r="N361" i="1"/>
  <c r="O361" i="1"/>
  <c r="M361" i="1"/>
  <c r="L361" i="1"/>
  <c r="P345" i="1"/>
  <c r="N345" i="1"/>
  <c r="O345" i="1"/>
  <c r="M345" i="1"/>
  <c r="L345" i="1"/>
  <c r="P329" i="1"/>
  <c r="N329" i="1"/>
  <c r="O329" i="1"/>
  <c r="M329" i="1"/>
  <c r="L329" i="1"/>
  <c r="P313" i="1"/>
  <c r="N313" i="1"/>
  <c r="O313" i="1"/>
  <c r="M313" i="1"/>
  <c r="L313" i="1"/>
  <c r="P297" i="1"/>
  <c r="N297" i="1"/>
  <c r="O297" i="1"/>
  <c r="M297" i="1"/>
  <c r="L297" i="1"/>
  <c r="P281" i="1"/>
  <c r="N281" i="1"/>
  <c r="O281" i="1"/>
  <c r="M281" i="1"/>
  <c r="L281" i="1"/>
  <c r="P265" i="1"/>
  <c r="N265" i="1"/>
  <c r="O265" i="1"/>
  <c r="M265" i="1"/>
  <c r="L265" i="1"/>
  <c r="P249" i="1"/>
  <c r="N249" i="1"/>
  <c r="O249" i="1"/>
  <c r="M249" i="1"/>
  <c r="L249" i="1"/>
  <c r="P233" i="1"/>
  <c r="N233" i="1"/>
  <c r="O233" i="1"/>
  <c r="M233" i="1"/>
  <c r="L233" i="1"/>
  <c r="P217" i="1"/>
  <c r="N217" i="1"/>
  <c r="O217" i="1"/>
  <c r="M217" i="1"/>
  <c r="L217" i="1"/>
  <c r="P201" i="1"/>
  <c r="N201" i="1"/>
  <c r="O201" i="1"/>
  <c r="M201" i="1"/>
  <c r="L201" i="1"/>
  <c r="P185" i="1"/>
  <c r="N185" i="1"/>
  <c r="O185" i="1"/>
  <c r="M185" i="1"/>
  <c r="L185" i="1"/>
  <c r="P169" i="1"/>
  <c r="N169" i="1"/>
  <c r="O169" i="1"/>
  <c r="M169" i="1"/>
  <c r="L169" i="1"/>
  <c r="P153" i="1"/>
  <c r="N153" i="1"/>
  <c r="O153" i="1"/>
  <c r="M153" i="1"/>
  <c r="L153" i="1"/>
  <c r="P137" i="1"/>
  <c r="N137" i="1"/>
  <c r="O137" i="1"/>
  <c r="M137" i="1"/>
  <c r="L137" i="1"/>
  <c r="P121" i="1"/>
  <c r="N121" i="1"/>
  <c r="O121" i="1"/>
  <c r="M121" i="1"/>
  <c r="L121" i="1"/>
  <c r="P105" i="1"/>
  <c r="N105" i="1"/>
  <c r="O105" i="1"/>
  <c r="M105" i="1"/>
  <c r="L105" i="1"/>
  <c r="P89" i="1"/>
  <c r="N89" i="1"/>
  <c r="O89" i="1"/>
  <c r="M89" i="1"/>
  <c r="L89" i="1"/>
  <c r="P73" i="1"/>
  <c r="N73" i="1"/>
  <c r="O73" i="1"/>
  <c r="M73" i="1"/>
  <c r="L73" i="1"/>
  <c r="P57" i="1"/>
  <c r="N57" i="1"/>
  <c r="O57" i="1"/>
  <c r="M57" i="1"/>
  <c r="L57" i="1"/>
  <c r="P41" i="1"/>
  <c r="N41" i="1"/>
  <c r="O41" i="1"/>
  <c r="M41" i="1"/>
  <c r="L41" i="1"/>
  <c r="P25" i="1"/>
  <c r="N25" i="1"/>
  <c r="O25" i="1"/>
  <c r="M25" i="1"/>
  <c r="L25" i="1"/>
  <c r="L2126" i="1"/>
  <c r="L1998" i="1"/>
  <c r="L1870" i="1"/>
  <c r="P2278" i="1"/>
  <c r="N2278" i="1"/>
  <c r="O2278" i="1"/>
  <c r="M2278" i="1"/>
  <c r="L2278" i="1"/>
  <c r="P1974" i="1"/>
  <c r="N1974" i="1"/>
  <c r="O1974" i="1"/>
  <c r="M1974" i="1"/>
  <c r="L1974" i="1"/>
  <c r="P1446" i="1"/>
  <c r="N1446" i="1"/>
  <c r="O1446" i="1"/>
  <c r="M1446" i="1"/>
  <c r="L1446" i="1"/>
  <c r="P1190" i="1"/>
  <c r="N1190" i="1"/>
  <c r="O1190" i="1"/>
  <c r="M1190" i="1"/>
  <c r="L1190" i="1"/>
  <c r="P870" i="1"/>
  <c r="N870" i="1"/>
  <c r="O870" i="1"/>
  <c r="M870" i="1"/>
  <c r="L870" i="1"/>
  <c r="P534" i="1"/>
  <c r="N534" i="1"/>
  <c r="O534" i="1"/>
  <c r="M534" i="1"/>
  <c r="L534" i="1"/>
  <c r="P134" i="1"/>
  <c r="N134" i="1"/>
  <c r="O134" i="1"/>
  <c r="M134" i="1"/>
  <c r="L134" i="1"/>
  <c r="P2404" i="1"/>
  <c r="N2404" i="1"/>
  <c r="O2404" i="1"/>
  <c r="M2404" i="1"/>
  <c r="L2404" i="1"/>
  <c r="P2212" i="1"/>
  <c r="N2212" i="1"/>
  <c r="O2212" i="1"/>
  <c r="L2212" i="1"/>
  <c r="M2212" i="1"/>
  <c r="P2563" i="1"/>
  <c r="N2563" i="1"/>
  <c r="O2563" i="1"/>
  <c r="M2563" i="1"/>
  <c r="L2563" i="1"/>
  <c r="P2355" i="1"/>
  <c r="N2355" i="1"/>
  <c r="L2355" i="1"/>
  <c r="M2355" i="1"/>
  <c r="O2355" i="1"/>
  <c r="P2083" i="1"/>
  <c r="N2083" i="1"/>
  <c r="O2083" i="1"/>
  <c r="L2083" i="1"/>
  <c r="M2083" i="1"/>
  <c r="P1859" i="1"/>
  <c r="N1859" i="1"/>
  <c r="O1859" i="1"/>
  <c r="M1859" i="1"/>
  <c r="L1859" i="1"/>
  <c r="P1651" i="1"/>
  <c r="N1651" i="1"/>
  <c r="O1651" i="1"/>
  <c r="M1651" i="1"/>
  <c r="L1651" i="1"/>
  <c r="P1315" i="1"/>
  <c r="N1315" i="1"/>
  <c r="O1315" i="1"/>
  <c r="M1315" i="1"/>
  <c r="L1315" i="1"/>
  <c r="P2510" i="1"/>
  <c r="N2510" i="1"/>
  <c r="O2510" i="1"/>
  <c r="M2510" i="1"/>
  <c r="P2382" i="1"/>
  <c r="N2382" i="1"/>
  <c r="O2382" i="1"/>
  <c r="M2382" i="1"/>
  <c r="P2254" i="1"/>
  <c r="N2254" i="1"/>
  <c r="O2254" i="1"/>
  <c r="M2254" i="1"/>
  <c r="P2094" i="1"/>
  <c r="N2094" i="1"/>
  <c r="O2094" i="1"/>
  <c r="M2094" i="1"/>
  <c r="P1982" i="1"/>
  <c r="N1982" i="1"/>
  <c r="O1982" i="1"/>
  <c r="M1982" i="1"/>
  <c r="P1838" i="1"/>
  <c r="N1838" i="1"/>
  <c r="O1838" i="1"/>
  <c r="M1838" i="1"/>
  <c r="L1838" i="1"/>
  <c r="P1726" i="1"/>
  <c r="N1726" i="1"/>
  <c r="O1726" i="1"/>
  <c r="M1726" i="1"/>
  <c r="L1726" i="1"/>
  <c r="P1598" i="1"/>
  <c r="N1598" i="1"/>
  <c r="O1598" i="1"/>
  <c r="M1598" i="1"/>
  <c r="L1598" i="1"/>
  <c r="P2493" i="1"/>
  <c r="N2493" i="1"/>
  <c r="O2493" i="1"/>
  <c r="M2493" i="1"/>
  <c r="L2493" i="1"/>
  <c r="P2524" i="1"/>
  <c r="N2524" i="1"/>
  <c r="O2524" i="1"/>
  <c r="M2524" i="1"/>
  <c r="L2524" i="1"/>
  <c r="P2396" i="1"/>
  <c r="N2396" i="1"/>
  <c r="O2396" i="1"/>
  <c r="M2396" i="1"/>
  <c r="L2396" i="1"/>
  <c r="P2521" i="1"/>
  <c r="N2521" i="1"/>
  <c r="O2521" i="1"/>
  <c r="M2521" i="1"/>
  <c r="L2521" i="1"/>
  <c r="P2473" i="1"/>
  <c r="N2473" i="1"/>
  <c r="O2473" i="1"/>
  <c r="M2473" i="1"/>
  <c r="L2473" i="1"/>
  <c r="P2393" i="1"/>
  <c r="N2393" i="1"/>
  <c r="O2393" i="1"/>
  <c r="M2393" i="1"/>
  <c r="L2393" i="1"/>
  <c r="P2345" i="1"/>
  <c r="N2345" i="1"/>
  <c r="O2345" i="1"/>
  <c r="M2345" i="1"/>
  <c r="L2345" i="1"/>
  <c r="P2265" i="1"/>
  <c r="N2265" i="1"/>
  <c r="O2265" i="1"/>
  <c r="M2265" i="1"/>
  <c r="L2265" i="1"/>
  <c r="P2568" i="1"/>
  <c r="N2568" i="1"/>
  <c r="O2568" i="1"/>
  <c r="M2568" i="1"/>
  <c r="L2568" i="1"/>
  <c r="P2520" i="1"/>
  <c r="N2520" i="1"/>
  <c r="O2520" i="1"/>
  <c r="M2520" i="1"/>
  <c r="L2520" i="1"/>
  <c r="P2488" i="1"/>
  <c r="N2488" i="1"/>
  <c r="O2488" i="1"/>
  <c r="M2488" i="1"/>
  <c r="L2488" i="1"/>
  <c r="P2440" i="1"/>
  <c r="N2440" i="1"/>
  <c r="O2440" i="1"/>
  <c r="M2440" i="1"/>
  <c r="L2440" i="1"/>
  <c r="P2392" i="1"/>
  <c r="N2392" i="1"/>
  <c r="O2392" i="1"/>
  <c r="M2392" i="1"/>
  <c r="L2392" i="1"/>
  <c r="P2344" i="1"/>
  <c r="N2344" i="1"/>
  <c r="O2344" i="1"/>
  <c r="M2344" i="1"/>
  <c r="L2344" i="1"/>
  <c r="P2312" i="1"/>
  <c r="N2312" i="1"/>
  <c r="O2312" i="1"/>
  <c r="M2312" i="1"/>
  <c r="L2312" i="1"/>
  <c r="P2264" i="1"/>
  <c r="N2264" i="1"/>
  <c r="O2264" i="1"/>
  <c r="M2264" i="1"/>
  <c r="L2264" i="1"/>
  <c r="P2232" i="1"/>
  <c r="N2232" i="1"/>
  <c r="O2232" i="1"/>
  <c r="M2232" i="1"/>
  <c r="L2232" i="1"/>
  <c r="P2200" i="1"/>
  <c r="N2200" i="1"/>
  <c r="O2200" i="1"/>
  <c r="M2200" i="1"/>
  <c r="L2200" i="1"/>
  <c r="P2152" i="1"/>
  <c r="N2152" i="1"/>
  <c r="O2152" i="1"/>
  <c r="M2152" i="1"/>
  <c r="L2152" i="1"/>
  <c r="P2104" i="1"/>
  <c r="N2104" i="1"/>
  <c r="O2104" i="1"/>
  <c r="M2104" i="1"/>
  <c r="L2104" i="1"/>
  <c r="P2072" i="1"/>
  <c r="N2072" i="1"/>
  <c r="O2072" i="1"/>
  <c r="M2072" i="1"/>
  <c r="L2072" i="1"/>
  <c r="P2040" i="1"/>
  <c r="N2040" i="1"/>
  <c r="O2040" i="1"/>
  <c r="M2040" i="1"/>
  <c r="L2040" i="1"/>
  <c r="P2024" i="1"/>
  <c r="N2024" i="1"/>
  <c r="O2024" i="1"/>
  <c r="M2024" i="1"/>
  <c r="L2024" i="1"/>
  <c r="P2008" i="1"/>
  <c r="N2008" i="1"/>
  <c r="O2008" i="1"/>
  <c r="M2008" i="1"/>
  <c r="L2008" i="1"/>
  <c r="P1992" i="1"/>
  <c r="N1992" i="1"/>
  <c r="O1992" i="1"/>
  <c r="M1992" i="1"/>
  <c r="L1992" i="1"/>
  <c r="P1976" i="1"/>
  <c r="N1976" i="1"/>
  <c r="O1976" i="1"/>
  <c r="M1976" i="1"/>
  <c r="L1976" i="1"/>
  <c r="P1960" i="1"/>
  <c r="N1960" i="1"/>
  <c r="O1960" i="1"/>
  <c r="M1960" i="1"/>
  <c r="L1960" i="1"/>
  <c r="P1944" i="1"/>
  <c r="N1944" i="1"/>
  <c r="O1944" i="1"/>
  <c r="M1944" i="1"/>
  <c r="L1944" i="1"/>
  <c r="P1928" i="1"/>
  <c r="N1928" i="1"/>
  <c r="O1928" i="1"/>
  <c r="M1928" i="1"/>
  <c r="L1928" i="1"/>
  <c r="P1912" i="1"/>
  <c r="N1912" i="1"/>
  <c r="O1912" i="1"/>
  <c r="M1912" i="1"/>
  <c r="L1912" i="1"/>
  <c r="P1896" i="1"/>
  <c r="N1896" i="1"/>
  <c r="O1896" i="1"/>
  <c r="M1896" i="1"/>
  <c r="L1896" i="1"/>
  <c r="P1880" i="1"/>
  <c r="N1880" i="1"/>
  <c r="O1880" i="1"/>
  <c r="M1880" i="1"/>
  <c r="L1880" i="1"/>
  <c r="P1864" i="1"/>
  <c r="N1864" i="1"/>
  <c r="O1864" i="1"/>
  <c r="M1864" i="1"/>
  <c r="L1864" i="1"/>
  <c r="P1848" i="1"/>
  <c r="N1848" i="1"/>
  <c r="O1848" i="1"/>
  <c r="M1848" i="1"/>
  <c r="L1848" i="1"/>
  <c r="P1832" i="1"/>
  <c r="N1832" i="1"/>
  <c r="O1832" i="1"/>
  <c r="M1832" i="1"/>
  <c r="L1832" i="1"/>
  <c r="P1816" i="1"/>
  <c r="N1816" i="1"/>
  <c r="O1816" i="1"/>
  <c r="M1816" i="1"/>
  <c r="L1816" i="1"/>
  <c r="P1800" i="1"/>
  <c r="N1800" i="1"/>
  <c r="O1800" i="1"/>
  <c r="M1800" i="1"/>
  <c r="L1800" i="1"/>
  <c r="P1784" i="1"/>
  <c r="N1784" i="1"/>
  <c r="O1784" i="1"/>
  <c r="M1784" i="1"/>
  <c r="L1784" i="1"/>
  <c r="P1768" i="1"/>
  <c r="N1768" i="1"/>
  <c r="O1768" i="1"/>
  <c r="M1768" i="1"/>
  <c r="L1768" i="1"/>
  <c r="P1752" i="1"/>
  <c r="N1752" i="1"/>
  <c r="O1752" i="1"/>
  <c r="M1752" i="1"/>
  <c r="L1752" i="1"/>
  <c r="P1736" i="1"/>
  <c r="O1736" i="1"/>
  <c r="N1736" i="1"/>
  <c r="M1736" i="1"/>
  <c r="L1736" i="1"/>
  <c r="P1720" i="1"/>
  <c r="O1720" i="1"/>
  <c r="N1720" i="1"/>
  <c r="M1720" i="1"/>
  <c r="L1720" i="1"/>
  <c r="P1704" i="1"/>
  <c r="O1704" i="1"/>
  <c r="N1704" i="1"/>
  <c r="M1704" i="1"/>
  <c r="L1704" i="1"/>
  <c r="P1688" i="1"/>
  <c r="O1688" i="1"/>
  <c r="N1688" i="1"/>
  <c r="M1688" i="1"/>
  <c r="L1688" i="1"/>
  <c r="P1672" i="1"/>
  <c r="O1672" i="1"/>
  <c r="N1672" i="1"/>
  <c r="M1672" i="1"/>
  <c r="L1672" i="1"/>
  <c r="P1656" i="1"/>
  <c r="O1656" i="1"/>
  <c r="N1656" i="1"/>
  <c r="M1656" i="1"/>
  <c r="L1656" i="1"/>
  <c r="P1640" i="1"/>
  <c r="O1640" i="1"/>
  <c r="N1640" i="1"/>
  <c r="M1640" i="1"/>
  <c r="L1640" i="1"/>
  <c r="P1624" i="1"/>
  <c r="O1624" i="1"/>
  <c r="N1624" i="1"/>
  <c r="M1624" i="1"/>
  <c r="L1624" i="1"/>
  <c r="P1608" i="1"/>
  <c r="O1608" i="1"/>
  <c r="N1608" i="1"/>
  <c r="M1608" i="1"/>
  <c r="L1608" i="1"/>
  <c r="P1592" i="1"/>
  <c r="O1592" i="1"/>
  <c r="N1592" i="1"/>
  <c r="M1592" i="1"/>
  <c r="L1592" i="1"/>
  <c r="P1576" i="1"/>
  <c r="O1576" i="1"/>
  <c r="N1576" i="1"/>
  <c r="M1576" i="1"/>
  <c r="L1576" i="1"/>
  <c r="P1560" i="1"/>
  <c r="O1560" i="1"/>
  <c r="N1560" i="1"/>
  <c r="M1560" i="1"/>
  <c r="L1560" i="1"/>
  <c r="P1544" i="1"/>
  <c r="O1544" i="1"/>
  <c r="N1544" i="1"/>
  <c r="M1544" i="1"/>
  <c r="L1544" i="1"/>
  <c r="P1528" i="1"/>
  <c r="O1528" i="1"/>
  <c r="N1528" i="1"/>
  <c r="M1528" i="1"/>
  <c r="L1528" i="1"/>
  <c r="P1512" i="1"/>
  <c r="O1512" i="1"/>
  <c r="N1512" i="1"/>
  <c r="M1512" i="1"/>
  <c r="L1512" i="1"/>
  <c r="P1496" i="1"/>
  <c r="O1496" i="1"/>
  <c r="N1496" i="1"/>
  <c r="M1496" i="1"/>
  <c r="L1496" i="1"/>
  <c r="P1480" i="1"/>
  <c r="O1480" i="1"/>
  <c r="N1480" i="1"/>
  <c r="M1480" i="1"/>
  <c r="L1480" i="1"/>
  <c r="P1464" i="1"/>
  <c r="O1464" i="1"/>
  <c r="N1464" i="1"/>
  <c r="M1464" i="1"/>
  <c r="L1464" i="1"/>
  <c r="P1448" i="1"/>
  <c r="O1448" i="1"/>
  <c r="N1448" i="1"/>
  <c r="M1448" i="1"/>
  <c r="L1448" i="1"/>
  <c r="P1432" i="1"/>
  <c r="O1432" i="1"/>
  <c r="N1432" i="1"/>
  <c r="M1432" i="1"/>
  <c r="L1432" i="1"/>
  <c r="P1416" i="1"/>
  <c r="O1416" i="1"/>
  <c r="N1416" i="1"/>
  <c r="M1416" i="1"/>
  <c r="L1416" i="1"/>
  <c r="P1400" i="1"/>
  <c r="O1400" i="1"/>
  <c r="N1400" i="1"/>
  <c r="M1400" i="1"/>
  <c r="L1400" i="1"/>
  <c r="P1384" i="1"/>
  <c r="O1384" i="1"/>
  <c r="N1384" i="1"/>
  <c r="M1384" i="1"/>
  <c r="L1384" i="1"/>
  <c r="P1368" i="1"/>
  <c r="O1368" i="1"/>
  <c r="N1368" i="1"/>
  <c r="M1368" i="1"/>
  <c r="L1368" i="1"/>
  <c r="P1352" i="1"/>
  <c r="O1352" i="1"/>
  <c r="N1352" i="1"/>
  <c r="M1352" i="1"/>
  <c r="L1352" i="1"/>
  <c r="P1336" i="1"/>
  <c r="O1336" i="1"/>
  <c r="N1336" i="1"/>
  <c r="M1336" i="1"/>
  <c r="L1336" i="1"/>
  <c r="P1320" i="1"/>
  <c r="O1320" i="1"/>
  <c r="N1320" i="1"/>
  <c r="M1320" i="1"/>
  <c r="L1320" i="1"/>
  <c r="P1304" i="1"/>
  <c r="O1304" i="1"/>
  <c r="N1304" i="1"/>
  <c r="M1304" i="1"/>
  <c r="L1304" i="1"/>
  <c r="P1288" i="1"/>
  <c r="O1288" i="1"/>
  <c r="N1288" i="1"/>
  <c r="M1288" i="1"/>
  <c r="L1288" i="1"/>
  <c r="P1272" i="1"/>
  <c r="O1272" i="1"/>
  <c r="N1272" i="1"/>
  <c r="M1272" i="1"/>
  <c r="L1272" i="1"/>
  <c r="P1256" i="1"/>
  <c r="O1256" i="1"/>
  <c r="N1256" i="1"/>
  <c r="M1256" i="1"/>
  <c r="L1256" i="1"/>
  <c r="P1240" i="1"/>
  <c r="O1240" i="1"/>
  <c r="N1240" i="1"/>
  <c r="M1240" i="1"/>
  <c r="L1240" i="1"/>
  <c r="P1224" i="1"/>
  <c r="O1224" i="1"/>
  <c r="N1224" i="1"/>
  <c r="M1224" i="1"/>
  <c r="L1224" i="1"/>
  <c r="P1208" i="1"/>
  <c r="O1208" i="1"/>
  <c r="N1208" i="1"/>
  <c r="M1208" i="1"/>
  <c r="L1208" i="1"/>
  <c r="P1192" i="1"/>
  <c r="O1192" i="1"/>
  <c r="N1192" i="1"/>
  <c r="M1192" i="1"/>
  <c r="L1192" i="1"/>
  <c r="P1176" i="1"/>
  <c r="O1176" i="1"/>
  <c r="N1176" i="1"/>
  <c r="M1176" i="1"/>
  <c r="L1176" i="1"/>
  <c r="P1160" i="1"/>
  <c r="O1160" i="1"/>
  <c r="N1160" i="1"/>
  <c r="M1160" i="1"/>
  <c r="L1160" i="1"/>
  <c r="P1144" i="1"/>
  <c r="O1144" i="1"/>
  <c r="N1144" i="1"/>
  <c r="M1144" i="1"/>
  <c r="L1144" i="1"/>
  <c r="P1128" i="1"/>
  <c r="O1128" i="1"/>
  <c r="N1128" i="1"/>
  <c r="M1128" i="1"/>
  <c r="L1128" i="1"/>
  <c r="P1112" i="1"/>
  <c r="O1112" i="1"/>
  <c r="N1112" i="1"/>
  <c r="M1112" i="1"/>
  <c r="L1112" i="1"/>
  <c r="P1096" i="1"/>
  <c r="O1096" i="1"/>
  <c r="N1096" i="1"/>
  <c r="M1096" i="1"/>
  <c r="L1096" i="1"/>
  <c r="P1080" i="1"/>
  <c r="O1080" i="1"/>
  <c r="N1080" i="1"/>
  <c r="M1080" i="1"/>
  <c r="L1080" i="1"/>
  <c r="P1064" i="1"/>
  <c r="O1064" i="1"/>
  <c r="N1064" i="1"/>
  <c r="M1064" i="1"/>
  <c r="L1064" i="1"/>
  <c r="P1048" i="1"/>
  <c r="O1048" i="1"/>
  <c r="N1048" i="1"/>
  <c r="M1048" i="1"/>
  <c r="L1048" i="1"/>
  <c r="P1032" i="1"/>
  <c r="O1032" i="1"/>
  <c r="N1032" i="1"/>
  <c r="M1032" i="1"/>
  <c r="L1032" i="1"/>
  <c r="P1016" i="1"/>
  <c r="O1016" i="1"/>
  <c r="N1016" i="1"/>
  <c r="M1016" i="1"/>
  <c r="L1016" i="1"/>
  <c r="P1000" i="1"/>
  <c r="O1000" i="1"/>
  <c r="N1000" i="1"/>
  <c r="M1000" i="1"/>
  <c r="L1000" i="1"/>
  <c r="P984" i="1"/>
  <c r="O984" i="1"/>
  <c r="N984" i="1"/>
  <c r="M984" i="1"/>
  <c r="L984" i="1"/>
  <c r="P968" i="1"/>
  <c r="O968" i="1"/>
  <c r="N968" i="1"/>
  <c r="M968" i="1"/>
  <c r="L968" i="1"/>
  <c r="P952" i="1"/>
  <c r="O952" i="1"/>
  <c r="N952" i="1"/>
  <c r="M952" i="1"/>
  <c r="L952" i="1"/>
  <c r="P936" i="1"/>
  <c r="O936" i="1"/>
  <c r="N936" i="1"/>
  <c r="M936" i="1"/>
  <c r="L936" i="1"/>
  <c r="P920" i="1"/>
  <c r="O920" i="1"/>
  <c r="N920" i="1"/>
  <c r="M920" i="1"/>
  <c r="L920" i="1"/>
  <c r="P904" i="1"/>
  <c r="O904" i="1"/>
  <c r="N904" i="1"/>
  <c r="M904" i="1"/>
  <c r="L904" i="1"/>
  <c r="P888" i="1"/>
  <c r="O888" i="1"/>
  <c r="N888" i="1"/>
  <c r="M888" i="1"/>
  <c r="L888" i="1"/>
  <c r="P872" i="1"/>
  <c r="O872" i="1"/>
  <c r="N872" i="1"/>
  <c r="M872" i="1"/>
  <c r="L872" i="1"/>
  <c r="P856" i="1"/>
  <c r="O856" i="1"/>
  <c r="N856" i="1"/>
  <c r="M856" i="1"/>
  <c r="L856" i="1"/>
  <c r="P840" i="1"/>
  <c r="O840" i="1"/>
  <c r="N840" i="1"/>
  <c r="M840" i="1"/>
  <c r="L840" i="1"/>
  <c r="P824" i="1"/>
  <c r="O824" i="1"/>
  <c r="N824" i="1"/>
  <c r="M824" i="1"/>
  <c r="L824" i="1"/>
  <c r="P808" i="1"/>
  <c r="O808" i="1"/>
  <c r="N808" i="1"/>
  <c r="M808" i="1"/>
  <c r="L808" i="1"/>
  <c r="P792" i="1"/>
  <c r="O792" i="1"/>
  <c r="N792" i="1"/>
  <c r="M792" i="1"/>
  <c r="L792" i="1"/>
  <c r="P776" i="1"/>
  <c r="O776" i="1"/>
  <c r="N776" i="1"/>
  <c r="M776" i="1"/>
  <c r="L776" i="1"/>
  <c r="P760" i="1"/>
  <c r="O760" i="1"/>
  <c r="N760" i="1"/>
  <c r="M760" i="1"/>
  <c r="L760" i="1"/>
  <c r="P744" i="1"/>
  <c r="O744" i="1"/>
  <c r="N744" i="1"/>
  <c r="M744" i="1"/>
  <c r="L744" i="1"/>
  <c r="P728" i="1"/>
  <c r="O728" i="1"/>
  <c r="N728" i="1"/>
  <c r="M728" i="1"/>
  <c r="L728" i="1"/>
  <c r="P712" i="1"/>
  <c r="O712" i="1"/>
  <c r="N712" i="1"/>
  <c r="M712" i="1"/>
  <c r="L712" i="1"/>
  <c r="P696" i="1"/>
  <c r="O696" i="1"/>
  <c r="N696" i="1"/>
  <c r="M696" i="1"/>
  <c r="L696" i="1"/>
  <c r="P680" i="1"/>
  <c r="O680" i="1"/>
  <c r="N680" i="1"/>
  <c r="M680" i="1"/>
  <c r="L680" i="1"/>
  <c r="P664" i="1"/>
  <c r="O664" i="1"/>
  <c r="N664" i="1"/>
  <c r="M664" i="1"/>
  <c r="L664" i="1"/>
  <c r="P648" i="1"/>
  <c r="O648" i="1"/>
  <c r="N648" i="1"/>
  <c r="M648" i="1"/>
  <c r="L648" i="1"/>
  <c r="P632" i="1"/>
  <c r="O632" i="1"/>
  <c r="N632" i="1"/>
  <c r="M632" i="1"/>
  <c r="L632" i="1"/>
  <c r="P616" i="1"/>
  <c r="O616" i="1"/>
  <c r="N616" i="1"/>
  <c r="M616" i="1"/>
  <c r="L616" i="1"/>
  <c r="P600" i="1"/>
  <c r="O600" i="1"/>
  <c r="N600" i="1"/>
  <c r="M600" i="1"/>
  <c r="L600" i="1"/>
  <c r="P584" i="1"/>
  <c r="O584" i="1"/>
  <c r="N584" i="1"/>
  <c r="M584" i="1"/>
  <c r="L584" i="1"/>
  <c r="P568" i="1"/>
  <c r="O568" i="1"/>
  <c r="N568" i="1"/>
  <c r="M568" i="1"/>
  <c r="L568" i="1"/>
  <c r="P552" i="1"/>
  <c r="O552" i="1"/>
  <c r="N552" i="1"/>
  <c r="M552" i="1"/>
  <c r="L552" i="1"/>
  <c r="P536" i="1"/>
  <c r="O536" i="1"/>
  <c r="N536" i="1"/>
  <c r="M536" i="1"/>
  <c r="L536" i="1"/>
  <c r="P520" i="1"/>
  <c r="N520" i="1"/>
  <c r="O520" i="1"/>
  <c r="M520" i="1"/>
  <c r="L520" i="1"/>
  <c r="P504" i="1"/>
  <c r="N504" i="1"/>
  <c r="O504" i="1"/>
  <c r="M504" i="1"/>
  <c r="L504" i="1"/>
  <c r="P488" i="1"/>
  <c r="N488" i="1"/>
  <c r="O488" i="1"/>
  <c r="M488" i="1"/>
  <c r="L488" i="1"/>
  <c r="P472" i="1"/>
  <c r="N472" i="1"/>
  <c r="O472" i="1"/>
  <c r="M472" i="1"/>
  <c r="L472" i="1"/>
  <c r="P456" i="1"/>
  <c r="N456" i="1"/>
  <c r="O456" i="1"/>
  <c r="M456" i="1"/>
  <c r="L456" i="1"/>
  <c r="P440" i="1"/>
  <c r="N440" i="1"/>
  <c r="O440" i="1"/>
  <c r="M440" i="1"/>
  <c r="L440" i="1"/>
  <c r="P424" i="1"/>
  <c r="N424" i="1"/>
  <c r="O424" i="1"/>
  <c r="M424" i="1"/>
  <c r="L424" i="1"/>
  <c r="P408" i="1"/>
  <c r="N408" i="1"/>
  <c r="O408" i="1"/>
  <c r="M408" i="1"/>
  <c r="L408" i="1"/>
  <c r="P392" i="1"/>
  <c r="N392" i="1"/>
  <c r="O392" i="1"/>
  <c r="M392" i="1"/>
  <c r="L392" i="1"/>
  <c r="P376" i="1"/>
  <c r="N376" i="1"/>
  <c r="O376" i="1"/>
  <c r="M376" i="1"/>
  <c r="L376" i="1"/>
  <c r="P360" i="1"/>
  <c r="N360" i="1"/>
  <c r="O360" i="1"/>
  <c r="M360" i="1"/>
  <c r="L360" i="1"/>
  <c r="P344" i="1"/>
  <c r="N344" i="1"/>
  <c r="O344" i="1"/>
  <c r="M344" i="1"/>
  <c r="L344" i="1"/>
  <c r="P328" i="1"/>
  <c r="N328" i="1"/>
  <c r="O328" i="1"/>
  <c r="M328" i="1"/>
  <c r="L328" i="1"/>
  <c r="P312" i="1"/>
  <c r="N312" i="1"/>
  <c r="O312" i="1"/>
  <c r="M312" i="1"/>
  <c r="L312" i="1"/>
  <c r="P296" i="1"/>
  <c r="N296" i="1"/>
  <c r="O296" i="1"/>
  <c r="M296" i="1"/>
  <c r="L296" i="1"/>
  <c r="P280" i="1"/>
  <c r="N280" i="1"/>
  <c r="O280" i="1"/>
  <c r="M280" i="1"/>
  <c r="L280" i="1"/>
  <c r="P264" i="1"/>
  <c r="N264" i="1"/>
  <c r="O264" i="1"/>
  <c r="M264" i="1"/>
  <c r="L264" i="1"/>
  <c r="P248" i="1"/>
  <c r="N248" i="1"/>
  <c r="O248" i="1"/>
  <c r="M248" i="1"/>
  <c r="L248" i="1"/>
  <c r="P232" i="1"/>
  <c r="N232" i="1"/>
  <c r="O232" i="1"/>
  <c r="M232" i="1"/>
  <c r="L232" i="1"/>
  <c r="P216" i="1"/>
  <c r="N216" i="1"/>
  <c r="O216" i="1"/>
  <c r="M216" i="1"/>
  <c r="L216" i="1"/>
  <c r="P200" i="1"/>
  <c r="N200" i="1"/>
  <c r="O200" i="1"/>
  <c r="M200" i="1"/>
  <c r="L200" i="1"/>
  <c r="P184" i="1"/>
  <c r="N184" i="1"/>
  <c r="O184" i="1"/>
  <c r="M184" i="1"/>
  <c r="L184" i="1"/>
  <c r="P168" i="1"/>
  <c r="N168" i="1"/>
  <c r="O168" i="1"/>
  <c r="M168" i="1"/>
  <c r="L168" i="1"/>
  <c r="P152" i="1"/>
  <c r="N152" i="1"/>
  <c r="O152" i="1"/>
  <c r="M152" i="1"/>
  <c r="L152" i="1"/>
  <c r="P136" i="1"/>
  <c r="N136" i="1"/>
  <c r="O136" i="1"/>
  <c r="M136" i="1"/>
  <c r="L136" i="1"/>
  <c r="P120" i="1"/>
  <c r="N120" i="1"/>
  <c r="O120" i="1"/>
  <c r="M120" i="1"/>
  <c r="L120" i="1"/>
  <c r="P104" i="1"/>
  <c r="N104" i="1"/>
  <c r="O104" i="1"/>
  <c r="M104" i="1"/>
  <c r="L104" i="1"/>
  <c r="P88" i="1"/>
  <c r="N88" i="1"/>
  <c r="O88" i="1"/>
  <c r="M88" i="1"/>
  <c r="L88" i="1"/>
  <c r="P72" i="1"/>
  <c r="N72" i="1"/>
  <c r="O72" i="1"/>
  <c r="M72" i="1"/>
  <c r="L72" i="1"/>
  <c r="P56" i="1"/>
  <c r="N56" i="1"/>
  <c r="O56" i="1"/>
  <c r="M56" i="1"/>
  <c r="L56" i="1"/>
  <c r="P40" i="1"/>
  <c r="N40" i="1"/>
  <c r="O40" i="1"/>
  <c r="M40" i="1"/>
  <c r="L40" i="1"/>
  <c r="P24" i="1"/>
  <c r="N24" i="1"/>
  <c r="O24" i="1"/>
  <c r="M24" i="1"/>
  <c r="L24" i="1"/>
  <c r="P2518" i="1"/>
  <c r="N2518" i="1"/>
  <c r="O2518" i="1"/>
  <c r="M2518" i="1"/>
  <c r="L2518" i="1"/>
  <c r="P2374" i="1"/>
  <c r="N2374" i="1"/>
  <c r="O2374" i="1"/>
  <c r="M2374" i="1"/>
  <c r="L2374" i="1"/>
  <c r="P2182" i="1"/>
  <c r="N2182" i="1"/>
  <c r="O2182" i="1"/>
  <c r="M2182" i="1"/>
  <c r="L2182" i="1"/>
  <c r="P1910" i="1"/>
  <c r="N1910" i="1"/>
  <c r="O1910" i="1"/>
  <c r="M1910" i="1"/>
  <c r="L1910" i="1"/>
  <c r="P1702" i="1"/>
  <c r="N1702" i="1"/>
  <c r="O1702" i="1"/>
  <c r="M1702" i="1"/>
  <c r="L1702" i="1"/>
  <c r="P1462" i="1"/>
  <c r="N1462" i="1"/>
  <c r="O1462" i="1"/>
  <c r="M1462" i="1"/>
  <c r="L1462" i="1"/>
  <c r="P1238" i="1"/>
  <c r="N1238" i="1"/>
  <c r="O1238" i="1"/>
  <c r="M1238" i="1"/>
  <c r="L1238" i="1"/>
  <c r="P1014" i="1"/>
  <c r="N1014" i="1"/>
  <c r="O1014" i="1"/>
  <c r="M1014" i="1"/>
  <c r="L1014" i="1"/>
  <c r="P790" i="1"/>
  <c r="N790" i="1"/>
  <c r="O790" i="1"/>
  <c r="M790" i="1"/>
  <c r="L790" i="1"/>
  <c r="P566" i="1"/>
  <c r="N566" i="1"/>
  <c r="O566" i="1"/>
  <c r="M566" i="1"/>
  <c r="L566" i="1"/>
  <c r="P70" i="1"/>
  <c r="N70" i="1"/>
  <c r="O70" i="1"/>
  <c r="L70" i="1"/>
  <c r="M70" i="1"/>
  <c r="P2468" i="1"/>
  <c r="N2468" i="1"/>
  <c r="O2468" i="1"/>
  <c r="L2468" i="1"/>
  <c r="M2468" i="1"/>
  <c r="P2260" i="1"/>
  <c r="N2260" i="1"/>
  <c r="O2260" i="1"/>
  <c r="L2260" i="1"/>
  <c r="M2260" i="1"/>
  <c r="P2036" i="1"/>
  <c r="N2036" i="1"/>
  <c r="O2036" i="1"/>
  <c r="L2036" i="1"/>
  <c r="M2036" i="1"/>
  <c r="P2387" i="1"/>
  <c r="N2387" i="1"/>
  <c r="O2387" i="1"/>
  <c r="L2387" i="1"/>
  <c r="M2387" i="1"/>
  <c r="P2275" i="1"/>
  <c r="N2275" i="1"/>
  <c r="O2275" i="1"/>
  <c r="L2275" i="1"/>
  <c r="M2275" i="1"/>
  <c r="P2115" i="1"/>
  <c r="N2115" i="1"/>
  <c r="O2115" i="1"/>
  <c r="L2115" i="1"/>
  <c r="M2115" i="1"/>
  <c r="P1907" i="1"/>
  <c r="N1907" i="1"/>
  <c r="O1907" i="1"/>
  <c r="M1907" i="1"/>
  <c r="L1907" i="1"/>
  <c r="P1747" i="1"/>
  <c r="N1747" i="1"/>
  <c r="O1747" i="1"/>
  <c r="M1747" i="1"/>
  <c r="L1747" i="1"/>
  <c r="P1539" i="1"/>
  <c r="N1539" i="1"/>
  <c r="O1539" i="1"/>
  <c r="M1539" i="1"/>
  <c r="L1539" i="1"/>
  <c r="P1251" i="1"/>
  <c r="N1251" i="1"/>
  <c r="O1251" i="1"/>
  <c r="M1251" i="1"/>
  <c r="L1251" i="1"/>
  <c r="P2526" i="1"/>
  <c r="N2526" i="1"/>
  <c r="O2526" i="1"/>
  <c r="M2526" i="1"/>
  <c r="P2446" i="1"/>
  <c r="N2446" i="1"/>
  <c r="O2446" i="1"/>
  <c r="M2446" i="1"/>
  <c r="P2318" i="1"/>
  <c r="N2318" i="1"/>
  <c r="O2318" i="1"/>
  <c r="M2318" i="1"/>
  <c r="P2238" i="1"/>
  <c r="N2238" i="1"/>
  <c r="O2238" i="1"/>
  <c r="M2238" i="1"/>
  <c r="P2142" i="1"/>
  <c r="N2142" i="1"/>
  <c r="O2142" i="1"/>
  <c r="M2142" i="1"/>
  <c r="P2014" i="1"/>
  <c r="N2014" i="1"/>
  <c r="O2014" i="1"/>
  <c r="M2014" i="1"/>
  <c r="P1902" i="1"/>
  <c r="N1902" i="1"/>
  <c r="O1902" i="1"/>
  <c r="M1902" i="1"/>
  <c r="P1774" i="1"/>
  <c r="N1774" i="1"/>
  <c r="O1774" i="1"/>
  <c r="M1774" i="1"/>
  <c r="L1774" i="1"/>
  <c r="P1630" i="1"/>
  <c r="N1630" i="1"/>
  <c r="O1630" i="1"/>
  <c r="M1630" i="1"/>
  <c r="L1630" i="1"/>
  <c r="P2573" i="1"/>
  <c r="N2573" i="1"/>
  <c r="O2573" i="1"/>
  <c r="M2573" i="1"/>
  <c r="L2573" i="1"/>
  <c r="P2461" i="1"/>
  <c r="N2461" i="1"/>
  <c r="O2461" i="1"/>
  <c r="M2461" i="1"/>
  <c r="L2461" i="1"/>
  <c r="P2540" i="1"/>
  <c r="N2540" i="1"/>
  <c r="O2540" i="1"/>
  <c r="M2540" i="1"/>
  <c r="L2540" i="1"/>
  <c r="P2444" i="1"/>
  <c r="N2444" i="1"/>
  <c r="O2444" i="1"/>
  <c r="M2444" i="1"/>
  <c r="L2444" i="1"/>
  <c r="P2569" i="1"/>
  <c r="N2569" i="1"/>
  <c r="O2569" i="1"/>
  <c r="M2569" i="1"/>
  <c r="L2569" i="1"/>
  <c r="P2537" i="1"/>
  <c r="N2537" i="1"/>
  <c r="O2537" i="1"/>
  <c r="M2537" i="1"/>
  <c r="L2537" i="1"/>
  <c r="P2489" i="1"/>
  <c r="N2489" i="1"/>
  <c r="O2489" i="1"/>
  <c r="M2489" i="1"/>
  <c r="L2489" i="1"/>
  <c r="P2457" i="1"/>
  <c r="N2457" i="1"/>
  <c r="O2457" i="1"/>
  <c r="M2457" i="1"/>
  <c r="L2457" i="1"/>
  <c r="P2425" i="1"/>
  <c r="N2425" i="1"/>
  <c r="O2425" i="1"/>
  <c r="M2425" i="1"/>
  <c r="L2425" i="1"/>
  <c r="P2409" i="1"/>
  <c r="N2409" i="1"/>
  <c r="O2409" i="1"/>
  <c r="M2409" i="1"/>
  <c r="L2409" i="1"/>
  <c r="P2361" i="1"/>
  <c r="N2361" i="1"/>
  <c r="O2361" i="1"/>
  <c r="M2361" i="1"/>
  <c r="L2361" i="1"/>
  <c r="P2329" i="1"/>
  <c r="N2329" i="1"/>
  <c r="O2329" i="1"/>
  <c r="M2329" i="1"/>
  <c r="L2329" i="1"/>
  <c r="P2297" i="1"/>
  <c r="N2297" i="1"/>
  <c r="O2297" i="1"/>
  <c r="M2297" i="1"/>
  <c r="L2297" i="1"/>
  <c r="P2233" i="1"/>
  <c r="N2233" i="1"/>
  <c r="O2233" i="1"/>
  <c r="M2233" i="1"/>
  <c r="L2233" i="1"/>
  <c r="P2552" i="1"/>
  <c r="N2552" i="1"/>
  <c r="O2552" i="1"/>
  <c r="M2552" i="1"/>
  <c r="L2552" i="1"/>
  <c r="P2536" i="1"/>
  <c r="N2536" i="1"/>
  <c r="O2536" i="1"/>
  <c r="M2536" i="1"/>
  <c r="L2536" i="1"/>
  <c r="P2504" i="1"/>
  <c r="N2504" i="1"/>
  <c r="O2504" i="1"/>
  <c r="M2504" i="1"/>
  <c r="L2504" i="1"/>
  <c r="P2472" i="1"/>
  <c r="N2472" i="1"/>
  <c r="O2472" i="1"/>
  <c r="M2472" i="1"/>
  <c r="L2472" i="1"/>
  <c r="P2456" i="1"/>
  <c r="N2456" i="1"/>
  <c r="O2456" i="1"/>
  <c r="M2456" i="1"/>
  <c r="L2456" i="1"/>
  <c r="P2424" i="1"/>
  <c r="N2424" i="1"/>
  <c r="O2424" i="1"/>
  <c r="M2424" i="1"/>
  <c r="L2424" i="1"/>
  <c r="P2408" i="1"/>
  <c r="N2408" i="1"/>
  <c r="O2408" i="1"/>
  <c r="M2408" i="1"/>
  <c r="L2408" i="1"/>
  <c r="P2376" i="1"/>
  <c r="N2376" i="1"/>
  <c r="O2376" i="1"/>
  <c r="M2376" i="1"/>
  <c r="L2376" i="1"/>
  <c r="P2360" i="1"/>
  <c r="N2360" i="1"/>
  <c r="O2360" i="1"/>
  <c r="M2360" i="1"/>
  <c r="L2360" i="1"/>
  <c r="P2328" i="1"/>
  <c r="N2328" i="1"/>
  <c r="O2328" i="1"/>
  <c r="M2328" i="1"/>
  <c r="L2328" i="1"/>
  <c r="P2296" i="1"/>
  <c r="N2296" i="1"/>
  <c r="O2296" i="1"/>
  <c r="M2296" i="1"/>
  <c r="L2296" i="1"/>
  <c r="P2280" i="1"/>
  <c r="N2280" i="1"/>
  <c r="O2280" i="1"/>
  <c r="M2280" i="1"/>
  <c r="L2280" i="1"/>
  <c r="P2248" i="1"/>
  <c r="N2248" i="1"/>
  <c r="O2248" i="1"/>
  <c r="M2248" i="1"/>
  <c r="L2248" i="1"/>
  <c r="P2216" i="1"/>
  <c r="N2216" i="1"/>
  <c r="O2216" i="1"/>
  <c r="M2216" i="1"/>
  <c r="L2216" i="1"/>
  <c r="P2184" i="1"/>
  <c r="N2184" i="1"/>
  <c r="O2184" i="1"/>
  <c r="M2184" i="1"/>
  <c r="L2184" i="1"/>
  <c r="P2168" i="1"/>
  <c r="N2168" i="1"/>
  <c r="O2168" i="1"/>
  <c r="M2168" i="1"/>
  <c r="L2168" i="1"/>
  <c r="P2136" i="1"/>
  <c r="N2136" i="1"/>
  <c r="O2136" i="1"/>
  <c r="M2136" i="1"/>
  <c r="L2136" i="1"/>
  <c r="P2120" i="1"/>
  <c r="N2120" i="1"/>
  <c r="O2120" i="1"/>
  <c r="M2120" i="1"/>
  <c r="L2120" i="1"/>
  <c r="P2088" i="1"/>
  <c r="N2088" i="1"/>
  <c r="O2088" i="1"/>
  <c r="M2088" i="1"/>
  <c r="L2088" i="1"/>
  <c r="P2056" i="1"/>
  <c r="N2056" i="1"/>
  <c r="O2056" i="1"/>
  <c r="M2056" i="1"/>
  <c r="L2056" i="1"/>
  <c r="P2567" i="1"/>
  <c r="N2567" i="1"/>
  <c r="O2567" i="1"/>
  <c r="M2567" i="1"/>
  <c r="L2567" i="1"/>
  <c r="P2551" i="1"/>
  <c r="N2551" i="1"/>
  <c r="O2551" i="1"/>
  <c r="M2551" i="1"/>
  <c r="L2551" i="1"/>
  <c r="P2535" i="1"/>
  <c r="N2535" i="1"/>
  <c r="O2535" i="1"/>
  <c r="M2535" i="1"/>
  <c r="L2535" i="1"/>
  <c r="P2519" i="1"/>
  <c r="N2519" i="1"/>
  <c r="O2519" i="1"/>
  <c r="M2519" i="1"/>
  <c r="L2519" i="1"/>
  <c r="P2503" i="1"/>
  <c r="N2503" i="1"/>
  <c r="O2503" i="1"/>
  <c r="M2503" i="1"/>
  <c r="L2503" i="1"/>
  <c r="P2487" i="1"/>
  <c r="N2487" i="1"/>
  <c r="O2487" i="1"/>
  <c r="M2487" i="1"/>
  <c r="L2487" i="1"/>
  <c r="P2471" i="1"/>
  <c r="N2471" i="1"/>
  <c r="O2471" i="1"/>
  <c r="M2471" i="1"/>
  <c r="L2471" i="1"/>
  <c r="P2455" i="1"/>
  <c r="N2455" i="1"/>
  <c r="O2455" i="1"/>
  <c r="M2455" i="1"/>
  <c r="L2455" i="1"/>
  <c r="P2439" i="1"/>
  <c r="N2439" i="1"/>
  <c r="O2439" i="1"/>
  <c r="M2439" i="1"/>
  <c r="L2439" i="1"/>
  <c r="P2423" i="1"/>
  <c r="N2423" i="1"/>
  <c r="O2423" i="1"/>
  <c r="M2423" i="1"/>
  <c r="L2423" i="1"/>
  <c r="P2407" i="1"/>
  <c r="N2407" i="1"/>
  <c r="O2407" i="1"/>
  <c r="M2407" i="1"/>
  <c r="L2407" i="1"/>
  <c r="P2391" i="1"/>
  <c r="N2391" i="1"/>
  <c r="O2391" i="1"/>
  <c r="M2391" i="1"/>
  <c r="L2391" i="1"/>
  <c r="P2375" i="1"/>
  <c r="N2375" i="1"/>
  <c r="O2375" i="1"/>
  <c r="M2375" i="1"/>
  <c r="L2375" i="1"/>
  <c r="P2359" i="1"/>
  <c r="N2359" i="1"/>
  <c r="O2359" i="1"/>
  <c r="M2359" i="1"/>
  <c r="L2359" i="1"/>
  <c r="P2343" i="1"/>
  <c r="N2343" i="1"/>
  <c r="O2343" i="1"/>
  <c r="M2343" i="1"/>
  <c r="L2343" i="1"/>
  <c r="P2327" i="1"/>
  <c r="N2327" i="1"/>
  <c r="O2327" i="1"/>
  <c r="M2327" i="1"/>
  <c r="L2327" i="1"/>
  <c r="P2311" i="1"/>
  <c r="N2311" i="1"/>
  <c r="O2311" i="1"/>
  <c r="M2311" i="1"/>
  <c r="L2311" i="1"/>
  <c r="P2295" i="1"/>
  <c r="N2295" i="1"/>
  <c r="O2295" i="1"/>
  <c r="M2295" i="1"/>
  <c r="L2295" i="1"/>
  <c r="P2279" i="1"/>
  <c r="N2279" i="1"/>
  <c r="O2279" i="1"/>
  <c r="M2279" i="1"/>
  <c r="L2279" i="1"/>
  <c r="P2263" i="1"/>
  <c r="N2263" i="1"/>
  <c r="O2263" i="1"/>
  <c r="M2263" i="1"/>
  <c r="L2263" i="1"/>
  <c r="P2247" i="1"/>
  <c r="N2247" i="1"/>
  <c r="O2247" i="1"/>
  <c r="M2247" i="1"/>
  <c r="L2247" i="1"/>
  <c r="P2231" i="1"/>
  <c r="N2231" i="1"/>
  <c r="O2231" i="1"/>
  <c r="M2231" i="1"/>
  <c r="L2231" i="1"/>
  <c r="P2215" i="1"/>
  <c r="N2215" i="1"/>
  <c r="O2215" i="1"/>
  <c r="M2215" i="1"/>
  <c r="L2215" i="1"/>
  <c r="P2199" i="1"/>
  <c r="N2199" i="1"/>
  <c r="O2199" i="1"/>
  <c r="M2199" i="1"/>
  <c r="L2199" i="1"/>
  <c r="P2183" i="1"/>
  <c r="N2183" i="1"/>
  <c r="O2183" i="1"/>
  <c r="M2183" i="1"/>
  <c r="L2183" i="1"/>
  <c r="P2167" i="1"/>
  <c r="N2167" i="1"/>
  <c r="O2167" i="1"/>
  <c r="M2167" i="1"/>
  <c r="L2167" i="1"/>
  <c r="P2151" i="1"/>
  <c r="N2151" i="1"/>
  <c r="O2151" i="1"/>
  <c r="M2151" i="1"/>
  <c r="L2151" i="1"/>
  <c r="P2135" i="1"/>
  <c r="N2135" i="1"/>
  <c r="O2135" i="1"/>
  <c r="M2135" i="1"/>
  <c r="L2135" i="1"/>
  <c r="P2119" i="1"/>
  <c r="N2119" i="1"/>
  <c r="O2119" i="1"/>
  <c r="M2119" i="1"/>
  <c r="L2119" i="1"/>
  <c r="P2103" i="1"/>
  <c r="N2103" i="1"/>
  <c r="O2103" i="1"/>
  <c r="M2103" i="1"/>
  <c r="L2103" i="1"/>
  <c r="P2087" i="1"/>
  <c r="N2087" i="1"/>
  <c r="O2087" i="1"/>
  <c r="M2087" i="1"/>
  <c r="L2087" i="1"/>
  <c r="P2071" i="1"/>
  <c r="N2071" i="1"/>
  <c r="O2071" i="1"/>
  <c r="M2071" i="1"/>
  <c r="L2071" i="1"/>
  <c r="P2055" i="1"/>
  <c r="N2055" i="1"/>
  <c r="O2055" i="1"/>
  <c r="M2055" i="1"/>
  <c r="L2055" i="1"/>
  <c r="P2039" i="1"/>
  <c r="N2039" i="1"/>
  <c r="O2039" i="1"/>
  <c r="M2039" i="1"/>
  <c r="L2039" i="1"/>
  <c r="P2023" i="1"/>
  <c r="N2023" i="1"/>
  <c r="O2023" i="1"/>
  <c r="M2023" i="1"/>
  <c r="L2023" i="1"/>
  <c r="P2007" i="1"/>
  <c r="N2007" i="1"/>
  <c r="O2007" i="1"/>
  <c r="M2007" i="1"/>
  <c r="L2007" i="1"/>
  <c r="P1991" i="1"/>
  <c r="N1991" i="1"/>
  <c r="O1991" i="1"/>
  <c r="M1991" i="1"/>
  <c r="L1991" i="1"/>
  <c r="P1975" i="1"/>
  <c r="N1975" i="1"/>
  <c r="O1975" i="1"/>
  <c r="M1975" i="1"/>
  <c r="L1975" i="1"/>
  <c r="P1959" i="1"/>
  <c r="N1959" i="1"/>
  <c r="O1959" i="1"/>
  <c r="M1959" i="1"/>
  <c r="L1959" i="1"/>
  <c r="P1943" i="1"/>
  <c r="N1943" i="1"/>
  <c r="O1943" i="1"/>
  <c r="M1943" i="1"/>
  <c r="L1943" i="1"/>
  <c r="P1927" i="1"/>
  <c r="N1927" i="1"/>
  <c r="O1927" i="1"/>
  <c r="M1927" i="1"/>
  <c r="L1927" i="1"/>
  <c r="P1911" i="1"/>
  <c r="N1911" i="1"/>
  <c r="O1911" i="1"/>
  <c r="M1911" i="1"/>
  <c r="L1911" i="1"/>
  <c r="P1895" i="1"/>
  <c r="N1895" i="1"/>
  <c r="O1895" i="1"/>
  <c r="M1895" i="1"/>
  <c r="L1895" i="1"/>
  <c r="P1879" i="1"/>
  <c r="N1879" i="1"/>
  <c r="O1879" i="1"/>
  <c r="M1879" i="1"/>
  <c r="L1879" i="1"/>
  <c r="P1863" i="1"/>
  <c r="N1863" i="1"/>
  <c r="O1863" i="1"/>
  <c r="M1863" i="1"/>
  <c r="L1863" i="1"/>
  <c r="P1847" i="1"/>
  <c r="N1847" i="1"/>
  <c r="O1847" i="1"/>
  <c r="M1847" i="1"/>
  <c r="L1847" i="1"/>
  <c r="P1831" i="1"/>
  <c r="N1831" i="1"/>
  <c r="O1831" i="1"/>
  <c r="M1831" i="1"/>
  <c r="L1831" i="1"/>
  <c r="P1815" i="1"/>
  <c r="N1815" i="1"/>
  <c r="O1815" i="1"/>
  <c r="M1815" i="1"/>
  <c r="L1815" i="1"/>
  <c r="P1799" i="1"/>
  <c r="N1799" i="1"/>
  <c r="O1799" i="1"/>
  <c r="M1799" i="1"/>
  <c r="L1799" i="1"/>
  <c r="P1783" i="1"/>
  <c r="N1783" i="1"/>
  <c r="O1783" i="1"/>
  <c r="M1783" i="1"/>
  <c r="L1783" i="1"/>
  <c r="P1767" i="1"/>
  <c r="N1767" i="1"/>
  <c r="O1767" i="1"/>
  <c r="M1767" i="1"/>
  <c r="L1767" i="1"/>
  <c r="P1751" i="1"/>
  <c r="O1751" i="1"/>
  <c r="N1751" i="1"/>
  <c r="M1751" i="1"/>
  <c r="L1751" i="1"/>
  <c r="P1735" i="1"/>
  <c r="O1735" i="1"/>
  <c r="M1735" i="1"/>
  <c r="N1735" i="1"/>
  <c r="L1735" i="1"/>
  <c r="P1719" i="1"/>
  <c r="O1719" i="1"/>
  <c r="N1719" i="1"/>
  <c r="M1719" i="1"/>
  <c r="L1719" i="1"/>
  <c r="P1703" i="1"/>
  <c r="O1703" i="1"/>
  <c r="M1703" i="1"/>
  <c r="N1703" i="1"/>
  <c r="L1703" i="1"/>
  <c r="O1687" i="1"/>
  <c r="P1687" i="1"/>
  <c r="N1687" i="1"/>
  <c r="M1687" i="1"/>
  <c r="L1687" i="1"/>
  <c r="P1671" i="1"/>
  <c r="O1671" i="1"/>
  <c r="M1671" i="1"/>
  <c r="N1671" i="1"/>
  <c r="L1671" i="1"/>
  <c r="P1655" i="1"/>
  <c r="O1655" i="1"/>
  <c r="N1655" i="1"/>
  <c r="M1655" i="1"/>
  <c r="L1655" i="1"/>
  <c r="P1639" i="1"/>
  <c r="O1639" i="1"/>
  <c r="N1639" i="1"/>
  <c r="M1639" i="1"/>
  <c r="L1639" i="1"/>
  <c r="P1623" i="1"/>
  <c r="O1623" i="1"/>
  <c r="N1623" i="1"/>
  <c r="M1623" i="1"/>
  <c r="L1623" i="1"/>
  <c r="O1607" i="1"/>
  <c r="P1607" i="1"/>
  <c r="M1607" i="1"/>
  <c r="L1607" i="1"/>
  <c r="N1607" i="1"/>
  <c r="P1591" i="1"/>
  <c r="O1591" i="1"/>
  <c r="N1591" i="1"/>
  <c r="M1591" i="1"/>
  <c r="L1591" i="1"/>
  <c r="P1575" i="1"/>
  <c r="O1575" i="1"/>
  <c r="M1575" i="1"/>
  <c r="N1575" i="1"/>
  <c r="L1575" i="1"/>
  <c r="P1559" i="1"/>
  <c r="O1559" i="1"/>
  <c r="N1559" i="1"/>
  <c r="M1559" i="1"/>
  <c r="L1559" i="1"/>
  <c r="P1543" i="1"/>
  <c r="O1543" i="1"/>
  <c r="M1543" i="1"/>
  <c r="N1543" i="1"/>
  <c r="L1543" i="1"/>
  <c r="P1527" i="1"/>
  <c r="O1527" i="1"/>
  <c r="N1527" i="1"/>
  <c r="M1527" i="1"/>
  <c r="L1527" i="1"/>
  <c r="P1511" i="1"/>
  <c r="O1511" i="1"/>
  <c r="M1511" i="1"/>
  <c r="N1511" i="1"/>
  <c r="L1511" i="1"/>
  <c r="P1495" i="1"/>
  <c r="O1495" i="1"/>
  <c r="N1495" i="1"/>
  <c r="M1495" i="1"/>
  <c r="L1495" i="1"/>
  <c r="P1479" i="1"/>
  <c r="O1479" i="1"/>
  <c r="M1479" i="1"/>
  <c r="N1479" i="1"/>
  <c r="L1479" i="1"/>
  <c r="P1463" i="1"/>
  <c r="O1463" i="1"/>
  <c r="N1463" i="1"/>
  <c r="M1463" i="1"/>
  <c r="L1463" i="1"/>
  <c r="P1447" i="1"/>
  <c r="O1447" i="1"/>
  <c r="M1447" i="1"/>
  <c r="L1447" i="1"/>
  <c r="N1447" i="1"/>
  <c r="P1431" i="1"/>
  <c r="O1431" i="1"/>
  <c r="N1431" i="1"/>
  <c r="M1431" i="1"/>
  <c r="L1431" i="1"/>
  <c r="P1415" i="1"/>
  <c r="O1415" i="1"/>
  <c r="M1415" i="1"/>
  <c r="N1415" i="1"/>
  <c r="L1415" i="1"/>
  <c r="P1399" i="1"/>
  <c r="O1399" i="1"/>
  <c r="N1399" i="1"/>
  <c r="M1399" i="1"/>
  <c r="L1399" i="1"/>
  <c r="P1383" i="1"/>
  <c r="O1383" i="1"/>
  <c r="M1383" i="1"/>
  <c r="N1383" i="1"/>
  <c r="L1383" i="1"/>
  <c r="P1367" i="1"/>
  <c r="O1367" i="1"/>
  <c r="N1367" i="1"/>
  <c r="M1367" i="1"/>
  <c r="L1367" i="1"/>
  <c r="P1351" i="1"/>
  <c r="O1351" i="1"/>
  <c r="M1351" i="1"/>
  <c r="N1351" i="1"/>
  <c r="L1351" i="1"/>
  <c r="P1335" i="1"/>
  <c r="O1335" i="1"/>
  <c r="N1335" i="1"/>
  <c r="M1335" i="1"/>
  <c r="L1335" i="1"/>
  <c r="P1319" i="1"/>
  <c r="O1319" i="1"/>
  <c r="M1319" i="1"/>
  <c r="N1319" i="1"/>
  <c r="L1319" i="1"/>
  <c r="P1303" i="1"/>
  <c r="O1303" i="1"/>
  <c r="N1303" i="1"/>
  <c r="M1303" i="1"/>
  <c r="L1303" i="1"/>
  <c r="P1287" i="1"/>
  <c r="O1287" i="1"/>
  <c r="N1287" i="1"/>
  <c r="M1287" i="1"/>
  <c r="L1287" i="1"/>
  <c r="P1271" i="1"/>
  <c r="O1271" i="1"/>
  <c r="N1271" i="1"/>
  <c r="M1271" i="1"/>
  <c r="L1271" i="1"/>
  <c r="P1255" i="1"/>
  <c r="O1255" i="1"/>
  <c r="M1255" i="1"/>
  <c r="N1255" i="1"/>
  <c r="L1255" i="1"/>
  <c r="P1239" i="1"/>
  <c r="O1239" i="1"/>
  <c r="N1239" i="1"/>
  <c r="M1239" i="1"/>
  <c r="L1239" i="1"/>
  <c r="P1223" i="1"/>
  <c r="O1223" i="1"/>
  <c r="M1223" i="1"/>
  <c r="N1223" i="1"/>
  <c r="L1223" i="1"/>
  <c r="P1207" i="1"/>
  <c r="O1207" i="1"/>
  <c r="N1207" i="1"/>
  <c r="M1207" i="1"/>
  <c r="L1207" i="1"/>
  <c r="P1191" i="1"/>
  <c r="O1191" i="1"/>
  <c r="M1191" i="1"/>
  <c r="N1191" i="1"/>
  <c r="L1191" i="1"/>
  <c r="P1175" i="1"/>
  <c r="O1175" i="1"/>
  <c r="N1175" i="1"/>
  <c r="M1175" i="1"/>
  <c r="L1175" i="1"/>
  <c r="P1159" i="1"/>
  <c r="O1159" i="1"/>
  <c r="M1159" i="1"/>
  <c r="N1159" i="1"/>
  <c r="L1159" i="1"/>
  <c r="P1143" i="1"/>
  <c r="O1143" i="1"/>
  <c r="N1143" i="1"/>
  <c r="M1143" i="1"/>
  <c r="L1143" i="1"/>
  <c r="P1127" i="1"/>
  <c r="O1127" i="1"/>
  <c r="N1127" i="1"/>
  <c r="M1127" i="1"/>
  <c r="L1127" i="1"/>
  <c r="P1111" i="1"/>
  <c r="O1111" i="1"/>
  <c r="N1111" i="1"/>
  <c r="M1111" i="1"/>
  <c r="L1111" i="1"/>
  <c r="P1095" i="1"/>
  <c r="O1095" i="1"/>
  <c r="M1095" i="1"/>
  <c r="N1095" i="1"/>
  <c r="L1095" i="1"/>
  <c r="P1079" i="1"/>
  <c r="O1079" i="1"/>
  <c r="N1079" i="1"/>
  <c r="M1079" i="1"/>
  <c r="L1079" i="1"/>
  <c r="P1063" i="1"/>
  <c r="O1063" i="1"/>
  <c r="M1063" i="1"/>
  <c r="N1063" i="1"/>
  <c r="L1063" i="1"/>
  <c r="P1047" i="1"/>
  <c r="O1047" i="1"/>
  <c r="N1047" i="1"/>
  <c r="M1047" i="1"/>
  <c r="L1047" i="1"/>
  <c r="P1031" i="1"/>
  <c r="O1031" i="1"/>
  <c r="M1031" i="1"/>
  <c r="N1031" i="1"/>
  <c r="L1031" i="1"/>
  <c r="P1015" i="1"/>
  <c r="O1015" i="1"/>
  <c r="N1015" i="1"/>
  <c r="M1015" i="1"/>
  <c r="L1015" i="1"/>
  <c r="P999" i="1"/>
  <c r="O999" i="1"/>
  <c r="M999" i="1"/>
  <c r="N999" i="1"/>
  <c r="L999" i="1"/>
  <c r="P983" i="1"/>
  <c r="O983" i="1"/>
  <c r="N983" i="1"/>
  <c r="M983" i="1"/>
  <c r="L983" i="1"/>
  <c r="P967" i="1"/>
  <c r="O967" i="1"/>
  <c r="M967" i="1"/>
  <c r="N967" i="1"/>
  <c r="L967" i="1"/>
  <c r="P951" i="1"/>
  <c r="O951" i="1"/>
  <c r="N951" i="1"/>
  <c r="M951" i="1"/>
  <c r="L951" i="1"/>
  <c r="P935" i="1"/>
  <c r="O935" i="1"/>
  <c r="M935" i="1"/>
  <c r="N935" i="1"/>
  <c r="L935" i="1"/>
  <c r="P919" i="1"/>
  <c r="O919" i="1"/>
  <c r="N919" i="1"/>
  <c r="M919" i="1"/>
  <c r="L919" i="1"/>
  <c r="P903" i="1"/>
  <c r="O903" i="1"/>
  <c r="M903" i="1"/>
  <c r="N903" i="1"/>
  <c r="L903" i="1"/>
  <c r="P887" i="1"/>
  <c r="O887" i="1"/>
  <c r="N887" i="1"/>
  <c r="M887" i="1"/>
  <c r="L887" i="1"/>
  <c r="P871" i="1"/>
  <c r="O871" i="1"/>
  <c r="M871" i="1"/>
  <c r="N871" i="1"/>
  <c r="L871" i="1"/>
  <c r="P855" i="1"/>
  <c r="O855" i="1"/>
  <c r="N855" i="1"/>
  <c r="M855" i="1"/>
  <c r="L855" i="1"/>
  <c r="P839" i="1"/>
  <c r="O839" i="1"/>
  <c r="M839" i="1"/>
  <c r="N839" i="1"/>
  <c r="L839" i="1"/>
  <c r="P823" i="1"/>
  <c r="O823" i="1"/>
  <c r="N823" i="1"/>
  <c r="M823" i="1"/>
  <c r="L823" i="1"/>
  <c r="P807" i="1"/>
  <c r="O807" i="1"/>
  <c r="M807" i="1"/>
  <c r="N807" i="1"/>
  <c r="L807" i="1"/>
  <c r="P791" i="1"/>
  <c r="O791" i="1"/>
  <c r="N791" i="1"/>
  <c r="M791" i="1"/>
  <c r="L791" i="1"/>
  <c r="P775" i="1"/>
  <c r="O775" i="1"/>
  <c r="N775" i="1"/>
  <c r="M775" i="1"/>
  <c r="L775" i="1"/>
  <c r="P759" i="1"/>
  <c r="O759" i="1"/>
  <c r="N759" i="1"/>
  <c r="M759" i="1"/>
  <c r="L759" i="1"/>
  <c r="P743" i="1"/>
  <c r="O743" i="1"/>
  <c r="M743" i="1"/>
  <c r="N743" i="1"/>
  <c r="L743" i="1"/>
  <c r="P727" i="1"/>
  <c r="O727" i="1"/>
  <c r="N727" i="1"/>
  <c r="M727" i="1"/>
  <c r="L727" i="1"/>
  <c r="P711" i="1"/>
  <c r="O711" i="1"/>
  <c r="M711" i="1"/>
  <c r="N711" i="1"/>
  <c r="L711" i="1"/>
  <c r="P695" i="1"/>
  <c r="O695" i="1"/>
  <c r="N695" i="1"/>
  <c r="M695" i="1"/>
  <c r="L695" i="1"/>
  <c r="P679" i="1"/>
  <c r="O679" i="1"/>
  <c r="M679" i="1"/>
  <c r="N679" i="1"/>
  <c r="L679" i="1"/>
  <c r="P663" i="1"/>
  <c r="O663" i="1"/>
  <c r="N663" i="1"/>
  <c r="M663" i="1"/>
  <c r="L663" i="1"/>
  <c r="P647" i="1"/>
  <c r="O647" i="1"/>
  <c r="M647" i="1"/>
  <c r="N647" i="1"/>
  <c r="L647" i="1"/>
  <c r="P631" i="1"/>
  <c r="O631" i="1"/>
  <c r="N631" i="1"/>
  <c r="M631" i="1"/>
  <c r="L631" i="1"/>
  <c r="P615" i="1"/>
  <c r="O615" i="1"/>
  <c r="N615" i="1"/>
  <c r="M615" i="1"/>
  <c r="L615" i="1"/>
  <c r="P599" i="1"/>
  <c r="O599" i="1"/>
  <c r="N599" i="1"/>
  <c r="M599" i="1"/>
  <c r="L599" i="1"/>
  <c r="P583" i="1"/>
  <c r="O583" i="1"/>
  <c r="M583" i="1"/>
  <c r="N583" i="1"/>
  <c r="L583" i="1"/>
  <c r="P567" i="1"/>
  <c r="O567" i="1"/>
  <c r="N567" i="1"/>
  <c r="M567" i="1"/>
  <c r="L567" i="1"/>
  <c r="P551" i="1"/>
  <c r="O551" i="1"/>
  <c r="M551" i="1"/>
  <c r="N551" i="1"/>
  <c r="L551" i="1"/>
  <c r="P535" i="1"/>
  <c r="O535" i="1"/>
  <c r="N535" i="1"/>
  <c r="M535" i="1"/>
  <c r="L535" i="1"/>
  <c r="P519" i="1"/>
  <c r="N519" i="1"/>
  <c r="O519" i="1"/>
  <c r="L519" i="1"/>
  <c r="M519" i="1"/>
  <c r="P503" i="1"/>
  <c r="N503" i="1"/>
  <c r="O503" i="1"/>
  <c r="L503" i="1"/>
  <c r="M503" i="1"/>
  <c r="P487" i="1"/>
  <c r="N487" i="1"/>
  <c r="O487" i="1"/>
  <c r="L487" i="1"/>
  <c r="M487" i="1"/>
  <c r="P471" i="1"/>
  <c r="N471" i="1"/>
  <c r="O471" i="1"/>
  <c r="L471" i="1"/>
  <c r="M471" i="1"/>
  <c r="P455" i="1"/>
  <c r="N455" i="1"/>
  <c r="O455" i="1"/>
  <c r="L455" i="1"/>
  <c r="M455" i="1"/>
  <c r="P439" i="1"/>
  <c r="N439" i="1"/>
  <c r="O439" i="1"/>
  <c r="L439" i="1"/>
  <c r="M439" i="1"/>
  <c r="P423" i="1"/>
  <c r="N423" i="1"/>
  <c r="O423" i="1"/>
  <c r="L423" i="1"/>
  <c r="M423" i="1"/>
  <c r="P407" i="1"/>
  <c r="N407" i="1"/>
  <c r="O407" i="1"/>
  <c r="M407" i="1"/>
  <c r="L407" i="1"/>
  <c r="P391" i="1"/>
  <c r="N391" i="1"/>
  <c r="O391" i="1"/>
  <c r="M391" i="1"/>
  <c r="L391" i="1"/>
  <c r="P375" i="1"/>
  <c r="N375" i="1"/>
  <c r="O375" i="1"/>
  <c r="M375" i="1"/>
  <c r="L375" i="1"/>
  <c r="P359" i="1"/>
  <c r="N359" i="1"/>
  <c r="O359" i="1"/>
  <c r="M359" i="1"/>
  <c r="L359" i="1"/>
  <c r="P343" i="1"/>
  <c r="N343" i="1"/>
  <c r="O343" i="1"/>
  <c r="M343" i="1"/>
  <c r="L343" i="1"/>
  <c r="P327" i="1"/>
  <c r="N327" i="1"/>
  <c r="O327" i="1"/>
  <c r="M327" i="1"/>
  <c r="L327" i="1"/>
  <c r="P311" i="1"/>
  <c r="N311" i="1"/>
  <c r="O311" i="1"/>
  <c r="M311" i="1"/>
  <c r="L311" i="1"/>
  <c r="P295" i="1"/>
  <c r="N295" i="1"/>
  <c r="O295" i="1"/>
  <c r="M295" i="1"/>
  <c r="L295" i="1"/>
  <c r="P279" i="1"/>
  <c r="N279" i="1"/>
  <c r="O279" i="1"/>
  <c r="M279" i="1"/>
  <c r="L279" i="1"/>
  <c r="P263" i="1"/>
  <c r="N263" i="1"/>
  <c r="O263" i="1"/>
  <c r="M263" i="1"/>
  <c r="L263" i="1"/>
  <c r="P247" i="1"/>
  <c r="N247" i="1"/>
  <c r="O247" i="1"/>
  <c r="M247" i="1"/>
  <c r="L247" i="1"/>
  <c r="P231" i="1"/>
  <c r="N231" i="1"/>
  <c r="O231" i="1"/>
  <c r="M231" i="1"/>
  <c r="L231" i="1"/>
  <c r="P215" i="1"/>
  <c r="N215" i="1"/>
  <c r="O215" i="1"/>
  <c r="M215" i="1"/>
  <c r="L215" i="1"/>
  <c r="P199" i="1"/>
  <c r="N199" i="1"/>
  <c r="O199" i="1"/>
  <c r="M199" i="1"/>
  <c r="L199" i="1"/>
  <c r="P183" i="1"/>
  <c r="N183" i="1"/>
  <c r="O183" i="1"/>
  <c r="M183" i="1"/>
  <c r="L183" i="1"/>
  <c r="P167" i="1"/>
  <c r="N167" i="1"/>
  <c r="O167" i="1"/>
  <c r="M167" i="1"/>
  <c r="L167" i="1"/>
  <c r="P151" i="1"/>
  <c r="N151" i="1"/>
  <c r="O151" i="1"/>
  <c r="M151" i="1"/>
  <c r="L151" i="1"/>
  <c r="P135" i="1"/>
  <c r="N135" i="1"/>
  <c r="O135" i="1"/>
  <c r="M135" i="1"/>
  <c r="L135" i="1"/>
  <c r="P119" i="1"/>
  <c r="N119" i="1"/>
  <c r="O119" i="1"/>
  <c r="M119" i="1"/>
  <c r="L119" i="1"/>
  <c r="P103" i="1"/>
  <c r="N103" i="1"/>
  <c r="O103" i="1"/>
  <c r="M103" i="1"/>
  <c r="L103" i="1"/>
  <c r="P87" i="1"/>
  <c r="N87" i="1"/>
  <c r="O87" i="1"/>
  <c r="M87" i="1"/>
  <c r="L87" i="1"/>
  <c r="P71" i="1"/>
  <c r="N71" i="1"/>
  <c r="O71" i="1"/>
  <c r="M71" i="1"/>
  <c r="L71" i="1"/>
  <c r="P55" i="1"/>
  <c r="N55" i="1"/>
  <c r="O55" i="1"/>
  <c r="M55" i="1"/>
  <c r="L55" i="1"/>
  <c r="P39" i="1"/>
  <c r="N39" i="1"/>
  <c r="O39" i="1"/>
  <c r="M39" i="1"/>
  <c r="L39" i="1"/>
  <c r="P23" i="1"/>
  <c r="N23" i="1"/>
  <c r="O23" i="1"/>
  <c r="M23" i="1"/>
  <c r="L23" i="1"/>
  <c r="L2494" i="1"/>
  <c r="L2366" i="1"/>
  <c r="L2238" i="1"/>
  <c r="L2110" i="1"/>
  <c r="L1982" i="1"/>
  <c r="L1854" i="1"/>
  <c r="P2486" i="1"/>
  <c r="N2486" i="1"/>
  <c r="O2486" i="1"/>
  <c r="M2486" i="1"/>
  <c r="L2486" i="1"/>
  <c r="P2230" i="1"/>
  <c r="N2230" i="1"/>
  <c r="O2230" i="1"/>
  <c r="M2230" i="1"/>
  <c r="L2230" i="1"/>
  <c r="P1958" i="1"/>
  <c r="N1958" i="1"/>
  <c r="O1958" i="1"/>
  <c r="M1958" i="1"/>
  <c r="L1958" i="1"/>
  <c r="P1798" i="1"/>
  <c r="N1798" i="1"/>
  <c r="O1798" i="1"/>
  <c r="M1798" i="1"/>
  <c r="L1798" i="1"/>
  <c r="P1638" i="1"/>
  <c r="N1638" i="1"/>
  <c r="O1638" i="1"/>
  <c r="M1638" i="1"/>
  <c r="L1638" i="1"/>
  <c r="P1494" i="1"/>
  <c r="N1494" i="1"/>
  <c r="O1494" i="1"/>
  <c r="M1494" i="1"/>
  <c r="L1494" i="1"/>
  <c r="P1350" i="1"/>
  <c r="N1350" i="1"/>
  <c r="O1350" i="1"/>
  <c r="M1350" i="1"/>
  <c r="L1350" i="1"/>
  <c r="P1206" i="1"/>
  <c r="N1206" i="1"/>
  <c r="O1206" i="1"/>
  <c r="M1206" i="1"/>
  <c r="L1206" i="1"/>
  <c r="P1046" i="1"/>
  <c r="N1046" i="1"/>
  <c r="O1046" i="1"/>
  <c r="M1046" i="1"/>
  <c r="L1046" i="1"/>
  <c r="P950" i="1"/>
  <c r="N950" i="1"/>
  <c r="O950" i="1"/>
  <c r="M950" i="1"/>
  <c r="L950" i="1"/>
  <c r="P806" i="1"/>
  <c r="N806" i="1"/>
  <c r="O806" i="1"/>
  <c r="M806" i="1"/>
  <c r="L806" i="1"/>
  <c r="P726" i="1"/>
  <c r="N726" i="1"/>
  <c r="O726" i="1"/>
  <c r="M726" i="1"/>
  <c r="L726" i="1"/>
  <c r="P614" i="1"/>
  <c r="N614" i="1"/>
  <c r="O614" i="1"/>
  <c r="M614" i="1"/>
  <c r="L614" i="1"/>
  <c r="P422" i="1"/>
  <c r="N422" i="1"/>
  <c r="O422" i="1"/>
  <c r="M422" i="1"/>
  <c r="L422" i="1"/>
  <c r="P374" i="1"/>
  <c r="N374" i="1"/>
  <c r="O374" i="1"/>
  <c r="M374" i="1"/>
  <c r="L374" i="1"/>
  <c r="P358" i="1"/>
  <c r="N358" i="1"/>
  <c r="O358" i="1"/>
  <c r="M358" i="1"/>
  <c r="L358" i="1"/>
  <c r="P342" i="1"/>
  <c r="N342" i="1"/>
  <c r="O342" i="1"/>
  <c r="M342" i="1"/>
  <c r="L342" i="1"/>
  <c r="P326" i="1"/>
  <c r="N326" i="1"/>
  <c r="O326" i="1"/>
  <c r="M326" i="1"/>
  <c r="L326" i="1"/>
  <c r="P310" i="1"/>
  <c r="N310" i="1"/>
  <c r="O310" i="1"/>
  <c r="M310" i="1"/>
  <c r="L310" i="1"/>
  <c r="P294" i="1"/>
  <c r="N294" i="1"/>
  <c r="O294" i="1"/>
  <c r="M294" i="1"/>
  <c r="L294" i="1"/>
  <c r="P278" i="1"/>
  <c r="N278" i="1"/>
  <c r="O278" i="1"/>
  <c r="M278" i="1"/>
  <c r="L278" i="1"/>
  <c r="P262" i="1"/>
  <c r="N262" i="1"/>
  <c r="O262" i="1"/>
  <c r="M262" i="1"/>
  <c r="L262" i="1"/>
  <c r="P214" i="1"/>
  <c r="N214" i="1"/>
  <c r="O214" i="1"/>
  <c r="M214" i="1"/>
  <c r="L214" i="1"/>
  <c r="P22" i="1"/>
  <c r="N22" i="1"/>
  <c r="O22" i="1"/>
  <c r="M22" i="1"/>
  <c r="L22" i="1"/>
  <c r="P2565" i="1"/>
  <c r="N2565" i="1"/>
  <c r="O2565" i="1"/>
  <c r="M2565" i="1"/>
  <c r="L2565" i="1"/>
  <c r="P2549" i="1"/>
  <c r="N2549" i="1"/>
  <c r="O2549" i="1"/>
  <c r="L2549" i="1"/>
  <c r="M2549" i="1"/>
  <c r="P2533" i="1"/>
  <c r="N2533" i="1"/>
  <c r="O2533" i="1"/>
  <c r="L2533" i="1"/>
  <c r="M2533" i="1"/>
  <c r="P2517" i="1"/>
  <c r="N2517" i="1"/>
  <c r="O2517" i="1"/>
  <c r="L2517" i="1"/>
  <c r="M2517" i="1"/>
  <c r="P2501" i="1"/>
  <c r="N2501" i="1"/>
  <c r="O2501" i="1"/>
  <c r="L2501" i="1"/>
  <c r="M2501" i="1"/>
  <c r="P2485" i="1"/>
  <c r="N2485" i="1"/>
  <c r="O2485" i="1"/>
  <c r="M2485" i="1"/>
  <c r="L2485" i="1"/>
  <c r="P2469" i="1"/>
  <c r="N2469" i="1"/>
  <c r="O2469" i="1"/>
  <c r="M2469" i="1"/>
  <c r="L2469" i="1"/>
  <c r="P2453" i="1"/>
  <c r="N2453" i="1"/>
  <c r="O2453" i="1"/>
  <c r="L2453" i="1"/>
  <c r="M2453" i="1"/>
  <c r="P2437" i="1"/>
  <c r="N2437" i="1"/>
  <c r="O2437" i="1"/>
  <c r="L2437" i="1"/>
  <c r="M2437" i="1"/>
  <c r="P2421" i="1"/>
  <c r="N2421" i="1"/>
  <c r="O2421" i="1"/>
  <c r="L2421" i="1"/>
  <c r="M2421" i="1"/>
  <c r="P2405" i="1"/>
  <c r="N2405" i="1"/>
  <c r="O2405" i="1"/>
  <c r="M2405" i="1"/>
  <c r="L2405" i="1"/>
  <c r="P2389" i="1"/>
  <c r="N2389" i="1"/>
  <c r="O2389" i="1"/>
  <c r="M2389" i="1"/>
  <c r="L2389" i="1"/>
  <c r="P2373" i="1"/>
  <c r="N2373" i="1"/>
  <c r="O2373" i="1"/>
  <c r="L2373" i="1"/>
  <c r="M2373" i="1"/>
  <c r="N2357" i="1"/>
  <c r="O2357" i="1"/>
  <c r="P2357" i="1"/>
  <c r="L2357" i="1"/>
  <c r="M2357" i="1"/>
  <c r="P2341" i="1"/>
  <c r="N2341" i="1"/>
  <c r="O2341" i="1"/>
  <c r="L2341" i="1"/>
  <c r="M2341" i="1"/>
  <c r="P2325" i="1"/>
  <c r="N2325" i="1"/>
  <c r="O2325" i="1"/>
  <c r="L2325" i="1"/>
  <c r="M2325" i="1"/>
  <c r="P2309" i="1"/>
  <c r="N2309" i="1"/>
  <c r="O2309" i="1"/>
  <c r="M2309" i="1"/>
  <c r="L2309" i="1"/>
  <c r="N2293" i="1"/>
  <c r="O2293" i="1"/>
  <c r="P2293" i="1"/>
  <c r="L2293" i="1"/>
  <c r="M2293" i="1"/>
  <c r="P2277" i="1"/>
  <c r="N2277" i="1"/>
  <c r="O2277" i="1"/>
  <c r="L2277" i="1"/>
  <c r="M2277" i="1"/>
  <c r="P2261" i="1"/>
  <c r="N2261" i="1"/>
  <c r="O2261" i="1"/>
  <c r="L2261" i="1"/>
  <c r="M2261" i="1"/>
  <c r="P2245" i="1"/>
  <c r="N2245" i="1"/>
  <c r="O2245" i="1"/>
  <c r="L2245" i="1"/>
  <c r="M2245" i="1"/>
  <c r="P2229" i="1"/>
  <c r="N2229" i="1"/>
  <c r="O2229" i="1"/>
  <c r="M2229" i="1"/>
  <c r="L2229" i="1"/>
  <c r="P2213" i="1"/>
  <c r="N2213" i="1"/>
  <c r="O2213" i="1"/>
  <c r="M2213" i="1"/>
  <c r="L2213" i="1"/>
  <c r="P2197" i="1"/>
  <c r="N2197" i="1"/>
  <c r="O2197" i="1"/>
  <c r="L2197" i="1"/>
  <c r="M2197" i="1"/>
  <c r="P2181" i="1"/>
  <c r="N2181" i="1"/>
  <c r="O2181" i="1"/>
  <c r="L2181" i="1"/>
  <c r="M2181" i="1"/>
  <c r="P2165" i="1"/>
  <c r="N2165" i="1"/>
  <c r="O2165" i="1"/>
  <c r="L2165" i="1"/>
  <c r="M2165" i="1"/>
  <c r="P2149" i="1"/>
  <c r="N2149" i="1"/>
  <c r="O2149" i="1"/>
  <c r="M2149" i="1"/>
  <c r="L2149" i="1"/>
  <c r="P2133" i="1"/>
  <c r="N2133" i="1"/>
  <c r="O2133" i="1"/>
  <c r="M2133" i="1"/>
  <c r="L2133" i="1"/>
  <c r="P2117" i="1"/>
  <c r="N2117" i="1"/>
  <c r="O2117" i="1"/>
  <c r="L2117" i="1"/>
  <c r="M2117" i="1"/>
  <c r="P2101" i="1"/>
  <c r="N2101" i="1"/>
  <c r="O2101" i="1"/>
  <c r="L2101" i="1"/>
  <c r="M2101" i="1"/>
  <c r="P2085" i="1"/>
  <c r="N2085" i="1"/>
  <c r="O2085" i="1"/>
  <c r="L2085" i="1"/>
  <c r="M2085" i="1"/>
  <c r="P2069" i="1"/>
  <c r="N2069" i="1"/>
  <c r="O2069" i="1"/>
  <c r="L2069" i="1"/>
  <c r="M2069" i="1"/>
  <c r="P2053" i="1"/>
  <c r="N2053" i="1"/>
  <c r="O2053" i="1"/>
  <c r="M2053" i="1"/>
  <c r="L2053" i="1"/>
  <c r="P2037" i="1"/>
  <c r="N2037" i="1"/>
  <c r="O2037" i="1"/>
  <c r="L2037" i="1"/>
  <c r="M2037" i="1"/>
  <c r="P2021" i="1"/>
  <c r="N2021" i="1"/>
  <c r="O2021" i="1"/>
  <c r="L2021" i="1"/>
  <c r="M2021" i="1"/>
  <c r="P2005" i="1"/>
  <c r="N2005" i="1"/>
  <c r="O2005" i="1"/>
  <c r="L2005" i="1"/>
  <c r="M2005" i="1"/>
  <c r="P1989" i="1"/>
  <c r="N1989" i="1"/>
  <c r="O1989" i="1"/>
  <c r="L1989" i="1"/>
  <c r="M1989" i="1"/>
  <c r="N1973" i="1"/>
  <c r="O1973" i="1"/>
  <c r="P1973" i="1"/>
  <c r="M1973" i="1"/>
  <c r="L1973" i="1"/>
  <c r="P1957" i="1"/>
  <c r="N1957" i="1"/>
  <c r="O1957" i="1"/>
  <c r="M1957" i="1"/>
  <c r="L1957" i="1"/>
  <c r="P1941" i="1"/>
  <c r="N1941" i="1"/>
  <c r="O1941" i="1"/>
  <c r="L1941" i="1"/>
  <c r="M1941" i="1"/>
  <c r="P1925" i="1"/>
  <c r="N1925" i="1"/>
  <c r="O1925" i="1"/>
  <c r="L1925" i="1"/>
  <c r="M1925" i="1"/>
  <c r="P1909" i="1"/>
  <c r="N1909" i="1"/>
  <c r="O1909" i="1"/>
  <c r="L1909" i="1"/>
  <c r="M1909" i="1"/>
  <c r="P1893" i="1"/>
  <c r="N1893" i="1"/>
  <c r="O1893" i="1"/>
  <c r="L1893" i="1"/>
  <c r="M1893" i="1"/>
  <c r="P1877" i="1"/>
  <c r="N1877" i="1"/>
  <c r="O1877" i="1"/>
  <c r="L1877" i="1"/>
  <c r="M1877" i="1"/>
  <c r="P1861" i="1"/>
  <c r="N1861" i="1"/>
  <c r="O1861" i="1"/>
  <c r="L1861" i="1"/>
  <c r="M1861" i="1"/>
  <c r="P1845" i="1"/>
  <c r="N1845" i="1"/>
  <c r="O1845" i="1"/>
  <c r="M1845" i="1"/>
  <c r="L1845" i="1"/>
  <c r="P1829" i="1"/>
  <c r="N1829" i="1"/>
  <c r="O1829" i="1"/>
  <c r="M1829" i="1"/>
  <c r="L1829" i="1"/>
  <c r="P1813" i="1"/>
  <c r="N1813" i="1"/>
  <c r="O1813" i="1"/>
  <c r="L1813" i="1"/>
  <c r="M1813" i="1"/>
  <c r="P1797" i="1"/>
  <c r="N1797" i="1"/>
  <c r="O1797" i="1"/>
  <c r="L1797" i="1"/>
  <c r="M1797" i="1"/>
  <c r="P1781" i="1"/>
  <c r="N1781" i="1"/>
  <c r="O1781" i="1"/>
  <c r="L1781" i="1"/>
  <c r="M1781" i="1"/>
  <c r="P1765" i="1"/>
  <c r="N1765" i="1"/>
  <c r="O1765" i="1"/>
  <c r="L1765" i="1"/>
  <c r="M1765" i="1"/>
  <c r="P1749" i="1"/>
  <c r="N1749" i="1"/>
  <c r="O1749" i="1"/>
  <c r="L1749" i="1"/>
  <c r="M1749" i="1"/>
  <c r="P1733" i="1"/>
  <c r="N1733" i="1"/>
  <c r="O1733" i="1"/>
  <c r="L1733" i="1"/>
  <c r="M1733" i="1"/>
  <c r="P1717" i="1"/>
  <c r="N1717" i="1"/>
  <c r="O1717" i="1"/>
  <c r="M1717" i="1"/>
  <c r="L1717" i="1"/>
  <c r="P1701" i="1"/>
  <c r="N1701" i="1"/>
  <c r="O1701" i="1"/>
  <c r="M1701" i="1"/>
  <c r="L1701" i="1"/>
  <c r="P1685" i="1"/>
  <c r="N1685" i="1"/>
  <c r="O1685" i="1"/>
  <c r="L1685" i="1"/>
  <c r="M1685" i="1"/>
  <c r="P1669" i="1"/>
  <c r="N1669" i="1"/>
  <c r="O1669" i="1"/>
  <c r="L1669" i="1"/>
  <c r="M1669" i="1"/>
  <c r="P1653" i="1"/>
  <c r="N1653" i="1"/>
  <c r="O1653" i="1"/>
  <c r="L1653" i="1"/>
  <c r="M1653" i="1"/>
  <c r="P1637" i="1"/>
  <c r="N1637" i="1"/>
  <c r="O1637" i="1"/>
  <c r="L1637" i="1"/>
  <c r="M1637" i="1"/>
  <c r="N1621" i="1"/>
  <c r="O1621" i="1"/>
  <c r="P1621" i="1"/>
  <c r="L1621" i="1"/>
  <c r="M1621" i="1"/>
  <c r="N1605" i="1"/>
  <c r="O1605" i="1"/>
  <c r="P1605" i="1"/>
  <c r="L1605" i="1"/>
  <c r="M1605" i="1"/>
  <c r="P1589" i="1"/>
  <c r="N1589" i="1"/>
  <c r="O1589" i="1"/>
  <c r="M1589" i="1"/>
  <c r="L1589" i="1"/>
  <c r="P1573" i="1"/>
  <c r="N1573" i="1"/>
  <c r="O1573" i="1"/>
  <c r="M1573" i="1"/>
  <c r="L1573" i="1"/>
  <c r="P1557" i="1"/>
  <c r="N1557" i="1"/>
  <c r="O1557" i="1"/>
  <c r="L1557" i="1"/>
  <c r="M1557" i="1"/>
  <c r="P1541" i="1"/>
  <c r="N1541" i="1"/>
  <c r="O1541" i="1"/>
  <c r="L1541" i="1"/>
  <c r="M1541" i="1"/>
  <c r="N1525" i="1"/>
  <c r="P1525" i="1"/>
  <c r="O1525" i="1"/>
  <c r="L1525" i="1"/>
  <c r="M1525" i="1"/>
  <c r="P1509" i="1"/>
  <c r="N1509" i="1"/>
  <c r="O1509" i="1"/>
  <c r="L1509" i="1"/>
  <c r="M1509" i="1"/>
  <c r="P1493" i="1"/>
  <c r="N1493" i="1"/>
  <c r="O1493" i="1"/>
  <c r="L1493" i="1"/>
  <c r="M1493" i="1"/>
  <c r="P1477" i="1"/>
  <c r="N1477" i="1"/>
  <c r="O1477" i="1"/>
  <c r="L1477" i="1"/>
  <c r="M1477" i="1"/>
  <c r="P1461" i="1"/>
  <c r="N1461" i="1"/>
  <c r="O1461" i="1"/>
  <c r="M1461" i="1"/>
  <c r="L1461" i="1"/>
  <c r="P1445" i="1"/>
  <c r="N1445" i="1"/>
  <c r="O1445" i="1"/>
  <c r="M1445" i="1"/>
  <c r="L1445" i="1"/>
  <c r="P1429" i="1"/>
  <c r="N1429" i="1"/>
  <c r="O1429" i="1"/>
  <c r="L1429" i="1"/>
  <c r="M1429" i="1"/>
  <c r="P1413" i="1"/>
  <c r="N1413" i="1"/>
  <c r="O1413" i="1"/>
  <c r="L1413" i="1"/>
  <c r="M1413" i="1"/>
  <c r="P1397" i="1"/>
  <c r="N1397" i="1"/>
  <c r="O1397" i="1"/>
  <c r="L1397" i="1"/>
  <c r="M1397" i="1"/>
  <c r="P1381" i="1"/>
  <c r="N1381" i="1"/>
  <c r="O1381" i="1"/>
  <c r="L1381" i="1"/>
  <c r="M1381" i="1"/>
  <c r="P1365" i="1"/>
  <c r="N1365" i="1"/>
  <c r="O1365" i="1"/>
  <c r="L1365" i="1"/>
  <c r="M1365" i="1"/>
  <c r="P1349" i="1"/>
  <c r="N1349" i="1"/>
  <c r="O1349" i="1"/>
  <c r="L1349" i="1"/>
  <c r="M1349" i="1"/>
  <c r="P1333" i="1"/>
  <c r="N1333" i="1"/>
  <c r="O1333" i="1"/>
  <c r="M1333" i="1"/>
  <c r="L1333" i="1"/>
  <c r="P1317" i="1"/>
  <c r="N1317" i="1"/>
  <c r="O1317" i="1"/>
  <c r="M1317" i="1"/>
  <c r="L1317" i="1"/>
  <c r="P1301" i="1"/>
  <c r="N1301" i="1"/>
  <c r="O1301" i="1"/>
  <c r="L1301" i="1"/>
  <c r="M1301" i="1"/>
  <c r="P1285" i="1"/>
  <c r="N1285" i="1"/>
  <c r="O1285" i="1"/>
  <c r="L1285" i="1"/>
  <c r="M1285" i="1"/>
  <c r="P1269" i="1"/>
  <c r="N1269" i="1"/>
  <c r="O1269" i="1"/>
  <c r="L1269" i="1"/>
  <c r="M1269" i="1"/>
  <c r="P1253" i="1"/>
  <c r="N1253" i="1"/>
  <c r="O1253" i="1"/>
  <c r="L1253" i="1"/>
  <c r="M1253" i="1"/>
  <c r="P1237" i="1"/>
  <c r="N1237" i="1"/>
  <c r="O1237" i="1"/>
  <c r="L1237" i="1"/>
  <c r="M1237" i="1"/>
  <c r="P1221" i="1"/>
  <c r="N1221" i="1"/>
  <c r="O1221" i="1"/>
  <c r="L1221" i="1"/>
  <c r="M1221" i="1"/>
  <c r="P1205" i="1"/>
  <c r="N1205" i="1"/>
  <c r="O1205" i="1"/>
  <c r="M1205" i="1"/>
  <c r="L1205" i="1"/>
  <c r="P1189" i="1"/>
  <c r="N1189" i="1"/>
  <c r="O1189" i="1"/>
  <c r="M1189" i="1"/>
  <c r="L1189" i="1"/>
  <c r="P1173" i="1"/>
  <c r="N1173" i="1"/>
  <c r="O1173" i="1"/>
  <c r="L1173" i="1"/>
  <c r="M1173" i="1"/>
  <c r="P1157" i="1"/>
  <c r="N1157" i="1"/>
  <c r="O1157" i="1"/>
  <c r="L1157" i="1"/>
  <c r="M1157" i="1"/>
  <c r="P1141" i="1"/>
  <c r="N1141" i="1"/>
  <c r="O1141" i="1"/>
  <c r="L1141" i="1"/>
  <c r="M1141" i="1"/>
  <c r="P1125" i="1"/>
  <c r="N1125" i="1"/>
  <c r="O1125" i="1"/>
  <c r="L1125" i="1"/>
  <c r="M1125" i="1"/>
  <c r="P1109" i="1"/>
  <c r="N1109" i="1"/>
  <c r="O1109" i="1"/>
  <c r="L1109" i="1"/>
  <c r="M1109" i="1"/>
  <c r="P1093" i="1"/>
  <c r="N1093" i="1"/>
  <c r="O1093" i="1"/>
  <c r="L1093" i="1"/>
  <c r="M1093" i="1"/>
  <c r="P1077" i="1"/>
  <c r="N1077" i="1"/>
  <c r="O1077" i="1"/>
  <c r="M1077" i="1"/>
  <c r="L1077" i="1"/>
  <c r="P1061" i="1"/>
  <c r="N1061" i="1"/>
  <c r="O1061" i="1"/>
  <c r="M1061" i="1"/>
  <c r="L1061" i="1"/>
  <c r="P1045" i="1"/>
  <c r="N1045" i="1"/>
  <c r="O1045" i="1"/>
  <c r="L1045" i="1"/>
  <c r="M1045" i="1"/>
  <c r="P1029" i="1"/>
  <c r="N1029" i="1"/>
  <c r="O1029" i="1"/>
  <c r="L1029" i="1"/>
  <c r="M1029" i="1"/>
  <c r="P1013" i="1"/>
  <c r="N1013" i="1"/>
  <c r="O1013" i="1"/>
  <c r="L1013" i="1"/>
  <c r="M1013" i="1"/>
  <c r="P997" i="1"/>
  <c r="N997" i="1"/>
  <c r="O997" i="1"/>
  <c r="L997" i="1"/>
  <c r="M997" i="1"/>
  <c r="P981" i="1"/>
  <c r="N981" i="1"/>
  <c r="O981" i="1"/>
  <c r="L981" i="1"/>
  <c r="M981" i="1"/>
  <c r="P965" i="1"/>
  <c r="N965" i="1"/>
  <c r="O965" i="1"/>
  <c r="L965" i="1"/>
  <c r="M965" i="1"/>
  <c r="P949" i="1"/>
  <c r="N949" i="1"/>
  <c r="O949" i="1"/>
  <c r="M949" i="1"/>
  <c r="L949" i="1"/>
  <c r="P933" i="1"/>
  <c r="N933" i="1"/>
  <c r="O933" i="1"/>
  <c r="M933" i="1"/>
  <c r="L933" i="1"/>
  <c r="P917" i="1"/>
  <c r="N917" i="1"/>
  <c r="O917" i="1"/>
  <c r="L917" i="1"/>
  <c r="M917" i="1"/>
  <c r="P901" i="1"/>
  <c r="N901" i="1"/>
  <c r="O901" i="1"/>
  <c r="L901" i="1"/>
  <c r="M901" i="1"/>
  <c r="P885" i="1"/>
  <c r="N885" i="1"/>
  <c r="O885" i="1"/>
  <c r="L885" i="1"/>
  <c r="M885" i="1"/>
  <c r="P869" i="1"/>
  <c r="N869" i="1"/>
  <c r="O869" i="1"/>
  <c r="L869" i="1"/>
  <c r="M869" i="1"/>
  <c r="P853" i="1"/>
  <c r="N853" i="1"/>
  <c r="O853" i="1"/>
  <c r="L853" i="1"/>
  <c r="M853" i="1"/>
  <c r="P837" i="1"/>
  <c r="N837" i="1"/>
  <c r="O837" i="1"/>
  <c r="L837" i="1"/>
  <c r="M837" i="1"/>
  <c r="P821" i="1"/>
  <c r="N821" i="1"/>
  <c r="O821" i="1"/>
  <c r="M821" i="1"/>
  <c r="L821" i="1"/>
  <c r="P805" i="1"/>
  <c r="N805" i="1"/>
  <c r="O805" i="1"/>
  <c r="M805" i="1"/>
  <c r="L805" i="1"/>
  <c r="P789" i="1"/>
  <c r="N789" i="1"/>
  <c r="O789" i="1"/>
  <c r="L789" i="1"/>
  <c r="M789" i="1"/>
  <c r="P773" i="1"/>
  <c r="N773" i="1"/>
  <c r="O773" i="1"/>
  <c r="L773" i="1"/>
  <c r="M773" i="1"/>
  <c r="P757" i="1"/>
  <c r="N757" i="1"/>
  <c r="O757" i="1"/>
  <c r="L757" i="1"/>
  <c r="M757" i="1"/>
  <c r="P741" i="1"/>
  <c r="N741" i="1"/>
  <c r="O741" i="1"/>
  <c r="L741" i="1"/>
  <c r="M741" i="1"/>
  <c r="P725" i="1"/>
  <c r="N725" i="1"/>
  <c r="O725" i="1"/>
  <c r="L725" i="1"/>
  <c r="M725" i="1"/>
  <c r="P709" i="1"/>
  <c r="N709" i="1"/>
  <c r="O709" i="1"/>
  <c r="L709" i="1"/>
  <c r="M709" i="1"/>
  <c r="P693" i="1"/>
  <c r="N693" i="1"/>
  <c r="O693" i="1"/>
  <c r="M693" i="1"/>
  <c r="L693" i="1"/>
  <c r="P677" i="1"/>
  <c r="N677" i="1"/>
  <c r="O677" i="1"/>
  <c r="M677" i="1"/>
  <c r="L677" i="1"/>
  <c r="P661" i="1"/>
  <c r="N661" i="1"/>
  <c r="O661" i="1"/>
  <c r="L661" i="1"/>
  <c r="M661" i="1"/>
  <c r="P645" i="1"/>
  <c r="N645" i="1"/>
  <c r="O645" i="1"/>
  <c r="L645" i="1"/>
  <c r="M645" i="1"/>
  <c r="P629" i="1"/>
  <c r="N629" i="1"/>
  <c r="O629" i="1"/>
  <c r="L629" i="1"/>
  <c r="M629" i="1"/>
  <c r="P613" i="1"/>
  <c r="N613" i="1"/>
  <c r="O613" i="1"/>
  <c r="L613" i="1"/>
  <c r="M613" i="1"/>
  <c r="P597" i="1"/>
  <c r="N597" i="1"/>
  <c r="O597" i="1"/>
  <c r="L597" i="1"/>
  <c r="M597" i="1"/>
  <c r="P581" i="1"/>
  <c r="N581" i="1"/>
  <c r="O581" i="1"/>
  <c r="L581" i="1"/>
  <c r="M581" i="1"/>
  <c r="P565" i="1"/>
  <c r="N565" i="1"/>
  <c r="O565" i="1"/>
  <c r="M565" i="1"/>
  <c r="L565" i="1"/>
  <c r="P549" i="1"/>
  <c r="N549" i="1"/>
  <c r="O549" i="1"/>
  <c r="M549" i="1"/>
  <c r="L549" i="1"/>
  <c r="P533" i="1"/>
  <c r="N533" i="1"/>
  <c r="O533" i="1"/>
  <c r="L533" i="1"/>
  <c r="M533" i="1"/>
  <c r="P517" i="1"/>
  <c r="O517" i="1"/>
  <c r="N517" i="1"/>
  <c r="L517" i="1"/>
  <c r="M517" i="1"/>
  <c r="P501" i="1"/>
  <c r="O501" i="1"/>
  <c r="N501" i="1"/>
  <c r="L501" i="1"/>
  <c r="M501" i="1"/>
  <c r="P485" i="1"/>
  <c r="O485" i="1"/>
  <c r="N485" i="1"/>
  <c r="L485" i="1"/>
  <c r="M485" i="1"/>
  <c r="P469" i="1"/>
  <c r="O469" i="1"/>
  <c r="N469" i="1"/>
  <c r="M469" i="1"/>
  <c r="L469" i="1"/>
  <c r="P453" i="1"/>
  <c r="O453" i="1"/>
  <c r="N453" i="1"/>
  <c r="M453" i="1"/>
  <c r="L453" i="1"/>
  <c r="P437" i="1"/>
  <c r="O437" i="1"/>
  <c r="N437" i="1"/>
  <c r="M437" i="1"/>
  <c r="L437" i="1"/>
  <c r="P421" i="1"/>
  <c r="O421" i="1"/>
  <c r="N421" i="1"/>
  <c r="M421" i="1"/>
  <c r="L421" i="1"/>
  <c r="P405" i="1"/>
  <c r="O405" i="1"/>
  <c r="N405" i="1"/>
  <c r="M405" i="1"/>
  <c r="L405" i="1"/>
  <c r="P389" i="1"/>
  <c r="O389" i="1"/>
  <c r="N389" i="1"/>
  <c r="M389" i="1"/>
  <c r="L389" i="1"/>
  <c r="P373" i="1"/>
  <c r="O373" i="1"/>
  <c r="N373" i="1"/>
  <c r="M373" i="1"/>
  <c r="L373" i="1"/>
  <c r="P357" i="1"/>
  <c r="O357" i="1"/>
  <c r="N357" i="1"/>
  <c r="M357" i="1"/>
  <c r="L357" i="1"/>
  <c r="P341" i="1"/>
  <c r="O341" i="1"/>
  <c r="N341" i="1"/>
  <c r="M341" i="1"/>
  <c r="L341" i="1"/>
  <c r="P325" i="1"/>
  <c r="O325" i="1"/>
  <c r="N325" i="1"/>
  <c r="M325" i="1"/>
  <c r="L325" i="1"/>
  <c r="P309" i="1"/>
  <c r="O309" i="1"/>
  <c r="N309" i="1"/>
  <c r="M309" i="1"/>
  <c r="L309" i="1"/>
  <c r="P293" i="1"/>
  <c r="O293" i="1"/>
  <c r="N293" i="1"/>
  <c r="M293" i="1"/>
  <c r="L293" i="1"/>
  <c r="P277" i="1"/>
  <c r="O277" i="1"/>
  <c r="N277" i="1"/>
  <c r="M277" i="1"/>
  <c r="L277" i="1"/>
  <c r="P261" i="1"/>
  <c r="O261" i="1"/>
  <c r="N261" i="1"/>
  <c r="M261" i="1"/>
  <c r="L261" i="1"/>
  <c r="P245" i="1"/>
  <c r="O245" i="1"/>
  <c r="N245" i="1"/>
  <c r="M245" i="1"/>
  <c r="L245" i="1"/>
  <c r="P229" i="1"/>
  <c r="O229" i="1"/>
  <c r="N229" i="1"/>
  <c r="M229" i="1"/>
  <c r="L229" i="1"/>
  <c r="P213" i="1"/>
  <c r="O213" i="1"/>
  <c r="N213" i="1"/>
  <c r="M213" i="1"/>
  <c r="L213" i="1"/>
  <c r="P197" i="1"/>
  <c r="O197" i="1"/>
  <c r="N197" i="1"/>
  <c r="M197" i="1"/>
  <c r="L197" i="1"/>
  <c r="P181" i="1"/>
  <c r="O181" i="1"/>
  <c r="N181" i="1"/>
  <c r="M181" i="1"/>
  <c r="L181" i="1"/>
  <c r="P165" i="1"/>
  <c r="O165" i="1"/>
  <c r="N165" i="1"/>
  <c r="M165" i="1"/>
  <c r="L165" i="1"/>
  <c r="P149" i="1"/>
  <c r="O149" i="1"/>
  <c r="N149" i="1"/>
  <c r="M149" i="1"/>
  <c r="L149" i="1"/>
  <c r="P133" i="1"/>
  <c r="O133" i="1"/>
  <c r="N133" i="1"/>
  <c r="M133" i="1"/>
  <c r="L133" i="1"/>
  <c r="P117" i="1"/>
  <c r="O117" i="1"/>
  <c r="N117" i="1"/>
  <c r="M117" i="1"/>
  <c r="L117" i="1"/>
  <c r="P101" i="1"/>
  <c r="O101" i="1"/>
  <c r="N101" i="1"/>
  <c r="M101" i="1"/>
  <c r="L101" i="1"/>
  <c r="P85" i="1"/>
  <c r="O85" i="1"/>
  <c r="M85" i="1"/>
  <c r="N85" i="1"/>
  <c r="L85" i="1"/>
  <c r="P69" i="1"/>
  <c r="O69" i="1"/>
  <c r="N69" i="1"/>
  <c r="M69" i="1"/>
  <c r="L69" i="1"/>
  <c r="P53" i="1"/>
  <c r="O53" i="1"/>
  <c r="N53" i="1"/>
  <c r="M53" i="1"/>
  <c r="L53" i="1"/>
  <c r="P37" i="1"/>
  <c r="O37" i="1"/>
  <c r="N37" i="1"/>
  <c r="M37" i="1"/>
  <c r="L37" i="1"/>
  <c r="P21" i="1"/>
  <c r="O21" i="1"/>
  <c r="N21" i="1"/>
  <c r="M21" i="1"/>
  <c r="L21" i="1"/>
  <c r="L2478" i="1"/>
  <c r="L2350" i="1"/>
  <c r="L2222" i="1"/>
  <c r="L2094" i="1"/>
  <c r="L1966" i="1"/>
  <c r="P2358" i="1"/>
  <c r="N2358" i="1"/>
  <c r="O2358" i="1"/>
  <c r="M2358" i="1"/>
  <c r="L2358" i="1"/>
  <c r="P2070" i="1"/>
  <c r="N2070" i="1"/>
  <c r="O2070" i="1"/>
  <c r="M2070" i="1"/>
  <c r="L2070" i="1"/>
  <c r="P1862" i="1"/>
  <c r="N1862" i="1"/>
  <c r="O1862" i="1"/>
  <c r="M1862" i="1"/>
  <c r="L1862" i="1"/>
  <c r="P1670" i="1"/>
  <c r="N1670" i="1"/>
  <c r="O1670" i="1"/>
  <c r="M1670" i="1"/>
  <c r="L1670" i="1"/>
  <c r="P1398" i="1"/>
  <c r="N1398" i="1"/>
  <c r="O1398" i="1"/>
  <c r="M1398" i="1"/>
  <c r="L1398" i="1"/>
  <c r="P1078" i="1"/>
  <c r="N1078" i="1"/>
  <c r="O1078" i="1"/>
  <c r="M1078" i="1"/>
  <c r="L1078" i="1"/>
  <c r="P822" i="1"/>
  <c r="N822" i="1"/>
  <c r="O822" i="1"/>
  <c r="M822" i="1"/>
  <c r="L822" i="1"/>
  <c r="P518" i="1"/>
  <c r="N518" i="1"/>
  <c r="O518" i="1"/>
  <c r="M518" i="1"/>
  <c r="L518" i="1"/>
  <c r="P38" i="1"/>
  <c r="N38" i="1"/>
  <c r="O38" i="1"/>
  <c r="M38" i="1"/>
  <c r="L38" i="1"/>
  <c r="P2436" i="1"/>
  <c r="N2436" i="1"/>
  <c r="O2436" i="1"/>
  <c r="L2436" i="1"/>
  <c r="M2436" i="1"/>
  <c r="P2196" i="1"/>
  <c r="N2196" i="1"/>
  <c r="O2196" i="1"/>
  <c r="L2196" i="1"/>
  <c r="M2196" i="1"/>
  <c r="P2020" i="1"/>
  <c r="N2020" i="1"/>
  <c r="O2020" i="1"/>
  <c r="L2020" i="1"/>
  <c r="M2020" i="1"/>
  <c r="P2004" i="1"/>
  <c r="N2004" i="1"/>
  <c r="O2004" i="1"/>
  <c r="L2004" i="1"/>
  <c r="M2004" i="1"/>
  <c r="P1988" i="1"/>
  <c r="N1988" i="1"/>
  <c r="O1988" i="1"/>
  <c r="L1988" i="1"/>
  <c r="M1988" i="1"/>
  <c r="P1972" i="1"/>
  <c r="N1972" i="1"/>
  <c r="O1972" i="1"/>
  <c r="M1972" i="1"/>
  <c r="L1972" i="1"/>
  <c r="P1956" i="1"/>
  <c r="N1956" i="1"/>
  <c r="O1956" i="1"/>
  <c r="M1956" i="1"/>
  <c r="L1956" i="1"/>
  <c r="P1940" i="1"/>
  <c r="N1940" i="1"/>
  <c r="O1940" i="1"/>
  <c r="L1940" i="1"/>
  <c r="M1940" i="1"/>
  <c r="P1924" i="1"/>
  <c r="N1924" i="1"/>
  <c r="O1924" i="1"/>
  <c r="L1924" i="1"/>
  <c r="M1924" i="1"/>
  <c r="P1908" i="1"/>
  <c r="N1908" i="1"/>
  <c r="O1908" i="1"/>
  <c r="L1908" i="1"/>
  <c r="M1908" i="1"/>
  <c r="P1892" i="1"/>
  <c r="N1892" i="1"/>
  <c r="O1892" i="1"/>
  <c r="L1892" i="1"/>
  <c r="M1892" i="1"/>
  <c r="P1876" i="1"/>
  <c r="N1876" i="1"/>
  <c r="O1876" i="1"/>
  <c r="L1876" i="1"/>
  <c r="M1876" i="1"/>
  <c r="P1860" i="1"/>
  <c r="N1860" i="1"/>
  <c r="O1860" i="1"/>
  <c r="L1860" i="1"/>
  <c r="M1860" i="1"/>
  <c r="P1844" i="1"/>
  <c r="N1844" i="1"/>
  <c r="O1844" i="1"/>
  <c r="M1844" i="1"/>
  <c r="L1844" i="1"/>
  <c r="P1828" i="1"/>
  <c r="N1828" i="1"/>
  <c r="O1828" i="1"/>
  <c r="M1828" i="1"/>
  <c r="L1828" i="1"/>
  <c r="P1812" i="1"/>
  <c r="N1812" i="1"/>
  <c r="O1812" i="1"/>
  <c r="L1812" i="1"/>
  <c r="M1812" i="1"/>
  <c r="P1796" i="1"/>
  <c r="N1796" i="1"/>
  <c r="O1796" i="1"/>
  <c r="L1796" i="1"/>
  <c r="M1796" i="1"/>
  <c r="P1780" i="1"/>
  <c r="N1780" i="1"/>
  <c r="O1780" i="1"/>
  <c r="L1780" i="1"/>
  <c r="M1780" i="1"/>
  <c r="P1764" i="1"/>
  <c r="N1764" i="1"/>
  <c r="O1764" i="1"/>
  <c r="L1764" i="1"/>
  <c r="M1764" i="1"/>
  <c r="P1748" i="1"/>
  <c r="N1748" i="1"/>
  <c r="O1748" i="1"/>
  <c r="L1748" i="1"/>
  <c r="M1748" i="1"/>
  <c r="P1732" i="1"/>
  <c r="N1732" i="1"/>
  <c r="O1732" i="1"/>
  <c r="L1732" i="1"/>
  <c r="M1732" i="1"/>
  <c r="P1716" i="1"/>
  <c r="N1716" i="1"/>
  <c r="O1716" i="1"/>
  <c r="M1716" i="1"/>
  <c r="L1716" i="1"/>
  <c r="P1700" i="1"/>
  <c r="N1700" i="1"/>
  <c r="O1700" i="1"/>
  <c r="M1700" i="1"/>
  <c r="L1700" i="1"/>
  <c r="P1684" i="1"/>
  <c r="N1684" i="1"/>
  <c r="O1684" i="1"/>
  <c r="L1684" i="1"/>
  <c r="M1684" i="1"/>
  <c r="P1668" i="1"/>
  <c r="N1668" i="1"/>
  <c r="O1668" i="1"/>
  <c r="L1668" i="1"/>
  <c r="M1668" i="1"/>
  <c r="P1652" i="1"/>
  <c r="N1652" i="1"/>
  <c r="O1652" i="1"/>
  <c r="L1652" i="1"/>
  <c r="M1652" i="1"/>
  <c r="P1636" i="1"/>
  <c r="N1636" i="1"/>
  <c r="O1636" i="1"/>
  <c r="L1636" i="1"/>
  <c r="M1636" i="1"/>
  <c r="P1620" i="1"/>
  <c r="N1620" i="1"/>
  <c r="O1620" i="1"/>
  <c r="L1620" i="1"/>
  <c r="M1620" i="1"/>
  <c r="P1604" i="1"/>
  <c r="N1604" i="1"/>
  <c r="O1604" i="1"/>
  <c r="L1604" i="1"/>
  <c r="M1604" i="1"/>
  <c r="P1588" i="1"/>
  <c r="N1588" i="1"/>
  <c r="O1588" i="1"/>
  <c r="M1588" i="1"/>
  <c r="L1588" i="1"/>
  <c r="P1572" i="1"/>
  <c r="N1572" i="1"/>
  <c r="O1572" i="1"/>
  <c r="M1572" i="1"/>
  <c r="L1572" i="1"/>
  <c r="P1556" i="1"/>
  <c r="N1556" i="1"/>
  <c r="O1556" i="1"/>
  <c r="L1556" i="1"/>
  <c r="M1556" i="1"/>
  <c r="N1540" i="1"/>
  <c r="O1540" i="1"/>
  <c r="P1540" i="1"/>
  <c r="L1540" i="1"/>
  <c r="M1540" i="1"/>
  <c r="N1524" i="1"/>
  <c r="O1524" i="1"/>
  <c r="P1524" i="1"/>
  <c r="L1524" i="1"/>
  <c r="M1524" i="1"/>
  <c r="P1508" i="1"/>
  <c r="N1508" i="1"/>
  <c r="O1508" i="1"/>
  <c r="L1508" i="1"/>
  <c r="M1508" i="1"/>
  <c r="P1492" i="1"/>
  <c r="N1492" i="1"/>
  <c r="O1492" i="1"/>
  <c r="L1492" i="1"/>
  <c r="M1492" i="1"/>
  <c r="P1476" i="1"/>
  <c r="N1476" i="1"/>
  <c r="O1476" i="1"/>
  <c r="L1476" i="1"/>
  <c r="M1476" i="1"/>
  <c r="P1460" i="1"/>
  <c r="N1460" i="1"/>
  <c r="O1460" i="1"/>
  <c r="M1460" i="1"/>
  <c r="L1460" i="1"/>
  <c r="P1444" i="1"/>
  <c r="N1444" i="1"/>
  <c r="O1444" i="1"/>
  <c r="M1444" i="1"/>
  <c r="L1444" i="1"/>
  <c r="P1428" i="1"/>
  <c r="N1428" i="1"/>
  <c r="O1428" i="1"/>
  <c r="L1428" i="1"/>
  <c r="M1428" i="1"/>
  <c r="P1412" i="1"/>
  <c r="N1412" i="1"/>
  <c r="O1412" i="1"/>
  <c r="L1412" i="1"/>
  <c r="M1412" i="1"/>
  <c r="P1396" i="1"/>
  <c r="N1396" i="1"/>
  <c r="O1396" i="1"/>
  <c r="L1396" i="1"/>
  <c r="M1396" i="1"/>
  <c r="P1380" i="1"/>
  <c r="N1380" i="1"/>
  <c r="O1380" i="1"/>
  <c r="L1380" i="1"/>
  <c r="M1380" i="1"/>
  <c r="P1364" i="1"/>
  <c r="N1364" i="1"/>
  <c r="O1364" i="1"/>
  <c r="L1364" i="1"/>
  <c r="M1364" i="1"/>
  <c r="P1348" i="1"/>
  <c r="N1348" i="1"/>
  <c r="O1348" i="1"/>
  <c r="L1348" i="1"/>
  <c r="M1348" i="1"/>
  <c r="P1332" i="1"/>
  <c r="N1332" i="1"/>
  <c r="O1332" i="1"/>
  <c r="M1332" i="1"/>
  <c r="L1332" i="1"/>
  <c r="P1316" i="1"/>
  <c r="N1316" i="1"/>
  <c r="O1316" i="1"/>
  <c r="M1316" i="1"/>
  <c r="L1316" i="1"/>
  <c r="P1300" i="1"/>
  <c r="N1300" i="1"/>
  <c r="O1300" i="1"/>
  <c r="L1300" i="1"/>
  <c r="M1300" i="1"/>
  <c r="P1284" i="1"/>
  <c r="N1284" i="1"/>
  <c r="O1284" i="1"/>
  <c r="L1284" i="1"/>
  <c r="M1284" i="1"/>
  <c r="P1268" i="1"/>
  <c r="N1268" i="1"/>
  <c r="O1268" i="1"/>
  <c r="L1268" i="1"/>
  <c r="M1268" i="1"/>
  <c r="P1252" i="1"/>
  <c r="N1252" i="1"/>
  <c r="O1252" i="1"/>
  <c r="L1252" i="1"/>
  <c r="M1252" i="1"/>
  <c r="P1236" i="1"/>
  <c r="N1236" i="1"/>
  <c r="O1236" i="1"/>
  <c r="L1236" i="1"/>
  <c r="M1236" i="1"/>
  <c r="P1220" i="1"/>
  <c r="N1220" i="1"/>
  <c r="O1220" i="1"/>
  <c r="L1220" i="1"/>
  <c r="M1220" i="1"/>
  <c r="P1204" i="1"/>
  <c r="N1204" i="1"/>
  <c r="O1204" i="1"/>
  <c r="M1204" i="1"/>
  <c r="L1204" i="1"/>
  <c r="P1188" i="1"/>
  <c r="N1188" i="1"/>
  <c r="O1188" i="1"/>
  <c r="M1188" i="1"/>
  <c r="L1188" i="1"/>
  <c r="P1172" i="1"/>
  <c r="N1172" i="1"/>
  <c r="O1172" i="1"/>
  <c r="L1172" i="1"/>
  <c r="M1172" i="1"/>
  <c r="P1156" i="1"/>
  <c r="N1156" i="1"/>
  <c r="O1156" i="1"/>
  <c r="L1156" i="1"/>
  <c r="M1156" i="1"/>
  <c r="P1140" i="1"/>
  <c r="N1140" i="1"/>
  <c r="O1140" i="1"/>
  <c r="L1140" i="1"/>
  <c r="M1140" i="1"/>
  <c r="P1124" i="1"/>
  <c r="N1124" i="1"/>
  <c r="O1124" i="1"/>
  <c r="L1124" i="1"/>
  <c r="M1124" i="1"/>
  <c r="P1108" i="1"/>
  <c r="N1108" i="1"/>
  <c r="O1108" i="1"/>
  <c r="L1108" i="1"/>
  <c r="M1108" i="1"/>
  <c r="P1092" i="1"/>
  <c r="N1092" i="1"/>
  <c r="O1092" i="1"/>
  <c r="L1092" i="1"/>
  <c r="M1092" i="1"/>
  <c r="P1076" i="1"/>
  <c r="N1076" i="1"/>
  <c r="O1076" i="1"/>
  <c r="M1076" i="1"/>
  <c r="L1076" i="1"/>
  <c r="P1060" i="1"/>
  <c r="N1060" i="1"/>
  <c r="O1060" i="1"/>
  <c r="M1060" i="1"/>
  <c r="L1060" i="1"/>
  <c r="P1044" i="1"/>
  <c r="N1044" i="1"/>
  <c r="O1044" i="1"/>
  <c r="L1044" i="1"/>
  <c r="M1044" i="1"/>
  <c r="P1028" i="1"/>
  <c r="N1028" i="1"/>
  <c r="O1028" i="1"/>
  <c r="L1028" i="1"/>
  <c r="M1028" i="1"/>
  <c r="P1012" i="1"/>
  <c r="N1012" i="1"/>
  <c r="O1012" i="1"/>
  <c r="L1012" i="1"/>
  <c r="M1012" i="1"/>
  <c r="P996" i="1"/>
  <c r="N996" i="1"/>
  <c r="O996" i="1"/>
  <c r="L996" i="1"/>
  <c r="M996" i="1"/>
  <c r="P980" i="1"/>
  <c r="N980" i="1"/>
  <c r="O980" i="1"/>
  <c r="L980" i="1"/>
  <c r="M980" i="1"/>
  <c r="P964" i="1"/>
  <c r="N964" i="1"/>
  <c r="O964" i="1"/>
  <c r="L964" i="1"/>
  <c r="M964" i="1"/>
  <c r="P948" i="1"/>
  <c r="N948" i="1"/>
  <c r="O948" i="1"/>
  <c r="M948" i="1"/>
  <c r="L948" i="1"/>
  <c r="P932" i="1"/>
  <c r="N932" i="1"/>
  <c r="O932" i="1"/>
  <c r="M932" i="1"/>
  <c r="L932" i="1"/>
  <c r="P916" i="1"/>
  <c r="N916" i="1"/>
  <c r="O916" i="1"/>
  <c r="L916" i="1"/>
  <c r="M916" i="1"/>
  <c r="P900" i="1"/>
  <c r="N900" i="1"/>
  <c r="O900" i="1"/>
  <c r="L900" i="1"/>
  <c r="M900" i="1"/>
  <c r="P884" i="1"/>
  <c r="N884" i="1"/>
  <c r="O884" i="1"/>
  <c r="L884" i="1"/>
  <c r="M884" i="1"/>
  <c r="P868" i="1"/>
  <c r="N868" i="1"/>
  <c r="O868" i="1"/>
  <c r="L868" i="1"/>
  <c r="M868" i="1"/>
  <c r="P852" i="1"/>
  <c r="N852" i="1"/>
  <c r="O852" i="1"/>
  <c r="L852" i="1"/>
  <c r="M852" i="1"/>
  <c r="P836" i="1"/>
  <c r="N836" i="1"/>
  <c r="O836" i="1"/>
  <c r="L836" i="1"/>
  <c r="M836" i="1"/>
  <c r="P820" i="1"/>
  <c r="N820" i="1"/>
  <c r="O820" i="1"/>
  <c r="M820" i="1"/>
  <c r="L820" i="1"/>
  <c r="P804" i="1"/>
  <c r="N804" i="1"/>
  <c r="O804" i="1"/>
  <c r="M804" i="1"/>
  <c r="L804" i="1"/>
  <c r="P788" i="1"/>
  <c r="N788" i="1"/>
  <c r="O788" i="1"/>
  <c r="L788" i="1"/>
  <c r="M788" i="1"/>
  <c r="P772" i="1"/>
  <c r="N772" i="1"/>
  <c r="O772" i="1"/>
  <c r="L772" i="1"/>
  <c r="M772" i="1"/>
  <c r="P756" i="1"/>
  <c r="N756" i="1"/>
  <c r="O756" i="1"/>
  <c r="L756" i="1"/>
  <c r="M756" i="1"/>
  <c r="P740" i="1"/>
  <c r="N740" i="1"/>
  <c r="O740" i="1"/>
  <c r="L740" i="1"/>
  <c r="M740" i="1"/>
  <c r="P724" i="1"/>
  <c r="N724" i="1"/>
  <c r="O724" i="1"/>
  <c r="L724" i="1"/>
  <c r="M724" i="1"/>
  <c r="P708" i="1"/>
  <c r="N708" i="1"/>
  <c r="O708" i="1"/>
  <c r="L708" i="1"/>
  <c r="M708" i="1"/>
  <c r="P692" i="1"/>
  <c r="N692" i="1"/>
  <c r="O692" i="1"/>
  <c r="M692" i="1"/>
  <c r="L692" i="1"/>
  <c r="P676" i="1"/>
  <c r="N676" i="1"/>
  <c r="O676" i="1"/>
  <c r="M676" i="1"/>
  <c r="L676" i="1"/>
  <c r="P660" i="1"/>
  <c r="N660" i="1"/>
  <c r="O660" i="1"/>
  <c r="L660" i="1"/>
  <c r="M660" i="1"/>
  <c r="P644" i="1"/>
  <c r="N644" i="1"/>
  <c r="O644" i="1"/>
  <c r="L644" i="1"/>
  <c r="M644" i="1"/>
  <c r="P628" i="1"/>
  <c r="N628" i="1"/>
  <c r="O628" i="1"/>
  <c r="L628" i="1"/>
  <c r="M628" i="1"/>
  <c r="P612" i="1"/>
  <c r="N612" i="1"/>
  <c r="O612" i="1"/>
  <c r="L612" i="1"/>
  <c r="M612" i="1"/>
  <c r="P596" i="1"/>
  <c r="N596" i="1"/>
  <c r="O596" i="1"/>
  <c r="L596" i="1"/>
  <c r="M596" i="1"/>
  <c r="P580" i="1"/>
  <c r="N580" i="1"/>
  <c r="O580" i="1"/>
  <c r="L580" i="1"/>
  <c r="M580" i="1"/>
  <c r="P564" i="1"/>
  <c r="N564" i="1"/>
  <c r="O564" i="1"/>
  <c r="M564" i="1"/>
  <c r="L564" i="1"/>
  <c r="P548" i="1"/>
  <c r="N548" i="1"/>
  <c r="O548" i="1"/>
  <c r="M548" i="1"/>
  <c r="L548" i="1"/>
  <c r="P532" i="1"/>
  <c r="N532" i="1"/>
  <c r="O532" i="1"/>
  <c r="L532" i="1"/>
  <c r="M532" i="1"/>
  <c r="P516" i="1"/>
  <c r="O516" i="1"/>
  <c r="N516" i="1"/>
  <c r="L516" i="1"/>
  <c r="M516" i="1"/>
  <c r="P500" i="1"/>
  <c r="O500" i="1"/>
  <c r="N500" i="1"/>
  <c r="L500" i="1"/>
  <c r="M500" i="1"/>
  <c r="P484" i="1"/>
  <c r="O484" i="1"/>
  <c r="N484" i="1"/>
  <c r="L484" i="1"/>
  <c r="M484" i="1"/>
  <c r="P468" i="1"/>
  <c r="O468" i="1"/>
  <c r="N468" i="1"/>
  <c r="M468" i="1"/>
  <c r="L468" i="1"/>
  <c r="P452" i="1"/>
  <c r="O452" i="1"/>
  <c r="N452" i="1"/>
  <c r="M452" i="1"/>
  <c r="L452" i="1"/>
  <c r="P436" i="1"/>
  <c r="O436" i="1"/>
  <c r="N436" i="1"/>
  <c r="M436" i="1"/>
  <c r="L436" i="1"/>
  <c r="P420" i="1"/>
  <c r="O420" i="1"/>
  <c r="N420" i="1"/>
  <c r="M420" i="1"/>
  <c r="L420" i="1"/>
  <c r="P404" i="1"/>
  <c r="O404" i="1"/>
  <c r="N404" i="1"/>
  <c r="M404" i="1"/>
  <c r="L404" i="1"/>
  <c r="P388" i="1"/>
  <c r="O388" i="1"/>
  <c r="N388" i="1"/>
  <c r="M388" i="1"/>
  <c r="L388" i="1"/>
  <c r="P372" i="1"/>
  <c r="O372" i="1"/>
  <c r="N372" i="1"/>
  <c r="M372" i="1"/>
  <c r="L372" i="1"/>
  <c r="P356" i="1"/>
  <c r="O356" i="1"/>
  <c r="N356" i="1"/>
  <c r="M356" i="1"/>
  <c r="L356" i="1"/>
  <c r="P340" i="1"/>
  <c r="O340" i="1"/>
  <c r="N340" i="1"/>
  <c r="M340" i="1"/>
  <c r="L340" i="1"/>
  <c r="P324" i="1"/>
  <c r="O324" i="1"/>
  <c r="N324" i="1"/>
  <c r="M324" i="1"/>
  <c r="L324" i="1"/>
  <c r="P308" i="1"/>
  <c r="O308" i="1"/>
  <c r="N308" i="1"/>
  <c r="M308" i="1"/>
  <c r="L308" i="1"/>
  <c r="P292" i="1"/>
  <c r="O292" i="1"/>
  <c r="N292" i="1"/>
  <c r="M292" i="1"/>
  <c r="L292" i="1"/>
  <c r="P276" i="1"/>
  <c r="O276" i="1"/>
  <c r="N276" i="1"/>
  <c r="M276" i="1"/>
  <c r="L276" i="1"/>
  <c r="P260" i="1"/>
  <c r="O260" i="1"/>
  <c r="N260" i="1"/>
  <c r="M260" i="1"/>
  <c r="L260" i="1"/>
  <c r="P244" i="1"/>
  <c r="O244" i="1"/>
  <c r="N244" i="1"/>
  <c r="M244" i="1"/>
  <c r="L244" i="1"/>
  <c r="P228" i="1"/>
  <c r="O228" i="1"/>
  <c r="N228" i="1"/>
  <c r="M228" i="1"/>
  <c r="L228" i="1"/>
  <c r="P212" i="1"/>
  <c r="O212" i="1"/>
  <c r="N212" i="1"/>
  <c r="M212" i="1"/>
  <c r="L212" i="1"/>
  <c r="P196" i="1"/>
  <c r="O196" i="1"/>
  <c r="N196" i="1"/>
  <c r="M196" i="1"/>
  <c r="L196" i="1"/>
  <c r="P180" i="1"/>
  <c r="O180" i="1"/>
  <c r="N180" i="1"/>
  <c r="M180" i="1"/>
  <c r="L180" i="1"/>
  <c r="P164" i="1"/>
  <c r="O164" i="1"/>
  <c r="N164" i="1"/>
  <c r="M164" i="1"/>
  <c r="L164" i="1"/>
  <c r="P148" i="1"/>
  <c r="O148" i="1"/>
  <c r="N148" i="1"/>
  <c r="M148" i="1"/>
  <c r="L148" i="1"/>
  <c r="P132" i="1"/>
  <c r="O132" i="1"/>
  <c r="N132" i="1"/>
  <c r="M132" i="1"/>
  <c r="L132" i="1"/>
  <c r="P116" i="1"/>
  <c r="O116" i="1"/>
  <c r="N116" i="1"/>
  <c r="M116" i="1"/>
  <c r="L116" i="1"/>
  <c r="P100" i="1"/>
  <c r="O100" i="1"/>
  <c r="N100" i="1"/>
  <c r="M100" i="1"/>
  <c r="L100" i="1"/>
  <c r="P84" i="1"/>
  <c r="O84" i="1"/>
  <c r="N84" i="1"/>
  <c r="M84" i="1"/>
  <c r="L84" i="1"/>
  <c r="P68" i="1"/>
  <c r="O68" i="1"/>
  <c r="N68" i="1"/>
  <c r="M68" i="1"/>
  <c r="L68" i="1"/>
  <c r="P52" i="1"/>
  <c r="O52" i="1"/>
  <c r="N52" i="1"/>
  <c r="M52" i="1"/>
  <c r="L52" i="1"/>
  <c r="P36" i="1"/>
  <c r="O36" i="1"/>
  <c r="N36" i="1"/>
  <c r="M36" i="1"/>
  <c r="L36" i="1"/>
  <c r="P20" i="1"/>
  <c r="O20" i="1"/>
  <c r="N20" i="1"/>
  <c r="M20" i="1"/>
  <c r="L20" i="1"/>
  <c r="L2462" i="1"/>
  <c r="L2334" i="1"/>
  <c r="L2206" i="1"/>
  <c r="L2078" i="1"/>
  <c r="L1950" i="1"/>
  <c r="P2550" i="1"/>
  <c r="N2550" i="1"/>
  <c r="O2550" i="1"/>
  <c r="M2550" i="1"/>
  <c r="L2550" i="1"/>
  <c r="P2390" i="1"/>
  <c r="N2390" i="1"/>
  <c r="O2390" i="1"/>
  <c r="M2390" i="1"/>
  <c r="L2390" i="1"/>
  <c r="P2214" i="1"/>
  <c r="N2214" i="1"/>
  <c r="O2214" i="1"/>
  <c r="M2214" i="1"/>
  <c r="L2214" i="1"/>
  <c r="P2038" i="1"/>
  <c r="N2038" i="1"/>
  <c r="O2038" i="1"/>
  <c r="M2038" i="1"/>
  <c r="L2038" i="1"/>
  <c r="P1846" i="1"/>
  <c r="N1846" i="1"/>
  <c r="O1846" i="1"/>
  <c r="M1846" i="1"/>
  <c r="L1846" i="1"/>
  <c r="P1654" i="1"/>
  <c r="N1654" i="1"/>
  <c r="O1654" i="1"/>
  <c r="M1654" i="1"/>
  <c r="L1654" i="1"/>
  <c r="P1510" i="1"/>
  <c r="N1510" i="1"/>
  <c r="O1510" i="1"/>
  <c r="M1510" i="1"/>
  <c r="L1510" i="1"/>
  <c r="P1318" i="1"/>
  <c r="N1318" i="1"/>
  <c r="O1318" i="1"/>
  <c r="M1318" i="1"/>
  <c r="L1318" i="1"/>
  <c r="P1174" i="1"/>
  <c r="N1174" i="1"/>
  <c r="O1174" i="1"/>
  <c r="M1174" i="1"/>
  <c r="L1174" i="1"/>
  <c r="P966" i="1"/>
  <c r="N966" i="1"/>
  <c r="O966" i="1"/>
  <c r="M966" i="1"/>
  <c r="L966" i="1"/>
  <c r="P742" i="1"/>
  <c r="N742" i="1"/>
  <c r="O742" i="1"/>
  <c r="M742" i="1"/>
  <c r="L742" i="1"/>
  <c r="P598" i="1"/>
  <c r="N598" i="1"/>
  <c r="O598" i="1"/>
  <c r="M598" i="1"/>
  <c r="L598" i="1"/>
  <c r="P406" i="1"/>
  <c r="N406" i="1"/>
  <c r="O406" i="1"/>
  <c r="M406" i="1"/>
  <c r="L406" i="1"/>
  <c r="P54" i="1"/>
  <c r="N54" i="1"/>
  <c r="O54" i="1"/>
  <c r="M54" i="1"/>
  <c r="L54" i="1"/>
  <c r="P2484" i="1"/>
  <c r="N2484" i="1"/>
  <c r="O2484" i="1"/>
  <c r="M2484" i="1"/>
  <c r="L2484" i="1"/>
  <c r="P2276" i="1"/>
  <c r="N2276" i="1"/>
  <c r="O2276" i="1"/>
  <c r="L2276" i="1"/>
  <c r="M2276" i="1"/>
  <c r="P2164" i="1"/>
  <c r="N2164" i="1"/>
  <c r="O2164" i="1"/>
  <c r="L2164" i="1"/>
  <c r="M2164" i="1"/>
  <c r="P2547" i="1"/>
  <c r="N2547" i="1"/>
  <c r="O2547" i="1"/>
  <c r="L2547" i="1"/>
  <c r="M2547" i="1"/>
  <c r="P2403" i="1"/>
  <c r="N2403" i="1"/>
  <c r="O2403" i="1"/>
  <c r="M2403" i="1"/>
  <c r="L2403" i="1"/>
  <c r="P2259" i="1"/>
  <c r="N2259" i="1"/>
  <c r="O2259" i="1"/>
  <c r="L2259" i="1"/>
  <c r="M2259" i="1"/>
  <c r="P2131" i="1"/>
  <c r="N2131" i="1"/>
  <c r="O2131" i="1"/>
  <c r="L2131" i="1"/>
  <c r="M2131" i="1"/>
  <c r="P1987" i="1"/>
  <c r="N1987" i="1"/>
  <c r="O1987" i="1"/>
  <c r="L1987" i="1"/>
  <c r="M1987" i="1"/>
  <c r="P1827" i="1"/>
  <c r="N1827" i="1"/>
  <c r="O1827" i="1"/>
  <c r="M1827" i="1"/>
  <c r="L1827" i="1"/>
  <c r="P1667" i="1"/>
  <c r="N1667" i="1"/>
  <c r="O1667" i="1"/>
  <c r="M1667" i="1"/>
  <c r="L1667" i="1"/>
  <c r="P1555" i="1"/>
  <c r="N1555" i="1"/>
  <c r="O1555" i="1"/>
  <c r="M1555" i="1"/>
  <c r="L1555" i="1"/>
  <c r="P1475" i="1"/>
  <c r="N1475" i="1"/>
  <c r="O1475" i="1"/>
  <c r="M1475" i="1"/>
  <c r="L1475" i="1"/>
  <c r="P1395" i="1"/>
  <c r="N1395" i="1"/>
  <c r="O1395" i="1"/>
  <c r="M1395" i="1"/>
  <c r="L1395" i="1"/>
  <c r="P1267" i="1"/>
  <c r="N1267" i="1"/>
  <c r="O1267" i="1"/>
  <c r="M1267" i="1"/>
  <c r="L1267" i="1"/>
  <c r="P1139" i="1"/>
  <c r="N1139" i="1"/>
  <c r="O1139" i="1"/>
  <c r="M1139" i="1"/>
  <c r="L1139" i="1"/>
  <c r="P1107" i="1"/>
  <c r="N1107" i="1"/>
  <c r="O1107" i="1"/>
  <c r="M1107" i="1"/>
  <c r="L1107" i="1"/>
  <c r="P1059" i="1"/>
  <c r="N1059" i="1"/>
  <c r="O1059" i="1"/>
  <c r="M1059" i="1"/>
  <c r="L1059" i="1"/>
  <c r="P979" i="1"/>
  <c r="N979" i="1"/>
  <c r="O979" i="1"/>
  <c r="M979" i="1"/>
  <c r="L979" i="1"/>
  <c r="P899" i="1"/>
  <c r="N899" i="1"/>
  <c r="O899" i="1"/>
  <c r="M899" i="1"/>
  <c r="L899" i="1"/>
  <c r="P851" i="1"/>
  <c r="N851" i="1"/>
  <c r="O851" i="1"/>
  <c r="M851" i="1"/>
  <c r="L851" i="1"/>
  <c r="P787" i="1"/>
  <c r="N787" i="1"/>
  <c r="O787" i="1"/>
  <c r="M787" i="1"/>
  <c r="L787" i="1"/>
  <c r="P723" i="1"/>
  <c r="N723" i="1"/>
  <c r="O723" i="1"/>
  <c r="M723" i="1"/>
  <c r="L723" i="1"/>
  <c r="P691" i="1"/>
  <c r="N691" i="1"/>
  <c r="O691" i="1"/>
  <c r="M691" i="1"/>
  <c r="L691" i="1"/>
  <c r="P675" i="1"/>
  <c r="N675" i="1"/>
  <c r="O675" i="1"/>
  <c r="M675" i="1"/>
  <c r="L675" i="1"/>
  <c r="P659" i="1"/>
  <c r="N659" i="1"/>
  <c r="O659" i="1"/>
  <c r="M659" i="1"/>
  <c r="L659" i="1"/>
  <c r="P643" i="1"/>
  <c r="N643" i="1"/>
  <c r="O643" i="1"/>
  <c r="M643" i="1"/>
  <c r="L643" i="1"/>
  <c r="P627" i="1"/>
  <c r="N627" i="1"/>
  <c r="O627" i="1"/>
  <c r="M627" i="1"/>
  <c r="L627" i="1"/>
  <c r="P611" i="1"/>
  <c r="N611" i="1"/>
  <c r="O611" i="1"/>
  <c r="M611" i="1"/>
  <c r="L611" i="1"/>
  <c r="P563" i="1"/>
  <c r="N563" i="1"/>
  <c r="O563" i="1"/>
  <c r="M563" i="1"/>
  <c r="L563" i="1"/>
  <c r="P531" i="1"/>
  <c r="N531" i="1"/>
  <c r="O531" i="1"/>
  <c r="M531" i="1"/>
  <c r="L531" i="1"/>
  <c r="P515" i="1"/>
  <c r="N515" i="1"/>
  <c r="O515" i="1"/>
  <c r="M515" i="1"/>
  <c r="L515" i="1"/>
  <c r="P499" i="1"/>
  <c r="N499" i="1"/>
  <c r="O499" i="1"/>
  <c r="M499" i="1"/>
  <c r="L499" i="1"/>
  <c r="P483" i="1"/>
  <c r="N483" i="1"/>
  <c r="O483" i="1"/>
  <c r="M483" i="1"/>
  <c r="L483" i="1"/>
  <c r="P467" i="1"/>
  <c r="N467" i="1"/>
  <c r="O467" i="1"/>
  <c r="M467" i="1"/>
  <c r="L467" i="1"/>
  <c r="P451" i="1"/>
  <c r="N451" i="1"/>
  <c r="O451" i="1"/>
  <c r="M451" i="1"/>
  <c r="L451" i="1"/>
  <c r="P435" i="1"/>
  <c r="N435" i="1"/>
  <c r="O435" i="1"/>
  <c r="M435" i="1"/>
  <c r="L435" i="1"/>
  <c r="P419" i="1"/>
  <c r="N419" i="1"/>
  <c r="O419" i="1"/>
  <c r="M419" i="1"/>
  <c r="L419" i="1"/>
  <c r="P403" i="1"/>
  <c r="N403" i="1"/>
  <c r="O403" i="1"/>
  <c r="M403" i="1"/>
  <c r="L403" i="1"/>
  <c r="P387" i="1"/>
  <c r="N387" i="1"/>
  <c r="O387" i="1"/>
  <c r="M387" i="1"/>
  <c r="L387" i="1"/>
  <c r="P371" i="1"/>
  <c r="N371" i="1"/>
  <c r="O371" i="1"/>
  <c r="M371" i="1"/>
  <c r="L371" i="1"/>
  <c r="P355" i="1"/>
  <c r="N355" i="1"/>
  <c r="O355" i="1"/>
  <c r="M355" i="1"/>
  <c r="L355" i="1"/>
  <c r="P339" i="1"/>
  <c r="N339" i="1"/>
  <c r="O339" i="1"/>
  <c r="L339" i="1"/>
  <c r="M339" i="1"/>
  <c r="P323" i="1"/>
  <c r="N323" i="1"/>
  <c r="O323" i="1"/>
  <c r="M323" i="1"/>
  <c r="L323" i="1"/>
  <c r="P307" i="1"/>
  <c r="N307" i="1"/>
  <c r="O307" i="1"/>
  <c r="M307" i="1"/>
  <c r="L307" i="1"/>
  <c r="P291" i="1"/>
  <c r="N291" i="1"/>
  <c r="O291" i="1"/>
  <c r="M291" i="1"/>
  <c r="L291" i="1"/>
  <c r="P275" i="1"/>
  <c r="N275" i="1"/>
  <c r="O275" i="1"/>
  <c r="L275" i="1"/>
  <c r="M275" i="1"/>
  <c r="P259" i="1"/>
  <c r="N259" i="1"/>
  <c r="O259" i="1"/>
  <c r="M259" i="1"/>
  <c r="L259" i="1"/>
  <c r="P243" i="1"/>
  <c r="N243" i="1"/>
  <c r="O243" i="1"/>
  <c r="M243" i="1"/>
  <c r="L243" i="1"/>
  <c r="P227" i="1"/>
  <c r="N227" i="1"/>
  <c r="O227" i="1"/>
  <c r="M227" i="1"/>
  <c r="L227" i="1"/>
  <c r="P211" i="1"/>
  <c r="N211" i="1"/>
  <c r="O211" i="1"/>
  <c r="L211" i="1"/>
  <c r="M211" i="1"/>
  <c r="P195" i="1"/>
  <c r="N195" i="1"/>
  <c r="O195" i="1"/>
  <c r="M195" i="1"/>
  <c r="L195" i="1"/>
  <c r="P179" i="1"/>
  <c r="N179" i="1"/>
  <c r="O179" i="1"/>
  <c r="M179" i="1"/>
  <c r="L179" i="1"/>
  <c r="P163" i="1"/>
  <c r="N163" i="1"/>
  <c r="O163" i="1"/>
  <c r="M163" i="1"/>
  <c r="L163" i="1"/>
  <c r="P147" i="1"/>
  <c r="N147" i="1"/>
  <c r="O147" i="1"/>
  <c r="L147" i="1"/>
  <c r="M147" i="1"/>
  <c r="P131" i="1"/>
  <c r="N131" i="1"/>
  <c r="O131" i="1"/>
  <c r="M131" i="1"/>
  <c r="L131" i="1"/>
  <c r="P115" i="1"/>
  <c r="N115" i="1"/>
  <c r="O115" i="1"/>
  <c r="M115" i="1"/>
  <c r="L115" i="1"/>
  <c r="P99" i="1"/>
  <c r="N99" i="1"/>
  <c r="O99" i="1"/>
  <c r="M99" i="1"/>
  <c r="L99" i="1"/>
  <c r="P83" i="1"/>
  <c r="N83" i="1"/>
  <c r="O83" i="1"/>
  <c r="M83" i="1"/>
  <c r="L83" i="1"/>
  <c r="P67" i="1"/>
  <c r="N67" i="1"/>
  <c r="O67" i="1"/>
  <c r="M67" i="1"/>
  <c r="L67" i="1"/>
  <c r="P51" i="1"/>
  <c r="N51" i="1"/>
  <c r="O51" i="1"/>
  <c r="M51" i="1"/>
  <c r="L51" i="1"/>
  <c r="P35" i="1"/>
  <c r="N35" i="1"/>
  <c r="O35" i="1"/>
  <c r="M35" i="1"/>
  <c r="L35" i="1"/>
  <c r="P19" i="1"/>
  <c r="N19" i="1"/>
  <c r="O19" i="1"/>
  <c r="M19" i="1"/>
  <c r="L19" i="1"/>
  <c r="P2562" i="1"/>
  <c r="N2562" i="1"/>
  <c r="O2562" i="1"/>
  <c r="M2562" i="1"/>
  <c r="L2562" i="1"/>
  <c r="P2546" i="1"/>
  <c r="N2546" i="1"/>
  <c r="O2546" i="1"/>
  <c r="M2546" i="1"/>
  <c r="L2546" i="1"/>
  <c r="P2530" i="1"/>
  <c r="M2530" i="1"/>
  <c r="L2530" i="1"/>
  <c r="N2530" i="1"/>
  <c r="O2530" i="1"/>
  <c r="P2514" i="1"/>
  <c r="N2514" i="1"/>
  <c r="O2514" i="1"/>
  <c r="M2514" i="1"/>
  <c r="L2514" i="1"/>
  <c r="P2498" i="1"/>
  <c r="N2498" i="1"/>
  <c r="O2498" i="1"/>
  <c r="M2498" i="1"/>
  <c r="L2498" i="1"/>
  <c r="P2482" i="1"/>
  <c r="N2482" i="1"/>
  <c r="M2482" i="1"/>
  <c r="O2482" i="1"/>
  <c r="L2482" i="1"/>
  <c r="P2466" i="1"/>
  <c r="N2466" i="1"/>
  <c r="O2466" i="1"/>
  <c r="M2466" i="1"/>
  <c r="L2466" i="1"/>
  <c r="P2450" i="1"/>
  <c r="N2450" i="1"/>
  <c r="O2450" i="1"/>
  <c r="M2450" i="1"/>
  <c r="L2450" i="1"/>
  <c r="P2434" i="1"/>
  <c r="N2434" i="1"/>
  <c r="O2434" i="1"/>
  <c r="M2434" i="1"/>
  <c r="L2434" i="1"/>
  <c r="P2418" i="1"/>
  <c r="N2418" i="1"/>
  <c r="O2418" i="1"/>
  <c r="M2418" i="1"/>
  <c r="L2418" i="1"/>
  <c r="P2402" i="1"/>
  <c r="M2402" i="1"/>
  <c r="L2402" i="1"/>
  <c r="N2402" i="1"/>
  <c r="O2402" i="1"/>
  <c r="P2386" i="1"/>
  <c r="N2386" i="1"/>
  <c r="O2386" i="1"/>
  <c r="M2386" i="1"/>
  <c r="L2386" i="1"/>
  <c r="P2370" i="1"/>
  <c r="N2370" i="1"/>
  <c r="O2370" i="1"/>
  <c r="M2370" i="1"/>
  <c r="L2370" i="1"/>
  <c r="P2354" i="1"/>
  <c r="N2354" i="1"/>
  <c r="M2354" i="1"/>
  <c r="O2354" i="1"/>
  <c r="L2354" i="1"/>
  <c r="P2338" i="1"/>
  <c r="N2338" i="1"/>
  <c r="O2338" i="1"/>
  <c r="M2338" i="1"/>
  <c r="L2338" i="1"/>
  <c r="P2322" i="1"/>
  <c r="N2322" i="1"/>
  <c r="O2322" i="1"/>
  <c r="M2322" i="1"/>
  <c r="L2322" i="1"/>
  <c r="P2306" i="1"/>
  <c r="N2306" i="1"/>
  <c r="O2306" i="1"/>
  <c r="M2306" i="1"/>
  <c r="L2306" i="1"/>
  <c r="P2290" i="1"/>
  <c r="N2290" i="1"/>
  <c r="O2290" i="1"/>
  <c r="M2290" i="1"/>
  <c r="L2290" i="1"/>
  <c r="P2274" i="1"/>
  <c r="M2274" i="1"/>
  <c r="L2274" i="1"/>
  <c r="N2274" i="1"/>
  <c r="O2274" i="1"/>
  <c r="P2258" i="1"/>
  <c r="N2258" i="1"/>
  <c r="O2258" i="1"/>
  <c r="M2258" i="1"/>
  <c r="L2258" i="1"/>
  <c r="P2242" i="1"/>
  <c r="N2242" i="1"/>
  <c r="O2242" i="1"/>
  <c r="M2242" i="1"/>
  <c r="L2242" i="1"/>
  <c r="P2226" i="1"/>
  <c r="N2226" i="1"/>
  <c r="M2226" i="1"/>
  <c r="O2226" i="1"/>
  <c r="L2226" i="1"/>
  <c r="P2210" i="1"/>
  <c r="N2210" i="1"/>
  <c r="O2210" i="1"/>
  <c r="M2210" i="1"/>
  <c r="L2210" i="1"/>
  <c r="P2194" i="1"/>
  <c r="N2194" i="1"/>
  <c r="O2194" i="1"/>
  <c r="M2194" i="1"/>
  <c r="L2194" i="1"/>
  <c r="P2178" i="1"/>
  <c r="N2178" i="1"/>
  <c r="O2178" i="1"/>
  <c r="M2178" i="1"/>
  <c r="L2178" i="1"/>
  <c r="P2162" i="1"/>
  <c r="N2162" i="1"/>
  <c r="O2162" i="1"/>
  <c r="M2162" i="1"/>
  <c r="L2162" i="1"/>
  <c r="P2146" i="1"/>
  <c r="M2146" i="1"/>
  <c r="N2146" i="1"/>
  <c r="O2146" i="1"/>
  <c r="L2146" i="1"/>
  <c r="P2130" i="1"/>
  <c r="N2130" i="1"/>
  <c r="O2130" i="1"/>
  <c r="M2130" i="1"/>
  <c r="L2130" i="1"/>
  <c r="P2114" i="1"/>
  <c r="N2114" i="1"/>
  <c r="O2114" i="1"/>
  <c r="M2114" i="1"/>
  <c r="L2114" i="1"/>
  <c r="P2098" i="1"/>
  <c r="N2098" i="1"/>
  <c r="M2098" i="1"/>
  <c r="O2098" i="1"/>
  <c r="L2098" i="1"/>
  <c r="P2082" i="1"/>
  <c r="N2082" i="1"/>
  <c r="O2082" i="1"/>
  <c r="M2082" i="1"/>
  <c r="L2082" i="1"/>
  <c r="P2066" i="1"/>
  <c r="N2066" i="1"/>
  <c r="O2066" i="1"/>
  <c r="M2066" i="1"/>
  <c r="L2066" i="1"/>
  <c r="P2050" i="1"/>
  <c r="N2050" i="1"/>
  <c r="O2050" i="1"/>
  <c r="M2050" i="1"/>
  <c r="L2050" i="1"/>
  <c r="P2034" i="1"/>
  <c r="N2034" i="1"/>
  <c r="O2034" i="1"/>
  <c r="M2034" i="1"/>
  <c r="L2034" i="1"/>
  <c r="P2018" i="1"/>
  <c r="M2018" i="1"/>
  <c r="L2018" i="1"/>
  <c r="N2018" i="1"/>
  <c r="O2018" i="1"/>
  <c r="P2002" i="1"/>
  <c r="N2002" i="1"/>
  <c r="O2002" i="1"/>
  <c r="M2002" i="1"/>
  <c r="L2002" i="1"/>
  <c r="P1986" i="1"/>
  <c r="N1986" i="1"/>
  <c r="O1986" i="1"/>
  <c r="M1986" i="1"/>
  <c r="L1986" i="1"/>
  <c r="P1970" i="1"/>
  <c r="N1970" i="1"/>
  <c r="M1970" i="1"/>
  <c r="O1970" i="1"/>
  <c r="L1970" i="1"/>
  <c r="P1954" i="1"/>
  <c r="N1954" i="1"/>
  <c r="O1954" i="1"/>
  <c r="M1954" i="1"/>
  <c r="L1954" i="1"/>
  <c r="P1938" i="1"/>
  <c r="N1938" i="1"/>
  <c r="O1938" i="1"/>
  <c r="M1938" i="1"/>
  <c r="L1938" i="1"/>
  <c r="P1922" i="1"/>
  <c r="N1922" i="1"/>
  <c r="O1922" i="1"/>
  <c r="M1922" i="1"/>
  <c r="L1922" i="1"/>
  <c r="P1906" i="1"/>
  <c r="N1906" i="1"/>
  <c r="O1906" i="1"/>
  <c r="M1906" i="1"/>
  <c r="L1906" i="1"/>
  <c r="P1890" i="1"/>
  <c r="M1890" i="1"/>
  <c r="L1890" i="1"/>
  <c r="N1890" i="1"/>
  <c r="O1890" i="1"/>
  <c r="P1874" i="1"/>
  <c r="N1874" i="1"/>
  <c r="O1874" i="1"/>
  <c r="M1874" i="1"/>
  <c r="L1874" i="1"/>
  <c r="P1858" i="1"/>
  <c r="N1858" i="1"/>
  <c r="O1858" i="1"/>
  <c r="M1858" i="1"/>
  <c r="L1858" i="1"/>
  <c r="P1842" i="1"/>
  <c r="N1842" i="1"/>
  <c r="M1842" i="1"/>
  <c r="O1842" i="1"/>
  <c r="L1842" i="1"/>
  <c r="P1826" i="1"/>
  <c r="N1826" i="1"/>
  <c r="O1826" i="1"/>
  <c r="M1826" i="1"/>
  <c r="L1826" i="1"/>
  <c r="P1810" i="1"/>
  <c r="N1810" i="1"/>
  <c r="O1810" i="1"/>
  <c r="M1810" i="1"/>
  <c r="L1810" i="1"/>
  <c r="P1794" i="1"/>
  <c r="N1794" i="1"/>
  <c r="O1794" i="1"/>
  <c r="M1794" i="1"/>
  <c r="L1794" i="1"/>
  <c r="P1778" i="1"/>
  <c r="N1778" i="1"/>
  <c r="O1778" i="1"/>
  <c r="M1778" i="1"/>
  <c r="L1778" i="1"/>
  <c r="P1762" i="1"/>
  <c r="M1762" i="1"/>
  <c r="L1762" i="1"/>
  <c r="N1762" i="1"/>
  <c r="O1762" i="1"/>
  <c r="P1746" i="1"/>
  <c r="O1746" i="1"/>
  <c r="N1746" i="1"/>
  <c r="M1746" i="1"/>
  <c r="L1746" i="1"/>
  <c r="P1730" i="1"/>
  <c r="O1730" i="1"/>
  <c r="N1730" i="1"/>
  <c r="M1730" i="1"/>
  <c r="L1730" i="1"/>
  <c r="P1714" i="1"/>
  <c r="O1714" i="1"/>
  <c r="N1714" i="1"/>
  <c r="M1714" i="1"/>
  <c r="L1714" i="1"/>
  <c r="P1698" i="1"/>
  <c r="O1698" i="1"/>
  <c r="N1698" i="1"/>
  <c r="M1698" i="1"/>
  <c r="L1698" i="1"/>
  <c r="P1682" i="1"/>
  <c r="O1682" i="1"/>
  <c r="N1682" i="1"/>
  <c r="M1682" i="1"/>
  <c r="L1682" i="1"/>
  <c r="P1666" i="1"/>
  <c r="O1666" i="1"/>
  <c r="N1666" i="1"/>
  <c r="M1666" i="1"/>
  <c r="L1666" i="1"/>
  <c r="P1650" i="1"/>
  <c r="O1650" i="1"/>
  <c r="N1650" i="1"/>
  <c r="M1650" i="1"/>
  <c r="L1650" i="1"/>
  <c r="P1634" i="1"/>
  <c r="O1634" i="1"/>
  <c r="N1634" i="1"/>
  <c r="M1634" i="1"/>
  <c r="L1634" i="1"/>
  <c r="P1618" i="1"/>
  <c r="O1618" i="1"/>
  <c r="N1618" i="1"/>
  <c r="M1618" i="1"/>
  <c r="L1618" i="1"/>
  <c r="P1602" i="1"/>
  <c r="O1602" i="1"/>
  <c r="M1602" i="1"/>
  <c r="N1602" i="1"/>
  <c r="L1602" i="1"/>
  <c r="P1586" i="1"/>
  <c r="O1586" i="1"/>
  <c r="N1586" i="1"/>
  <c r="M1586" i="1"/>
  <c r="L1586" i="1"/>
  <c r="P1570" i="1"/>
  <c r="O1570" i="1"/>
  <c r="N1570" i="1"/>
  <c r="M1570" i="1"/>
  <c r="L1570" i="1"/>
  <c r="P1554" i="1"/>
  <c r="O1554" i="1"/>
  <c r="N1554" i="1"/>
  <c r="M1554" i="1"/>
  <c r="L1554" i="1"/>
  <c r="P1538" i="1"/>
  <c r="O1538" i="1"/>
  <c r="N1538" i="1"/>
  <c r="M1538" i="1"/>
  <c r="L1538" i="1"/>
  <c r="P1522" i="1"/>
  <c r="O1522" i="1"/>
  <c r="N1522" i="1"/>
  <c r="M1522" i="1"/>
  <c r="L1522" i="1"/>
  <c r="P1506" i="1"/>
  <c r="O1506" i="1"/>
  <c r="N1506" i="1"/>
  <c r="M1506" i="1"/>
  <c r="L1506" i="1"/>
  <c r="P1490" i="1"/>
  <c r="O1490" i="1"/>
  <c r="N1490" i="1"/>
  <c r="M1490" i="1"/>
  <c r="L1490" i="1"/>
  <c r="P1474" i="1"/>
  <c r="O1474" i="1"/>
  <c r="N1474" i="1"/>
  <c r="M1474" i="1"/>
  <c r="L1474" i="1"/>
  <c r="P1458" i="1"/>
  <c r="O1458" i="1"/>
  <c r="N1458" i="1"/>
  <c r="M1458" i="1"/>
  <c r="L1458" i="1"/>
  <c r="P1442" i="1"/>
  <c r="O1442" i="1"/>
  <c r="M1442" i="1"/>
  <c r="L1442" i="1"/>
  <c r="N1442" i="1"/>
  <c r="P1426" i="1"/>
  <c r="O1426" i="1"/>
  <c r="N1426" i="1"/>
  <c r="M1426" i="1"/>
  <c r="L1426" i="1"/>
  <c r="P1410" i="1"/>
  <c r="O1410" i="1"/>
  <c r="N1410" i="1"/>
  <c r="M1410" i="1"/>
  <c r="L1410" i="1"/>
  <c r="P1394" i="1"/>
  <c r="O1394" i="1"/>
  <c r="N1394" i="1"/>
  <c r="M1394" i="1"/>
  <c r="L1394" i="1"/>
  <c r="P1378" i="1"/>
  <c r="O1378" i="1"/>
  <c r="N1378" i="1"/>
  <c r="M1378" i="1"/>
  <c r="L1378" i="1"/>
  <c r="P1362" i="1"/>
  <c r="O1362" i="1"/>
  <c r="N1362" i="1"/>
  <c r="M1362" i="1"/>
  <c r="L1362" i="1"/>
  <c r="P1346" i="1"/>
  <c r="O1346" i="1"/>
  <c r="N1346" i="1"/>
  <c r="M1346" i="1"/>
  <c r="L1346" i="1"/>
  <c r="P1330" i="1"/>
  <c r="O1330" i="1"/>
  <c r="N1330" i="1"/>
  <c r="M1330" i="1"/>
  <c r="L1330" i="1"/>
  <c r="P1314" i="1"/>
  <c r="O1314" i="1"/>
  <c r="N1314" i="1"/>
  <c r="M1314" i="1"/>
  <c r="L1314" i="1"/>
  <c r="P1298" i="1"/>
  <c r="O1298" i="1"/>
  <c r="N1298" i="1"/>
  <c r="M1298" i="1"/>
  <c r="L1298" i="1"/>
  <c r="P1282" i="1"/>
  <c r="O1282" i="1"/>
  <c r="M1282" i="1"/>
  <c r="L1282" i="1"/>
  <c r="N1282" i="1"/>
  <c r="P1266" i="1"/>
  <c r="O1266" i="1"/>
  <c r="N1266" i="1"/>
  <c r="M1266" i="1"/>
  <c r="L1266" i="1"/>
  <c r="P1250" i="1"/>
  <c r="O1250" i="1"/>
  <c r="N1250" i="1"/>
  <c r="M1250" i="1"/>
  <c r="L1250" i="1"/>
  <c r="P1234" i="1"/>
  <c r="O1234" i="1"/>
  <c r="N1234" i="1"/>
  <c r="M1234" i="1"/>
  <c r="L1234" i="1"/>
  <c r="P1218" i="1"/>
  <c r="O1218" i="1"/>
  <c r="N1218" i="1"/>
  <c r="M1218" i="1"/>
  <c r="L1218" i="1"/>
  <c r="P1202" i="1"/>
  <c r="O1202" i="1"/>
  <c r="N1202" i="1"/>
  <c r="M1202" i="1"/>
  <c r="L1202" i="1"/>
  <c r="P1186" i="1"/>
  <c r="O1186" i="1"/>
  <c r="N1186" i="1"/>
  <c r="M1186" i="1"/>
  <c r="L1186" i="1"/>
  <c r="P1170" i="1"/>
  <c r="O1170" i="1"/>
  <c r="N1170" i="1"/>
  <c r="M1170" i="1"/>
  <c r="L1170" i="1"/>
  <c r="P1154" i="1"/>
  <c r="O1154" i="1"/>
  <c r="N1154" i="1"/>
  <c r="M1154" i="1"/>
  <c r="L1154" i="1"/>
  <c r="P1138" i="1"/>
  <c r="O1138" i="1"/>
  <c r="N1138" i="1"/>
  <c r="M1138" i="1"/>
  <c r="L1138" i="1"/>
  <c r="P1122" i="1"/>
  <c r="O1122" i="1"/>
  <c r="N1122" i="1"/>
  <c r="M1122" i="1"/>
  <c r="L1122" i="1"/>
  <c r="P1106" i="1"/>
  <c r="O1106" i="1"/>
  <c r="N1106" i="1"/>
  <c r="M1106" i="1"/>
  <c r="L1106" i="1"/>
  <c r="P1090" i="1"/>
  <c r="O1090" i="1"/>
  <c r="M1090" i="1"/>
  <c r="N1090" i="1"/>
  <c r="L1090" i="1"/>
  <c r="P1074" i="1"/>
  <c r="O1074" i="1"/>
  <c r="N1074" i="1"/>
  <c r="M1074" i="1"/>
  <c r="L1074" i="1"/>
  <c r="P1058" i="1"/>
  <c r="O1058" i="1"/>
  <c r="N1058" i="1"/>
  <c r="M1058" i="1"/>
  <c r="L1058" i="1"/>
  <c r="P1042" i="1"/>
  <c r="O1042" i="1"/>
  <c r="N1042" i="1"/>
  <c r="M1042" i="1"/>
  <c r="L1042" i="1"/>
  <c r="P1026" i="1"/>
  <c r="O1026" i="1"/>
  <c r="N1026" i="1"/>
  <c r="M1026" i="1"/>
  <c r="L1026" i="1"/>
  <c r="P1010" i="1"/>
  <c r="O1010" i="1"/>
  <c r="N1010" i="1"/>
  <c r="M1010" i="1"/>
  <c r="L1010" i="1"/>
  <c r="P994" i="1"/>
  <c r="O994" i="1"/>
  <c r="N994" i="1"/>
  <c r="M994" i="1"/>
  <c r="L994" i="1"/>
  <c r="P978" i="1"/>
  <c r="O978" i="1"/>
  <c r="N978" i="1"/>
  <c r="M978" i="1"/>
  <c r="L978" i="1"/>
  <c r="P962" i="1"/>
  <c r="O962" i="1"/>
  <c r="N962" i="1"/>
  <c r="M962" i="1"/>
  <c r="L962" i="1"/>
  <c r="P946" i="1"/>
  <c r="O946" i="1"/>
  <c r="N946" i="1"/>
  <c r="M946" i="1"/>
  <c r="L946" i="1"/>
  <c r="P930" i="1"/>
  <c r="O930" i="1"/>
  <c r="M930" i="1"/>
  <c r="L930" i="1"/>
  <c r="N930" i="1"/>
  <c r="P914" i="1"/>
  <c r="O914" i="1"/>
  <c r="N914" i="1"/>
  <c r="M914" i="1"/>
  <c r="L914" i="1"/>
  <c r="P898" i="1"/>
  <c r="O898" i="1"/>
  <c r="N898" i="1"/>
  <c r="M898" i="1"/>
  <c r="L898" i="1"/>
  <c r="P882" i="1"/>
  <c r="O882" i="1"/>
  <c r="N882" i="1"/>
  <c r="M882" i="1"/>
  <c r="L882" i="1"/>
  <c r="P866" i="1"/>
  <c r="O866" i="1"/>
  <c r="N866" i="1"/>
  <c r="M866" i="1"/>
  <c r="L866" i="1"/>
  <c r="P850" i="1"/>
  <c r="O850" i="1"/>
  <c r="N850" i="1"/>
  <c r="M850" i="1"/>
  <c r="L850" i="1"/>
  <c r="P834" i="1"/>
  <c r="O834" i="1"/>
  <c r="N834" i="1"/>
  <c r="M834" i="1"/>
  <c r="L834" i="1"/>
  <c r="P818" i="1"/>
  <c r="O818" i="1"/>
  <c r="N818" i="1"/>
  <c r="M818" i="1"/>
  <c r="L818" i="1"/>
  <c r="P802" i="1"/>
  <c r="O802" i="1"/>
  <c r="N802" i="1"/>
  <c r="M802" i="1"/>
  <c r="L802" i="1"/>
  <c r="P786" i="1"/>
  <c r="O786" i="1"/>
  <c r="N786" i="1"/>
  <c r="M786" i="1"/>
  <c r="L786" i="1"/>
  <c r="P770" i="1"/>
  <c r="O770" i="1"/>
  <c r="M770" i="1"/>
  <c r="L770" i="1"/>
  <c r="N770" i="1"/>
  <c r="P754" i="1"/>
  <c r="O754" i="1"/>
  <c r="N754" i="1"/>
  <c r="M754" i="1"/>
  <c r="L754" i="1"/>
  <c r="P738" i="1"/>
  <c r="O738" i="1"/>
  <c r="N738" i="1"/>
  <c r="M738" i="1"/>
  <c r="L738" i="1"/>
  <c r="P722" i="1"/>
  <c r="O722" i="1"/>
  <c r="N722" i="1"/>
  <c r="M722" i="1"/>
  <c r="L722" i="1"/>
  <c r="P706" i="1"/>
  <c r="O706" i="1"/>
  <c r="N706" i="1"/>
  <c r="M706" i="1"/>
  <c r="L706" i="1"/>
  <c r="P690" i="1"/>
  <c r="O690" i="1"/>
  <c r="N690" i="1"/>
  <c r="M690" i="1"/>
  <c r="L690" i="1"/>
  <c r="P674" i="1"/>
  <c r="O674" i="1"/>
  <c r="N674" i="1"/>
  <c r="M674" i="1"/>
  <c r="L674" i="1"/>
  <c r="P658" i="1"/>
  <c r="O658" i="1"/>
  <c r="N658" i="1"/>
  <c r="M658" i="1"/>
  <c r="L658" i="1"/>
  <c r="P642" i="1"/>
  <c r="O642" i="1"/>
  <c r="N642" i="1"/>
  <c r="M642" i="1"/>
  <c r="L642" i="1"/>
  <c r="P626" i="1"/>
  <c r="O626" i="1"/>
  <c r="N626" i="1"/>
  <c r="M626" i="1"/>
  <c r="L626" i="1"/>
  <c r="P610" i="1"/>
  <c r="O610" i="1"/>
  <c r="N610" i="1"/>
  <c r="M610" i="1"/>
  <c r="L610" i="1"/>
  <c r="P594" i="1"/>
  <c r="O594" i="1"/>
  <c r="N594" i="1"/>
  <c r="M594" i="1"/>
  <c r="L594" i="1"/>
  <c r="P578" i="1"/>
  <c r="O578" i="1"/>
  <c r="M578" i="1"/>
  <c r="N578" i="1"/>
  <c r="L578" i="1"/>
  <c r="P562" i="1"/>
  <c r="O562" i="1"/>
  <c r="N562" i="1"/>
  <c r="M562" i="1"/>
  <c r="L562" i="1"/>
  <c r="P546" i="1"/>
  <c r="O546" i="1"/>
  <c r="N546" i="1"/>
  <c r="M546" i="1"/>
  <c r="L546" i="1"/>
  <c r="P530" i="1"/>
  <c r="O530" i="1"/>
  <c r="N530" i="1"/>
  <c r="M530" i="1"/>
  <c r="L530" i="1"/>
  <c r="P514" i="1"/>
  <c r="N514" i="1"/>
  <c r="O514" i="1"/>
  <c r="M514" i="1"/>
  <c r="L514" i="1"/>
  <c r="P498" i="1"/>
  <c r="N498" i="1"/>
  <c r="O498" i="1"/>
  <c r="M498" i="1"/>
  <c r="L498" i="1"/>
  <c r="P482" i="1"/>
  <c r="N482" i="1"/>
  <c r="O482" i="1"/>
  <c r="M482" i="1"/>
  <c r="L482" i="1"/>
  <c r="P466" i="1"/>
  <c r="N466" i="1"/>
  <c r="O466" i="1"/>
  <c r="M466" i="1"/>
  <c r="L466" i="1"/>
  <c r="P450" i="1"/>
  <c r="N450" i="1"/>
  <c r="O450" i="1"/>
  <c r="M450" i="1"/>
  <c r="L450" i="1"/>
  <c r="P434" i="1"/>
  <c r="N434" i="1"/>
  <c r="O434" i="1"/>
  <c r="M434" i="1"/>
  <c r="L434" i="1"/>
  <c r="P418" i="1"/>
  <c r="N418" i="1"/>
  <c r="O418" i="1"/>
  <c r="M418" i="1"/>
  <c r="L418" i="1"/>
  <c r="P402" i="1"/>
  <c r="N402" i="1"/>
  <c r="O402" i="1"/>
  <c r="M402" i="1"/>
  <c r="L402" i="1"/>
  <c r="P386" i="1"/>
  <c r="N386" i="1"/>
  <c r="O386" i="1"/>
  <c r="M386" i="1"/>
  <c r="L386" i="1"/>
  <c r="P370" i="1"/>
  <c r="N370" i="1"/>
  <c r="O370" i="1"/>
  <c r="M370" i="1"/>
  <c r="L370" i="1"/>
  <c r="P354" i="1"/>
  <c r="N354" i="1"/>
  <c r="O354" i="1"/>
  <c r="M354" i="1"/>
  <c r="L354" i="1"/>
  <c r="P338" i="1"/>
  <c r="N338" i="1"/>
  <c r="O338" i="1"/>
  <c r="M338" i="1"/>
  <c r="L338" i="1"/>
  <c r="P322" i="1"/>
  <c r="N322" i="1"/>
  <c r="O322" i="1"/>
  <c r="M322" i="1"/>
  <c r="L322" i="1"/>
  <c r="P306" i="1"/>
  <c r="N306" i="1"/>
  <c r="O306" i="1"/>
  <c r="M306" i="1"/>
  <c r="L306" i="1"/>
  <c r="P290" i="1"/>
  <c r="N290" i="1"/>
  <c r="O290" i="1"/>
  <c r="M290" i="1"/>
  <c r="L290" i="1"/>
  <c r="P274" i="1"/>
  <c r="N274" i="1"/>
  <c r="O274" i="1"/>
  <c r="M274" i="1"/>
  <c r="L274" i="1"/>
  <c r="P258" i="1"/>
  <c r="N258" i="1"/>
  <c r="O258" i="1"/>
  <c r="M258" i="1"/>
  <c r="L258" i="1"/>
  <c r="P242" i="1"/>
  <c r="N242" i="1"/>
  <c r="O242" i="1"/>
  <c r="M242" i="1"/>
  <c r="L242" i="1"/>
  <c r="P226" i="1"/>
  <c r="N226" i="1"/>
  <c r="O226" i="1"/>
  <c r="M226" i="1"/>
  <c r="L226" i="1"/>
  <c r="P210" i="1"/>
  <c r="N210" i="1"/>
  <c r="O210" i="1"/>
  <c r="M210" i="1"/>
  <c r="L210" i="1"/>
  <c r="P194" i="1"/>
  <c r="N194" i="1"/>
  <c r="O194" i="1"/>
  <c r="M194" i="1"/>
  <c r="L194" i="1"/>
  <c r="P178" i="1"/>
  <c r="N178" i="1"/>
  <c r="O178" i="1"/>
  <c r="M178" i="1"/>
  <c r="L178" i="1"/>
  <c r="P162" i="1"/>
  <c r="N162" i="1"/>
  <c r="O162" i="1"/>
  <c r="M162" i="1"/>
  <c r="L162" i="1"/>
  <c r="P146" i="1"/>
  <c r="N146" i="1"/>
  <c r="O146" i="1"/>
  <c r="M146" i="1"/>
  <c r="L146" i="1"/>
  <c r="P130" i="1"/>
  <c r="N130" i="1"/>
  <c r="O130" i="1"/>
  <c r="M130" i="1"/>
  <c r="L130" i="1"/>
  <c r="P114" i="1"/>
  <c r="N114" i="1"/>
  <c r="O114" i="1"/>
  <c r="M114" i="1"/>
  <c r="L114" i="1"/>
  <c r="P98" i="1"/>
  <c r="N98" i="1"/>
  <c r="O98" i="1"/>
  <c r="M98" i="1"/>
  <c r="L98" i="1"/>
  <c r="P82" i="1"/>
  <c r="N82" i="1"/>
  <c r="O82" i="1"/>
  <c r="M82" i="1"/>
  <c r="L82" i="1"/>
  <c r="P66" i="1"/>
  <c r="N66" i="1"/>
  <c r="O66" i="1"/>
  <c r="M66" i="1"/>
  <c r="L66" i="1"/>
  <c r="P50" i="1"/>
  <c r="N50" i="1"/>
  <c r="O50" i="1"/>
  <c r="M50" i="1"/>
  <c r="L50" i="1"/>
  <c r="P34" i="1"/>
  <c r="N34" i="1"/>
  <c r="O34" i="1"/>
  <c r="M34" i="1"/>
  <c r="L34" i="1"/>
  <c r="P2438" i="1"/>
  <c r="N2438" i="1"/>
  <c r="O2438" i="1"/>
  <c r="M2438" i="1"/>
  <c r="L2438" i="1"/>
  <c r="P2118" i="1"/>
  <c r="N2118" i="1"/>
  <c r="O2118" i="1"/>
  <c r="M2118" i="1"/>
  <c r="L2118" i="1"/>
  <c r="P1878" i="1"/>
  <c r="N1878" i="1"/>
  <c r="O1878" i="1"/>
  <c r="M1878" i="1"/>
  <c r="L1878" i="1"/>
  <c r="P1622" i="1"/>
  <c r="N1622" i="1"/>
  <c r="O1622" i="1"/>
  <c r="M1622" i="1"/>
  <c r="L1622" i="1"/>
  <c r="P1366" i="1"/>
  <c r="N1366" i="1"/>
  <c r="O1366" i="1"/>
  <c r="M1366" i="1"/>
  <c r="L1366" i="1"/>
  <c r="P1110" i="1"/>
  <c r="N1110" i="1"/>
  <c r="O1110" i="1"/>
  <c r="M1110" i="1"/>
  <c r="L1110" i="1"/>
  <c r="P838" i="1"/>
  <c r="N838" i="1"/>
  <c r="O838" i="1"/>
  <c r="M838" i="1"/>
  <c r="L838" i="1"/>
  <c r="P582" i="1"/>
  <c r="N582" i="1"/>
  <c r="O582" i="1"/>
  <c r="M582" i="1"/>
  <c r="L582" i="1"/>
  <c r="P150" i="1"/>
  <c r="N150" i="1"/>
  <c r="O150" i="1"/>
  <c r="M150" i="1"/>
  <c r="L150" i="1"/>
  <c r="P2420" i="1"/>
  <c r="N2420" i="1"/>
  <c r="O2420" i="1"/>
  <c r="L2420" i="1"/>
  <c r="M2420" i="1"/>
  <c r="P2228" i="1"/>
  <c r="N2228" i="1"/>
  <c r="O2228" i="1"/>
  <c r="M2228" i="1"/>
  <c r="L2228" i="1"/>
  <c r="P2483" i="1"/>
  <c r="N2483" i="1"/>
  <c r="O2483" i="1"/>
  <c r="M2483" i="1"/>
  <c r="L2483" i="1"/>
  <c r="P2211" i="1"/>
  <c r="N2211" i="1"/>
  <c r="O2211" i="1"/>
  <c r="L2211" i="1"/>
  <c r="M2211" i="1"/>
  <c r="P2035" i="1"/>
  <c r="N2035" i="1"/>
  <c r="O2035" i="1"/>
  <c r="L2035" i="1"/>
  <c r="M2035" i="1"/>
  <c r="P1811" i="1"/>
  <c r="N1811" i="1"/>
  <c r="O1811" i="1"/>
  <c r="M1811" i="1"/>
  <c r="L1811" i="1"/>
  <c r="P1619" i="1"/>
  <c r="N1619" i="1"/>
  <c r="O1619" i="1"/>
  <c r="M1619" i="1"/>
  <c r="L1619" i="1"/>
  <c r="P1443" i="1"/>
  <c r="N1443" i="1"/>
  <c r="O1443" i="1"/>
  <c r="M1443" i="1"/>
  <c r="L1443" i="1"/>
  <c r="P1363" i="1"/>
  <c r="N1363" i="1"/>
  <c r="O1363" i="1"/>
  <c r="M1363" i="1"/>
  <c r="L1363" i="1"/>
  <c r="P1155" i="1"/>
  <c r="N1155" i="1"/>
  <c r="O1155" i="1"/>
  <c r="M1155" i="1"/>
  <c r="L1155" i="1"/>
  <c r="P1075" i="1"/>
  <c r="N1075" i="1"/>
  <c r="O1075" i="1"/>
  <c r="M1075" i="1"/>
  <c r="L1075" i="1"/>
  <c r="P1011" i="1"/>
  <c r="N1011" i="1"/>
  <c r="O1011" i="1"/>
  <c r="M1011" i="1"/>
  <c r="L1011" i="1"/>
  <c r="P947" i="1"/>
  <c r="N947" i="1"/>
  <c r="O947" i="1"/>
  <c r="M947" i="1"/>
  <c r="L947" i="1"/>
  <c r="P883" i="1"/>
  <c r="N883" i="1"/>
  <c r="O883" i="1"/>
  <c r="M883" i="1"/>
  <c r="L883" i="1"/>
  <c r="P835" i="1"/>
  <c r="N835" i="1"/>
  <c r="O835" i="1"/>
  <c r="M835" i="1"/>
  <c r="L835" i="1"/>
  <c r="P739" i="1"/>
  <c r="N739" i="1"/>
  <c r="O739" i="1"/>
  <c r="M739" i="1"/>
  <c r="L739" i="1"/>
  <c r="P579" i="1"/>
  <c r="N579" i="1"/>
  <c r="O579" i="1"/>
  <c r="M579" i="1"/>
  <c r="L579" i="1"/>
  <c r="P2" i="1"/>
  <c r="O2" i="1"/>
  <c r="N2" i="1"/>
  <c r="M2" i="1"/>
  <c r="L2" i="1"/>
  <c r="P2529" i="1"/>
  <c r="N2529" i="1"/>
  <c r="O2529" i="1"/>
  <c r="M2529" i="1"/>
  <c r="L2529" i="1"/>
  <c r="P2465" i="1"/>
  <c r="N2465" i="1"/>
  <c r="O2465" i="1"/>
  <c r="M2465" i="1"/>
  <c r="L2465" i="1"/>
  <c r="P2433" i="1"/>
  <c r="N2433" i="1"/>
  <c r="O2433" i="1"/>
  <c r="M2433" i="1"/>
  <c r="L2433" i="1"/>
  <c r="P2385" i="1"/>
  <c r="N2385" i="1"/>
  <c r="O2385" i="1"/>
  <c r="M2385" i="1"/>
  <c r="L2385" i="1"/>
  <c r="P2337" i="1"/>
  <c r="N2337" i="1"/>
  <c r="O2337" i="1"/>
  <c r="M2337" i="1"/>
  <c r="L2337" i="1"/>
  <c r="P2305" i="1"/>
  <c r="N2305" i="1"/>
  <c r="O2305" i="1"/>
  <c r="M2305" i="1"/>
  <c r="L2305" i="1"/>
  <c r="P2289" i="1"/>
  <c r="N2289" i="1"/>
  <c r="O2289" i="1"/>
  <c r="M2289" i="1"/>
  <c r="L2289" i="1"/>
  <c r="P2273" i="1"/>
  <c r="N2273" i="1"/>
  <c r="O2273" i="1"/>
  <c r="M2273" i="1"/>
  <c r="L2273" i="1"/>
  <c r="P2257" i="1"/>
  <c r="N2257" i="1"/>
  <c r="O2257" i="1"/>
  <c r="M2257" i="1"/>
  <c r="L2257" i="1"/>
  <c r="P2241" i="1"/>
  <c r="N2241" i="1"/>
  <c r="O2241" i="1"/>
  <c r="M2241" i="1"/>
  <c r="L2241" i="1"/>
  <c r="P2225" i="1"/>
  <c r="N2225" i="1"/>
  <c r="O2225" i="1"/>
  <c r="M2225" i="1"/>
  <c r="L2225" i="1"/>
  <c r="P2209" i="1"/>
  <c r="N2209" i="1"/>
  <c r="O2209" i="1"/>
  <c r="M2209" i="1"/>
  <c r="L2209" i="1"/>
  <c r="P2193" i="1"/>
  <c r="N2193" i="1"/>
  <c r="O2193" i="1"/>
  <c r="M2193" i="1"/>
  <c r="L2193" i="1"/>
  <c r="P2177" i="1"/>
  <c r="N2177" i="1"/>
  <c r="O2177" i="1"/>
  <c r="M2177" i="1"/>
  <c r="L2177" i="1"/>
  <c r="P2161" i="1"/>
  <c r="N2161" i="1"/>
  <c r="O2161" i="1"/>
  <c r="M2161" i="1"/>
  <c r="L2161" i="1"/>
  <c r="P2145" i="1"/>
  <c r="N2145" i="1"/>
  <c r="O2145" i="1"/>
  <c r="M2145" i="1"/>
  <c r="L2145" i="1"/>
  <c r="P2129" i="1"/>
  <c r="N2129" i="1"/>
  <c r="O2129" i="1"/>
  <c r="M2129" i="1"/>
  <c r="L2129" i="1"/>
  <c r="P2113" i="1"/>
  <c r="N2113" i="1"/>
  <c r="O2113" i="1"/>
  <c r="M2113" i="1"/>
  <c r="L2113" i="1"/>
  <c r="P2097" i="1"/>
  <c r="N2097" i="1"/>
  <c r="O2097" i="1"/>
  <c r="M2097" i="1"/>
  <c r="L2097" i="1"/>
  <c r="P2081" i="1"/>
  <c r="N2081" i="1"/>
  <c r="O2081" i="1"/>
  <c r="M2081" i="1"/>
  <c r="L2081" i="1"/>
  <c r="P2065" i="1"/>
  <c r="N2065" i="1"/>
  <c r="O2065" i="1"/>
  <c r="M2065" i="1"/>
  <c r="L2065" i="1"/>
  <c r="P2049" i="1"/>
  <c r="N2049" i="1"/>
  <c r="O2049" i="1"/>
  <c r="M2049" i="1"/>
  <c r="L2049" i="1"/>
  <c r="P2033" i="1"/>
  <c r="N2033" i="1"/>
  <c r="O2033" i="1"/>
  <c r="M2033" i="1"/>
  <c r="L2033" i="1"/>
  <c r="P2017" i="1"/>
  <c r="N2017" i="1"/>
  <c r="O2017" i="1"/>
  <c r="M2017" i="1"/>
  <c r="L2017" i="1"/>
  <c r="P2001" i="1"/>
  <c r="N2001" i="1"/>
  <c r="O2001" i="1"/>
  <c r="M2001" i="1"/>
  <c r="L2001" i="1"/>
  <c r="P1985" i="1"/>
  <c r="N1985" i="1"/>
  <c r="O1985" i="1"/>
  <c r="M1985" i="1"/>
  <c r="L1985" i="1"/>
  <c r="P1969" i="1"/>
  <c r="N1969" i="1"/>
  <c r="O1969" i="1"/>
  <c r="M1969" i="1"/>
  <c r="L1969" i="1"/>
  <c r="P1953" i="1"/>
  <c r="N1953" i="1"/>
  <c r="O1953" i="1"/>
  <c r="M1953" i="1"/>
  <c r="L1953" i="1"/>
  <c r="P1937" i="1"/>
  <c r="N1937" i="1"/>
  <c r="O1937" i="1"/>
  <c r="M1937" i="1"/>
  <c r="L1937" i="1"/>
  <c r="P1921" i="1"/>
  <c r="N1921" i="1"/>
  <c r="O1921" i="1"/>
  <c r="M1921" i="1"/>
  <c r="L1921" i="1"/>
  <c r="P1905" i="1"/>
  <c r="N1905" i="1"/>
  <c r="O1905" i="1"/>
  <c r="M1905" i="1"/>
  <c r="L1905" i="1"/>
  <c r="P1889" i="1"/>
  <c r="N1889" i="1"/>
  <c r="O1889" i="1"/>
  <c r="M1889" i="1"/>
  <c r="L1889" i="1"/>
  <c r="P1873" i="1"/>
  <c r="N1873" i="1"/>
  <c r="O1873" i="1"/>
  <c r="M1873" i="1"/>
  <c r="L1873" i="1"/>
  <c r="P1857" i="1"/>
  <c r="N1857" i="1"/>
  <c r="O1857" i="1"/>
  <c r="M1857" i="1"/>
  <c r="L1857" i="1"/>
  <c r="P1841" i="1"/>
  <c r="N1841" i="1"/>
  <c r="O1841" i="1"/>
  <c r="M1841" i="1"/>
  <c r="L1841" i="1"/>
  <c r="P1825" i="1"/>
  <c r="N1825" i="1"/>
  <c r="O1825" i="1"/>
  <c r="M1825" i="1"/>
  <c r="L1825" i="1"/>
  <c r="P1809" i="1"/>
  <c r="N1809" i="1"/>
  <c r="O1809" i="1"/>
  <c r="M1809" i="1"/>
  <c r="L1809" i="1"/>
  <c r="P1793" i="1"/>
  <c r="N1793" i="1"/>
  <c r="O1793" i="1"/>
  <c r="M1793" i="1"/>
  <c r="L1793" i="1"/>
  <c r="P1777" i="1"/>
  <c r="N1777" i="1"/>
  <c r="O1777" i="1"/>
  <c r="M1777" i="1"/>
  <c r="L1777" i="1"/>
  <c r="P1761" i="1"/>
  <c r="N1761" i="1"/>
  <c r="O1761" i="1"/>
  <c r="M1761" i="1"/>
  <c r="L1761" i="1"/>
  <c r="P1745" i="1"/>
  <c r="N1745" i="1"/>
  <c r="O1745" i="1"/>
  <c r="M1745" i="1"/>
  <c r="L1745" i="1"/>
  <c r="P1729" i="1"/>
  <c r="N1729" i="1"/>
  <c r="O1729" i="1"/>
  <c r="M1729" i="1"/>
  <c r="L1729" i="1"/>
  <c r="P1713" i="1"/>
  <c r="N1713" i="1"/>
  <c r="O1713" i="1"/>
  <c r="M1713" i="1"/>
  <c r="L1713" i="1"/>
  <c r="P1697" i="1"/>
  <c r="N1697" i="1"/>
  <c r="O1697" i="1"/>
  <c r="M1697" i="1"/>
  <c r="L1697" i="1"/>
  <c r="P1681" i="1"/>
  <c r="N1681" i="1"/>
  <c r="O1681" i="1"/>
  <c r="M1681" i="1"/>
  <c r="L1681" i="1"/>
  <c r="P1665" i="1"/>
  <c r="N1665" i="1"/>
  <c r="O1665" i="1"/>
  <c r="M1665" i="1"/>
  <c r="L1665" i="1"/>
  <c r="P1649" i="1"/>
  <c r="N1649" i="1"/>
  <c r="O1649" i="1"/>
  <c r="M1649" i="1"/>
  <c r="L1649" i="1"/>
  <c r="P1633" i="1"/>
  <c r="N1633" i="1"/>
  <c r="O1633" i="1"/>
  <c r="M1633" i="1"/>
  <c r="L1633" i="1"/>
  <c r="P1617" i="1"/>
  <c r="N1617" i="1"/>
  <c r="O1617" i="1"/>
  <c r="M1617" i="1"/>
  <c r="L1617" i="1"/>
  <c r="P1601" i="1"/>
  <c r="N1601" i="1"/>
  <c r="O1601" i="1"/>
  <c r="M1601" i="1"/>
  <c r="L1601" i="1"/>
  <c r="P1585" i="1"/>
  <c r="N1585" i="1"/>
  <c r="O1585" i="1"/>
  <c r="M1585" i="1"/>
  <c r="L1585" i="1"/>
  <c r="P1569" i="1"/>
  <c r="N1569" i="1"/>
  <c r="O1569" i="1"/>
  <c r="M1569" i="1"/>
  <c r="L1569" i="1"/>
  <c r="P1553" i="1"/>
  <c r="N1553" i="1"/>
  <c r="O1553" i="1"/>
  <c r="M1553" i="1"/>
  <c r="L1553" i="1"/>
  <c r="P1537" i="1"/>
  <c r="N1537" i="1"/>
  <c r="O1537" i="1"/>
  <c r="M1537" i="1"/>
  <c r="L1537" i="1"/>
  <c r="P1521" i="1"/>
  <c r="N1521" i="1"/>
  <c r="O1521" i="1"/>
  <c r="M1521" i="1"/>
  <c r="L1521" i="1"/>
  <c r="P1505" i="1"/>
  <c r="N1505" i="1"/>
  <c r="O1505" i="1"/>
  <c r="M1505" i="1"/>
  <c r="L1505" i="1"/>
  <c r="P1489" i="1"/>
  <c r="N1489" i="1"/>
  <c r="O1489" i="1"/>
  <c r="M1489" i="1"/>
  <c r="L1489" i="1"/>
  <c r="P1473" i="1"/>
  <c r="N1473" i="1"/>
  <c r="O1473" i="1"/>
  <c r="M1473" i="1"/>
  <c r="L1473" i="1"/>
  <c r="P1457" i="1"/>
  <c r="N1457" i="1"/>
  <c r="O1457" i="1"/>
  <c r="M1457" i="1"/>
  <c r="L1457" i="1"/>
  <c r="P1441" i="1"/>
  <c r="N1441" i="1"/>
  <c r="O1441" i="1"/>
  <c r="M1441" i="1"/>
  <c r="L1441" i="1"/>
  <c r="P1425" i="1"/>
  <c r="N1425" i="1"/>
  <c r="O1425" i="1"/>
  <c r="M1425" i="1"/>
  <c r="L1425" i="1"/>
  <c r="P1409" i="1"/>
  <c r="N1409" i="1"/>
  <c r="O1409" i="1"/>
  <c r="M1409" i="1"/>
  <c r="L1409" i="1"/>
  <c r="P1393" i="1"/>
  <c r="N1393" i="1"/>
  <c r="O1393" i="1"/>
  <c r="M1393" i="1"/>
  <c r="L1393" i="1"/>
  <c r="P1377" i="1"/>
  <c r="N1377" i="1"/>
  <c r="O1377" i="1"/>
  <c r="M1377" i="1"/>
  <c r="L1377" i="1"/>
  <c r="P1361" i="1"/>
  <c r="N1361" i="1"/>
  <c r="O1361" i="1"/>
  <c r="M1361" i="1"/>
  <c r="L1361" i="1"/>
  <c r="P1345" i="1"/>
  <c r="N1345" i="1"/>
  <c r="O1345" i="1"/>
  <c r="M1345" i="1"/>
  <c r="L1345" i="1"/>
  <c r="P1329" i="1"/>
  <c r="N1329" i="1"/>
  <c r="O1329" i="1"/>
  <c r="M1329" i="1"/>
  <c r="L1329" i="1"/>
  <c r="P1313" i="1"/>
  <c r="N1313" i="1"/>
  <c r="O1313" i="1"/>
  <c r="M1313" i="1"/>
  <c r="L1313" i="1"/>
  <c r="P1297" i="1"/>
  <c r="N1297" i="1"/>
  <c r="O1297" i="1"/>
  <c r="M1297" i="1"/>
  <c r="L1297" i="1"/>
  <c r="P1281" i="1"/>
  <c r="N1281" i="1"/>
  <c r="O1281" i="1"/>
  <c r="M1281" i="1"/>
  <c r="L1281" i="1"/>
  <c r="P1265" i="1"/>
  <c r="N1265" i="1"/>
  <c r="O1265" i="1"/>
  <c r="M1265" i="1"/>
  <c r="L1265" i="1"/>
  <c r="P1249" i="1"/>
  <c r="N1249" i="1"/>
  <c r="O1249" i="1"/>
  <c r="M1249" i="1"/>
  <c r="L1249" i="1"/>
  <c r="P1233" i="1"/>
  <c r="N1233" i="1"/>
  <c r="O1233" i="1"/>
  <c r="M1233" i="1"/>
  <c r="L1233" i="1"/>
  <c r="P1217" i="1"/>
  <c r="N1217" i="1"/>
  <c r="O1217" i="1"/>
  <c r="M1217" i="1"/>
  <c r="L1217" i="1"/>
  <c r="P1201" i="1"/>
  <c r="N1201" i="1"/>
  <c r="O1201" i="1"/>
  <c r="M1201" i="1"/>
  <c r="L1201" i="1"/>
  <c r="P1185" i="1"/>
  <c r="N1185" i="1"/>
  <c r="O1185" i="1"/>
  <c r="M1185" i="1"/>
  <c r="L1185" i="1"/>
  <c r="P1169" i="1"/>
  <c r="N1169" i="1"/>
  <c r="O1169" i="1"/>
  <c r="M1169" i="1"/>
  <c r="L1169" i="1"/>
  <c r="P1153" i="1"/>
  <c r="N1153" i="1"/>
  <c r="O1153" i="1"/>
  <c r="M1153" i="1"/>
  <c r="L1153" i="1"/>
  <c r="P1137" i="1"/>
  <c r="N1137" i="1"/>
  <c r="O1137" i="1"/>
  <c r="M1137" i="1"/>
  <c r="L1137" i="1"/>
  <c r="P1121" i="1"/>
  <c r="N1121" i="1"/>
  <c r="O1121" i="1"/>
  <c r="M1121" i="1"/>
  <c r="L1121" i="1"/>
  <c r="P1105" i="1"/>
  <c r="N1105" i="1"/>
  <c r="O1105" i="1"/>
  <c r="M1105" i="1"/>
  <c r="L1105" i="1"/>
  <c r="P1089" i="1"/>
  <c r="N1089" i="1"/>
  <c r="O1089" i="1"/>
  <c r="M1089" i="1"/>
  <c r="L1089" i="1"/>
  <c r="P1073" i="1"/>
  <c r="N1073" i="1"/>
  <c r="O1073" i="1"/>
  <c r="M1073" i="1"/>
  <c r="L1073" i="1"/>
  <c r="P1057" i="1"/>
  <c r="N1057" i="1"/>
  <c r="O1057" i="1"/>
  <c r="M1057" i="1"/>
  <c r="L1057" i="1"/>
  <c r="P1041" i="1"/>
  <c r="N1041" i="1"/>
  <c r="O1041" i="1"/>
  <c r="M1041" i="1"/>
  <c r="L1041" i="1"/>
  <c r="P1025" i="1"/>
  <c r="N1025" i="1"/>
  <c r="O1025" i="1"/>
  <c r="M1025" i="1"/>
  <c r="L1025" i="1"/>
  <c r="P1009" i="1"/>
  <c r="N1009" i="1"/>
  <c r="O1009" i="1"/>
  <c r="M1009" i="1"/>
  <c r="L1009" i="1"/>
  <c r="P993" i="1"/>
  <c r="N993" i="1"/>
  <c r="O993" i="1"/>
  <c r="M993" i="1"/>
  <c r="L993" i="1"/>
  <c r="P977" i="1"/>
  <c r="N977" i="1"/>
  <c r="O977" i="1"/>
  <c r="M977" i="1"/>
  <c r="L977" i="1"/>
  <c r="P961" i="1"/>
  <c r="N961" i="1"/>
  <c r="O961" i="1"/>
  <c r="M961" i="1"/>
  <c r="L961" i="1"/>
  <c r="P945" i="1"/>
  <c r="N945" i="1"/>
  <c r="O945" i="1"/>
  <c r="M945" i="1"/>
  <c r="L945" i="1"/>
  <c r="P929" i="1"/>
  <c r="N929" i="1"/>
  <c r="O929" i="1"/>
  <c r="M929" i="1"/>
  <c r="L929" i="1"/>
  <c r="P913" i="1"/>
  <c r="N913" i="1"/>
  <c r="O913" i="1"/>
  <c r="M913" i="1"/>
  <c r="L913" i="1"/>
  <c r="P897" i="1"/>
  <c r="N897" i="1"/>
  <c r="O897" i="1"/>
  <c r="M897" i="1"/>
  <c r="L897" i="1"/>
  <c r="P881" i="1"/>
  <c r="N881" i="1"/>
  <c r="O881" i="1"/>
  <c r="M881" i="1"/>
  <c r="L881" i="1"/>
  <c r="P865" i="1"/>
  <c r="N865" i="1"/>
  <c r="O865" i="1"/>
  <c r="M865" i="1"/>
  <c r="L865" i="1"/>
  <c r="P849" i="1"/>
  <c r="N849" i="1"/>
  <c r="O849" i="1"/>
  <c r="M849" i="1"/>
  <c r="L849" i="1"/>
  <c r="P833" i="1"/>
  <c r="N833" i="1"/>
  <c r="O833" i="1"/>
  <c r="M833" i="1"/>
  <c r="L833" i="1"/>
  <c r="P817" i="1"/>
  <c r="N817" i="1"/>
  <c r="O817" i="1"/>
  <c r="M817" i="1"/>
  <c r="L817" i="1"/>
  <c r="P801" i="1"/>
  <c r="N801" i="1"/>
  <c r="O801" i="1"/>
  <c r="M801" i="1"/>
  <c r="L801" i="1"/>
  <c r="P785" i="1"/>
  <c r="N785" i="1"/>
  <c r="O785" i="1"/>
  <c r="M785" i="1"/>
  <c r="L785" i="1"/>
  <c r="P769" i="1"/>
  <c r="N769" i="1"/>
  <c r="O769" i="1"/>
  <c r="M769" i="1"/>
  <c r="L769" i="1"/>
  <c r="P753" i="1"/>
  <c r="N753" i="1"/>
  <c r="O753" i="1"/>
  <c r="M753" i="1"/>
  <c r="L753" i="1"/>
  <c r="P737" i="1"/>
  <c r="N737" i="1"/>
  <c r="O737" i="1"/>
  <c r="M737" i="1"/>
  <c r="L737" i="1"/>
  <c r="P721" i="1"/>
  <c r="N721" i="1"/>
  <c r="O721" i="1"/>
  <c r="M721" i="1"/>
  <c r="L721" i="1"/>
  <c r="P705" i="1"/>
  <c r="N705" i="1"/>
  <c r="O705" i="1"/>
  <c r="M705" i="1"/>
  <c r="L705" i="1"/>
  <c r="P689" i="1"/>
  <c r="N689" i="1"/>
  <c r="O689" i="1"/>
  <c r="M689" i="1"/>
  <c r="L689" i="1"/>
  <c r="P673" i="1"/>
  <c r="N673" i="1"/>
  <c r="O673" i="1"/>
  <c r="M673" i="1"/>
  <c r="L673" i="1"/>
  <c r="P657" i="1"/>
  <c r="N657" i="1"/>
  <c r="O657" i="1"/>
  <c r="M657" i="1"/>
  <c r="L657" i="1"/>
  <c r="P641" i="1"/>
  <c r="N641" i="1"/>
  <c r="O641" i="1"/>
  <c r="M641" i="1"/>
  <c r="L641" i="1"/>
  <c r="P625" i="1"/>
  <c r="N625" i="1"/>
  <c r="O625" i="1"/>
  <c r="M625" i="1"/>
  <c r="L625" i="1"/>
  <c r="P609" i="1"/>
  <c r="N609" i="1"/>
  <c r="O609" i="1"/>
  <c r="M609" i="1"/>
  <c r="L609" i="1"/>
  <c r="P593" i="1"/>
  <c r="N593" i="1"/>
  <c r="O593" i="1"/>
  <c r="M593" i="1"/>
  <c r="L593" i="1"/>
  <c r="P577" i="1"/>
  <c r="N577" i="1"/>
  <c r="O577" i="1"/>
  <c r="M577" i="1"/>
  <c r="L577" i="1"/>
  <c r="P561" i="1"/>
  <c r="N561" i="1"/>
  <c r="O561" i="1"/>
  <c r="M561" i="1"/>
  <c r="L561" i="1"/>
  <c r="P545" i="1"/>
  <c r="N545" i="1"/>
  <c r="O545" i="1"/>
  <c r="M545" i="1"/>
  <c r="L545" i="1"/>
  <c r="P529" i="1"/>
  <c r="N529" i="1"/>
  <c r="O529" i="1"/>
  <c r="M529" i="1"/>
  <c r="L529" i="1"/>
  <c r="P513" i="1"/>
  <c r="N513" i="1"/>
  <c r="O513" i="1"/>
  <c r="M513" i="1"/>
  <c r="L513" i="1"/>
  <c r="P497" i="1"/>
  <c r="N497" i="1"/>
  <c r="O497" i="1"/>
  <c r="M497" i="1"/>
  <c r="L497" i="1"/>
  <c r="P481" i="1"/>
  <c r="N481" i="1"/>
  <c r="O481" i="1"/>
  <c r="M481" i="1"/>
  <c r="L481" i="1"/>
  <c r="P465" i="1"/>
  <c r="N465" i="1"/>
  <c r="O465" i="1"/>
  <c r="M465" i="1"/>
  <c r="L465" i="1"/>
  <c r="P449" i="1"/>
  <c r="N449" i="1"/>
  <c r="O449" i="1"/>
  <c r="M449" i="1"/>
  <c r="L449" i="1"/>
  <c r="P433" i="1"/>
  <c r="N433" i="1"/>
  <c r="O433" i="1"/>
  <c r="M433" i="1"/>
  <c r="L433" i="1"/>
  <c r="P417" i="1"/>
  <c r="N417" i="1"/>
  <c r="O417" i="1"/>
  <c r="M417" i="1"/>
  <c r="L417" i="1"/>
  <c r="P401" i="1"/>
  <c r="N401" i="1"/>
  <c r="O401" i="1"/>
  <c r="M401" i="1"/>
  <c r="L401" i="1"/>
  <c r="P385" i="1"/>
  <c r="N385" i="1"/>
  <c r="O385" i="1"/>
  <c r="M385" i="1"/>
  <c r="L385" i="1"/>
  <c r="P369" i="1"/>
  <c r="N369" i="1"/>
  <c r="O369" i="1"/>
  <c r="M369" i="1"/>
  <c r="L369" i="1"/>
  <c r="P353" i="1"/>
  <c r="N353" i="1"/>
  <c r="O353" i="1"/>
  <c r="M353" i="1"/>
  <c r="L353" i="1"/>
  <c r="P337" i="1"/>
  <c r="N337" i="1"/>
  <c r="O337" i="1"/>
  <c r="M337" i="1"/>
  <c r="L337" i="1"/>
  <c r="P321" i="1"/>
  <c r="N321" i="1"/>
  <c r="O321" i="1"/>
  <c r="M321" i="1"/>
  <c r="L321" i="1"/>
  <c r="P305" i="1"/>
  <c r="N305" i="1"/>
  <c r="O305" i="1"/>
  <c r="M305" i="1"/>
  <c r="L305" i="1"/>
  <c r="P289" i="1"/>
  <c r="N289" i="1"/>
  <c r="O289" i="1"/>
  <c r="M289" i="1"/>
  <c r="L289" i="1"/>
  <c r="P273" i="1"/>
  <c r="N273" i="1"/>
  <c r="O273" i="1"/>
  <c r="M273" i="1"/>
  <c r="L273" i="1"/>
  <c r="P257" i="1"/>
  <c r="N257" i="1"/>
  <c r="O257" i="1"/>
  <c r="M257" i="1"/>
  <c r="L257" i="1"/>
  <c r="P241" i="1"/>
  <c r="N241" i="1"/>
  <c r="O241" i="1"/>
  <c r="M241" i="1"/>
  <c r="L241" i="1"/>
  <c r="P225" i="1"/>
  <c r="N225" i="1"/>
  <c r="O225" i="1"/>
  <c r="M225" i="1"/>
  <c r="L225" i="1"/>
  <c r="P209" i="1"/>
  <c r="N209" i="1"/>
  <c r="O209" i="1"/>
  <c r="M209" i="1"/>
  <c r="L209" i="1"/>
  <c r="P193" i="1"/>
  <c r="N193" i="1"/>
  <c r="O193" i="1"/>
  <c r="M193" i="1"/>
  <c r="L193" i="1"/>
  <c r="P177" i="1"/>
  <c r="N177" i="1"/>
  <c r="O177" i="1"/>
  <c r="M177" i="1"/>
  <c r="L177" i="1"/>
  <c r="P161" i="1"/>
  <c r="N161" i="1"/>
  <c r="O161" i="1"/>
  <c r="M161" i="1"/>
  <c r="L161" i="1"/>
  <c r="P145" i="1"/>
  <c r="N145" i="1"/>
  <c r="O145" i="1"/>
  <c r="M145" i="1"/>
  <c r="L145" i="1"/>
  <c r="P129" i="1"/>
  <c r="N129" i="1"/>
  <c r="O129" i="1"/>
  <c r="M129" i="1"/>
  <c r="L129" i="1"/>
  <c r="P113" i="1"/>
  <c r="N113" i="1"/>
  <c r="O113" i="1"/>
  <c r="M113" i="1"/>
  <c r="L113" i="1"/>
  <c r="P97" i="1"/>
  <c r="N97" i="1"/>
  <c r="O97" i="1"/>
  <c r="M97" i="1"/>
  <c r="L97" i="1"/>
  <c r="P81" i="1"/>
  <c r="N81" i="1"/>
  <c r="O81" i="1"/>
  <c r="M81" i="1"/>
  <c r="L81" i="1"/>
  <c r="P65" i="1"/>
  <c r="N65" i="1"/>
  <c r="O65" i="1"/>
  <c r="M65" i="1"/>
  <c r="L65" i="1"/>
  <c r="P49" i="1"/>
  <c r="N49" i="1"/>
  <c r="O49" i="1"/>
  <c r="M49" i="1"/>
  <c r="L49" i="1"/>
  <c r="P33" i="1"/>
  <c r="N33" i="1"/>
  <c r="O33" i="1"/>
  <c r="M33" i="1"/>
  <c r="L33" i="1"/>
  <c r="P17" i="1"/>
  <c r="N17" i="1"/>
  <c r="O17" i="1"/>
  <c r="M17" i="1"/>
  <c r="L17" i="1"/>
  <c r="L2574" i="1"/>
  <c r="L2446" i="1"/>
  <c r="L2318" i="1"/>
  <c r="L2190" i="1"/>
  <c r="L2062" i="1"/>
  <c r="L1934" i="1"/>
  <c r="P2566" i="1"/>
  <c r="N2566" i="1"/>
  <c r="O2566" i="1"/>
  <c r="M2566" i="1"/>
  <c r="L2566" i="1"/>
  <c r="P2294" i="1"/>
  <c r="N2294" i="1"/>
  <c r="O2294" i="1"/>
  <c r="M2294" i="1"/>
  <c r="L2294" i="1"/>
  <c r="P2022" i="1"/>
  <c r="N2022" i="1"/>
  <c r="O2022" i="1"/>
  <c r="M2022" i="1"/>
  <c r="L2022" i="1"/>
  <c r="P1830" i="1"/>
  <c r="N1830" i="1"/>
  <c r="O1830" i="1"/>
  <c r="M1830" i="1"/>
  <c r="L1830" i="1"/>
  <c r="P1558" i="1"/>
  <c r="N1558" i="1"/>
  <c r="O1558" i="1"/>
  <c r="M1558" i="1"/>
  <c r="L1558" i="1"/>
  <c r="P1222" i="1"/>
  <c r="N1222" i="1"/>
  <c r="O1222" i="1"/>
  <c r="M1222" i="1"/>
  <c r="L1222" i="1"/>
  <c r="P902" i="1"/>
  <c r="N902" i="1"/>
  <c r="O902" i="1"/>
  <c r="M902" i="1"/>
  <c r="L902" i="1"/>
  <c r="P646" i="1"/>
  <c r="N646" i="1"/>
  <c r="O646" i="1"/>
  <c r="M646" i="1"/>
  <c r="L646" i="1"/>
  <c r="P118" i="1"/>
  <c r="N118" i="1"/>
  <c r="O118" i="1"/>
  <c r="M118" i="1"/>
  <c r="L118" i="1"/>
  <c r="P2324" i="1"/>
  <c r="N2324" i="1"/>
  <c r="O2324" i="1"/>
  <c r="L2324" i="1"/>
  <c r="M2324" i="1"/>
  <c r="P2068" i="1"/>
  <c r="N2068" i="1"/>
  <c r="O2068" i="1"/>
  <c r="L2068" i="1"/>
  <c r="M2068" i="1"/>
  <c r="P2339" i="1"/>
  <c r="N2339" i="1"/>
  <c r="O2339" i="1"/>
  <c r="L2339" i="1"/>
  <c r="M2339" i="1"/>
  <c r="P2099" i="1"/>
  <c r="N2099" i="1"/>
  <c r="L2099" i="1"/>
  <c r="M2099" i="1"/>
  <c r="O2099" i="1"/>
  <c r="P1875" i="1"/>
  <c r="N1875" i="1"/>
  <c r="O1875" i="1"/>
  <c r="M1875" i="1"/>
  <c r="L1875" i="1"/>
  <c r="P1699" i="1"/>
  <c r="N1699" i="1"/>
  <c r="O1699" i="1"/>
  <c r="M1699" i="1"/>
  <c r="L1699" i="1"/>
  <c r="P1523" i="1"/>
  <c r="N1523" i="1"/>
  <c r="O1523" i="1"/>
  <c r="M1523" i="1"/>
  <c r="L1523" i="1"/>
  <c r="P1427" i="1"/>
  <c r="N1427" i="1"/>
  <c r="O1427" i="1"/>
  <c r="M1427" i="1"/>
  <c r="L1427" i="1"/>
  <c r="P1347" i="1"/>
  <c r="N1347" i="1"/>
  <c r="O1347" i="1"/>
  <c r="M1347" i="1"/>
  <c r="L1347" i="1"/>
  <c r="P1171" i="1"/>
  <c r="N1171" i="1"/>
  <c r="O1171" i="1"/>
  <c r="M1171" i="1"/>
  <c r="L1171" i="1"/>
  <c r="P1091" i="1"/>
  <c r="N1091" i="1"/>
  <c r="O1091" i="1"/>
  <c r="M1091" i="1"/>
  <c r="L1091" i="1"/>
  <c r="P1027" i="1"/>
  <c r="N1027" i="1"/>
  <c r="O1027" i="1"/>
  <c r="M1027" i="1"/>
  <c r="L1027" i="1"/>
  <c r="P963" i="1"/>
  <c r="N963" i="1"/>
  <c r="O963" i="1"/>
  <c r="M963" i="1"/>
  <c r="L963" i="1"/>
  <c r="P915" i="1"/>
  <c r="N915" i="1"/>
  <c r="O915" i="1"/>
  <c r="M915" i="1"/>
  <c r="L915" i="1"/>
  <c r="P803" i="1"/>
  <c r="N803" i="1"/>
  <c r="O803" i="1"/>
  <c r="M803" i="1"/>
  <c r="L803" i="1"/>
  <c r="P755" i="1"/>
  <c r="N755" i="1"/>
  <c r="O755" i="1"/>
  <c r="M755" i="1"/>
  <c r="L755" i="1"/>
  <c r="P595" i="1"/>
  <c r="N595" i="1"/>
  <c r="O595" i="1"/>
  <c r="M595" i="1"/>
  <c r="L595" i="1"/>
  <c r="P2561" i="1"/>
  <c r="N2561" i="1"/>
  <c r="O2561" i="1"/>
  <c r="M2561" i="1"/>
  <c r="L2561" i="1"/>
  <c r="P2513" i="1"/>
  <c r="N2513" i="1"/>
  <c r="O2513" i="1"/>
  <c r="M2513" i="1"/>
  <c r="L2513" i="1"/>
  <c r="P2481" i="1"/>
  <c r="N2481" i="1"/>
  <c r="O2481" i="1"/>
  <c r="M2481" i="1"/>
  <c r="L2481" i="1"/>
  <c r="P2417" i="1"/>
  <c r="N2417" i="1"/>
  <c r="O2417" i="1"/>
  <c r="M2417" i="1"/>
  <c r="L2417" i="1"/>
  <c r="P2369" i="1"/>
  <c r="N2369" i="1"/>
  <c r="O2369" i="1"/>
  <c r="M2369" i="1"/>
  <c r="L2369" i="1"/>
  <c r="P2321" i="1"/>
  <c r="N2321" i="1"/>
  <c r="O2321" i="1"/>
  <c r="M2321" i="1"/>
  <c r="L2321" i="1"/>
  <c r="P2560" i="1"/>
  <c r="N2560" i="1"/>
  <c r="O2560" i="1"/>
  <c r="M2560" i="1"/>
  <c r="P2512" i="1"/>
  <c r="N2512" i="1"/>
  <c r="O2512" i="1"/>
  <c r="M2512" i="1"/>
  <c r="P2480" i="1"/>
  <c r="N2480" i="1"/>
  <c r="O2480" i="1"/>
  <c r="M2480" i="1"/>
  <c r="P2448" i="1"/>
  <c r="N2448" i="1"/>
  <c r="O2448" i="1"/>
  <c r="M2448" i="1"/>
  <c r="P2400" i="1"/>
  <c r="N2400" i="1"/>
  <c r="O2400" i="1"/>
  <c r="M2400" i="1"/>
  <c r="P2368" i="1"/>
  <c r="N2368" i="1"/>
  <c r="O2368" i="1"/>
  <c r="M2368" i="1"/>
  <c r="P2336" i="1"/>
  <c r="N2336" i="1"/>
  <c r="O2336" i="1"/>
  <c r="M2336" i="1"/>
  <c r="P2304" i="1"/>
  <c r="N2304" i="1"/>
  <c r="O2304" i="1"/>
  <c r="M2304" i="1"/>
  <c r="P2288" i="1"/>
  <c r="N2288" i="1"/>
  <c r="O2288" i="1"/>
  <c r="M2288" i="1"/>
  <c r="P2256" i="1"/>
  <c r="N2256" i="1"/>
  <c r="O2256" i="1"/>
  <c r="M2256" i="1"/>
  <c r="P2224" i="1"/>
  <c r="N2224" i="1"/>
  <c r="O2224" i="1"/>
  <c r="M2224" i="1"/>
  <c r="P2192" i="1"/>
  <c r="N2192" i="1"/>
  <c r="O2192" i="1"/>
  <c r="M2192" i="1"/>
  <c r="P2176" i="1"/>
  <c r="N2176" i="1"/>
  <c r="O2176" i="1"/>
  <c r="M2176" i="1"/>
  <c r="P2144" i="1"/>
  <c r="N2144" i="1"/>
  <c r="O2144" i="1"/>
  <c r="M2144" i="1"/>
  <c r="P2128" i="1"/>
  <c r="N2128" i="1"/>
  <c r="O2128" i="1"/>
  <c r="M2128" i="1"/>
  <c r="P2112" i="1"/>
  <c r="N2112" i="1"/>
  <c r="O2112" i="1"/>
  <c r="M2112" i="1"/>
  <c r="P2096" i="1"/>
  <c r="N2096" i="1"/>
  <c r="O2096" i="1"/>
  <c r="M2096" i="1"/>
  <c r="P2080" i="1"/>
  <c r="N2080" i="1"/>
  <c r="O2080" i="1"/>
  <c r="M2080" i="1"/>
  <c r="P2064" i="1"/>
  <c r="N2064" i="1"/>
  <c r="O2064" i="1"/>
  <c r="M2064" i="1"/>
  <c r="P2048" i="1"/>
  <c r="N2048" i="1"/>
  <c r="O2048" i="1"/>
  <c r="M2048" i="1"/>
  <c r="P2032" i="1"/>
  <c r="N2032" i="1"/>
  <c r="O2032" i="1"/>
  <c r="M2032" i="1"/>
  <c r="P2016" i="1"/>
  <c r="N2016" i="1"/>
  <c r="O2016" i="1"/>
  <c r="M2016" i="1"/>
  <c r="P2000" i="1"/>
  <c r="N2000" i="1"/>
  <c r="O2000" i="1"/>
  <c r="M2000" i="1"/>
  <c r="P1984" i="1"/>
  <c r="N1984" i="1"/>
  <c r="O1984" i="1"/>
  <c r="M1984" i="1"/>
  <c r="P1968" i="1"/>
  <c r="N1968" i="1"/>
  <c r="O1968" i="1"/>
  <c r="M1968" i="1"/>
  <c r="P1952" i="1"/>
  <c r="N1952" i="1"/>
  <c r="O1952" i="1"/>
  <c r="M1952" i="1"/>
  <c r="P1936" i="1"/>
  <c r="N1936" i="1"/>
  <c r="O1936" i="1"/>
  <c r="M1936" i="1"/>
  <c r="P1920" i="1"/>
  <c r="N1920" i="1"/>
  <c r="O1920" i="1"/>
  <c r="M1920" i="1"/>
  <c r="P1904" i="1"/>
  <c r="N1904" i="1"/>
  <c r="O1904" i="1"/>
  <c r="M1904" i="1"/>
  <c r="P1888" i="1"/>
  <c r="N1888" i="1"/>
  <c r="O1888" i="1"/>
  <c r="M1888" i="1"/>
  <c r="P1872" i="1"/>
  <c r="N1872" i="1"/>
  <c r="O1872" i="1"/>
  <c r="M1872" i="1"/>
  <c r="P1856" i="1"/>
  <c r="N1856" i="1"/>
  <c r="O1856" i="1"/>
  <c r="M1856" i="1"/>
  <c r="P1840" i="1"/>
  <c r="N1840" i="1"/>
  <c r="O1840" i="1"/>
  <c r="M1840" i="1"/>
  <c r="P1824" i="1"/>
  <c r="N1824" i="1"/>
  <c r="O1824" i="1"/>
  <c r="M1824" i="1"/>
  <c r="P1808" i="1"/>
  <c r="N1808" i="1"/>
  <c r="O1808" i="1"/>
  <c r="M1808" i="1"/>
  <c r="P1792" i="1"/>
  <c r="N1792" i="1"/>
  <c r="O1792" i="1"/>
  <c r="M1792" i="1"/>
  <c r="P1776" i="1"/>
  <c r="N1776" i="1"/>
  <c r="O1776" i="1"/>
  <c r="M1776" i="1"/>
  <c r="P1760" i="1"/>
  <c r="N1760" i="1"/>
  <c r="O1760" i="1"/>
  <c r="M1760" i="1"/>
  <c r="P1744" i="1"/>
  <c r="O1744" i="1"/>
  <c r="N1744" i="1"/>
  <c r="M1744" i="1"/>
  <c r="P1728" i="1"/>
  <c r="O1728" i="1"/>
  <c r="N1728" i="1"/>
  <c r="M1728" i="1"/>
  <c r="P1712" i="1"/>
  <c r="O1712" i="1"/>
  <c r="N1712" i="1"/>
  <c r="M1712" i="1"/>
  <c r="P1696" i="1"/>
  <c r="O1696" i="1"/>
  <c r="N1696" i="1"/>
  <c r="M1696" i="1"/>
  <c r="P1680" i="1"/>
  <c r="O1680" i="1"/>
  <c r="N1680" i="1"/>
  <c r="M1680" i="1"/>
  <c r="P1664" i="1"/>
  <c r="O1664" i="1"/>
  <c r="N1664" i="1"/>
  <c r="M1664" i="1"/>
  <c r="P1648" i="1"/>
  <c r="O1648" i="1"/>
  <c r="N1648" i="1"/>
  <c r="M1648" i="1"/>
  <c r="P1632" i="1"/>
  <c r="O1632" i="1"/>
  <c r="M1632" i="1"/>
  <c r="N1632" i="1"/>
  <c r="P1616" i="1"/>
  <c r="O1616" i="1"/>
  <c r="N1616" i="1"/>
  <c r="M1616" i="1"/>
  <c r="P1600" i="1"/>
  <c r="O1600" i="1"/>
  <c r="M1600" i="1"/>
  <c r="N1600" i="1"/>
  <c r="P1584" i="1"/>
  <c r="O1584" i="1"/>
  <c r="N1584" i="1"/>
  <c r="M1584" i="1"/>
  <c r="P1568" i="1"/>
  <c r="O1568" i="1"/>
  <c r="N1568" i="1"/>
  <c r="M1568" i="1"/>
  <c r="P1552" i="1"/>
  <c r="O1552" i="1"/>
  <c r="N1552" i="1"/>
  <c r="M1552" i="1"/>
  <c r="P1536" i="1"/>
  <c r="O1536" i="1"/>
  <c r="N1536" i="1"/>
  <c r="M1536" i="1"/>
  <c r="P1520" i="1"/>
  <c r="O1520" i="1"/>
  <c r="N1520" i="1"/>
  <c r="M1520" i="1"/>
  <c r="P1504" i="1"/>
  <c r="O1504" i="1"/>
  <c r="N1504" i="1"/>
  <c r="M1504" i="1"/>
  <c r="P1488" i="1"/>
  <c r="O1488" i="1"/>
  <c r="N1488" i="1"/>
  <c r="M1488" i="1"/>
  <c r="P1472" i="1"/>
  <c r="O1472" i="1"/>
  <c r="N1472" i="1"/>
  <c r="M1472" i="1"/>
  <c r="P1456" i="1"/>
  <c r="O1456" i="1"/>
  <c r="N1456" i="1"/>
  <c r="M1456" i="1"/>
  <c r="P1440" i="1"/>
  <c r="O1440" i="1"/>
  <c r="M1440" i="1"/>
  <c r="N1440" i="1"/>
  <c r="P1424" i="1"/>
  <c r="O1424" i="1"/>
  <c r="N1424" i="1"/>
  <c r="M1424" i="1"/>
  <c r="P1408" i="1"/>
  <c r="O1408" i="1"/>
  <c r="N1408" i="1"/>
  <c r="M1408" i="1"/>
  <c r="P1392" i="1"/>
  <c r="O1392" i="1"/>
  <c r="N1392" i="1"/>
  <c r="M1392" i="1"/>
  <c r="P1376" i="1"/>
  <c r="O1376" i="1"/>
  <c r="N1376" i="1"/>
  <c r="M1376" i="1"/>
  <c r="P1360" i="1"/>
  <c r="O1360" i="1"/>
  <c r="N1360" i="1"/>
  <c r="M1360" i="1"/>
  <c r="P1344" i="1"/>
  <c r="O1344" i="1"/>
  <c r="N1344" i="1"/>
  <c r="M1344" i="1"/>
  <c r="P1328" i="1"/>
  <c r="O1328" i="1"/>
  <c r="N1328" i="1"/>
  <c r="M1328" i="1"/>
  <c r="P1312" i="1"/>
  <c r="O1312" i="1"/>
  <c r="N1312" i="1"/>
  <c r="M1312" i="1"/>
  <c r="P1296" i="1"/>
  <c r="O1296" i="1"/>
  <c r="N1296" i="1"/>
  <c r="M1296" i="1"/>
  <c r="P1280" i="1"/>
  <c r="O1280" i="1"/>
  <c r="M1280" i="1"/>
  <c r="N1280" i="1"/>
  <c r="P1264" i="1"/>
  <c r="O1264" i="1"/>
  <c r="N1264" i="1"/>
  <c r="M1264" i="1"/>
  <c r="P1248" i="1"/>
  <c r="O1248" i="1"/>
  <c r="M1248" i="1"/>
  <c r="N1248" i="1"/>
  <c r="P1232" i="1"/>
  <c r="O1232" i="1"/>
  <c r="N1232" i="1"/>
  <c r="M1232" i="1"/>
  <c r="P1216" i="1"/>
  <c r="O1216" i="1"/>
  <c r="N1216" i="1"/>
  <c r="M1216" i="1"/>
  <c r="P1200" i="1"/>
  <c r="O1200" i="1"/>
  <c r="N1200" i="1"/>
  <c r="M1200" i="1"/>
  <c r="P1184" i="1"/>
  <c r="O1184" i="1"/>
  <c r="N1184" i="1"/>
  <c r="M1184" i="1"/>
  <c r="L1184" i="1"/>
  <c r="P1168" i="1"/>
  <c r="O1168" i="1"/>
  <c r="N1168" i="1"/>
  <c r="M1168" i="1"/>
  <c r="L1168" i="1"/>
  <c r="P1152" i="1"/>
  <c r="O1152" i="1"/>
  <c r="N1152" i="1"/>
  <c r="M1152" i="1"/>
  <c r="L1152" i="1"/>
  <c r="P1136" i="1"/>
  <c r="O1136" i="1"/>
  <c r="N1136" i="1"/>
  <c r="M1136" i="1"/>
  <c r="L1136" i="1"/>
  <c r="P1120" i="1"/>
  <c r="O1120" i="1"/>
  <c r="M1120" i="1"/>
  <c r="N1120" i="1"/>
  <c r="L1120" i="1"/>
  <c r="P1104" i="1"/>
  <c r="O1104" i="1"/>
  <c r="N1104" i="1"/>
  <c r="M1104" i="1"/>
  <c r="L1104" i="1"/>
  <c r="P1088" i="1"/>
  <c r="O1088" i="1"/>
  <c r="M1088" i="1"/>
  <c r="N1088" i="1"/>
  <c r="L1088" i="1"/>
  <c r="P1072" i="1"/>
  <c r="O1072" i="1"/>
  <c r="N1072" i="1"/>
  <c r="M1072" i="1"/>
  <c r="L1072" i="1"/>
  <c r="P1056" i="1"/>
  <c r="O1056" i="1"/>
  <c r="N1056" i="1"/>
  <c r="M1056" i="1"/>
  <c r="L1056" i="1"/>
  <c r="P1040" i="1"/>
  <c r="O1040" i="1"/>
  <c r="N1040" i="1"/>
  <c r="M1040" i="1"/>
  <c r="L1040" i="1"/>
  <c r="P1024" i="1"/>
  <c r="O1024" i="1"/>
  <c r="N1024" i="1"/>
  <c r="M1024" i="1"/>
  <c r="L1024" i="1"/>
  <c r="P1008" i="1"/>
  <c r="O1008" i="1"/>
  <c r="N1008" i="1"/>
  <c r="M1008" i="1"/>
  <c r="L1008" i="1"/>
  <c r="P992" i="1"/>
  <c r="O992" i="1"/>
  <c r="N992" i="1"/>
  <c r="M992" i="1"/>
  <c r="L992" i="1"/>
  <c r="P976" i="1"/>
  <c r="O976" i="1"/>
  <c r="N976" i="1"/>
  <c r="M976" i="1"/>
  <c r="L976" i="1"/>
  <c r="P960" i="1"/>
  <c r="O960" i="1"/>
  <c r="N960" i="1"/>
  <c r="M960" i="1"/>
  <c r="L960" i="1"/>
  <c r="P944" i="1"/>
  <c r="O944" i="1"/>
  <c r="N944" i="1"/>
  <c r="M944" i="1"/>
  <c r="L944" i="1"/>
  <c r="P928" i="1"/>
  <c r="O928" i="1"/>
  <c r="M928" i="1"/>
  <c r="N928" i="1"/>
  <c r="L928" i="1"/>
  <c r="P912" i="1"/>
  <c r="O912" i="1"/>
  <c r="N912" i="1"/>
  <c r="M912" i="1"/>
  <c r="L912" i="1"/>
  <c r="P896" i="1"/>
  <c r="O896" i="1"/>
  <c r="N896" i="1"/>
  <c r="M896" i="1"/>
  <c r="L896" i="1"/>
  <c r="P880" i="1"/>
  <c r="O880" i="1"/>
  <c r="N880" i="1"/>
  <c r="M880" i="1"/>
  <c r="L880" i="1"/>
  <c r="P864" i="1"/>
  <c r="O864" i="1"/>
  <c r="N864" i="1"/>
  <c r="M864" i="1"/>
  <c r="L864" i="1"/>
  <c r="P848" i="1"/>
  <c r="O848" i="1"/>
  <c r="N848" i="1"/>
  <c r="M848" i="1"/>
  <c r="L848" i="1"/>
  <c r="P832" i="1"/>
  <c r="O832" i="1"/>
  <c r="N832" i="1"/>
  <c r="M832" i="1"/>
  <c r="L832" i="1"/>
  <c r="P816" i="1"/>
  <c r="O816" i="1"/>
  <c r="N816" i="1"/>
  <c r="M816" i="1"/>
  <c r="L816" i="1"/>
  <c r="P800" i="1"/>
  <c r="O800" i="1"/>
  <c r="N800" i="1"/>
  <c r="M800" i="1"/>
  <c r="L800" i="1"/>
  <c r="P784" i="1"/>
  <c r="O784" i="1"/>
  <c r="N784" i="1"/>
  <c r="M784" i="1"/>
  <c r="L784" i="1"/>
  <c r="P768" i="1"/>
  <c r="O768" i="1"/>
  <c r="M768" i="1"/>
  <c r="N768" i="1"/>
  <c r="L768" i="1"/>
  <c r="P752" i="1"/>
  <c r="O752" i="1"/>
  <c r="N752" i="1"/>
  <c r="M752" i="1"/>
  <c r="L752" i="1"/>
  <c r="P736" i="1"/>
  <c r="O736" i="1"/>
  <c r="M736" i="1"/>
  <c r="N736" i="1"/>
  <c r="L736" i="1"/>
  <c r="P720" i="1"/>
  <c r="O720" i="1"/>
  <c r="N720" i="1"/>
  <c r="M720" i="1"/>
  <c r="L720" i="1"/>
  <c r="P704" i="1"/>
  <c r="O704" i="1"/>
  <c r="N704" i="1"/>
  <c r="M704" i="1"/>
  <c r="L704" i="1"/>
  <c r="P688" i="1"/>
  <c r="O688" i="1"/>
  <c r="N688" i="1"/>
  <c r="M688" i="1"/>
  <c r="L688" i="1"/>
  <c r="P672" i="1"/>
  <c r="O672" i="1"/>
  <c r="N672" i="1"/>
  <c r="M672" i="1"/>
  <c r="L672" i="1"/>
  <c r="P656" i="1"/>
  <c r="O656" i="1"/>
  <c r="N656" i="1"/>
  <c r="M656" i="1"/>
  <c r="L656" i="1"/>
  <c r="P640" i="1"/>
  <c r="O640" i="1"/>
  <c r="N640" i="1"/>
  <c r="M640" i="1"/>
  <c r="L640" i="1"/>
  <c r="P624" i="1"/>
  <c r="O624" i="1"/>
  <c r="N624" i="1"/>
  <c r="M624" i="1"/>
  <c r="L624" i="1"/>
  <c r="P608" i="1"/>
  <c r="O608" i="1"/>
  <c r="M608" i="1"/>
  <c r="N608" i="1"/>
  <c r="L608" i="1"/>
  <c r="P592" i="1"/>
  <c r="O592" i="1"/>
  <c r="N592" i="1"/>
  <c r="M592" i="1"/>
  <c r="L592" i="1"/>
  <c r="P576" i="1"/>
  <c r="O576" i="1"/>
  <c r="M576" i="1"/>
  <c r="N576" i="1"/>
  <c r="L576" i="1"/>
  <c r="P560" i="1"/>
  <c r="O560" i="1"/>
  <c r="N560" i="1"/>
  <c r="M560" i="1"/>
  <c r="L560" i="1"/>
  <c r="P544" i="1"/>
  <c r="O544" i="1"/>
  <c r="N544" i="1"/>
  <c r="M544" i="1"/>
  <c r="L544" i="1"/>
  <c r="P528" i="1"/>
  <c r="O528" i="1"/>
  <c r="N528" i="1"/>
  <c r="M528" i="1"/>
  <c r="L528" i="1"/>
  <c r="P512" i="1"/>
  <c r="N512" i="1"/>
  <c r="O512" i="1"/>
  <c r="M512" i="1"/>
  <c r="L512" i="1"/>
  <c r="P496" i="1"/>
  <c r="N496" i="1"/>
  <c r="O496" i="1"/>
  <c r="M496" i="1"/>
  <c r="L496" i="1"/>
  <c r="P480" i="1"/>
  <c r="N480" i="1"/>
  <c r="O480" i="1"/>
  <c r="M480" i="1"/>
  <c r="L480" i="1"/>
  <c r="P464" i="1"/>
  <c r="N464" i="1"/>
  <c r="O464" i="1"/>
  <c r="M464" i="1"/>
  <c r="L464" i="1"/>
  <c r="P448" i="1"/>
  <c r="N448" i="1"/>
  <c r="O448" i="1"/>
  <c r="M448" i="1"/>
  <c r="L448" i="1"/>
  <c r="P432" i="1"/>
  <c r="N432" i="1"/>
  <c r="O432" i="1"/>
  <c r="M432" i="1"/>
  <c r="L432" i="1"/>
  <c r="P416" i="1"/>
  <c r="N416" i="1"/>
  <c r="O416" i="1"/>
  <c r="M416" i="1"/>
  <c r="L416" i="1"/>
  <c r="P400" i="1"/>
  <c r="N400" i="1"/>
  <c r="O400" i="1"/>
  <c r="M400" i="1"/>
  <c r="L400" i="1"/>
  <c r="P384" i="1"/>
  <c r="N384" i="1"/>
  <c r="O384" i="1"/>
  <c r="M384" i="1"/>
  <c r="L384" i="1"/>
  <c r="P368" i="1"/>
  <c r="N368" i="1"/>
  <c r="O368" i="1"/>
  <c r="M368" i="1"/>
  <c r="L368" i="1"/>
  <c r="P352" i="1"/>
  <c r="N352" i="1"/>
  <c r="O352" i="1"/>
  <c r="M352" i="1"/>
  <c r="L352" i="1"/>
  <c r="P336" i="1"/>
  <c r="N336" i="1"/>
  <c r="O336" i="1"/>
  <c r="M336" i="1"/>
  <c r="L336" i="1"/>
  <c r="P320" i="1"/>
  <c r="N320" i="1"/>
  <c r="O320" i="1"/>
  <c r="M320" i="1"/>
  <c r="L320" i="1"/>
  <c r="P304" i="1"/>
  <c r="N304" i="1"/>
  <c r="O304" i="1"/>
  <c r="M304" i="1"/>
  <c r="L304" i="1"/>
  <c r="P288" i="1"/>
  <c r="N288" i="1"/>
  <c r="O288" i="1"/>
  <c r="M288" i="1"/>
  <c r="L288" i="1"/>
  <c r="P272" i="1"/>
  <c r="N272" i="1"/>
  <c r="O272" i="1"/>
  <c r="M272" i="1"/>
  <c r="L272" i="1"/>
  <c r="P256" i="1"/>
  <c r="N256" i="1"/>
  <c r="O256" i="1"/>
  <c r="M256" i="1"/>
  <c r="L256" i="1"/>
  <c r="P240" i="1"/>
  <c r="N240" i="1"/>
  <c r="O240" i="1"/>
  <c r="M240" i="1"/>
  <c r="L240" i="1"/>
  <c r="P224" i="1"/>
  <c r="N224" i="1"/>
  <c r="O224" i="1"/>
  <c r="M224" i="1"/>
  <c r="L224" i="1"/>
  <c r="P208" i="1"/>
  <c r="N208" i="1"/>
  <c r="O208" i="1"/>
  <c r="M208" i="1"/>
  <c r="L208" i="1"/>
  <c r="P192" i="1"/>
  <c r="N192" i="1"/>
  <c r="O192" i="1"/>
  <c r="M192" i="1"/>
  <c r="L192" i="1"/>
  <c r="P176" i="1"/>
  <c r="N176" i="1"/>
  <c r="O176" i="1"/>
  <c r="M176" i="1"/>
  <c r="L176" i="1"/>
  <c r="P160" i="1"/>
  <c r="N160" i="1"/>
  <c r="O160" i="1"/>
  <c r="M160" i="1"/>
  <c r="L160" i="1"/>
  <c r="P144" i="1"/>
  <c r="N144" i="1"/>
  <c r="O144" i="1"/>
  <c r="M144" i="1"/>
  <c r="L144" i="1"/>
  <c r="P128" i="1"/>
  <c r="N128" i="1"/>
  <c r="O128" i="1"/>
  <c r="M128" i="1"/>
  <c r="L128" i="1"/>
  <c r="P112" i="1"/>
  <c r="N112" i="1"/>
  <c r="O112" i="1"/>
  <c r="M112" i="1"/>
  <c r="L112" i="1"/>
  <c r="P96" i="1"/>
  <c r="N96" i="1"/>
  <c r="O96" i="1"/>
  <c r="M96" i="1"/>
  <c r="L96" i="1"/>
  <c r="P80" i="1"/>
  <c r="N80" i="1"/>
  <c r="O80" i="1"/>
  <c r="M80" i="1"/>
  <c r="L80" i="1"/>
  <c r="P64" i="1"/>
  <c r="N64" i="1"/>
  <c r="O64" i="1"/>
  <c r="M64" i="1"/>
  <c r="L64" i="1"/>
  <c r="P48" i="1"/>
  <c r="N48" i="1"/>
  <c r="O48" i="1"/>
  <c r="M48" i="1"/>
  <c r="L48" i="1"/>
  <c r="P32" i="1"/>
  <c r="N32" i="1"/>
  <c r="O32" i="1"/>
  <c r="M32" i="1"/>
  <c r="L32" i="1"/>
  <c r="L2560" i="1"/>
  <c r="L2304" i="1"/>
  <c r="L2176" i="1"/>
  <c r="L2048" i="1"/>
  <c r="L1920" i="1"/>
  <c r="L1744" i="1"/>
  <c r="L1488" i="1"/>
  <c r="L1232" i="1"/>
  <c r="P2454" i="1"/>
  <c r="N2454" i="1"/>
  <c r="O2454" i="1"/>
  <c r="M2454" i="1"/>
  <c r="L2454" i="1"/>
  <c r="P2310" i="1"/>
  <c r="N2310" i="1"/>
  <c r="O2310" i="1"/>
  <c r="M2310" i="1"/>
  <c r="L2310" i="1"/>
  <c r="P2166" i="1"/>
  <c r="N2166" i="1"/>
  <c r="O2166" i="1"/>
  <c r="M2166" i="1"/>
  <c r="L2166" i="1"/>
  <c r="P2006" i="1"/>
  <c r="N2006" i="1"/>
  <c r="O2006" i="1"/>
  <c r="M2006" i="1"/>
  <c r="L2006" i="1"/>
  <c r="P1782" i="1"/>
  <c r="N1782" i="1"/>
  <c r="O1782" i="1"/>
  <c r="M1782" i="1"/>
  <c r="L1782" i="1"/>
  <c r="P1606" i="1"/>
  <c r="N1606" i="1"/>
  <c r="O1606" i="1"/>
  <c r="M1606" i="1"/>
  <c r="L1606" i="1"/>
  <c r="P1382" i="1"/>
  <c r="N1382" i="1"/>
  <c r="O1382" i="1"/>
  <c r="M1382" i="1"/>
  <c r="L1382" i="1"/>
  <c r="P1142" i="1"/>
  <c r="N1142" i="1"/>
  <c r="O1142" i="1"/>
  <c r="M1142" i="1"/>
  <c r="L1142" i="1"/>
  <c r="P934" i="1"/>
  <c r="N934" i="1"/>
  <c r="O934" i="1"/>
  <c r="M934" i="1"/>
  <c r="L934" i="1"/>
  <c r="P678" i="1"/>
  <c r="N678" i="1"/>
  <c r="O678" i="1"/>
  <c r="M678" i="1"/>
  <c r="L678" i="1"/>
  <c r="P438" i="1"/>
  <c r="N438" i="1"/>
  <c r="O438" i="1"/>
  <c r="M438" i="1"/>
  <c r="L438" i="1"/>
  <c r="P182" i="1"/>
  <c r="N182" i="1"/>
  <c r="O182" i="1"/>
  <c r="M182" i="1"/>
  <c r="L182" i="1"/>
  <c r="P2500" i="1"/>
  <c r="N2500" i="1"/>
  <c r="O2500" i="1"/>
  <c r="L2500" i="1"/>
  <c r="M2500" i="1"/>
  <c r="P2292" i="1"/>
  <c r="N2292" i="1"/>
  <c r="O2292" i="1"/>
  <c r="L2292" i="1"/>
  <c r="M2292" i="1"/>
  <c r="P2100" i="1"/>
  <c r="N2100" i="1"/>
  <c r="O2100" i="1"/>
  <c r="L2100" i="1"/>
  <c r="M2100" i="1"/>
  <c r="P2499" i="1"/>
  <c r="N2499" i="1"/>
  <c r="O2499" i="1"/>
  <c r="L2499" i="1"/>
  <c r="M2499" i="1"/>
  <c r="P2291" i="1"/>
  <c r="N2291" i="1"/>
  <c r="O2291" i="1"/>
  <c r="L2291" i="1"/>
  <c r="M2291" i="1"/>
  <c r="P2067" i="1"/>
  <c r="N2067" i="1"/>
  <c r="O2067" i="1"/>
  <c r="L2067" i="1"/>
  <c r="M2067" i="1"/>
  <c r="P1923" i="1"/>
  <c r="N1923" i="1"/>
  <c r="O1923" i="1"/>
  <c r="M1923" i="1"/>
  <c r="L1923" i="1"/>
  <c r="P1779" i="1"/>
  <c r="N1779" i="1"/>
  <c r="O1779" i="1"/>
  <c r="M1779" i="1"/>
  <c r="L1779" i="1"/>
  <c r="P1603" i="1"/>
  <c r="N1603" i="1"/>
  <c r="O1603" i="1"/>
  <c r="M1603" i="1"/>
  <c r="L1603" i="1"/>
  <c r="P1459" i="1"/>
  <c r="N1459" i="1"/>
  <c r="O1459" i="1"/>
  <c r="M1459" i="1"/>
  <c r="L1459" i="1"/>
  <c r="P1411" i="1"/>
  <c r="N1411" i="1"/>
  <c r="O1411" i="1"/>
  <c r="M1411" i="1"/>
  <c r="L1411" i="1"/>
  <c r="P1331" i="1"/>
  <c r="N1331" i="1"/>
  <c r="O1331" i="1"/>
  <c r="M1331" i="1"/>
  <c r="L1331" i="1"/>
  <c r="P1203" i="1"/>
  <c r="N1203" i="1"/>
  <c r="O1203" i="1"/>
  <c r="M1203" i="1"/>
  <c r="L1203" i="1"/>
  <c r="P1123" i="1"/>
  <c r="N1123" i="1"/>
  <c r="O1123" i="1"/>
  <c r="M1123" i="1"/>
  <c r="L1123" i="1"/>
  <c r="P1043" i="1"/>
  <c r="N1043" i="1"/>
  <c r="O1043" i="1"/>
  <c r="M1043" i="1"/>
  <c r="L1043" i="1"/>
  <c r="P995" i="1"/>
  <c r="N995" i="1"/>
  <c r="O995" i="1"/>
  <c r="M995" i="1"/>
  <c r="L995" i="1"/>
  <c r="P931" i="1"/>
  <c r="N931" i="1"/>
  <c r="O931" i="1"/>
  <c r="M931" i="1"/>
  <c r="L931" i="1"/>
  <c r="P867" i="1"/>
  <c r="N867" i="1"/>
  <c r="O867" i="1"/>
  <c r="M867" i="1"/>
  <c r="L867" i="1"/>
  <c r="P819" i="1"/>
  <c r="N819" i="1"/>
  <c r="O819" i="1"/>
  <c r="M819" i="1"/>
  <c r="L819" i="1"/>
  <c r="P771" i="1"/>
  <c r="N771" i="1"/>
  <c r="O771" i="1"/>
  <c r="M771" i="1"/>
  <c r="L771" i="1"/>
  <c r="P707" i="1"/>
  <c r="N707" i="1"/>
  <c r="O707" i="1"/>
  <c r="M707" i="1"/>
  <c r="L707" i="1"/>
  <c r="P547" i="1"/>
  <c r="N547" i="1"/>
  <c r="O547" i="1"/>
  <c r="M547" i="1"/>
  <c r="L547" i="1"/>
  <c r="P2545" i="1"/>
  <c r="N2545" i="1"/>
  <c r="O2545" i="1"/>
  <c r="M2545" i="1"/>
  <c r="L2545" i="1"/>
  <c r="P2497" i="1"/>
  <c r="N2497" i="1"/>
  <c r="O2497" i="1"/>
  <c r="M2497" i="1"/>
  <c r="L2497" i="1"/>
  <c r="P2449" i="1"/>
  <c r="N2449" i="1"/>
  <c r="O2449" i="1"/>
  <c r="M2449" i="1"/>
  <c r="L2449" i="1"/>
  <c r="P2401" i="1"/>
  <c r="N2401" i="1"/>
  <c r="O2401" i="1"/>
  <c r="M2401" i="1"/>
  <c r="L2401" i="1"/>
  <c r="P2353" i="1"/>
  <c r="N2353" i="1"/>
  <c r="O2353" i="1"/>
  <c r="M2353" i="1"/>
  <c r="L2353" i="1"/>
  <c r="P2576" i="1"/>
  <c r="N2576" i="1"/>
  <c r="O2576" i="1"/>
  <c r="M2576" i="1"/>
  <c r="P2544" i="1"/>
  <c r="N2544" i="1"/>
  <c r="O2544" i="1"/>
  <c r="M2544" i="1"/>
  <c r="P2528" i="1"/>
  <c r="N2528" i="1"/>
  <c r="O2528" i="1"/>
  <c r="M2528" i="1"/>
  <c r="P2496" i="1"/>
  <c r="N2496" i="1"/>
  <c r="O2496" i="1"/>
  <c r="M2496" i="1"/>
  <c r="P2464" i="1"/>
  <c r="N2464" i="1"/>
  <c r="O2464" i="1"/>
  <c r="M2464" i="1"/>
  <c r="P2432" i="1"/>
  <c r="N2432" i="1"/>
  <c r="O2432" i="1"/>
  <c r="M2432" i="1"/>
  <c r="P2416" i="1"/>
  <c r="N2416" i="1"/>
  <c r="O2416" i="1"/>
  <c r="M2416" i="1"/>
  <c r="P2384" i="1"/>
  <c r="N2384" i="1"/>
  <c r="O2384" i="1"/>
  <c r="M2384" i="1"/>
  <c r="P2352" i="1"/>
  <c r="N2352" i="1"/>
  <c r="O2352" i="1"/>
  <c r="M2352" i="1"/>
  <c r="P2320" i="1"/>
  <c r="N2320" i="1"/>
  <c r="O2320" i="1"/>
  <c r="M2320" i="1"/>
  <c r="P2272" i="1"/>
  <c r="N2272" i="1"/>
  <c r="O2272" i="1"/>
  <c r="M2272" i="1"/>
  <c r="P2240" i="1"/>
  <c r="N2240" i="1"/>
  <c r="O2240" i="1"/>
  <c r="M2240" i="1"/>
  <c r="P2208" i="1"/>
  <c r="N2208" i="1"/>
  <c r="O2208" i="1"/>
  <c r="M2208" i="1"/>
  <c r="P2160" i="1"/>
  <c r="N2160" i="1"/>
  <c r="O2160" i="1"/>
  <c r="M2160" i="1"/>
  <c r="P2575" i="1"/>
  <c r="N2575" i="1"/>
  <c r="O2575" i="1"/>
  <c r="M2575" i="1"/>
  <c r="L2575" i="1"/>
  <c r="P2559" i="1"/>
  <c r="N2559" i="1"/>
  <c r="O2559" i="1"/>
  <c r="M2559" i="1"/>
  <c r="L2559" i="1"/>
  <c r="P2543" i="1"/>
  <c r="N2543" i="1"/>
  <c r="O2543" i="1"/>
  <c r="M2543" i="1"/>
  <c r="L2543" i="1"/>
  <c r="P2527" i="1"/>
  <c r="N2527" i="1"/>
  <c r="O2527" i="1"/>
  <c r="M2527" i="1"/>
  <c r="L2527" i="1"/>
  <c r="P2511" i="1"/>
  <c r="N2511" i="1"/>
  <c r="O2511" i="1"/>
  <c r="M2511" i="1"/>
  <c r="L2511" i="1"/>
  <c r="P2495" i="1"/>
  <c r="N2495" i="1"/>
  <c r="O2495" i="1"/>
  <c r="M2495" i="1"/>
  <c r="L2495" i="1"/>
  <c r="P2479" i="1"/>
  <c r="N2479" i="1"/>
  <c r="O2479" i="1"/>
  <c r="M2479" i="1"/>
  <c r="L2479" i="1"/>
  <c r="P2463" i="1"/>
  <c r="N2463" i="1"/>
  <c r="O2463" i="1"/>
  <c r="M2463" i="1"/>
  <c r="L2463" i="1"/>
  <c r="P2447" i="1"/>
  <c r="N2447" i="1"/>
  <c r="O2447" i="1"/>
  <c r="M2447" i="1"/>
  <c r="L2447" i="1"/>
  <c r="P2431" i="1"/>
  <c r="N2431" i="1"/>
  <c r="O2431" i="1"/>
  <c r="M2431" i="1"/>
  <c r="L2431" i="1"/>
  <c r="P2415" i="1"/>
  <c r="N2415" i="1"/>
  <c r="O2415" i="1"/>
  <c r="M2415" i="1"/>
  <c r="L2415" i="1"/>
  <c r="P2399" i="1"/>
  <c r="N2399" i="1"/>
  <c r="O2399" i="1"/>
  <c r="M2399" i="1"/>
  <c r="L2399" i="1"/>
  <c r="P2383" i="1"/>
  <c r="N2383" i="1"/>
  <c r="O2383" i="1"/>
  <c r="M2383" i="1"/>
  <c r="L2383" i="1"/>
  <c r="P2367" i="1"/>
  <c r="N2367" i="1"/>
  <c r="O2367" i="1"/>
  <c r="M2367" i="1"/>
  <c r="L2367" i="1"/>
  <c r="P2351" i="1"/>
  <c r="N2351" i="1"/>
  <c r="O2351" i="1"/>
  <c r="M2351" i="1"/>
  <c r="L2351" i="1"/>
  <c r="P2335" i="1"/>
  <c r="N2335" i="1"/>
  <c r="O2335" i="1"/>
  <c r="M2335" i="1"/>
  <c r="L2335" i="1"/>
  <c r="P2319" i="1"/>
  <c r="N2319" i="1"/>
  <c r="O2319" i="1"/>
  <c r="M2319" i="1"/>
  <c r="L2319" i="1"/>
  <c r="P2303" i="1"/>
  <c r="N2303" i="1"/>
  <c r="O2303" i="1"/>
  <c r="M2303" i="1"/>
  <c r="L2303" i="1"/>
  <c r="P2287" i="1"/>
  <c r="N2287" i="1"/>
  <c r="O2287" i="1"/>
  <c r="M2287" i="1"/>
  <c r="L2287" i="1"/>
  <c r="P2271" i="1"/>
  <c r="N2271" i="1"/>
  <c r="O2271" i="1"/>
  <c r="M2271" i="1"/>
  <c r="L2271" i="1"/>
  <c r="P2255" i="1"/>
  <c r="N2255" i="1"/>
  <c r="O2255" i="1"/>
  <c r="M2255" i="1"/>
  <c r="L2255" i="1"/>
  <c r="P2239" i="1"/>
  <c r="N2239" i="1"/>
  <c r="O2239" i="1"/>
  <c r="M2239" i="1"/>
  <c r="L2239" i="1"/>
  <c r="P2223" i="1"/>
  <c r="N2223" i="1"/>
  <c r="O2223" i="1"/>
  <c r="M2223" i="1"/>
  <c r="L2223" i="1"/>
  <c r="P2207" i="1"/>
  <c r="N2207" i="1"/>
  <c r="O2207" i="1"/>
  <c r="M2207" i="1"/>
  <c r="L2207" i="1"/>
  <c r="P2191" i="1"/>
  <c r="N2191" i="1"/>
  <c r="O2191" i="1"/>
  <c r="M2191" i="1"/>
  <c r="L2191" i="1"/>
  <c r="P2175" i="1"/>
  <c r="N2175" i="1"/>
  <c r="O2175" i="1"/>
  <c r="M2175" i="1"/>
  <c r="L2175" i="1"/>
  <c r="P2159" i="1"/>
  <c r="N2159" i="1"/>
  <c r="O2159" i="1"/>
  <c r="M2159" i="1"/>
  <c r="L2159" i="1"/>
  <c r="P2143" i="1"/>
  <c r="N2143" i="1"/>
  <c r="O2143" i="1"/>
  <c r="M2143" i="1"/>
  <c r="L2143" i="1"/>
  <c r="P2127" i="1"/>
  <c r="N2127" i="1"/>
  <c r="O2127" i="1"/>
  <c r="M2127" i="1"/>
  <c r="L2127" i="1"/>
  <c r="P2111" i="1"/>
  <c r="N2111" i="1"/>
  <c r="O2111" i="1"/>
  <c r="M2111" i="1"/>
  <c r="L2111" i="1"/>
  <c r="P2095" i="1"/>
  <c r="N2095" i="1"/>
  <c r="O2095" i="1"/>
  <c r="M2095" i="1"/>
  <c r="L2095" i="1"/>
  <c r="P2079" i="1"/>
  <c r="N2079" i="1"/>
  <c r="O2079" i="1"/>
  <c r="M2079" i="1"/>
  <c r="L2079" i="1"/>
  <c r="P2063" i="1"/>
  <c r="N2063" i="1"/>
  <c r="O2063" i="1"/>
  <c r="M2063" i="1"/>
  <c r="L2063" i="1"/>
  <c r="P2047" i="1"/>
  <c r="N2047" i="1"/>
  <c r="O2047" i="1"/>
  <c r="M2047" i="1"/>
  <c r="L2047" i="1"/>
  <c r="P2031" i="1"/>
  <c r="N2031" i="1"/>
  <c r="O2031" i="1"/>
  <c r="M2031" i="1"/>
  <c r="L2031" i="1"/>
  <c r="P2015" i="1"/>
  <c r="N2015" i="1"/>
  <c r="O2015" i="1"/>
  <c r="M2015" i="1"/>
  <c r="L2015" i="1"/>
  <c r="P1999" i="1"/>
  <c r="N1999" i="1"/>
  <c r="O1999" i="1"/>
  <c r="M1999" i="1"/>
  <c r="L1999" i="1"/>
  <c r="P1983" i="1"/>
  <c r="N1983" i="1"/>
  <c r="O1983" i="1"/>
  <c r="M1983" i="1"/>
  <c r="L1983" i="1"/>
  <c r="P1967" i="1"/>
  <c r="N1967" i="1"/>
  <c r="O1967" i="1"/>
  <c r="M1967" i="1"/>
  <c r="L1967" i="1"/>
  <c r="P1951" i="1"/>
  <c r="N1951" i="1"/>
  <c r="O1951" i="1"/>
  <c r="M1951" i="1"/>
  <c r="L1951" i="1"/>
  <c r="P1935" i="1"/>
  <c r="N1935" i="1"/>
  <c r="O1935" i="1"/>
  <c r="M1935" i="1"/>
  <c r="L1935" i="1"/>
  <c r="P1919" i="1"/>
  <c r="N1919" i="1"/>
  <c r="O1919" i="1"/>
  <c r="M1919" i="1"/>
  <c r="L1919" i="1"/>
  <c r="P1903" i="1"/>
  <c r="N1903" i="1"/>
  <c r="O1903" i="1"/>
  <c r="M1903" i="1"/>
  <c r="L1903" i="1"/>
  <c r="P1887" i="1"/>
  <c r="N1887" i="1"/>
  <c r="O1887" i="1"/>
  <c r="M1887" i="1"/>
  <c r="L1887" i="1"/>
  <c r="P1871" i="1"/>
  <c r="N1871" i="1"/>
  <c r="O1871" i="1"/>
  <c r="M1871" i="1"/>
  <c r="L1871" i="1"/>
  <c r="P1855" i="1"/>
  <c r="N1855" i="1"/>
  <c r="O1855" i="1"/>
  <c r="M1855" i="1"/>
  <c r="L1855" i="1"/>
  <c r="P1839" i="1"/>
  <c r="N1839" i="1"/>
  <c r="O1839" i="1"/>
  <c r="M1839" i="1"/>
  <c r="L1839" i="1"/>
  <c r="P1823" i="1"/>
  <c r="N1823" i="1"/>
  <c r="O1823" i="1"/>
  <c r="M1823" i="1"/>
  <c r="L1823" i="1"/>
  <c r="P1807" i="1"/>
  <c r="N1807" i="1"/>
  <c r="O1807" i="1"/>
  <c r="M1807" i="1"/>
  <c r="L1807" i="1"/>
  <c r="P1791" i="1"/>
  <c r="N1791" i="1"/>
  <c r="O1791" i="1"/>
  <c r="M1791" i="1"/>
  <c r="L1791" i="1"/>
  <c r="P1775" i="1"/>
  <c r="N1775" i="1"/>
  <c r="O1775" i="1"/>
  <c r="M1775" i="1"/>
  <c r="L1775" i="1"/>
  <c r="P1759" i="1"/>
  <c r="N1759" i="1"/>
  <c r="O1759" i="1"/>
  <c r="M1759" i="1"/>
  <c r="L1759" i="1"/>
  <c r="P1743" i="1"/>
  <c r="O1743" i="1"/>
  <c r="N1743" i="1"/>
  <c r="M1743" i="1"/>
  <c r="L1743" i="1"/>
  <c r="P1727" i="1"/>
  <c r="O1727" i="1"/>
  <c r="N1727" i="1"/>
  <c r="M1727" i="1"/>
  <c r="L1727" i="1"/>
  <c r="P1711" i="1"/>
  <c r="O1711" i="1"/>
  <c r="N1711" i="1"/>
  <c r="M1711" i="1"/>
  <c r="L1711" i="1"/>
  <c r="P1695" i="1"/>
  <c r="O1695" i="1"/>
  <c r="N1695" i="1"/>
  <c r="M1695" i="1"/>
  <c r="L1695" i="1"/>
  <c r="P1679" i="1"/>
  <c r="O1679" i="1"/>
  <c r="N1679" i="1"/>
  <c r="M1679" i="1"/>
  <c r="L1679" i="1"/>
  <c r="P1663" i="1"/>
  <c r="O1663" i="1"/>
  <c r="N1663" i="1"/>
  <c r="M1663" i="1"/>
  <c r="L1663" i="1"/>
  <c r="P1647" i="1"/>
  <c r="O1647" i="1"/>
  <c r="N1647" i="1"/>
  <c r="M1647" i="1"/>
  <c r="L1647" i="1"/>
  <c r="P1631" i="1"/>
  <c r="O1631" i="1"/>
  <c r="N1631" i="1"/>
  <c r="M1631" i="1"/>
  <c r="L1631" i="1"/>
  <c r="P1615" i="1"/>
  <c r="O1615" i="1"/>
  <c r="N1615" i="1"/>
  <c r="M1615" i="1"/>
  <c r="L1615" i="1"/>
  <c r="P1599" i="1"/>
  <c r="O1599" i="1"/>
  <c r="N1599" i="1"/>
  <c r="M1599" i="1"/>
  <c r="L1599" i="1"/>
  <c r="P1583" i="1"/>
  <c r="O1583" i="1"/>
  <c r="N1583" i="1"/>
  <c r="M1583" i="1"/>
  <c r="L1583" i="1"/>
  <c r="P1567" i="1"/>
  <c r="O1567" i="1"/>
  <c r="N1567" i="1"/>
  <c r="M1567" i="1"/>
  <c r="L1567" i="1"/>
  <c r="P1551" i="1"/>
  <c r="O1551" i="1"/>
  <c r="N1551" i="1"/>
  <c r="M1551" i="1"/>
  <c r="L1551" i="1"/>
  <c r="P1535" i="1"/>
  <c r="O1535" i="1"/>
  <c r="N1535" i="1"/>
  <c r="M1535" i="1"/>
  <c r="L1535" i="1"/>
  <c r="P1519" i="1"/>
  <c r="O1519" i="1"/>
  <c r="N1519" i="1"/>
  <c r="M1519" i="1"/>
  <c r="L1519" i="1"/>
  <c r="P1503" i="1"/>
  <c r="O1503" i="1"/>
  <c r="N1503" i="1"/>
  <c r="M1503" i="1"/>
  <c r="L1503" i="1"/>
  <c r="P1487" i="1"/>
  <c r="O1487" i="1"/>
  <c r="N1487" i="1"/>
  <c r="M1487" i="1"/>
  <c r="L1487" i="1"/>
  <c r="P1471" i="1"/>
  <c r="O1471" i="1"/>
  <c r="N1471" i="1"/>
  <c r="M1471" i="1"/>
  <c r="L1471" i="1"/>
  <c r="P1455" i="1"/>
  <c r="O1455" i="1"/>
  <c r="N1455" i="1"/>
  <c r="M1455" i="1"/>
  <c r="L1455" i="1"/>
  <c r="P1439" i="1"/>
  <c r="O1439" i="1"/>
  <c r="N1439" i="1"/>
  <c r="M1439" i="1"/>
  <c r="L1439" i="1"/>
  <c r="P1423" i="1"/>
  <c r="O1423" i="1"/>
  <c r="N1423" i="1"/>
  <c r="M1423" i="1"/>
  <c r="L1423" i="1"/>
  <c r="P1407" i="1"/>
  <c r="O1407" i="1"/>
  <c r="N1407" i="1"/>
  <c r="M1407" i="1"/>
  <c r="L1407" i="1"/>
  <c r="P1391" i="1"/>
  <c r="O1391" i="1"/>
  <c r="N1391" i="1"/>
  <c r="M1391" i="1"/>
  <c r="L1391" i="1"/>
  <c r="P1375" i="1"/>
  <c r="O1375" i="1"/>
  <c r="N1375" i="1"/>
  <c r="M1375" i="1"/>
  <c r="L1375" i="1"/>
  <c r="P1359" i="1"/>
  <c r="O1359" i="1"/>
  <c r="N1359" i="1"/>
  <c r="M1359" i="1"/>
  <c r="L1359" i="1"/>
  <c r="P1343" i="1"/>
  <c r="O1343" i="1"/>
  <c r="N1343" i="1"/>
  <c r="M1343" i="1"/>
  <c r="L1343" i="1"/>
  <c r="P1327" i="1"/>
  <c r="O1327" i="1"/>
  <c r="N1327" i="1"/>
  <c r="M1327" i="1"/>
  <c r="L1327" i="1"/>
  <c r="P1311" i="1"/>
  <c r="O1311" i="1"/>
  <c r="N1311" i="1"/>
  <c r="M1311" i="1"/>
  <c r="L1311" i="1"/>
  <c r="P1295" i="1"/>
  <c r="O1295" i="1"/>
  <c r="N1295" i="1"/>
  <c r="M1295" i="1"/>
  <c r="L1295" i="1"/>
  <c r="P1279" i="1"/>
  <c r="O1279" i="1"/>
  <c r="N1279" i="1"/>
  <c r="M1279" i="1"/>
  <c r="L1279" i="1"/>
  <c r="P1263" i="1"/>
  <c r="O1263" i="1"/>
  <c r="N1263" i="1"/>
  <c r="M1263" i="1"/>
  <c r="L1263" i="1"/>
  <c r="P1247" i="1"/>
  <c r="O1247" i="1"/>
  <c r="N1247" i="1"/>
  <c r="M1247" i="1"/>
  <c r="L1247" i="1"/>
  <c r="P1231" i="1"/>
  <c r="O1231" i="1"/>
  <c r="N1231" i="1"/>
  <c r="M1231" i="1"/>
  <c r="L1231" i="1"/>
  <c r="P1215" i="1"/>
  <c r="O1215" i="1"/>
  <c r="N1215" i="1"/>
  <c r="M1215" i="1"/>
  <c r="L1215" i="1"/>
  <c r="P1199" i="1"/>
  <c r="O1199" i="1"/>
  <c r="N1199" i="1"/>
  <c r="M1199" i="1"/>
  <c r="L1199" i="1"/>
  <c r="P1183" i="1"/>
  <c r="O1183" i="1"/>
  <c r="N1183" i="1"/>
  <c r="M1183" i="1"/>
  <c r="L1183" i="1"/>
  <c r="P1167" i="1"/>
  <c r="O1167" i="1"/>
  <c r="N1167" i="1"/>
  <c r="M1167" i="1"/>
  <c r="L1167" i="1"/>
  <c r="P1151" i="1"/>
  <c r="O1151" i="1"/>
  <c r="N1151" i="1"/>
  <c r="M1151" i="1"/>
  <c r="L1151" i="1"/>
  <c r="P1135" i="1"/>
  <c r="O1135" i="1"/>
  <c r="N1135" i="1"/>
  <c r="M1135" i="1"/>
  <c r="L1135" i="1"/>
  <c r="P1119" i="1"/>
  <c r="O1119" i="1"/>
  <c r="N1119" i="1"/>
  <c r="M1119" i="1"/>
  <c r="L1119" i="1"/>
  <c r="P1103" i="1"/>
  <c r="O1103" i="1"/>
  <c r="N1103" i="1"/>
  <c r="M1103" i="1"/>
  <c r="L1103" i="1"/>
  <c r="P1087" i="1"/>
  <c r="O1087" i="1"/>
  <c r="N1087" i="1"/>
  <c r="M1087" i="1"/>
  <c r="L1087" i="1"/>
  <c r="P1071" i="1"/>
  <c r="O1071" i="1"/>
  <c r="N1071" i="1"/>
  <c r="M1071" i="1"/>
  <c r="L1071" i="1"/>
  <c r="P1055" i="1"/>
  <c r="O1055" i="1"/>
  <c r="N1055" i="1"/>
  <c r="M1055" i="1"/>
  <c r="L1055" i="1"/>
  <c r="P1039" i="1"/>
  <c r="O1039" i="1"/>
  <c r="N1039" i="1"/>
  <c r="M1039" i="1"/>
  <c r="L1039" i="1"/>
  <c r="P1023" i="1"/>
  <c r="O1023" i="1"/>
  <c r="N1023" i="1"/>
  <c r="M1023" i="1"/>
  <c r="L1023" i="1"/>
  <c r="P1007" i="1"/>
  <c r="O1007" i="1"/>
  <c r="N1007" i="1"/>
  <c r="M1007" i="1"/>
  <c r="L1007" i="1"/>
  <c r="P991" i="1"/>
  <c r="O991" i="1"/>
  <c r="N991" i="1"/>
  <c r="M991" i="1"/>
  <c r="L991" i="1"/>
  <c r="P975" i="1"/>
  <c r="O975" i="1"/>
  <c r="N975" i="1"/>
  <c r="M975" i="1"/>
  <c r="L975" i="1"/>
  <c r="P959" i="1"/>
  <c r="O959" i="1"/>
  <c r="N959" i="1"/>
  <c r="M959" i="1"/>
  <c r="L959" i="1"/>
  <c r="P943" i="1"/>
  <c r="O943" i="1"/>
  <c r="N943" i="1"/>
  <c r="M943" i="1"/>
  <c r="L943" i="1"/>
  <c r="P927" i="1"/>
  <c r="O927" i="1"/>
  <c r="N927" i="1"/>
  <c r="M927" i="1"/>
  <c r="L927" i="1"/>
  <c r="P911" i="1"/>
  <c r="O911" i="1"/>
  <c r="N911" i="1"/>
  <c r="M911" i="1"/>
  <c r="L911" i="1"/>
  <c r="P895" i="1"/>
  <c r="O895" i="1"/>
  <c r="N895" i="1"/>
  <c r="M895" i="1"/>
  <c r="L895" i="1"/>
  <c r="P879" i="1"/>
  <c r="O879" i="1"/>
  <c r="N879" i="1"/>
  <c r="M879" i="1"/>
  <c r="L879" i="1"/>
  <c r="P863" i="1"/>
  <c r="O863" i="1"/>
  <c r="N863" i="1"/>
  <c r="M863" i="1"/>
  <c r="L863" i="1"/>
  <c r="P847" i="1"/>
  <c r="O847" i="1"/>
  <c r="N847" i="1"/>
  <c r="M847" i="1"/>
  <c r="L847" i="1"/>
  <c r="P831" i="1"/>
  <c r="O831" i="1"/>
  <c r="N831" i="1"/>
  <c r="M831" i="1"/>
  <c r="L831" i="1"/>
  <c r="P815" i="1"/>
  <c r="O815" i="1"/>
  <c r="N815" i="1"/>
  <c r="M815" i="1"/>
  <c r="L815" i="1"/>
  <c r="P799" i="1"/>
  <c r="O799" i="1"/>
  <c r="N799" i="1"/>
  <c r="M799" i="1"/>
  <c r="L799" i="1"/>
  <c r="P783" i="1"/>
  <c r="O783" i="1"/>
  <c r="N783" i="1"/>
  <c r="M783" i="1"/>
  <c r="L783" i="1"/>
  <c r="P767" i="1"/>
  <c r="O767" i="1"/>
  <c r="N767" i="1"/>
  <c r="M767" i="1"/>
  <c r="L767" i="1"/>
  <c r="P751" i="1"/>
  <c r="O751" i="1"/>
  <c r="N751" i="1"/>
  <c r="M751" i="1"/>
  <c r="L751" i="1"/>
  <c r="P735" i="1"/>
  <c r="O735" i="1"/>
  <c r="N735" i="1"/>
  <c r="M735" i="1"/>
  <c r="L735" i="1"/>
  <c r="P719" i="1"/>
  <c r="O719" i="1"/>
  <c r="N719" i="1"/>
  <c r="M719" i="1"/>
  <c r="L719" i="1"/>
  <c r="P703" i="1"/>
  <c r="O703" i="1"/>
  <c r="N703" i="1"/>
  <c r="M703" i="1"/>
  <c r="L703" i="1"/>
  <c r="P687" i="1"/>
  <c r="O687" i="1"/>
  <c r="N687" i="1"/>
  <c r="M687" i="1"/>
  <c r="L687" i="1"/>
  <c r="P671" i="1"/>
  <c r="O671" i="1"/>
  <c r="N671" i="1"/>
  <c r="M671" i="1"/>
  <c r="L671" i="1"/>
  <c r="P655" i="1"/>
  <c r="O655" i="1"/>
  <c r="N655" i="1"/>
  <c r="M655" i="1"/>
  <c r="L655" i="1"/>
  <c r="P639" i="1"/>
  <c r="O639" i="1"/>
  <c r="N639" i="1"/>
  <c r="M639" i="1"/>
  <c r="L639" i="1"/>
  <c r="P623" i="1"/>
  <c r="O623" i="1"/>
  <c r="N623" i="1"/>
  <c r="M623" i="1"/>
  <c r="L623" i="1"/>
  <c r="P607" i="1"/>
  <c r="O607" i="1"/>
  <c r="N607" i="1"/>
  <c r="M607" i="1"/>
  <c r="L607" i="1"/>
  <c r="P591" i="1"/>
  <c r="O591" i="1"/>
  <c r="N591" i="1"/>
  <c r="M591" i="1"/>
  <c r="L591" i="1"/>
  <c r="P575" i="1"/>
  <c r="O575" i="1"/>
  <c r="N575" i="1"/>
  <c r="M575" i="1"/>
  <c r="L575" i="1"/>
  <c r="P559" i="1"/>
  <c r="O559" i="1"/>
  <c r="N559" i="1"/>
  <c r="M559" i="1"/>
  <c r="L559" i="1"/>
  <c r="P543" i="1"/>
  <c r="O543" i="1"/>
  <c r="N543" i="1"/>
  <c r="M543" i="1"/>
  <c r="L543" i="1"/>
  <c r="P527" i="1"/>
  <c r="O527" i="1"/>
  <c r="N527" i="1"/>
  <c r="M527" i="1"/>
  <c r="L527" i="1"/>
  <c r="P511" i="1"/>
  <c r="N511" i="1"/>
  <c r="O511" i="1"/>
  <c r="M511" i="1"/>
  <c r="L511" i="1"/>
  <c r="P495" i="1"/>
  <c r="N495" i="1"/>
  <c r="O495" i="1"/>
  <c r="M495" i="1"/>
  <c r="L495" i="1"/>
  <c r="P479" i="1"/>
  <c r="N479" i="1"/>
  <c r="O479" i="1"/>
  <c r="M479" i="1"/>
  <c r="L479" i="1"/>
  <c r="P463" i="1"/>
  <c r="N463" i="1"/>
  <c r="O463" i="1"/>
  <c r="M463" i="1"/>
  <c r="L463" i="1"/>
  <c r="P447" i="1"/>
  <c r="N447" i="1"/>
  <c r="O447" i="1"/>
  <c r="M447" i="1"/>
  <c r="L447" i="1"/>
  <c r="P431" i="1"/>
  <c r="N431" i="1"/>
  <c r="O431" i="1"/>
  <c r="M431" i="1"/>
  <c r="L431" i="1"/>
  <c r="P415" i="1"/>
  <c r="N415" i="1"/>
  <c r="O415" i="1"/>
  <c r="M415" i="1"/>
  <c r="L415" i="1"/>
  <c r="P399" i="1"/>
  <c r="N399" i="1"/>
  <c r="O399" i="1"/>
  <c r="M399" i="1"/>
  <c r="L399" i="1"/>
  <c r="P383" i="1"/>
  <c r="N383" i="1"/>
  <c r="O383" i="1"/>
  <c r="M383" i="1"/>
  <c r="L383" i="1"/>
  <c r="P367" i="1"/>
  <c r="N367" i="1"/>
  <c r="O367" i="1"/>
  <c r="M367" i="1"/>
  <c r="L367" i="1"/>
  <c r="P351" i="1"/>
  <c r="N351" i="1"/>
  <c r="O351" i="1"/>
  <c r="M351" i="1"/>
  <c r="L351" i="1"/>
  <c r="P335" i="1"/>
  <c r="N335" i="1"/>
  <c r="O335" i="1"/>
  <c r="M335" i="1"/>
  <c r="L335" i="1"/>
  <c r="P319" i="1"/>
  <c r="N319" i="1"/>
  <c r="O319" i="1"/>
  <c r="M319" i="1"/>
  <c r="L319" i="1"/>
  <c r="P303" i="1"/>
  <c r="N303" i="1"/>
  <c r="O303" i="1"/>
  <c r="M303" i="1"/>
  <c r="L303" i="1"/>
  <c r="P287" i="1"/>
  <c r="N287" i="1"/>
  <c r="O287" i="1"/>
  <c r="M287" i="1"/>
  <c r="L287" i="1"/>
  <c r="P271" i="1"/>
  <c r="N271" i="1"/>
  <c r="O271" i="1"/>
  <c r="M271" i="1"/>
  <c r="L271" i="1"/>
  <c r="P255" i="1"/>
  <c r="N255" i="1"/>
  <c r="O255" i="1"/>
  <c r="M255" i="1"/>
  <c r="L255" i="1"/>
  <c r="P239" i="1"/>
  <c r="N239" i="1"/>
  <c r="O239" i="1"/>
  <c r="M239" i="1"/>
  <c r="L239" i="1"/>
  <c r="P223" i="1"/>
  <c r="N223" i="1"/>
  <c r="O223" i="1"/>
  <c r="M223" i="1"/>
  <c r="L223" i="1"/>
  <c r="P207" i="1"/>
  <c r="N207" i="1"/>
  <c r="O207" i="1"/>
  <c r="M207" i="1"/>
  <c r="L207" i="1"/>
  <c r="P191" i="1"/>
  <c r="N191" i="1"/>
  <c r="O191" i="1"/>
  <c r="M191" i="1"/>
  <c r="L191" i="1"/>
  <c r="P175" i="1"/>
  <c r="N175" i="1"/>
  <c r="O175" i="1"/>
  <c r="M175" i="1"/>
  <c r="L175" i="1"/>
  <c r="P159" i="1"/>
  <c r="N159" i="1"/>
  <c r="O159" i="1"/>
  <c r="M159" i="1"/>
  <c r="L159" i="1"/>
  <c r="P143" i="1"/>
  <c r="N143" i="1"/>
  <c r="O143" i="1"/>
  <c r="M143" i="1"/>
  <c r="L143" i="1"/>
  <c r="P127" i="1"/>
  <c r="N127" i="1"/>
  <c r="O127" i="1"/>
  <c r="M127" i="1"/>
  <c r="L127" i="1"/>
  <c r="P111" i="1"/>
  <c r="N111" i="1"/>
  <c r="O111" i="1"/>
  <c r="M111" i="1"/>
  <c r="L111" i="1"/>
  <c r="P95" i="1"/>
  <c r="N95" i="1"/>
  <c r="O95" i="1"/>
  <c r="M95" i="1"/>
  <c r="L95" i="1"/>
  <c r="P79" i="1"/>
  <c r="N79" i="1"/>
  <c r="O79" i="1"/>
  <c r="M79" i="1"/>
  <c r="L79" i="1"/>
  <c r="P63" i="1"/>
  <c r="N63" i="1"/>
  <c r="O63" i="1"/>
  <c r="M63" i="1"/>
  <c r="L63" i="1"/>
  <c r="P47" i="1"/>
  <c r="N47" i="1"/>
  <c r="O47" i="1"/>
  <c r="M47" i="1"/>
  <c r="L47" i="1"/>
  <c r="P31" i="1"/>
  <c r="N31" i="1"/>
  <c r="O31" i="1"/>
  <c r="M31" i="1"/>
  <c r="L31" i="1"/>
  <c r="P15" i="1"/>
  <c r="N15" i="1"/>
  <c r="O15" i="1"/>
  <c r="M15" i="1"/>
  <c r="L15" i="1"/>
  <c r="L2558" i="1"/>
  <c r="L2430" i="1"/>
  <c r="L2302" i="1"/>
  <c r="L2174" i="1"/>
  <c r="L2046" i="1"/>
  <c r="L1918" i="1"/>
  <c r="L1728" i="1"/>
  <c r="L1472" i="1"/>
  <c r="L1216" i="1"/>
  <c r="P16" i="1"/>
  <c r="N16" i="1"/>
  <c r="O16" i="1"/>
  <c r="M16" i="1"/>
  <c r="L16" i="1"/>
  <c r="P14" i="1"/>
  <c r="N14" i="1"/>
  <c r="O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N11" i="1"/>
  <c r="M11" i="1"/>
  <c r="O11" i="1"/>
  <c r="L11" i="1"/>
  <c r="P10" i="1"/>
  <c r="N10" i="1"/>
  <c r="O10" i="1"/>
  <c r="M10" i="1"/>
  <c r="L10" i="1"/>
  <c r="P9" i="1"/>
  <c r="N9" i="1"/>
  <c r="O9" i="1"/>
  <c r="M9" i="1"/>
  <c r="L9" i="1"/>
  <c r="P8" i="1"/>
  <c r="N8" i="1"/>
  <c r="O8" i="1"/>
  <c r="M8" i="1"/>
  <c r="L8" i="1"/>
  <c r="P7" i="1"/>
  <c r="N7" i="1"/>
  <c r="O7" i="1"/>
  <c r="M7" i="1"/>
  <c r="L7" i="1"/>
  <c r="P6" i="1"/>
  <c r="N6" i="1"/>
  <c r="O6" i="1"/>
  <c r="M6" i="1"/>
  <c r="P5" i="1"/>
  <c r="O5" i="1"/>
  <c r="N5" i="1"/>
  <c r="M5" i="1"/>
  <c r="P4" i="1"/>
  <c r="O4" i="1"/>
  <c r="N4" i="1"/>
  <c r="M4" i="1"/>
  <c r="N3" i="1"/>
  <c r="O3" i="1"/>
  <c r="M3" i="1"/>
  <c r="L3" i="1"/>
  <c r="P18" i="1"/>
  <c r="N18" i="1"/>
  <c r="O18" i="1"/>
  <c r="M18" i="1"/>
  <c r="L18" i="1"/>
</calcChain>
</file>

<file path=xl/sharedStrings.xml><?xml version="1.0" encoding="utf-8"?>
<sst xmlns="http://schemas.openxmlformats.org/spreadsheetml/2006/main" count="30286" uniqueCount="1395">
  <si>
    <t>Player name</t>
  </si>
  <si>
    <t>Date</t>
  </si>
  <si>
    <t>M/Inns</t>
  </si>
  <si>
    <t>Versus</t>
  </si>
  <si>
    <t>Ground</t>
  </si>
  <si>
    <t>How Dismissed</t>
  </si>
  <si>
    <t>Runs</t>
  </si>
  <si>
    <t>B/F</t>
  </si>
  <si>
    <t>S/R</t>
  </si>
  <si>
    <t>Adam Zampa</t>
  </si>
  <si>
    <t>2nd</t>
  </si>
  <si>
    <t>New Zealand</t>
  </si>
  <si>
    <t>Sky Stadium</t>
  </si>
  <si>
    <t>did not bat</t>
  </si>
  <si>
    <t>-</t>
  </si>
  <si>
    <t>Seddon Park</t>
  </si>
  <si>
    <t>c B B McCullum b C J Anderson</t>
  </si>
  <si>
    <t>West Indies</t>
  </si>
  <si>
    <t>Providence Stadium</t>
  </si>
  <si>
    <t>South Africa</t>
  </si>
  <si>
    <t>lbw b Imran Tahir</t>
  </si>
  <si>
    <t>1st</t>
  </si>
  <si>
    <t>Warner Park</t>
  </si>
  <si>
    <t>Kensington Oval</t>
  </si>
  <si>
    <t>run out</t>
  </si>
  <si>
    <t>Sri Lanka</t>
  </si>
  <si>
    <t>R Premadasa Stadium</t>
  </si>
  <si>
    <t>c T M Dilshan b M A Aponso</t>
  </si>
  <si>
    <t>Rangiri Dambulla International Stadium</t>
  </si>
  <si>
    <t>not out</t>
  </si>
  <si>
    <t>5*</t>
  </si>
  <si>
    <t>Pallekele International Cricket Stadium</t>
  </si>
  <si>
    <t>Ireland</t>
  </si>
  <si>
    <t>Willowmoore Park</t>
  </si>
  <si>
    <t>SuperSport Park</t>
  </si>
  <si>
    <t>c D A Miller b D W Steyn</t>
  </si>
  <si>
    <t>Wanderers Stadium</t>
  </si>
  <si>
    <t>b A L Phehlukwayo</t>
  </si>
  <si>
    <t>Kingsmead</t>
  </si>
  <si>
    <t>St George's Park</t>
  </si>
  <si>
    <t>b K J Abbott</t>
  </si>
  <si>
    <t>Newlands</t>
  </si>
  <si>
    <t>6*</t>
  </si>
  <si>
    <t>Sydney Cricket Ground</t>
  </si>
  <si>
    <t>2*</t>
  </si>
  <si>
    <t>Pakistan</t>
  </si>
  <si>
    <t>Adelaide Oval</t>
  </si>
  <si>
    <t>c L R P L Taylor b T A Boult</t>
  </si>
  <si>
    <t>Bangladesh</t>
  </si>
  <si>
    <t>Kennington Oval</t>
  </si>
  <si>
    <t>England</t>
  </si>
  <si>
    <t>Edgbaston</t>
  </si>
  <si>
    <t>b M A Wood</t>
  </si>
  <si>
    <t>India</t>
  </si>
  <si>
    <t>MA Chidambaram Stadium</t>
  </si>
  <si>
    <t>M Chinnaswamy Stadium</t>
  </si>
  <si>
    <t>Vidarbha Cricket Association Stadium</t>
  </si>
  <si>
    <t>Melbourne Cricket Ground</t>
  </si>
  <si>
    <t>Perth Stadium</t>
  </si>
  <si>
    <t>b T K Curran</t>
  </si>
  <si>
    <t>c D A Miller b K Rabada</t>
  </si>
  <si>
    <t>Bellerive Oval</t>
  </si>
  <si>
    <t>c F du Plessis b K Rabada</t>
  </si>
  <si>
    <t>c V Shankar b Y S Chahal</t>
  </si>
  <si>
    <t>Rajiv Gandhi International Stadium</t>
  </si>
  <si>
    <t>b V Shankar</t>
  </si>
  <si>
    <t>JSCA International Stadium Complex</t>
  </si>
  <si>
    <t>Punjab Cricket Association IS Bindra Stadium</t>
  </si>
  <si>
    <t>Arun Jaitley Stadium</t>
  </si>
  <si>
    <t>Sharjah Cricket Stadium</t>
  </si>
  <si>
    <t>Sheikh Zayed Stadium</t>
  </si>
  <si>
    <t>Dubai International Cricket Stadium</t>
  </si>
  <si>
    <t>Afghanistan</t>
  </si>
  <si>
    <t>Sophia Gardens</t>
  </si>
  <si>
    <t>Trent Bridge</t>
  </si>
  <si>
    <t>0*</t>
  </si>
  <si>
    <t>c sub b B Kumar</t>
  </si>
  <si>
    <t>Wankhede Stadium</t>
  </si>
  <si>
    <t>Saurashtra Cricket Association Stadium</t>
  </si>
  <si>
    <t>c †K L Rahul b J J Bumrah</t>
  </si>
  <si>
    <t>b Mohammed Shami</t>
  </si>
  <si>
    <t>Boland Park</t>
  </si>
  <si>
    <t>7*</t>
  </si>
  <si>
    <t>Mangaung Oval</t>
  </si>
  <si>
    <t>3*</t>
  </si>
  <si>
    <t>Senwes Park</t>
  </si>
  <si>
    <t>Old Trafford</t>
  </si>
  <si>
    <t>c &amp; b C R Woakes</t>
  </si>
  <si>
    <t>c J C Archer b S M Curran</t>
  </si>
  <si>
    <t>Manuka Oval</t>
  </si>
  <si>
    <t>lbw b J J Bumrah</t>
  </si>
  <si>
    <t>12*</t>
  </si>
  <si>
    <t>b S S Cottrell</t>
  </si>
  <si>
    <t>Gaddafi Stadium</t>
  </si>
  <si>
    <t>Zimbabwe</t>
  </si>
  <si>
    <t>Riverway Stadium</t>
  </si>
  <si>
    <t>1*</t>
  </si>
  <si>
    <t>Cazaly's Stadium</t>
  </si>
  <si>
    <t>13*</t>
  </si>
  <si>
    <t>c J D S Neesham b T A Boult</t>
  </si>
  <si>
    <t>c †K L Rahul b Mohammed Siraj</t>
  </si>
  <si>
    <t>Dr YS Rajasekhara Reddy Cricket Stadium</t>
  </si>
  <si>
    <t>10*</t>
  </si>
  <si>
    <t>c †Q de Kock b K Rabada</t>
  </si>
  <si>
    <t>c T Bavuma b K A Maharaj</t>
  </si>
  <si>
    <t>Holkar Cricket Stadium</t>
  </si>
  <si>
    <t>b R A Jadeja</t>
  </si>
  <si>
    <t>Player ID</t>
  </si>
  <si>
    <t>Brisbane Cricket Ground</t>
  </si>
  <si>
    <t>Riverside Ground</t>
  </si>
  <si>
    <t>c C Overton b D J Willey</t>
  </si>
  <si>
    <t>c †J C Buttler b S M Curran</t>
  </si>
  <si>
    <t>c †Q de Kock b Imran Tahir</t>
  </si>
  <si>
    <t>c †Q de Kock b D W Steyn</t>
  </si>
  <si>
    <t>c R G Sharma b Kuldeep Yadav</t>
  </si>
  <si>
    <t>c S Dhawan b Mohammed Shami</t>
  </si>
  <si>
    <t>c V Kohli b B Kumar</t>
  </si>
  <si>
    <t>36*</t>
  </si>
  <si>
    <t>b Kuldeep Yadav</t>
  </si>
  <si>
    <t>21*</t>
  </si>
  <si>
    <t>c S Dhawan b J J Bumrah</t>
  </si>
  <si>
    <t>c †R R Pant b Mohammed Shami</t>
  </si>
  <si>
    <t>25*</t>
  </si>
  <si>
    <t>c Haris Sohail b Mohammad Hasnain</t>
  </si>
  <si>
    <t>lbw b Junaid Khan</t>
  </si>
  <si>
    <t>c †S D Hope b A D Russell</t>
  </si>
  <si>
    <t>55*</t>
  </si>
  <si>
    <t>The Cooper Associates County Ground</t>
  </si>
  <si>
    <t>lbw b Mohammad Amir</t>
  </si>
  <si>
    <t>11*</t>
  </si>
  <si>
    <t>Lord's</t>
  </si>
  <si>
    <t>38*</t>
  </si>
  <si>
    <t>c M J Guptill b K S Williamson</t>
  </si>
  <si>
    <t>c A K Markram b C H Morris</t>
  </si>
  <si>
    <t>c sub b A U Rashid</t>
  </si>
  <si>
    <t>c V Kohli b Kuldeep Yadav</t>
  </si>
  <si>
    <t>c S S Iyer b Kuldeep Yadav</t>
  </si>
  <si>
    <t>c K Verreynne b T Shamsi</t>
  </si>
  <si>
    <t>c †Q de Kock b L Ngidi</t>
  </si>
  <si>
    <t>b J T Smuts</t>
  </si>
  <si>
    <t>c T A Boult b I S Sodhi</t>
  </si>
  <si>
    <t>c S W Billings b A U Rashid</t>
  </si>
  <si>
    <t>st J C Buttler b A U Rashid</t>
  </si>
  <si>
    <t>c M A Wood b J C Archer</t>
  </si>
  <si>
    <t>17*</t>
  </si>
  <si>
    <t>b H R Walsh</t>
  </si>
  <si>
    <t>b A J Hosein</t>
  </si>
  <si>
    <t>lbw b H R Walsh</t>
  </si>
  <si>
    <t>b Zahid Mahmood</t>
  </si>
  <si>
    <t>c †Mohammad Rizwan b Mohammad Wasim</t>
  </si>
  <si>
    <t>c Fakhar Zaman b Iftikhar Ahmed</t>
  </si>
  <si>
    <t>lbw b P W H de Silva</t>
  </si>
  <si>
    <t>lbw b D de Silva</t>
  </si>
  <si>
    <t>c J D F Vandersay b P W H de Silva</t>
  </si>
  <si>
    <t>45*</t>
  </si>
  <si>
    <t>c V M Nyauchi b R P Burl</t>
  </si>
  <si>
    <t>26*</t>
  </si>
  <si>
    <t>c †R W Chakabva b B Evans</t>
  </si>
  <si>
    <t>c M J Henry b L H Ferguson</t>
  </si>
  <si>
    <t>st T W M Latham b M J Santner</t>
  </si>
  <si>
    <t>42*</t>
  </si>
  <si>
    <t>c P D Salt b L A Dawson</t>
  </si>
  <si>
    <t>st S W Billings b A U Rashid</t>
  </si>
  <si>
    <t>b G Coetzee</t>
  </si>
  <si>
    <t>c H E van der Dussen b T Shamsi</t>
  </si>
  <si>
    <t>c †Q de Kock b M Jansen</t>
  </si>
  <si>
    <t>c V Kohli b J J Bumrah</t>
  </si>
  <si>
    <t>Alex Carey</t>
  </si>
  <si>
    <t>c R A Jadeja b Kuldeep Yadav</t>
  </si>
  <si>
    <t>40*</t>
  </si>
  <si>
    <t>c Iftikhar Ahmed b Shaheen Shah Afridi</t>
  </si>
  <si>
    <t>b Mohammad Wasim</t>
  </si>
  <si>
    <t>15*</t>
  </si>
  <si>
    <t>b J D F Vandersay</t>
  </si>
  <si>
    <t>c R P Burl b S C Williams</t>
  </si>
  <si>
    <t>89*</t>
  </si>
  <si>
    <t>20*</t>
  </si>
  <si>
    <t>retired hurt</t>
  </si>
  <si>
    <t>c &amp; b K A Maharaj</t>
  </si>
  <si>
    <t>Cameron Green</t>
  </si>
  <si>
    <t>David Warner</t>
  </si>
  <si>
    <t>c †M V Boucher b D W Steyn</t>
  </si>
  <si>
    <t>b D W Steyn</t>
  </si>
  <si>
    <t>c M Morkel b M Ntini</t>
  </si>
  <si>
    <t>WACA Ground</t>
  </si>
  <si>
    <t>c P G Fulton b K D Mills</t>
  </si>
  <si>
    <t>c D L Vettori b K D Mills</t>
  </si>
  <si>
    <t>Scotland</t>
  </si>
  <si>
    <t>Grange Cricket Club</t>
  </si>
  <si>
    <t>c †M J Petrie b J D Nel</t>
  </si>
  <si>
    <t>c †M V Boucher b M Morkel</t>
  </si>
  <si>
    <t>b R Vinay Kumar</t>
  </si>
  <si>
    <t>b A D Mathews</t>
  </si>
  <si>
    <t>c M F Maharoof b S L Malinga</t>
  </si>
  <si>
    <t>c S R Tendulkar b I K Pathan</t>
  </si>
  <si>
    <t>c †K C Sangakkara b M F Maharoof</t>
  </si>
  <si>
    <t>c S K Raina b R A Jadeja</t>
  </si>
  <si>
    <t>c N L T C Perera b S L Malinga</t>
  </si>
  <si>
    <t>b K T G D Prasad</t>
  </si>
  <si>
    <t>c T M Dilshan b S L Malinga</t>
  </si>
  <si>
    <t>Arnos Vale Ground</t>
  </si>
  <si>
    <t>c K A Pollard b M N Samuels</t>
  </si>
  <si>
    <t>b K A J Roach</t>
  </si>
  <si>
    <t>c K A Pollard b D J G Sammy</t>
  </si>
  <si>
    <t>Daren Sammy National Cricket Stadium</t>
  </si>
  <si>
    <t>c S P Narine b D J Bravo</t>
  </si>
  <si>
    <t>c D J Bravo b S P Narine</t>
  </si>
  <si>
    <t>Civil Service Cricket Club</t>
  </si>
  <si>
    <t>c †C Kieswetter b J M Anderson</t>
  </si>
  <si>
    <t>c I R Bell b S T Finn</t>
  </si>
  <si>
    <t>lbw b S T Finn</t>
  </si>
  <si>
    <t>lbw b J C Tredwell</t>
  </si>
  <si>
    <t>c †Mohammad Shahzad b Shapoor Zadran</t>
  </si>
  <si>
    <t>b Mohammad Hafeez</t>
  </si>
  <si>
    <t>lbw b Saeed Ajmal</t>
  </si>
  <si>
    <t>c sub b Abdur Rehman</t>
  </si>
  <si>
    <t>c R M S Eranga b A D Mathews</t>
  </si>
  <si>
    <t>lbw b N L T C Perera</t>
  </si>
  <si>
    <t>b T M Dilshan</t>
  </si>
  <si>
    <t>c †J C Buttler b S C J Broad</t>
  </si>
  <si>
    <t>c B A Stokes b J E Root</t>
  </si>
  <si>
    <t>c &amp; b C J Jordan</t>
  </si>
  <si>
    <t>c I R Bell b B A Stokes</t>
  </si>
  <si>
    <t>c Umar Akmal b Shahid Afridi</t>
  </si>
  <si>
    <t>c Mohammad Irfan b Raza Hasan</t>
  </si>
  <si>
    <t>c &amp; b Shahid Afridi</t>
  </si>
  <si>
    <t>c R McLaren b V D Philander</t>
  </si>
  <si>
    <t>c †Q de Kock b M Morkel</t>
  </si>
  <si>
    <t>c A B de Villiers b V D Philander</t>
  </si>
  <si>
    <t>lbw b K J Abbott</t>
  </si>
  <si>
    <t>c R J Peterson b W D Parnell</t>
  </si>
  <si>
    <t>c I R Bell b C R Woakes</t>
  </si>
  <si>
    <t>c S K Raina b U T Yadav</t>
  </si>
  <si>
    <t>c J W A Taylor b J M Anderson</t>
  </si>
  <si>
    <t>b S C J Broad</t>
  </si>
  <si>
    <t>Eden Park</t>
  </si>
  <si>
    <t>lbw b T G Southee</t>
  </si>
  <si>
    <t>c Mohammad Nabi b Shapoor Zadran</t>
  </si>
  <si>
    <t>c S Prasanna b S L Malinga</t>
  </si>
  <si>
    <t>c Rahat Ali b Wahab Riaz</t>
  </si>
  <si>
    <t>c V Kohli b U T Yadav</t>
  </si>
  <si>
    <t>c G D Elliott b M J Henry</t>
  </si>
  <si>
    <t>c E C Joyce b T J Murtagh</t>
  </si>
  <si>
    <t>The Rose Bowl</t>
  </si>
  <si>
    <t>c C R Woakes b A U Rashid</t>
  </si>
  <si>
    <t>c V Kohli b B B Sran</t>
  </si>
  <si>
    <t>b I Sharma</t>
  </si>
  <si>
    <t>c R A Jadeja b I Sharma</t>
  </si>
  <si>
    <t>lbw b T A Boult</t>
  </si>
  <si>
    <t>lbw b M J Santner</t>
  </si>
  <si>
    <t>lbw b W D Parnell</t>
  </si>
  <si>
    <t>c H M Amla b W D Parnell</t>
  </si>
  <si>
    <t>c †M D K J Perera b N L T C Perera</t>
  </si>
  <si>
    <t>c †D Chandimal b N L T C Perera</t>
  </si>
  <si>
    <t>c T M Dilshan b A D Mathews</t>
  </si>
  <si>
    <t>b S S Pathirana</t>
  </si>
  <si>
    <t>c &amp; b D de Silva</t>
  </si>
  <si>
    <t>c &amp; b T J Murtagh</t>
  </si>
  <si>
    <t>c A L Phehlukwayo b W D Parnell</t>
  </si>
  <si>
    <t>c D A Miller b J-P Duminy</t>
  </si>
  <si>
    <t>c J-P Duminy b Imran Tahir</t>
  </si>
  <si>
    <t>b L H Ferguson</t>
  </si>
  <si>
    <t>c K S Williamson b C de Grandhomme</t>
  </si>
  <si>
    <t>b Mohammad Amir</t>
  </si>
  <si>
    <t>c †Mohammad Rizwan b Junaid Khan</t>
  </si>
  <si>
    <t>c †Mohammad Rizwan b Hasan Ali</t>
  </si>
  <si>
    <t>c Babar Azam b Junaid Khan</t>
  </si>
  <si>
    <t>c †L Ronchi b T A Boult</t>
  </si>
  <si>
    <t>c †J C Buttler b M A Wood</t>
  </si>
  <si>
    <t>c †M S Dhoni b Kuldeep Yadav</t>
  </si>
  <si>
    <t>Eden Gardens</t>
  </si>
  <si>
    <t>c A M Rahane b B Kumar</t>
  </si>
  <si>
    <t>b H H Pandya</t>
  </si>
  <si>
    <t>c A R Patel b K M Jadhav</t>
  </si>
  <si>
    <t>c M K Pandey b A R Patel</t>
  </si>
  <si>
    <t>c J E Root b M A Wood</t>
  </si>
  <si>
    <t>c J E Root b M M Ali</t>
  </si>
  <si>
    <t>c A D Hales b C R Woakes</t>
  </si>
  <si>
    <t>c †J C Buttler b C R Woakes</t>
  </si>
  <si>
    <t>c S O Hetmeyer b S S Cottrell</t>
  </si>
  <si>
    <t>c B Kumar b Y S Chahal</t>
  </si>
  <si>
    <t>c Imam-ul-Haq b Shaheen Shah Afridi</t>
  </si>
  <si>
    <t>b D de Silva</t>
  </si>
  <si>
    <t>c Rubel Hossain b Soumya Sarkar</t>
  </si>
  <si>
    <t>c †T W M Latham b L H Ferguson</t>
  </si>
  <si>
    <t>c C H Morris b D Pretorius</t>
  </si>
  <si>
    <t>c J M Bairstow b C R Woakes</t>
  </si>
  <si>
    <t>128*</t>
  </si>
  <si>
    <t>c M K Pandey b Mohammed Shami</t>
  </si>
  <si>
    <t>c †K L Rahul b Mohammed Shami</t>
  </si>
  <si>
    <t>c K Verreynne b L Ngidi</t>
  </si>
  <si>
    <t>c J N Malan b L Ngidi</t>
  </si>
  <si>
    <t>c †Q de Kock b A Nortje</t>
  </si>
  <si>
    <t>c I S Sodhi b L H Ferguson</t>
  </si>
  <si>
    <t>b J C Archer</t>
  </si>
  <si>
    <t>c †J C Buttler b J C Archer</t>
  </si>
  <si>
    <t>b J E Root</t>
  </si>
  <si>
    <t>lbw b M M Theekshana</t>
  </si>
  <si>
    <t>c M M Theekshana b P V D Chameera</t>
  </si>
  <si>
    <t>st N Dickwella b D de Silva</t>
  </si>
  <si>
    <t>c M D Gunathilaka b D N Wellalage</t>
  </si>
  <si>
    <t>b Sikandar Raza</t>
  </si>
  <si>
    <t>c B Evans b R Ngarava</t>
  </si>
  <si>
    <t>c B Evans b R P Burl</t>
  </si>
  <si>
    <t>c M G Bracewell b M J Henry</t>
  </si>
  <si>
    <t>c K S Williamson b M J Henry</t>
  </si>
  <si>
    <t>c S W Billings b D J Willey</t>
  </si>
  <si>
    <t>c L A Dawson b M M Ali</t>
  </si>
  <si>
    <t>c D J Willey b O P Stone</t>
  </si>
  <si>
    <t>c H H Pandya b Kuldeep Yadav</t>
  </si>
  <si>
    <t>b M Jansen</t>
  </si>
  <si>
    <t>c D A Miller b L Ngidi</t>
  </si>
  <si>
    <t>c A K Markram b M Jansen</t>
  </si>
  <si>
    <t>c Shubman Gill b R A Jadeja</t>
  </si>
  <si>
    <t>lbw b R Ashwin</t>
  </si>
  <si>
    <t>c †K L Rahul b M Prasidh Krishna</t>
  </si>
  <si>
    <t>c Najibullah Zadran b Mohammad Nabi</t>
  </si>
  <si>
    <t>st Kamran Akmal b Saeed Ajmal</t>
  </si>
  <si>
    <t>56*</t>
  </si>
  <si>
    <t>c B A W Mendis b K M D N Kulasekara</t>
  </si>
  <si>
    <t>c †M D K J Perera b A D Mathews</t>
  </si>
  <si>
    <t>c H D R L Thirimanne b S L Malinga</t>
  </si>
  <si>
    <t>51*</t>
  </si>
  <si>
    <t>b D J G Sammy</t>
  </si>
  <si>
    <t>c K A Pollard b S P Narine</t>
  </si>
  <si>
    <t>29*</t>
  </si>
  <si>
    <t>b S L Malinga</t>
  </si>
  <si>
    <t>Maharashtra Cricket Association Stadium</t>
  </si>
  <si>
    <t>c R G Sharma b R Vinay Kumar</t>
  </si>
  <si>
    <t>Sawai Mansingh Stadium</t>
  </si>
  <si>
    <t>lbw b R Vinay Kumar</t>
  </si>
  <si>
    <t>c B Kumar b R Ashwin</t>
  </si>
  <si>
    <t>c R A Jadeja b R Vinay Kumar</t>
  </si>
  <si>
    <t>8*</t>
  </si>
  <si>
    <t>c R S Bopara b T T Bresnan</t>
  </si>
  <si>
    <t>c †J C Buttler b B A Stokes</t>
  </si>
  <si>
    <t>Harare Sports Club</t>
  </si>
  <si>
    <t>c T M K Mawoyo b T L Chatara</t>
  </si>
  <si>
    <t>c A B de Villiers b M Morkel</t>
  </si>
  <si>
    <t>b M N Waller</t>
  </si>
  <si>
    <t>lbw b D W Steyn</t>
  </si>
  <si>
    <t>c Mohammad Irfan b Zulfiqar Babar</t>
  </si>
  <si>
    <t>c Asad Shafiq b Zulfiqar Babar</t>
  </si>
  <si>
    <t>c Umar Amin b Shahid Afridi</t>
  </si>
  <si>
    <t>c F du Plessis b M Morkel</t>
  </si>
  <si>
    <t>b M Morkel</t>
  </si>
  <si>
    <t>c H M Amla b D W Steyn</t>
  </si>
  <si>
    <t>c F Behardien b M Morkel</t>
  </si>
  <si>
    <t>c &amp; b B Kumar</t>
  </si>
  <si>
    <t>c J E Root b S T Finn</t>
  </si>
  <si>
    <t>b T A Boult</t>
  </si>
  <si>
    <t>c Mohammad Nabi b Dawlat Zadran</t>
  </si>
  <si>
    <t>c S L Malinga b N L T C Perera</t>
  </si>
  <si>
    <t>44*</t>
  </si>
  <si>
    <t>c A M Rahane b R Ashwin</t>
  </si>
  <si>
    <t>c †N J O'Brien b A R McBrine</t>
  </si>
  <si>
    <t>c †J M Bairstow b M M Ali</t>
  </si>
  <si>
    <t>Headingley</t>
  </si>
  <si>
    <t>b M M Ali</t>
  </si>
  <si>
    <t>c S Dhawan b R Ashwin</t>
  </si>
  <si>
    <t>c S Dhawan b U T Yadav</t>
  </si>
  <si>
    <t>c sub b I Sharma</t>
  </si>
  <si>
    <t>c K S Williamson b T A Boult</t>
  </si>
  <si>
    <t>c B B McCullum b I S Sodhi</t>
  </si>
  <si>
    <t>b S P Narine</t>
  </si>
  <si>
    <t>lbw b T Shamsi</t>
  </si>
  <si>
    <t>46*</t>
  </si>
  <si>
    <t>lbw b S T Gabriel</t>
  </si>
  <si>
    <t>c Mohammad Hafeez b Hasan Ali</t>
  </si>
  <si>
    <t>b Imad Wasim</t>
  </si>
  <si>
    <t>c Sharjeel Khan b Hasan Ali</t>
  </si>
  <si>
    <t>c Mohammad Hafeez b Mohammad Amir</t>
  </si>
  <si>
    <t>c †T W M Latham b M J Santner</t>
  </si>
  <si>
    <t>c J J Roy b M A Wood</t>
  </si>
  <si>
    <t>c M K Pandey b Y S Chahal</t>
  </si>
  <si>
    <t>st M S Dhoni b Y S Chahal</t>
  </si>
  <si>
    <t>lbw b T K Curran</t>
  </si>
  <si>
    <t>c J M Bairstow b L E Plunkett</t>
  </si>
  <si>
    <t>c D J Willey b M M Ali</t>
  </si>
  <si>
    <t>c L E Plunkett b D J Willey</t>
  </si>
  <si>
    <t>c H Klaasen b A L Phehlukwayo</t>
  </si>
  <si>
    <t>c †Q de Kock b D Pretorius</t>
  </si>
  <si>
    <t>c R R Hendricks b D W Steyn</t>
  </si>
  <si>
    <t>c K D Karthik b B Kumar</t>
  </si>
  <si>
    <t>c B Kumar b Mohammed Shami</t>
  </si>
  <si>
    <t>lbw b Kuldeep Yadav</t>
  </si>
  <si>
    <t>c V Kohli b R A Jadeja</t>
  </si>
  <si>
    <t>b Junaid Khan</t>
  </si>
  <si>
    <t>4*</t>
  </si>
  <si>
    <t>c †S D Hope b S S Cottrell</t>
  </si>
  <si>
    <t>c sub b Y S Chahal</t>
  </si>
  <si>
    <t>b Shaheen Shah Afridi</t>
  </si>
  <si>
    <t>c &amp; b J D S Neesham</t>
  </si>
  <si>
    <t>c E J G Morgan b J C Archer</t>
  </si>
  <si>
    <t>b C R Woakes</t>
  </si>
  <si>
    <t>c T K Curran b A U Rashid</t>
  </si>
  <si>
    <t>c R A Jadeja b Mohammed Shami</t>
  </si>
  <si>
    <t>63*</t>
  </si>
  <si>
    <t>b J J Bumrah</t>
  </si>
  <si>
    <t>80*</t>
  </si>
  <si>
    <t>c D Shanaka b C Karunaratne</t>
  </si>
  <si>
    <t>c D N Wellalage b J D F Vandersay</t>
  </si>
  <si>
    <t>b D N Wellalage</t>
  </si>
  <si>
    <t>32*</t>
  </si>
  <si>
    <t>c &amp; b R P Burl</t>
  </si>
  <si>
    <t>c M J Guptill b T A Boult</t>
  </si>
  <si>
    <t>c M J Santner b T A Boult</t>
  </si>
  <si>
    <t>c H H Pandya b R A Jadeja</t>
  </si>
  <si>
    <t>Glen Maxwell</t>
  </si>
  <si>
    <t>Himachal Pradesh Cricket Association Stadium</t>
  </si>
  <si>
    <t>c T W M Latham b M J Santner</t>
  </si>
  <si>
    <t>Barabati Stadium</t>
  </si>
  <si>
    <t>19*</t>
  </si>
  <si>
    <t>b B A Stokes</t>
  </si>
  <si>
    <t>c M D K J Perera b R A S Lakmal</t>
  </si>
  <si>
    <t>Queen's Park Oval</t>
  </si>
  <si>
    <t>c M L Cummins b A S Joseph</t>
  </si>
  <si>
    <t>Sir Vivian Richards Stadium</t>
  </si>
  <si>
    <t>b J O Holder</t>
  </si>
  <si>
    <t>Sabina Park</t>
  </si>
  <si>
    <t>st N Dickwella b M K P A Dananjaya</t>
  </si>
  <si>
    <t>c P W H de Silva b A D Mathews</t>
  </si>
  <si>
    <t>Australia</t>
  </si>
  <si>
    <t>c J P Faulkner b A Zampa</t>
  </si>
  <si>
    <t>c D A Warner b K W Richardson</t>
  </si>
  <si>
    <t>c K W Richardson b P J Cummins</t>
  </si>
  <si>
    <t>c D A Warner b A Zampa</t>
  </si>
  <si>
    <t>c A F Milne b M J Santner</t>
  </si>
  <si>
    <t>Green Park</t>
  </si>
  <si>
    <t>c T G Southee b M J Santner</t>
  </si>
  <si>
    <t>c A D Mathews b N Pradeep</t>
  </si>
  <si>
    <t>c H D R L Thirimanne b N L T C Perera</t>
  </si>
  <si>
    <t>c †H Klaasen b C H Morris</t>
  </si>
  <si>
    <t>c A K Markram b K Rabada</t>
  </si>
  <si>
    <t>c †H Klaasen b L Ngidi</t>
  </si>
  <si>
    <t>c †J C Buttler b L E Plunkett</t>
  </si>
  <si>
    <t>Bay Oval</t>
  </si>
  <si>
    <t>c †T W M Latham b T A Boult</t>
  </si>
  <si>
    <t>c T A Boult b J D S Neesham</t>
  </si>
  <si>
    <t>c A J Finch b P J Cummins</t>
  </si>
  <si>
    <t>c Babar Azam b Mohammad Amir</t>
  </si>
  <si>
    <t>c †Ikram Ali Khil b Aftab Alam</t>
  </si>
  <si>
    <t>c F A Allen b S S Cottrell</t>
  </si>
  <si>
    <t>c sub b L E Plunkett</t>
  </si>
  <si>
    <t>c Soumya Sarkar b Mustafizur Rahman</t>
  </si>
  <si>
    <t>c K S Williamson b M J Santner</t>
  </si>
  <si>
    <t>c M A Starc b A Zampa</t>
  </si>
  <si>
    <t>c S P D Smith b P J Cummins</t>
  </si>
  <si>
    <t>92*</t>
  </si>
  <si>
    <t>c J M Bairstow b B A Stokes</t>
  </si>
  <si>
    <t>c J J Roy b R J W Topley</t>
  </si>
  <si>
    <t>c D de Silva b D Shanaka</t>
  </si>
  <si>
    <t>lbw b P Jayawickrama</t>
  </si>
  <si>
    <t>c L S Livingstone b M M Ali</t>
  </si>
  <si>
    <t>c B A Stokes b B A Carse</t>
  </si>
  <si>
    <t>Barsapara Cricket Stadium</t>
  </si>
  <si>
    <t>c P W H de Silva b K Rajitha</t>
  </si>
  <si>
    <t>c †K Mendis b C Karunaratne</t>
  </si>
  <si>
    <t>b D J Mitchell</t>
  </si>
  <si>
    <t>Shaheed Veer Narayan Sing International Stadium</t>
  </si>
  <si>
    <t>c D P Conway b J A Duffy</t>
  </si>
  <si>
    <t>c C Green b M P Stoinis</t>
  </si>
  <si>
    <t>c S P D Smith b S A Abbott</t>
  </si>
  <si>
    <t>c S P D Smith b A Zampa</t>
  </si>
  <si>
    <t>c B A King b J N T Seales</t>
  </si>
  <si>
    <t>Brian Lara Stadium</t>
  </si>
  <si>
    <t>70*</t>
  </si>
  <si>
    <t>c Agha Salman b Shaheen Shah Afridi</t>
  </si>
  <si>
    <t>Nepal</t>
  </si>
  <si>
    <t>c †K Mendis b D N Wellalage</t>
  </si>
  <si>
    <t>Hardik Pandya</t>
  </si>
  <si>
    <t>c †M Bhanuka b P A D L R Sandakan</t>
  </si>
  <si>
    <t>b K Rajitha</t>
  </si>
  <si>
    <t>Narendra Modi Stadium</t>
  </si>
  <si>
    <t>c F A Allen b A J Hosein</t>
  </si>
  <si>
    <t>b L M Jongwe</t>
  </si>
  <si>
    <t>Bharat Ratna Shri Atal Bihari Vajpayee Ekana Cricket Stadium</t>
  </si>
  <si>
    <t>c J N Malan b K A Maharaj</t>
  </si>
  <si>
    <t>c R R Hendricks b B C Fortuin</t>
  </si>
  <si>
    <t>c †Q de Kock b B C Fortuin</t>
  </si>
  <si>
    <t>Zahur Ahmed Chowdhury Stadium</t>
  </si>
  <si>
    <t>c Litton Das b Taskin Ahmed</t>
  </si>
  <si>
    <t>lbw b M P Stoinis</t>
  </si>
  <si>
    <t>c R Powell b G Gudakesh Motie</t>
  </si>
  <si>
    <t>c A Athanaze b R Shepherd</t>
  </si>
  <si>
    <t>st S D Hope b Y Cariah</t>
  </si>
  <si>
    <t>c Babar Azam b Haris Rauf</t>
  </si>
  <si>
    <t>c D N Wellalage b K I C Asalanka</t>
  </si>
  <si>
    <t>lbw b Mehidy Hasan Miraz</t>
  </si>
  <si>
    <t>23*</t>
  </si>
  <si>
    <t>c †J P Inglis b P J Cummins</t>
  </si>
  <si>
    <t>c †A T Carey b A Zampa</t>
  </si>
  <si>
    <t>Ishan Kishan</t>
  </si>
  <si>
    <t>b T G Southee</t>
  </si>
  <si>
    <t>c †Sarfaraz Ahmed b Hasan Ali</t>
  </si>
  <si>
    <t>c J O Holder b M N Samuels</t>
  </si>
  <si>
    <t>Brabourne Stadium</t>
  </si>
  <si>
    <t>Greenfield International Stadium</t>
  </si>
  <si>
    <t>b N M Coulter-Nile</t>
  </si>
  <si>
    <t>lbw b A Zampa</t>
  </si>
  <si>
    <t>14*</t>
  </si>
  <si>
    <t>c T Bavuma b A L Phehlukwayo</t>
  </si>
  <si>
    <t>c Agha Salman b Naseem Shah</t>
  </si>
  <si>
    <t>b K I C Asalanka</t>
  </si>
  <si>
    <t>c M Labuschagne b P J Cummins</t>
  </si>
  <si>
    <t>Jaspreet Bumrah</t>
  </si>
  <si>
    <t>b A Nortje</t>
  </si>
  <si>
    <t>c †R W Chakabva b R P Burl</t>
  </si>
  <si>
    <t>Josh Hazelwood</t>
  </si>
  <si>
    <t>Josh Inglis</t>
  </si>
  <si>
    <t>c P Nissanka b M M Theekshana</t>
  </si>
  <si>
    <t>b K Rabada</t>
  </si>
  <si>
    <t>c H E van der Dussen b K Rabada</t>
  </si>
  <si>
    <t>c S S Iyer b J J Bumrah</t>
  </si>
  <si>
    <t>KL Rahul</t>
  </si>
  <si>
    <t>100*</t>
  </si>
  <si>
    <t>b C J Chibhabha</t>
  </si>
  <si>
    <t>b D J Willey</t>
  </si>
  <si>
    <t>c B A Stokes b C R Woakes</t>
  </si>
  <si>
    <t>c †J C Buttler b J T Ball</t>
  </si>
  <si>
    <t>b M K P A Dananjaya</t>
  </si>
  <si>
    <t>c H D R L Thirimanne b M K P A Dananjaya</t>
  </si>
  <si>
    <t>c P W H de Silva b M K P A Dananjaya</t>
  </si>
  <si>
    <t>9*</t>
  </si>
  <si>
    <t>lbw b Rashid Khan</t>
  </si>
  <si>
    <t>c Babar Azam b Wahab Riaz</t>
  </si>
  <si>
    <t>c Hazratullah Zazai b Mohammad Nabi</t>
  </si>
  <si>
    <t>c †Mushfiqur Rahim b Rubel Hossain</t>
  </si>
  <si>
    <t>c †M D K J Perera b S L Malinga</t>
  </si>
  <si>
    <t>c †T W M Latham b M J Henry</t>
  </si>
  <si>
    <t>c R L Chase b A S Joseph</t>
  </si>
  <si>
    <t>c †S D Hope b A S Joseph</t>
  </si>
  <si>
    <t>c S P D Smith b A C Agar</t>
  </si>
  <si>
    <t>lbw b A C Agar</t>
  </si>
  <si>
    <t>88*</t>
  </si>
  <si>
    <t>b C de Grandhomme</t>
  </si>
  <si>
    <t>c K A Jamieson b H K Bennett</t>
  </si>
  <si>
    <t>c J R Hazlewood b A Zampa</t>
  </si>
  <si>
    <t>62*</t>
  </si>
  <si>
    <t>c R J W Topley b T K Curran</t>
  </si>
  <si>
    <t>c M M Ali b L S Livingstone</t>
  </si>
  <si>
    <t>c †Q de Kock b A K Markram</t>
  </si>
  <si>
    <t>c H E van der Dussen b S S B Magala</t>
  </si>
  <si>
    <t>lbw b V M Nyauchi</t>
  </si>
  <si>
    <t>b B Evans</t>
  </si>
  <si>
    <t>Shere Bangla National Stadium</t>
  </si>
  <si>
    <t>c Anamul Haque b Ebadat Hossain</t>
  </si>
  <si>
    <t>b Ebadat Hossain</t>
  </si>
  <si>
    <t>64*</t>
  </si>
  <si>
    <t>c D N Wellalage b L Kumara</t>
  </si>
  <si>
    <t>75*</t>
  </si>
  <si>
    <t>lbw b M A Starc</t>
  </si>
  <si>
    <t>c S A Abbott b A Zampa</t>
  </si>
  <si>
    <t>111*</t>
  </si>
  <si>
    <t>c &amp; b D N Wellalage</t>
  </si>
  <si>
    <t>c Shamim Hossain b Mahedi Hasan</t>
  </si>
  <si>
    <t>58*</t>
  </si>
  <si>
    <t>b C Green</t>
  </si>
  <si>
    <t>c †A T Carey b M A Starc</t>
  </si>
  <si>
    <t>Kuldeep Yadav</t>
  </si>
  <si>
    <t>c †M S Wade b P J Cummins</t>
  </si>
  <si>
    <t>Hong Kong</t>
  </si>
  <si>
    <t>c U T Khawaja b P M Siddle</t>
  </si>
  <si>
    <t>McLean Park</t>
  </si>
  <si>
    <t>c C de Grandhomme b T D Astle</t>
  </si>
  <si>
    <t>b P J Cummins</t>
  </si>
  <si>
    <t>b M P Stoinis</t>
  </si>
  <si>
    <t>c †S D Hope b J O Holder</t>
  </si>
  <si>
    <t>c T Bavuma b L Ngidi</t>
  </si>
  <si>
    <t>c T M Head b S A Abbott</t>
  </si>
  <si>
    <t>c †Mohammad Rizwan b Naseem Shah</t>
  </si>
  <si>
    <t>c D de Silva b K I C Asalanka</t>
  </si>
  <si>
    <t>b J R Hazlewood</t>
  </si>
  <si>
    <t>Marcus Stoinis</t>
  </si>
  <si>
    <t>c A U Rashid b M M Ali</t>
  </si>
  <si>
    <t>146*</t>
  </si>
  <si>
    <t>c J D S Neesham b M J Santner</t>
  </si>
  <si>
    <t>c sub b Kuldeep Yadav</t>
  </si>
  <si>
    <t>27*</t>
  </si>
  <si>
    <t>c J E Root b C R Woakes</t>
  </si>
  <si>
    <t>c †J C Buttler b A U Rashid</t>
  </si>
  <si>
    <t>c sub b C R Woakes</t>
  </si>
  <si>
    <t>c J J Roy b A U Rashid</t>
  </si>
  <si>
    <t>b L E Plunkett</t>
  </si>
  <si>
    <t>c J T Ball b M M Ali</t>
  </si>
  <si>
    <t>c R R Hendricks b D Pretorius</t>
  </si>
  <si>
    <t>c A K Markram b D Pretorius</t>
  </si>
  <si>
    <t>47*</t>
  </si>
  <si>
    <t>c †M S Dhoni b Mohammed Shami</t>
  </si>
  <si>
    <t>c R G Sharma b Y S Chahal</t>
  </si>
  <si>
    <t>c V Kohli b K M Jadhav</t>
  </si>
  <si>
    <t>lbw b V Shankar</t>
  </si>
  <si>
    <t>31*</t>
  </si>
  <si>
    <t>b B Kumar</t>
  </si>
  <si>
    <t>b Yasir Shah</t>
  </si>
  <si>
    <t>b Usman Shinwari</t>
  </si>
  <si>
    <t>c N Pooran b J O Holder</t>
  </si>
  <si>
    <t>c †T W M Latham b J D S Neesham</t>
  </si>
  <si>
    <t>lbw b A U Rashid</t>
  </si>
  <si>
    <t>c E J G Morgan b C R Woakes</t>
  </si>
  <si>
    <t>c †K L Rahul b Y S Chahal</t>
  </si>
  <si>
    <t>b Haris Rauf</t>
  </si>
  <si>
    <t>c Babar Azam b Shaheen Shah Afridi</t>
  </si>
  <si>
    <t>c Imam-ul-Haq b Zahid Mahmood</t>
  </si>
  <si>
    <t>b P W H de Silva</t>
  </si>
  <si>
    <t>c Sikandar Raza b R P Burl</t>
  </si>
  <si>
    <t>b M J Henry</t>
  </si>
  <si>
    <t>c sub b L A Dawson</t>
  </si>
  <si>
    <t>c Shubman Gill b Mohammed Shami</t>
  </si>
  <si>
    <t>c Shubman Gill b A R Patel</t>
  </si>
  <si>
    <t>c H Klaasen b G Coetzee</t>
  </si>
  <si>
    <t>st Q de Kock b K A Maharaj</t>
  </si>
  <si>
    <t>Marnus Labuschagne</t>
  </si>
  <si>
    <t>c Mohammed Shami b R A Jadeja</t>
  </si>
  <si>
    <t>c L Ngidi b K A Maharaj</t>
  </si>
  <si>
    <t>c L R P L Taylor b L H Ferguson</t>
  </si>
  <si>
    <t>lbw b C R Woakes</t>
  </si>
  <si>
    <t>c S Dhawan b N A Saini</t>
  </si>
  <si>
    <t>c M A Agarwal b J J Bumrah</t>
  </si>
  <si>
    <t>b T Natarajan</t>
  </si>
  <si>
    <t>c Saud Shakeel b Khushdil Shah</t>
  </si>
  <si>
    <t>c Iftikhar Ahmed b Haris Rauf</t>
  </si>
  <si>
    <t>c D N Wellalage b D Shanaka</t>
  </si>
  <si>
    <t>c D Shanaka b D N Wellalage</t>
  </si>
  <si>
    <t>st N Dickwella b J D F Vandersay</t>
  </si>
  <si>
    <t>lbw b J D F Vandersay</t>
  </si>
  <si>
    <t>lbw b D N Wellalage</t>
  </si>
  <si>
    <t>c T A Boult b L H Ferguson</t>
  </si>
  <si>
    <t>c †J C Buttler b D J Willey</t>
  </si>
  <si>
    <t>c Shubman Gill b Kuldeep Yadav</t>
  </si>
  <si>
    <t>c A K Markram b T Shamsi</t>
  </si>
  <si>
    <t>st Q de Kock b T Shamsi</t>
  </si>
  <si>
    <t>c A L Phehlukwayo b M Jansen</t>
  </si>
  <si>
    <t>st K L Rahul b R Ashwin</t>
  </si>
  <si>
    <t>b R Ashwin</t>
  </si>
  <si>
    <t>Mitch Marsh</t>
  </si>
  <si>
    <t>c E J G Morgan b J M Anderson</t>
  </si>
  <si>
    <t>c †L Ronchi b M J McClenaghan</t>
  </si>
  <si>
    <t>c Sikandar Raza b T L Chatara</t>
  </si>
  <si>
    <t>c P Utseya b D T Tiripano</t>
  </si>
  <si>
    <t>86*</t>
  </si>
  <si>
    <t>b W D Parnell</t>
  </si>
  <si>
    <t>b V D Philander</t>
  </si>
  <si>
    <t>c M Morkel b D W Steyn</t>
  </si>
  <si>
    <t>c Najibullah Zadran b Nawroz Mangal</t>
  </si>
  <si>
    <t>c T J Murtagh b J F Mooney</t>
  </si>
  <si>
    <t>c C R Woakes b L E Plunkett</t>
  </si>
  <si>
    <t>c D J Willey b L E Plunkett</t>
  </si>
  <si>
    <t>102*</t>
  </si>
  <si>
    <t>c B B McCullum b T A Boult</t>
  </si>
  <si>
    <t>69*</t>
  </si>
  <si>
    <t>c &amp; b M J Henry</t>
  </si>
  <si>
    <t>c F Behardien b K J Abbott</t>
  </si>
  <si>
    <t>c J O Holder b C R Brathwaite</t>
  </si>
  <si>
    <t>79*</t>
  </si>
  <si>
    <t>b S J Benn</t>
  </si>
  <si>
    <t>c †Q de Kock b A L Phehlukwayo</t>
  </si>
  <si>
    <t>c †Q de Kock b W D Parnell</t>
  </si>
  <si>
    <t>c †Q de Kock b K J Abbott</t>
  </si>
  <si>
    <t>76*</t>
  </si>
  <si>
    <t>c †Mohammad Rizwan b Imad Wasim</t>
  </si>
  <si>
    <t>c Imad Wasim b Mohammad Amir</t>
  </si>
  <si>
    <t>b A U Rashid</t>
  </si>
  <si>
    <t>c A D Hales b A U Rashid</t>
  </si>
  <si>
    <t>c &amp; b A U Rashid</t>
  </si>
  <si>
    <t>c &amp; b M M Ali</t>
  </si>
  <si>
    <t>b L Ngidi</t>
  </si>
  <si>
    <t>c M J Guptill b I S Sodhi</t>
  </si>
  <si>
    <t>lbw b M A Wood</t>
  </si>
  <si>
    <t>c †J C Buttler b J E Root</t>
  </si>
  <si>
    <t>c †N Pooran b A S Joseph</t>
  </si>
  <si>
    <t>c K Mendis b D N Wellalage</t>
  </si>
  <si>
    <t>c D de Silva b D N Wellalage</t>
  </si>
  <si>
    <t>c P Nissanka b P Madushan</t>
  </si>
  <si>
    <t>c J M Vince b D J Willey</t>
  </si>
  <si>
    <t>c L A Dawson b O P Stone</t>
  </si>
  <si>
    <t>c Mohammed Siraj b R A Jadeja</t>
  </si>
  <si>
    <t>66*</t>
  </si>
  <si>
    <t>c D A Miller b T Shamsi</t>
  </si>
  <si>
    <t>lbw b L Ngidi</t>
  </si>
  <si>
    <t>c L Ngidi b M Jansen</t>
  </si>
  <si>
    <t>c M Prasidh Krishna b Kuldeep Yadav</t>
  </si>
  <si>
    <t>Mitchell Starc.</t>
  </si>
  <si>
    <t>c W U Tharanga b K T G D Prasad</t>
  </si>
  <si>
    <t>22*</t>
  </si>
  <si>
    <t>52*</t>
  </si>
  <si>
    <t>b J M Anderson</t>
  </si>
  <si>
    <t>b S C Williams</t>
  </si>
  <si>
    <t>st D Ramdin b S P Narine</t>
  </si>
  <si>
    <t>c &amp; b A D Mathews</t>
  </si>
  <si>
    <t>c S Prasanna b D de Silva</t>
  </si>
  <si>
    <t>c †B J Watling b J D S Neesham</t>
  </si>
  <si>
    <t>b Hasan Ali</t>
  </si>
  <si>
    <t>c J E Root b A U Rashid</t>
  </si>
  <si>
    <t>c J J Roy b C R Woakes</t>
  </si>
  <si>
    <t>c †J C Buttler b T K Curran</t>
  </si>
  <si>
    <t>c &amp; b D W Steyn</t>
  </si>
  <si>
    <t>c &amp; b K Rabada</t>
  </si>
  <si>
    <t>c Shoaib Malik b Mohammad Amir</t>
  </si>
  <si>
    <t>c †K L Rahul b N A Saini</t>
  </si>
  <si>
    <t>c sub b R A Jadeja</t>
  </si>
  <si>
    <t>lbw b A Nortje</t>
  </si>
  <si>
    <t>c A J Hosein b H R Walsh</t>
  </si>
  <si>
    <t>b R P Burl</t>
  </si>
  <si>
    <t>c D J Mitchell b L H Ferguson</t>
  </si>
  <si>
    <t>c C R Woakes b D J Willey</t>
  </si>
  <si>
    <t>c R A Jadeja b Mohammed Siraj</t>
  </si>
  <si>
    <t>Mohammed Shami</t>
  </si>
  <si>
    <t>Nehru Stadium (Kochi)</t>
  </si>
  <si>
    <t>c &amp; b T T Bresnan</t>
  </si>
  <si>
    <t>b S M S M Senanayake</t>
  </si>
  <si>
    <t>Queens Sports Club</t>
  </si>
  <si>
    <t>b L L Tsotsobe</t>
  </si>
  <si>
    <t>c K S Williamson b C J Anderson</t>
  </si>
  <si>
    <t>Khan Shaheb Osman Ali Stadium</t>
  </si>
  <si>
    <t>c Sohaib Maqsood b Saeed Ajmal</t>
  </si>
  <si>
    <t>c A D Hales b B A Stokes</t>
  </si>
  <si>
    <t>b R Rampaul</t>
  </si>
  <si>
    <t>c M M Ali b J M Anderson</t>
  </si>
  <si>
    <t>c R L Chase b J O Holder</t>
  </si>
  <si>
    <t>c G J Maxwell b M P Stoinis</t>
  </si>
  <si>
    <t>c P J Cummins b J A Richardson</t>
  </si>
  <si>
    <t>c &amp; b J A Richardson</t>
  </si>
  <si>
    <t>b Gulbadin Naib</t>
  </si>
  <si>
    <t>b Mustafizur Rahman</t>
  </si>
  <si>
    <t>c †A T Carey b K W Richardson</t>
  </si>
  <si>
    <t>b M A Starc</t>
  </si>
  <si>
    <t>c &amp; b G J Maxwell</t>
  </si>
  <si>
    <t>c B A Stokes b R J W Topley</t>
  </si>
  <si>
    <t>c †A T Carey b S A Abbott</t>
  </si>
  <si>
    <t>Mohammed Siraj</t>
  </si>
  <si>
    <t>c Mahmudullah b Ebadat Hossain</t>
  </si>
  <si>
    <t>b Mahmudullah</t>
  </si>
  <si>
    <t>c P J Cummins b C Green</t>
  </si>
  <si>
    <t>Pat Cummins</t>
  </si>
  <si>
    <t>lbw b S C J Broad</t>
  </si>
  <si>
    <t>b R J Peterson</t>
  </si>
  <si>
    <t>c J J Roy b L E Plunkett</t>
  </si>
  <si>
    <t>c †Mohammad Rizwan b Mohammad Amir</t>
  </si>
  <si>
    <t>c J J Bumrah b Y S Chahal</t>
  </si>
  <si>
    <t>c †M S Dhoni b J J Bumrah</t>
  </si>
  <si>
    <t>c S S Cottrell b C R Brathwaite</t>
  </si>
  <si>
    <t>c J-P Duminy b A L Phehlukwayo</t>
  </si>
  <si>
    <t>c K Verreynne b A L Phehlukwayo</t>
  </si>
  <si>
    <t>c J T Smuts b L Ngidi</t>
  </si>
  <si>
    <t>b S M Curran</t>
  </si>
  <si>
    <t>c D N Wellalage b P V D Chameera</t>
  </si>
  <si>
    <t>lbw b C Karunaratne</t>
  </si>
  <si>
    <t>Ravichandran Ashwin</t>
  </si>
  <si>
    <t>c &amp; b T Thushara</t>
  </si>
  <si>
    <t>Nehru Stadium (Guwahati)</t>
  </si>
  <si>
    <t>c &amp; b A J McKay</t>
  </si>
  <si>
    <t>Reliance Stadium</t>
  </si>
  <si>
    <t>c M N Samuels b A D Russell</t>
  </si>
  <si>
    <t>b T T Bresnan</t>
  </si>
  <si>
    <t>c J M Bairstow b S R Patel</t>
  </si>
  <si>
    <t>lbw b S P Narine</t>
  </si>
  <si>
    <t>30*</t>
  </si>
  <si>
    <t>c S M S M Senanayake b S L Malinga</t>
  </si>
  <si>
    <t>c †K C Sangakkara b S L Malinga</t>
  </si>
  <si>
    <t>c S R Watson b X J Doherty</t>
  </si>
  <si>
    <t>Mahinda Rajapaksha International Cricket Stadium</t>
  </si>
  <si>
    <t>st Kamran Akmal b Shoaib Malik</t>
  </si>
  <si>
    <t>c †C Kieswetter b S T Finn</t>
  </si>
  <si>
    <t>c S T Finn b S R Patel</t>
  </si>
  <si>
    <t>c S L Malinga b S M S M Senanayake</t>
  </si>
  <si>
    <t>lbw b H M R K B Herath</t>
  </si>
  <si>
    <t>c S R Watson b C J McKay</t>
  </si>
  <si>
    <t>c †B J Haddin b M G Johnson</t>
  </si>
  <si>
    <t>c †J Charles b J O Holder</t>
  </si>
  <si>
    <t>c †Q de Kock b R McLaren</t>
  </si>
  <si>
    <t>c T G Southee b K S Williamson</t>
  </si>
  <si>
    <t>c M J Guptill b T G Southee</t>
  </si>
  <si>
    <t>c M J Guptill b N L McCullum</t>
  </si>
  <si>
    <t>c H K Bennett b T G Southee</t>
  </si>
  <si>
    <t>b K S Williamson</t>
  </si>
  <si>
    <t>st Umar Akmal b Saeed Ajmal</t>
  </si>
  <si>
    <t>c S T Finn b B A Stokes</t>
  </si>
  <si>
    <t>lbw b B A W Mendis</t>
  </si>
  <si>
    <t>United Arab Emirates</t>
  </si>
  <si>
    <t>16*</t>
  </si>
  <si>
    <t>b J P Faulkner</t>
  </si>
  <si>
    <t>c †Mushfiqur Rahim b Mustafizur Rahman</t>
  </si>
  <si>
    <t>c †Litton Das b Mustafizur Rahman</t>
  </si>
  <si>
    <t>c S M Boland b J W Hastings</t>
  </si>
  <si>
    <t>c C R Woakes b B A Stokes</t>
  </si>
  <si>
    <t>Ravindra Jadeja</t>
  </si>
  <si>
    <t>60*</t>
  </si>
  <si>
    <t>c †D Ramdin b D J Bravo</t>
  </si>
  <si>
    <t>c †D Ramdin b R Rampaul</t>
  </si>
  <si>
    <t>lbw b N M Hauritz</t>
  </si>
  <si>
    <t>c C L White b D E Bollinger</t>
  </si>
  <si>
    <t>Madhavrao Scindia Cricket Ground</t>
  </si>
  <si>
    <t>c S H T Kandamby b T Thushara</t>
  </si>
  <si>
    <t>lbw b T M Dilshan</t>
  </si>
  <si>
    <t>c †M V Boucher b J H Kallis</t>
  </si>
  <si>
    <t>Captain Roop Singh Stadium</t>
  </si>
  <si>
    <t>c †M V Boucher b L L Tsotsobe</t>
  </si>
  <si>
    <t>61*</t>
  </si>
  <si>
    <t>c H Masakadza b A M Blignaut</t>
  </si>
  <si>
    <t>b Saeed Ajmal</t>
  </si>
  <si>
    <t>lbw b M F Maharoof</t>
  </si>
  <si>
    <t>c S B Styris b K S Williamson</t>
  </si>
  <si>
    <t>c L P C Silva b N L T C Perera</t>
  </si>
  <si>
    <t>c L R P L Taylor b T G Southee</t>
  </si>
  <si>
    <t>c I R Bell b J W Dernbach</t>
  </si>
  <si>
    <t>c R S Bopara b J W Dernbach</t>
  </si>
  <si>
    <t>c I R Bell b S R Patel</t>
  </si>
  <si>
    <t>c L M P Simmons b K A Pollard</t>
  </si>
  <si>
    <t>c R Rampaul b A D Russell</t>
  </si>
  <si>
    <t>c M E K Hussey b C J McKay</t>
  </si>
  <si>
    <t>24*</t>
  </si>
  <si>
    <t>c R T Ponting b X J Doherty</t>
  </si>
  <si>
    <t>c D P M D Jayawardene b N L T C Perera</t>
  </si>
  <si>
    <t>c P J Forrest b M A Starc</t>
  </si>
  <si>
    <t>b K M D N Kulasekara</t>
  </si>
  <si>
    <t>c S R Watson b D T Christian</t>
  </si>
  <si>
    <t>c Junaid Khan b Saeed Ajmal</t>
  </si>
  <si>
    <t>c Umar Akmal b Saeed Ajmal</t>
  </si>
  <si>
    <t>b J W Dernbach</t>
  </si>
  <si>
    <t>c I R Bell b J C Tredwell</t>
  </si>
  <si>
    <t>33*</t>
  </si>
  <si>
    <t>b T L Best</t>
  </si>
  <si>
    <t>49*</t>
  </si>
  <si>
    <t>c E Chigumbura b S C Williams</t>
  </si>
  <si>
    <t>48*</t>
  </si>
  <si>
    <t>c G J Bailey b J P Faulkner</t>
  </si>
  <si>
    <t>b J H Kallis</t>
  </si>
  <si>
    <t>c A B de Villiers b L L Tsotsobe</t>
  </si>
  <si>
    <t>b C J Anderson</t>
  </si>
  <si>
    <t>c M J Guptill b K D Mills</t>
  </si>
  <si>
    <t>b S T Finn</t>
  </si>
  <si>
    <t>b J E Taylor</t>
  </si>
  <si>
    <t>c A D Russell b J O Holder</t>
  </si>
  <si>
    <t>c S T Finn b S C J Broad</t>
  </si>
  <si>
    <t>b Wahab Riaz</t>
  </si>
  <si>
    <t>c A U Rashid b J T Ball</t>
  </si>
  <si>
    <t>c R Powell b J O Holder</t>
  </si>
  <si>
    <t>c Najibullah Zadran b Rashid Khan</t>
  </si>
  <si>
    <t>c K O A Powell b O C McCoy</t>
  </si>
  <si>
    <t>c S E Marsh b J A Richardson</t>
  </si>
  <si>
    <t>c U T Khawaja b P J Cummins</t>
  </si>
  <si>
    <t>c G J Maxwell b J A Richardson</t>
  </si>
  <si>
    <t>st A T Carey b A Zampa</t>
  </si>
  <si>
    <t>39*</t>
  </si>
  <si>
    <t>c C de Grandhomme b J D S Neesham</t>
  </si>
  <si>
    <t>c G J Maxwell b P J Cummins</t>
  </si>
  <si>
    <t>b L S Livingstone</t>
  </si>
  <si>
    <t>c †A T Carey b N Ellis</t>
  </si>
  <si>
    <t>c M P Stoinis b A Zampa</t>
  </si>
  <si>
    <t>c Y Cariah b R Shepherd</t>
  </si>
  <si>
    <t>c †Mohammad Rizwan b Shaheen Shah Afridi</t>
  </si>
  <si>
    <t>c †K Mendis b K I C Asalanka</t>
  </si>
  <si>
    <t>lbw b T Sangha</t>
  </si>
  <si>
    <t>Rohit Sharma</t>
  </si>
  <si>
    <t>c B Lee b J R Hopes</t>
  </si>
  <si>
    <t>c Yasir Hameed b Shoaib Malik</t>
  </si>
  <si>
    <t>c †A C Gilchrist b B Lee</t>
  </si>
  <si>
    <t>c †K C Sangakkara b M Muralitharan</t>
  </si>
  <si>
    <t>c †A C Gilchrist b J R Hopes</t>
  </si>
  <si>
    <t>c L P C Silva b M Muralitharan</t>
  </si>
  <si>
    <t>c †A C Gilchrist b N W Bracken</t>
  </si>
  <si>
    <t>b J R Hopes</t>
  </si>
  <si>
    <t>c A Symonds b M J Clarke</t>
  </si>
  <si>
    <t>b Shahid Afridi</t>
  </si>
  <si>
    <t>c Mashrafe Mortaza b Abdur Razzak</t>
  </si>
  <si>
    <t>c sub b Umar Gul</t>
  </si>
  <si>
    <t>National Stadium (Karachi)</t>
  </si>
  <si>
    <t>c Farhad Reza b Shahadat Hossain</t>
  </si>
  <si>
    <t>c Abdur Rauf b Iftikhar Anjum</t>
  </si>
  <si>
    <t>c D P M D Jayawardene b T Thushara</t>
  </si>
  <si>
    <t>lbw b T Thushara</t>
  </si>
  <si>
    <t>c C K Kapugedera b T Thushara</t>
  </si>
  <si>
    <t>c B S M Warnapura b B A W Mendis</t>
  </si>
  <si>
    <t>lbw b K M D N Kulasekara</t>
  </si>
  <si>
    <t>c O A Shah b S C J Broad</t>
  </si>
  <si>
    <t>c †M J Prior b G P Swann</t>
  </si>
  <si>
    <t>c K M D N Kulasekara b M F Maharoof</t>
  </si>
  <si>
    <t>43*</t>
  </si>
  <si>
    <t>c D J Bravo b L S Baker</t>
  </si>
  <si>
    <t>c R S Morton b R Rampaul</t>
  </si>
  <si>
    <t>c D E Bernard b D J Bravo</t>
  </si>
  <si>
    <t>c L L Tsotsobe b J Botha</t>
  </si>
  <si>
    <t>c †B R M Taylor b C B Mpofu</t>
  </si>
  <si>
    <t>101*</t>
  </si>
  <si>
    <t>b S Randiv</t>
  </si>
  <si>
    <t>lbw b Shakib Al Hasan</t>
  </si>
  <si>
    <t>lbw b Shahid Afridi</t>
  </si>
  <si>
    <t>c M F Maharoof b K M D N Kulasekara</t>
  </si>
  <si>
    <t>c L R P L Taylor b D R Tuffey</t>
  </si>
  <si>
    <t>lbw b A D Mathews</t>
  </si>
  <si>
    <t>st K C Sangakkara b S Randiv</t>
  </si>
  <si>
    <t>c D L Vettori b T G Southee</t>
  </si>
  <si>
    <t>c †A B de Villiers b M Morkel</t>
  </si>
  <si>
    <t>lbw b M Morkel</t>
  </si>
  <si>
    <t>c J-P Duminy b L L Tsotsobe</t>
  </si>
  <si>
    <t>68*</t>
  </si>
  <si>
    <t>c D M Bravo b A Martin</t>
  </si>
  <si>
    <t>b A Martin</t>
  </si>
  <si>
    <t>90*</t>
  </si>
  <si>
    <t>c †M S Wade b C J McKay</t>
  </si>
  <si>
    <t>c T M Dilshan b N L T C Perera</t>
  </si>
  <si>
    <t>c M A Starc b R J Harris</t>
  </si>
  <si>
    <t>c †M S Wade b B Lee</t>
  </si>
  <si>
    <t>c Shahid Afridi b Umar Gul</t>
  </si>
  <si>
    <t>lbw b S L Malinga</t>
  </si>
  <si>
    <t>lbw b N Pradeep</t>
  </si>
  <si>
    <t>b N Pradeep</t>
  </si>
  <si>
    <t>c Mohammad Hafeez b Junaid Khan</t>
  </si>
  <si>
    <t>c J C Tredwell b T T Bresnan</t>
  </si>
  <si>
    <t>c R J Peterson b R McLaren</t>
  </si>
  <si>
    <t>c †J Charles b S P Narine</t>
  </si>
  <si>
    <t>c Misbah-ul-Haq b Saeed Ajmal</t>
  </si>
  <si>
    <t>c J Charles b D J G Sammy</t>
  </si>
  <si>
    <t>c A D Mathews b K M D N Kulasekara</t>
  </si>
  <si>
    <t>c †D Ramdin b T L Best</t>
  </si>
  <si>
    <t>b H M R K B Herath</t>
  </si>
  <si>
    <t>c †B R M Taylor b E Chigumbura</t>
  </si>
  <si>
    <t>c V Sibanda b B V Vitori</t>
  </si>
  <si>
    <t>c †B R M Taylor b M T Chinouya</t>
  </si>
  <si>
    <t>c P J Hughes b S R Watson</t>
  </si>
  <si>
    <t>141*</t>
  </si>
  <si>
    <t>c A J Finch b S R Watson</t>
  </si>
  <si>
    <t>c J P Faulkner b A J Finch</t>
  </si>
  <si>
    <t>c sub b C J McKay</t>
  </si>
  <si>
    <t>c L M P Simmons b R Rampaul</t>
  </si>
  <si>
    <t>c D J G Sammy b R Rampaul</t>
  </si>
  <si>
    <t>c D J Bravo b R Rampaul</t>
  </si>
  <si>
    <t>c H M Amla b L L Tsotsobe</t>
  </si>
  <si>
    <t>c T G Southee b M J McClenaghan</t>
  </si>
  <si>
    <t>c †L Ronchi b T G Southee</t>
  </si>
  <si>
    <t>c H K Bennett b C J Anderson</t>
  </si>
  <si>
    <t>c †L Ronchi b K S Williamson</t>
  </si>
  <si>
    <t>c L R P L Taylor b K D Mills</t>
  </si>
  <si>
    <t>b Ziaur Rahman</t>
  </si>
  <si>
    <t>lbw b S M S M Senanayake</t>
  </si>
  <si>
    <t>c Mohammad Hafeez b Mohammad Talha</t>
  </si>
  <si>
    <t>18*</t>
  </si>
  <si>
    <t>c C R Woakes b J C Tredwell</t>
  </si>
  <si>
    <t>c D P M D Jayawardene b K M D N Kulasekara</t>
  </si>
  <si>
    <t>c G J Maxwell b M A Starc</t>
  </si>
  <si>
    <t>c Misbah-ul-Haq b Sohail Khan</t>
  </si>
  <si>
    <t>57*</t>
  </si>
  <si>
    <t>c †D Ramdin b J E Taylor</t>
  </si>
  <si>
    <t>b S R Thompson</t>
  </si>
  <si>
    <t>c Sikandar Raza b T Panyangara</t>
  </si>
  <si>
    <t>b Taskin Ahmed</t>
  </si>
  <si>
    <t>b M G Johnson</t>
  </si>
  <si>
    <t>c Mashrafe Mortaza b Mustafizur Rahman</t>
  </si>
  <si>
    <t>c Sabbir Rahman b Mustafizur Rahman</t>
  </si>
  <si>
    <t>c &amp; b Imran Tahir</t>
  </si>
  <si>
    <t>c &amp; b J-P Duminy</t>
  </si>
  <si>
    <t>c F du Plessis b C H Morris</t>
  </si>
  <si>
    <t>c Imran Tahir b K J Abbott</t>
  </si>
  <si>
    <t>171*</t>
  </si>
  <si>
    <t>c †M S Wade b K W Richardson</t>
  </si>
  <si>
    <t>c †M S Wade b J W Hastings</t>
  </si>
  <si>
    <t>lbw b D A J Bracewell</t>
  </si>
  <si>
    <t>c †B J Watling b T G Southee</t>
  </si>
  <si>
    <t>123*</t>
  </si>
  <si>
    <t>lbw b M K P A Dananjaya</t>
  </si>
  <si>
    <t>124*</t>
  </si>
  <si>
    <t>c †N Dickwella b A D Mathews</t>
  </si>
  <si>
    <t>c P M Pushpakumara b V Fernando</t>
  </si>
  <si>
    <t>c N M Coulter-Nile b M P Stoinis</t>
  </si>
  <si>
    <t>c &amp; b N M Coulter-Nile</t>
  </si>
  <si>
    <t>c sub b N M Coulter-Nile</t>
  </si>
  <si>
    <t>c N M Coulter-Nile b A Zampa</t>
  </si>
  <si>
    <t>c C Munro b T G Southee</t>
  </si>
  <si>
    <t>c †N Dickwella b R A S Lakmal</t>
  </si>
  <si>
    <t>208*</t>
  </si>
  <si>
    <t>c M Morkel b K Rabada</t>
  </si>
  <si>
    <t>c †H Klaasen b K Rabada</t>
  </si>
  <si>
    <t>137*</t>
  </si>
  <si>
    <t>c M A Wood b D J Willey</t>
  </si>
  <si>
    <t>c Nizakat Khan b Ehsan Khan</t>
  </si>
  <si>
    <t>b Shadab Khan</t>
  </si>
  <si>
    <t>83*</t>
  </si>
  <si>
    <t>c Nazmul Islam b Rubel Hossain</t>
  </si>
  <si>
    <t>152*</t>
  </si>
  <si>
    <t>c S O Hetmeyer b K A J Roach</t>
  </si>
  <si>
    <t>c C Hemraj b A R Nurse</t>
  </si>
  <si>
    <t>c P S P Handscomb b M P Stoinis</t>
  </si>
  <si>
    <t>c S E Marsh b P M Siddle</t>
  </si>
  <si>
    <t>c M J Guptill b D A J Bracewell</t>
  </si>
  <si>
    <t>c C de Grandhomme b L H Ferguson</t>
  </si>
  <si>
    <t>c &amp; b T A Boult</t>
  </si>
  <si>
    <t>c A J Finch b N M Coulter-Nile</t>
  </si>
  <si>
    <t>c A Zampa b P J Cummins</t>
  </si>
  <si>
    <t>lbw b P J Cummins</t>
  </si>
  <si>
    <t>c P S P Handscomb b J A Richardson</t>
  </si>
  <si>
    <t>122*</t>
  </si>
  <si>
    <t>c †A T Carey b N M Coulter-Nile</t>
  </si>
  <si>
    <t>c Wahab Riaz b Hasan Ali</t>
  </si>
  <si>
    <t>b Mujeeb Ur Rahman</t>
  </si>
  <si>
    <t>c †S D Hope b K A J Roach</t>
  </si>
  <si>
    <t>c Litton Das b Soumya Sarkar</t>
  </si>
  <si>
    <t>c A D Mathews b K Rajitha</t>
  </si>
  <si>
    <t>c N Pooran b R L Chase</t>
  </si>
  <si>
    <t>c K A Pollard b A S Joseph</t>
  </si>
  <si>
    <t>c D A Warner b M A Starc</t>
  </si>
  <si>
    <t>c A U Rashid b S M Curran</t>
  </si>
  <si>
    <t>lbw b A S Joseph</t>
  </si>
  <si>
    <t>b A S Joseph</t>
  </si>
  <si>
    <t>lbw b R J W Topley</t>
  </si>
  <si>
    <t>c J E Root b R J W Topley</t>
  </si>
  <si>
    <t>b Shakib Al Hasan</t>
  </si>
  <si>
    <t>b L D Madushanka</t>
  </si>
  <si>
    <t>c M N K Fernando b C Karunaratne</t>
  </si>
  <si>
    <t>c D J Mitchell b B M Tickner</t>
  </si>
  <si>
    <t>lbw b H B Shipley</t>
  </si>
  <si>
    <t>b M G Bracewell</t>
  </si>
  <si>
    <t>c S P D Smith b M A Starc</t>
  </si>
  <si>
    <t>c M A Starc b S A Abbott</t>
  </si>
  <si>
    <t>74*</t>
  </si>
  <si>
    <t>c Faheem Ashraf b Shadab Khan</t>
  </si>
  <si>
    <t>c Anamul Haque b Tanzim Hasan Sakib</t>
  </si>
  <si>
    <t>Sean Abbott</t>
  </si>
  <si>
    <t>c Anwar Ali b Wahab Riaz</t>
  </si>
  <si>
    <t>c †K L Rahul b S N Thakur</t>
  </si>
  <si>
    <t>c Haris Rauf b Shaheen Shah Afridi</t>
  </si>
  <si>
    <t>c Mohammad Wasim b Haris Rauf</t>
  </si>
  <si>
    <t>c M J Santner b M J Henry</t>
  </si>
  <si>
    <t>c Shubman Gill b Mohammed Siraj</t>
  </si>
  <si>
    <t>b A R Patel</t>
  </si>
  <si>
    <t>b K A Maharaj</t>
  </si>
  <si>
    <t>Shardul Thakur</t>
  </si>
  <si>
    <t>c C Carter b Aizaz Khan</t>
  </si>
  <si>
    <t>c C de Grandhomme b H K Bennett</t>
  </si>
  <si>
    <t>50*</t>
  </si>
  <si>
    <t>c S S J Brooks b A S Joseph</t>
  </si>
  <si>
    <t>c V M Nyauchi b B Evans</t>
  </si>
  <si>
    <t>c K A Maharaj b L Ngidi</t>
  </si>
  <si>
    <t>c †T W M Latham b T G Southee</t>
  </si>
  <si>
    <t>st Mushfiqur Rahim b Shakib Al Hasan</t>
  </si>
  <si>
    <t>c Litton Das b Mustafizur Rahman</t>
  </si>
  <si>
    <t>c †T W M Latham b B M Tickner</t>
  </si>
  <si>
    <t>c A Athanaze b Y Cariah</t>
  </si>
  <si>
    <t>c Shadab Khan b Naseem Shah</t>
  </si>
  <si>
    <t>c Mehidy Hasan Miraz b Mustafizur Rahman</t>
  </si>
  <si>
    <t>Shreyas Iyer</t>
  </si>
  <si>
    <t>c sub b N L T C Perera</t>
  </si>
  <si>
    <t>c R A S Lakmal b N L T C Perera</t>
  </si>
  <si>
    <t>c C H Morris b L Ngidi</t>
  </si>
  <si>
    <t>c J O Holder b K A J Roach</t>
  </si>
  <si>
    <t>c A S Joseph b K M A Paul</t>
  </si>
  <si>
    <t>b A Zampa</t>
  </si>
  <si>
    <t>c M J Santner b T G Southee</t>
  </si>
  <si>
    <t>c †T W M Latham b H K Bennett</t>
  </si>
  <si>
    <t>c †A T Carey b J R Hazlewood</t>
  </si>
  <si>
    <t>c S P D Smith b M C Henriques</t>
  </si>
  <si>
    <t>c M Labuschagne b A Zampa</t>
  </si>
  <si>
    <t>c sub b M A Wood</t>
  </si>
  <si>
    <t>c A L Phehlukwayo b S S B Magala</t>
  </si>
  <si>
    <t>c D M Bravo b H R Walsh</t>
  </si>
  <si>
    <t>c N Pooran b G Gudakesh Motie</t>
  </si>
  <si>
    <t>c K M A Paul b A J Hosein</t>
  </si>
  <si>
    <t>c K Rabada b L Ngidi</t>
  </si>
  <si>
    <t>113*</t>
  </si>
  <si>
    <t>28*</t>
  </si>
  <si>
    <t>c D P Conway b T G Southee</t>
  </si>
  <si>
    <t>Hagley Oval</t>
  </si>
  <si>
    <t>c D P Conway b L H Ferguson</t>
  </si>
  <si>
    <t>c †Mushfiqur Rahim b Ebadat Hossain</t>
  </si>
  <si>
    <t>c Afif Hossain b Mehidy Hasan Miraz</t>
  </si>
  <si>
    <t>c Litton Das b Ebadat Hossain</t>
  </si>
  <si>
    <t>c W I A Fernando b D de Silva</t>
  </si>
  <si>
    <t>lbw b K Rajitha</t>
  </si>
  <si>
    <t>c sub b L Kumara</t>
  </si>
  <si>
    <t>c Fakhar Zaman b Haris Rauf</t>
  </si>
  <si>
    <t>c M W Short b S A Abbott</t>
  </si>
  <si>
    <t>b G J Maxwell</t>
  </si>
  <si>
    <t>Shubman Gill</t>
  </si>
  <si>
    <t>c &amp; b K R Mayers</t>
  </si>
  <si>
    <t>98*</t>
  </si>
  <si>
    <t>82*</t>
  </si>
  <si>
    <t>c B Evans b L M Jongwe</t>
  </si>
  <si>
    <t>c I Kaia b B Evans</t>
  </si>
  <si>
    <t>c M J Santner b A F Milne</t>
  </si>
  <si>
    <t>lbw b D Shanaka</t>
  </si>
  <si>
    <t>c W I A Fernando b L Kumara</t>
  </si>
  <si>
    <t>c G D Phillips b H B Shipley</t>
  </si>
  <si>
    <t>c D P Conway b B M Tickner</t>
  </si>
  <si>
    <t>c M Labuschagne b M A Starc</t>
  </si>
  <si>
    <t>c A S Joseph b G Gudakesh Motie</t>
  </si>
  <si>
    <t>c Y Cariah b G Gudakesh Motie</t>
  </si>
  <si>
    <t>67*</t>
  </si>
  <si>
    <t>c Towhid Hridoy b Mahedi Hasan</t>
  </si>
  <si>
    <t>c †A T Carey b C Green</t>
  </si>
  <si>
    <t>Steve Smith</t>
  </si>
  <si>
    <t>c P D Collingwood b S C J Broad</t>
  </si>
  <si>
    <t>lbw b J M Anderson</t>
  </si>
  <si>
    <t>c J M Anderson b S C J Broad</t>
  </si>
  <si>
    <t>c †K C Sangakkara b N L T C Perera</t>
  </si>
  <si>
    <t>c M H Yardy b Ajmal Shahzad</t>
  </si>
  <si>
    <t>b Ajmal Shahzad</t>
  </si>
  <si>
    <t>c M H Yardy b C T Tremlett</t>
  </si>
  <si>
    <t>c R W Chakabva b C B Mpofu</t>
  </si>
  <si>
    <t>Kenya</t>
  </si>
  <si>
    <t>Canada</t>
  </si>
  <si>
    <t>b Suhrawadi Shuvo</t>
  </si>
  <si>
    <t>c &amp; b Suhrawadi Shuvo</t>
  </si>
  <si>
    <t>c J-P Duminy b M Morkel</t>
  </si>
  <si>
    <t>c †C Kieswetter b T T Bresnan</t>
  </si>
  <si>
    <t>c †C Kieswetter b R S Bopara</t>
  </si>
  <si>
    <t>b R McLaren</t>
  </si>
  <si>
    <t>c D A Miller b W D Parnell</t>
  </si>
  <si>
    <t>c Wahab Riaz b Shahid Afridi</t>
  </si>
  <si>
    <t>c †Sarfaraz Ahmed b Zulfiqar Babar</t>
  </si>
  <si>
    <t>b Sohail Tanvir</t>
  </si>
  <si>
    <t>c Imran Tahir b M Morkel</t>
  </si>
  <si>
    <t>73*</t>
  </si>
  <si>
    <t>c R R Rossouw b R J Peterson</t>
  </si>
  <si>
    <t>c R Ashwin b Mohammed Shami</t>
  </si>
  <si>
    <t>st J C Buttler b M M Ali</t>
  </si>
  <si>
    <t>c †L Ronchi b D L Vettori</t>
  </si>
  <si>
    <t>c Najibullah Zadran b Shapoor Zadran</t>
  </si>
  <si>
    <t>c N L T C Perera b T M Dilshan</t>
  </si>
  <si>
    <t>lbw b Ehsan Adil</t>
  </si>
  <si>
    <t>c R G Sharma b U T Yadav</t>
  </si>
  <si>
    <t>c †N J O'Brien b S R Thompson</t>
  </si>
  <si>
    <t>c B A Stokes b A U Rashid</t>
  </si>
  <si>
    <t>c J W A Taylor b A U Rashid</t>
  </si>
  <si>
    <t>c S T Finn b A U Rashid</t>
  </si>
  <si>
    <t>lbw b D J Willey</t>
  </si>
  <si>
    <t>c †J M Bairstow b M A Wood</t>
  </si>
  <si>
    <t>b U T Yadav</t>
  </si>
  <si>
    <t>c A M Rahane b R A Jadeja</t>
  </si>
  <si>
    <t>c Gurkeerat Singh b I Sharma</t>
  </si>
  <si>
    <t>c R G Sharma b J J Bumrah</t>
  </si>
  <si>
    <t>c †L Ronchi b M J Henry</t>
  </si>
  <si>
    <t>lbw b I S Sodhi</t>
  </si>
  <si>
    <t>c &amp; b C R Brathwaite</t>
  </si>
  <si>
    <t>c M N Samuels b S T Gabriel</t>
  </si>
  <si>
    <t>c sub b M D K Perera</t>
  </si>
  <si>
    <t>c M D K Perera b M A Aponso</t>
  </si>
  <si>
    <t>59*</t>
  </si>
  <si>
    <t>lbw b A L Phehlukwayo</t>
  </si>
  <si>
    <t>b Imran Tahir</t>
  </si>
  <si>
    <t>c C Munro b T A Boult</t>
  </si>
  <si>
    <t>c H M Nicholls b T A Boult</t>
  </si>
  <si>
    <t>108*</t>
  </si>
  <si>
    <t>lbw b Hasan Ali</t>
  </si>
  <si>
    <t>c Wahab Riaz b Junaid Khan</t>
  </si>
  <si>
    <t>c L E Plunkett b M A Wood</t>
  </si>
  <si>
    <t>c J J Bumrah b H H Pandya</t>
  </si>
  <si>
    <t>c sub b H H Pandya</t>
  </si>
  <si>
    <t>c J J Bumrah b Kuldeep Yadav</t>
  </si>
  <si>
    <t>lbw b K M Jadhav</t>
  </si>
  <si>
    <t>lbw b J E Root</t>
  </si>
  <si>
    <t>c Hazratullah Zazai b Mujeeb Ur Rahman</t>
  </si>
  <si>
    <t>c S S Cottrell b O R Thomas</t>
  </si>
  <si>
    <t>lbw b B Kumar</t>
  </si>
  <si>
    <t>c Asif Ali b Mohammad Hafeez</t>
  </si>
  <si>
    <t>lbw b Mustafizur Rahman</t>
  </si>
  <si>
    <t>c J C Archer b C R Woakes</t>
  </si>
  <si>
    <t>c M J Guptill b L H Ferguson</t>
  </si>
  <si>
    <t>lbw b D Pretorius</t>
  </si>
  <si>
    <t>c S S Iyer b Mohammed Shami</t>
  </si>
  <si>
    <t>b M J Santner</t>
  </si>
  <si>
    <t>c Mohammed Shami b H H Pandya</t>
  </si>
  <si>
    <t>c M M Theekshana b C Karunaratne</t>
  </si>
  <si>
    <t>c T A Boult b T G Southee</t>
  </si>
  <si>
    <t>c P D Salt b A U Rashid</t>
  </si>
  <si>
    <t>c †J C Buttler b O P Stone</t>
  </si>
  <si>
    <t>c †K L Rahul b H H Pandya</t>
  </si>
  <si>
    <t>c Shubman Gill b M Prasidh Krishna</t>
  </si>
  <si>
    <t>lbw b Mohammed Siraj</t>
  </si>
  <si>
    <t>Suryakumar Yadav</t>
  </si>
  <si>
    <t>lbw b P A D L R Sandakan</t>
  </si>
  <si>
    <t>c T Bavuma b D Pretorius</t>
  </si>
  <si>
    <t>34*</t>
  </si>
  <si>
    <t>c A S Joseph b F A Allen</t>
  </si>
  <si>
    <t>c S S J Brooks b F A Allen</t>
  </si>
  <si>
    <t>b R J W Topley</t>
  </si>
  <si>
    <t>c †J C Buttler b C Overton</t>
  </si>
  <si>
    <t>b K R Mayers</t>
  </si>
  <si>
    <t>c S S J Brooks b H R Walsh</t>
  </si>
  <si>
    <t>c F H Allen b L H Ferguson</t>
  </si>
  <si>
    <t>c T G Southee b A F Milne</t>
  </si>
  <si>
    <t>c W I A Fernando b K Rajitha</t>
  </si>
  <si>
    <t>c M J Santner b D J Mitchell</t>
  </si>
  <si>
    <t>b A C Agar</t>
  </si>
  <si>
    <t>lbw b G Gudakesh Motie</t>
  </si>
  <si>
    <t>c A Athanaze b G Gudakesh Motie</t>
  </si>
  <si>
    <t>c M R Marsh b S A Abbott</t>
  </si>
  <si>
    <t>72*</t>
  </si>
  <si>
    <t>c G J Maxwell b J R Hazlewood</t>
  </si>
  <si>
    <t>Travis Head</t>
  </si>
  <si>
    <t>c †D Ramdin b K A Pollard</t>
  </si>
  <si>
    <t>st M D K J Perera b M D K Perera</t>
  </si>
  <si>
    <t>b M D K Perera</t>
  </si>
  <si>
    <t>lbw b M D K Perera</t>
  </si>
  <si>
    <t>c R A S Lakmal b D de Silva</t>
  </si>
  <si>
    <t>st Q de Kock b Imran Tahir</t>
  </si>
  <si>
    <t>lbw b K Rabada</t>
  </si>
  <si>
    <t>c Azhar Ali b Hasan Ali</t>
  </si>
  <si>
    <t>c D G Brownlie b T A Boult</t>
  </si>
  <si>
    <t>71*</t>
  </si>
  <si>
    <t>c †M S Dhoni b H H Pandya</t>
  </si>
  <si>
    <t>c A M Rahane b U T Yadav</t>
  </si>
  <si>
    <t>c &amp; b J E Root</t>
  </si>
  <si>
    <t>c E J G Morgan b M A Wood</t>
  </si>
  <si>
    <t>c J M Bairstow b D J Willey</t>
  </si>
  <si>
    <t>c A D Hales b M A Wood</t>
  </si>
  <si>
    <t>c D J Willey b A U Rashid</t>
  </si>
  <si>
    <t>c E J G Morgan b L E Plunkett</t>
  </si>
  <si>
    <t>c Khushdil Shah b Iftikhar Ahmed</t>
  </si>
  <si>
    <t>c Shaheen Shah Afridi b Zahid Mahmood</t>
  </si>
  <si>
    <t>c K I C Asalanka b D N Wellalage</t>
  </si>
  <si>
    <t>c P D Salt b C J Jordan</t>
  </si>
  <si>
    <t>c M M Ali b C R Woakes</t>
  </si>
  <si>
    <t>b O P Stone</t>
  </si>
  <si>
    <t>b Mohammed Siraj</t>
  </si>
  <si>
    <t>c Kuldeep Yadav b H H Pandya</t>
  </si>
  <si>
    <t>c G Coetzee b S S B Magala</t>
  </si>
  <si>
    <t>Virat Kohli</t>
  </si>
  <si>
    <t>b T Thushara</t>
  </si>
  <si>
    <t>c Umar Gul b Shahid Afridi</t>
  </si>
  <si>
    <t>c S R Watson b A C Voges</t>
  </si>
  <si>
    <t>c †G A Manou b D E Bollinger</t>
  </si>
  <si>
    <t>b U W M B C A Welegedara</t>
  </si>
  <si>
    <t>lbw b S Randiv</t>
  </si>
  <si>
    <t>c sub b S Randiv</t>
  </si>
  <si>
    <t>c †K C Sangakkara b U W M B C A Welegedara</t>
  </si>
  <si>
    <t>c &amp; b Shakib Al Hasan</t>
  </si>
  <si>
    <t>c H H Gibbs b J A Morkel</t>
  </si>
  <si>
    <t>c C R D Fernando b S Randiv</t>
  </si>
  <si>
    <t>c †T Taibu b P Utseya</t>
  </si>
  <si>
    <t>c B M A J Mendis b T Thushara</t>
  </si>
  <si>
    <t>c †K C Sangakkara b C R D Fernando</t>
  </si>
  <si>
    <t>c †G J Hopkins b T G Southee</t>
  </si>
  <si>
    <t>c A D Mathews b N L T C Perera</t>
  </si>
  <si>
    <t>c J R Hopes b J W Hastings</t>
  </si>
  <si>
    <t>c J M How b A J McKay</t>
  </si>
  <si>
    <t>c L R P L Taylor b A J McKay</t>
  </si>
  <si>
    <t>c K D Mills b A J McKay</t>
  </si>
  <si>
    <t>c L R P L Taylor b D L Vettori</t>
  </si>
  <si>
    <t>c G C Smith b D W Steyn</t>
  </si>
  <si>
    <t>87*</t>
  </si>
  <si>
    <t>Netherlands</t>
  </si>
  <si>
    <t>b P W Borren</t>
  </si>
  <si>
    <t>c &amp; b R J Peterson</t>
  </si>
  <si>
    <t>c M J Clarke b D J Hussey</t>
  </si>
  <si>
    <t>c Umar Akmal b Wahab Riaz</t>
  </si>
  <si>
    <t>c &amp; b T M Dilshan</t>
  </si>
  <si>
    <t>c †C S Baugh b R Rampaul</t>
  </si>
  <si>
    <t>c K A Pollard b D Bishoo</t>
  </si>
  <si>
    <t>lbw b D J G Sammy</t>
  </si>
  <si>
    <t>st C S Baugh b A Martin</t>
  </si>
  <si>
    <t>b S R Patel</t>
  </si>
  <si>
    <t>c I R Bell b G P Swann</t>
  </si>
  <si>
    <t>c †C Kieswetter b G P Swann</t>
  </si>
  <si>
    <t>hit wicket b G P Swann</t>
  </si>
  <si>
    <t>c K P Pietersen b S R Patel</t>
  </si>
  <si>
    <t>112*</t>
  </si>
  <si>
    <t>lbw b G P Swann</t>
  </si>
  <si>
    <t>c M N Samuels b A Martin</t>
  </si>
  <si>
    <t>c R T Ponting b C J McKay</t>
  </si>
  <si>
    <t>c P J Forrest b C J McKay</t>
  </si>
  <si>
    <t>c D J Hussey b B W Hilfenhaus</t>
  </si>
  <si>
    <t>c K M D N Kulasekara b N L T C Perera</t>
  </si>
  <si>
    <t>c D T Christian b S R Watson</t>
  </si>
  <si>
    <t>133*</t>
  </si>
  <si>
    <t>c H D R L Thirimanne b M F Maharoof</t>
  </si>
  <si>
    <t>b Abdur Razzak</t>
  </si>
  <si>
    <t>c Mohammad Hafeez b Umar Gul</t>
  </si>
  <si>
    <t>c &amp; b H M R K B Herath</t>
  </si>
  <si>
    <t>c †Kamran Akmal b Junaid Khan</t>
  </si>
  <si>
    <t>c Younis Khan b Junaid Khan</t>
  </si>
  <si>
    <t>77*</t>
  </si>
  <si>
    <t>c &amp; b J C Tredwell</t>
  </si>
  <si>
    <t>c R S Bopara b J M Anderson</t>
  </si>
  <si>
    <t>c C H Gayle b D J G Sammy</t>
  </si>
  <si>
    <t>c S L Malinga b A D Mathews</t>
  </si>
  <si>
    <t>c D J G Sammy b D J Bravo</t>
  </si>
  <si>
    <t>c †K C Sangakkara b R M S Eranga</t>
  </si>
  <si>
    <t>c V Sibanda b P Utseya</t>
  </si>
  <si>
    <t>c M N Waller b K M Jarvis</t>
  </si>
  <si>
    <t>lbw b S R Watson</t>
  </si>
  <si>
    <t>c †B J Haddin b G J Maxwell</t>
  </si>
  <si>
    <t>115*</t>
  </si>
  <si>
    <t>c S P Narine b J O Holder</t>
  </si>
  <si>
    <t>c J O Holder b R Rampaul</t>
  </si>
  <si>
    <t>c †J Charles b R Rampaul</t>
  </si>
  <si>
    <t>c J H Kallis b R McLaren</t>
  </si>
  <si>
    <t>c †Q de Kock b L L Tsotsobe</t>
  </si>
  <si>
    <t>c J D Ryder b M J McClenaghan</t>
  </si>
  <si>
    <t>c sub b T G Southee</t>
  </si>
  <si>
    <t>c †L Ronchi b H K Bennett</t>
  </si>
  <si>
    <t>c J D S Neesham b T G Southee</t>
  </si>
  <si>
    <t>c sub b N L McCullum</t>
  </si>
  <si>
    <t>b Rubel Hossain</t>
  </si>
  <si>
    <t>b B A W Mendis</t>
  </si>
  <si>
    <t>c †Umar Akmal b Umar Gul</t>
  </si>
  <si>
    <t>c A N Cook b C R Woakes</t>
  </si>
  <si>
    <t>c J C Tredwell b B A Stokes</t>
  </si>
  <si>
    <t>c A N Cook b J M Anderson</t>
  </si>
  <si>
    <t>c D J G Sammy b J E Taylor</t>
  </si>
  <si>
    <t>c M N Samuels b R Rampaul</t>
  </si>
  <si>
    <t>c N L T C Perera b S Randiv</t>
  </si>
  <si>
    <t>c S Randiv b S Prasanna</t>
  </si>
  <si>
    <t>c P L S Gamage b T M Dilshan</t>
  </si>
  <si>
    <t>139*</t>
  </si>
  <si>
    <t>c †J C Buttler b S T Finn</t>
  </si>
  <si>
    <t>c †Umar Akmal b Sohail Khan</t>
  </si>
  <si>
    <t>c F du Plessis b Imran Tahir</t>
  </si>
  <si>
    <t>c †Mushfiqur Rahim b Taskin Ahmed</t>
  </si>
  <si>
    <t>lbw b Nasir Hossain</t>
  </si>
  <si>
    <t>c D A Miller b M Morkel</t>
  </si>
  <si>
    <t>c A J Finch b J P Faulkner</t>
  </si>
  <si>
    <t>c G J Bailey b J W Hastings</t>
  </si>
  <si>
    <t>c S P D Smith b K W Richardson</t>
  </si>
  <si>
    <t>85*</t>
  </si>
  <si>
    <t>c †L Ronchi b M J Santner</t>
  </si>
  <si>
    <t>154*</t>
  </si>
  <si>
    <t>c †B J Watling b I S Sodhi</t>
  </si>
  <si>
    <t>c D J Willey b B A Stokes</t>
  </si>
  <si>
    <t>81*</t>
  </si>
  <si>
    <t>c †N Dickwella b N Pradeep</t>
  </si>
  <si>
    <t>96*</t>
  </si>
  <si>
    <t>c Shadab Khan b Mohammad Amir</t>
  </si>
  <si>
    <t>c A R Nurse b A S Joseph</t>
  </si>
  <si>
    <t>c K A Hope b J O Holder</t>
  </si>
  <si>
    <t>c P V D Chameera b V Fernando</t>
  </si>
  <si>
    <t>c E M D Y Munaweera b S L Malinga</t>
  </si>
  <si>
    <t>110*</t>
  </si>
  <si>
    <t>c G J Maxwell b N M Coulter-Nile</t>
  </si>
  <si>
    <t>c A J Finch b A C Agar</t>
  </si>
  <si>
    <t>c †T W M Latham b C de Grandhomme</t>
  </si>
  <si>
    <t>c K S Williamson b T G Southee</t>
  </si>
  <si>
    <t>c K Rabada b A L Phehlukwayo</t>
  </si>
  <si>
    <t>160*</t>
  </si>
  <si>
    <t>c D A Miller b C H Morris</t>
  </si>
  <si>
    <t>129*</t>
  </si>
  <si>
    <t>lbw b M M Ali</t>
  </si>
  <si>
    <t>st S D Hope b D Bishoo</t>
  </si>
  <si>
    <t>157*</t>
  </si>
  <si>
    <t>b M N Samuels</t>
  </si>
  <si>
    <t>c M P Stoinis b J A Richardson</t>
  </si>
  <si>
    <t>c †A T Carey b J A Richardson</t>
  </si>
  <si>
    <t>c I S Sodhi b T A Boult</t>
  </si>
  <si>
    <t>c M P Stoinis b P J Cummins</t>
  </si>
  <si>
    <t>c †A T Carey b M P Stoinis</t>
  </si>
  <si>
    <t>c P J Cummins b M P Stoinis</t>
  </si>
  <si>
    <t>c †Sarfaraz Ahmed b Mohammad Amir</t>
  </si>
  <si>
    <t>c Rahmat Shah b Mohammad Nabi</t>
  </si>
  <si>
    <t>c sub b J O Holder</t>
  </si>
  <si>
    <t>c Rubel Hossain b Mustafizur Rahman</t>
  </si>
  <si>
    <t>c K A J Roach b C R Brathwaite</t>
  </si>
  <si>
    <t>114*</t>
  </si>
  <si>
    <t>c R L Chase b K A Pollard</t>
  </si>
  <si>
    <t>b K M A Paul</t>
  </si>
  <si>
    <t>c &amp; b A Zampa</t>
  </si>
  <si>
    <t>b I S Sodhi</t>
  </si>
  <si>
    <t>c A J Finch b J R Hazlewood</t>
  </si>
  <si>
    <t>c M C Henriques b J R Hazlewood</t>
  </si>
  <si>
    <t>c M M Ali b M A Wood</t>
  </si>
  <si>
    <t>c T Bavuma b T Shamsi</t>
  </si>
  <si>
    <t>c K A J Roach b A S Joseph</t>
  </si>
  <si>
    <t>c †S D Hope b O F Smith</t>
  </si>
  <si>
    <t>c †J C Buttler b R J W Topley</t>
  </si>
  <si>
    <t>c Litton Das b Shakib Al Hasan</t>
  </si>
  <si>
    <t>c Mehidy Hasan Miraz b Shakib Al Hasan</t>
  </si>
  <si>
    <t>c †K Mendis b K Rajitha</t>
  </si>
  <si>
    <t>b L Kumara</t>
  </si>
  <si>
    <t>166*</t>
  </si>
  <si>
    <t>c F H Allen b J A Duffy</t>
  </si>
  <si>
    <t>lbw b N Ellis</t>
  </si>
  <si>
    <t>c D A Warner b A C Agar</t>
  </si>
  <si>
    <t>c S P D Smith b G J Maxwell</t>
  </si>
  <si>
    <t>ID</t>
  </si>
  <si>
    <t>Wickets</t>
  </si>
  <si>
    <t>Runs Conceded</t>
  </si>
  <si>
    <t>E/R</t>
  </si>
  <si>
    <t>Bowling Average</t>
  </si>
  <si>
    <t>Overs Bowled</t>
  </si>
  <si>
    <t>Bat</t>
  </si>
  <si>
    <t>Role</t>
  </si>
  <si>
    <t>Bowler</t>
  </si>
  <si>
    <t>Batsman</t>
  </si>
  <si>
    <t>All Rounder</t>
  </si>
  <si>
    <t>Yes</t>
  </si>
  <si>
    <t>No</t>
  </si>
  <si>
    <t>Team</t>
  </si>
  <si>
    <t>A</t>
  </si>
  <si>
    <t>i</t>
  </si>
  <si>
    <t>Actual runs</t>
  </si>
  <si>
    <t>runs_gb</t>
  </si>
  <si>
    <t>wickets_gb</t>
  </si>
  <si>
    <t>runs_rf</t>
  </si>
  <si>
    <t>wickets_rf</t>
  </si>
  <si>
    <t>Actual wks</t>
  </si>
  <si>
    <t>Position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</si>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</sst>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0"/>
      <name val="Verdana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dotted">
        <color rgb="FFAAAAAA"/>
      </right>
      <top/>
      <bottom/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14" fontId="2" fillId="0" borderId="2" xfId="1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" fillId="0" borderId="3" xfId="1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6" xfId="1" applyNumberForma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  <xf numFmtId="0" fontId="5" fillId="3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6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5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horizontal="right" vertical="center" wrapText="1"/>
    </xf>
    <xf numFmtId="0" fontId="8" fillId="5" borderId="0" xfId="0" applyFont="1" applyFill="1"/>
    <xf numFmtId="0" fontId="0" fillId="0" borderId="0" xfId="0" applyAlignment="1">
      <alignment horizontal="center"/>
    </xf>
    <xf numFmtId="0" fontId="9" fillId="0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ityabirlacapital-my.sharepoint.com/personal/greeshma_pillai1_adityabirlacapital_com/Documents/Documents/Hackthon/data_zpyYWs0.xlsx" TargetMode="External"/><Relationship Id="rId1" Type="http://schemas.openxmlformats.org/officeDocument/2006/relationships/externalLinkPath" Target="data_zpyYW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zpyYWs0"/>
      <sheetName val="Batting"/>
      <sheetName val="Bowling"/>
    </sheetNames>
    <sheetDataSet>
      <sheetData sheetId="0"/>
      <sheetData sheetId="1"/>
      <sheetData sheetId="2">
        <row r="1">
          <cell r="C1" t="str">
            <v>ID</v>
          </cell>
          <cell r="D1" t="str">
            <v>M/Inns</v>
          </cell>
          <cell r="E1" t="str">
            <v>Versus</v>
          </cell>
          <cell r="F1" t="str">
            <v>Ground</v>
          </cell>
          <cell r="G1" t="str">
            <v>Batsman Dismissed</v>
          </cell>
          <cell r="H1" t="str">
            <v>Overs</v>
          </cell>
          <cell r="I1" t="str">
            <v>Wickets</v>
          </cell>
          <cell r="K1" t="str">
            <v>S/R</v>
          </cell>
          <cell r="L1" t="str">
            <v>E/R</v>
          </cell>
          <cell r="M1" t="str">
            <v>Wkts</v>
          </cell>
          <cell r="N1" t="str">
            <v>Avg</v>
          </cell>
          <cell r="O1" t="str">
            <v>Wicket</v>
          </cell>
          <cell r="P1" t="str">
            <v>Runs conceded</v>
          </cell>
          <cell r="Q1" t="str">
            <v>E/R</v>
          </cell>
          <cell r="R1" t="str">
            <v>Bowling Avg</v>
          </cell>
        </row>
        <row r="2">
          <cell r="C2" t="str">
            <v>Adam Zampa42406</v>
          </cell>
          <cell r="D2" t="str">
            <v>1st</v>
          </cell>
          <cell r="E2" t="str">
            <v>New Zealand</v>
          </cell>
          <cell r="F2" t="str">
            <v>Sky Stadium</v>
          </cell>
          <cell r="G2" t="str">
            <v>K S Williamson (c S P D Smith)</v>
          </cell>
          <cell r="H2">
            <v>10</v>
          </cell>
          <cell r="I2">
            <v>20852</v>
          </cell>
          <cell r="J2" t="str">
            <v>2/57</v>
          </cell>
          <cell r="K2">
            <v>30</v>
          </cell>
          <cell r="L2">
            <v>5.7</v>
          </cell>
          <cell r="M2">
            <v>1</v>
          </cell>
          <cell r="N2">
            <v>28.5</v>
          </cell>
          <cell r="O2">
            <v>2</v>
          </cell>
          <cell r="P2">
            <v>57</v>
          </cell>
          <cell r="Q2">
            <v>5.7</v>
          </cell>
          <cell r="R2">
            <v>28.5</v>
          </cell>
        </row>
        <row r="3">
          <cell r="C3" t="str">
            <v>Adam Zampa</v>
          </cell>
          <cell r="G3" t="str">
            <v>G D Elliott (c G J Maxwell)</v>
          </cell>
          <cell r="M3">
            <v>2</v>
          </cell>
          <cell r="Q3" t="e">
            <v>#DIV/0!</v>
          </cell>
          <cell r="R3" t="e">
            <v>#DIV/0!</v>
          </cell>
        </row>
        <row r="4">
          <cell r="C4" t="str">
            <v>Adam Zampa42408</v>
          </cell>
          <cell r="D4" t="str">
            <v>1st</v>
          </cell>
          <cell r="E4" t="str">
            <v>New Zealand</v>
          </cell>
          <cell r="F4" t="str">
            <v>Seddon Park</v>
          </cell>
          <cell r="G4" t="str">
            <v>M J Guptill (c J W Hastings)</v>
          </cell>
          <cell r="H4">
            <v>10</v>
          </cell>
          <cell r="I4">
            <v>16438</v>
          </cell>
          <cell r="J4" t="str">
            <v>1/45</v>
          </cell>
          <cell r="K4">
            <v>40</v>
          </cell>
          <cell r="L4">
            <v>5.0999999999999996</v>
          </cell>
          <cell r="M4">
            <v>3</v>
          </cell>
          <cell r="N4">
            <v>34</v>
          </cell>
          <cell r="O4">
            <v>1</v>
          </cell>
          <cell r="P4">
            <v>45</v>
          </cell>
          <cell r="Q4">
            <v>4.5</v>
          </cell>
          <cell r="R4">
            <v>45</v>
          </cell>
        </row>
        <row r="5">
          <cell r="C5" t="str">
            <v>Adam Zampa42526</v>
          </cell>
          <cell r="D5" t="str">
            <v>1st</v>
          </cell>
          <cell r="E5" t="str">
            <v>West Indies</v>
          </cell>
          <cell r="F5" t="str">
            <v>Providence Stadium</v>
          </cell>
          <cell r="G5" t="str">
            <v>J O Holder (b)</v>
          </cell>
          <cell r="H5">
            <v>5.3</v>
          </cell>
          <cell r="I5">
            <v>42430</v>
          </cell>
          <cell r="J5" t="str">
            <v>3/16</v>
          </cell>
          <cell r="K5">
            <v>25.5</v>
          </cell>
          <cell r="L5">
            <v>4.63</v>
          </cell>
          <cell r="M5">
            <v>4</v>
          </cell>
          <cell r="N5">
            <v>19.670000000000002</v>
          </cell>
          <cell r="O5">
            <v>3</v>
          </cell>
          <cell r="P5">
            <v>16</v>
          </cell>
          <cell r="Q5">
            <v>3.0188679245283021</v>
          </cell>
          <cell r="R5">
            <v>5.333333333333333</v>
          </cell>
        </row>
        <row r="6">
          <cell r="C6" t="str">
            <v>Adam Zampa</v>
          </cell>
          <cell r="G6" t="str">
            <v>S P Narine (st M S Wade)</v>
          </cell>
          <cell r="M6">
            <v>5</v>
          </cell>
          <cell r="Q6" t="e">
            <v>#DIV/0!</v>
          </cell>
          <cell r="R6" t="e">
            <v>#DIV/0!</v>
          </cell>
        </row>
        <row r="7">
          <cell r="C7" t="str">
            <v>Adam Zampa</v>
          </cell>
          <cell r="G7" t="str">
            <v>C R Brathwaite (c A J Finch)</v>
          </cell>
          <cell r="M7">
            <v>6</v>
          </cell>
          <cell r="Q7" t="e">
            <v>#DIV/0!</v>
          </cell>
          <cell r="R7" t="e">
            <v>#DIV/0!</v>
          </cell>
        </row>
        <row r="8">
          <cell r="C8" t="str">
            <v>Adam Zampa42528</v>
          </cell>
          <cell r="D8" t="str">
            <v>1st</v>
          </cell>
          <cell r="E8" t="str">
            <v>South Africa</v>
          </cell>
          <cell r="F8" t="str">
            <v>Providence Stadium</v>
          </cell>
          <cell r="G8" t="str">
            <v>A M Phangiso (c J R Hazlewood)</v>
          </cell>
          <cell r="H8">
            <v>10</v>
          </cell>
          <cell r="I8">
            <v>16803</v>
          </cell>
          <cell r="J8" t="str">
            <v>1/46</v>
          </cell>
          <cell r="K8">
            <v>30.43</v>
          </cell>
          <cell r="L8">
            <v>4.62</v>
          </cell>
          <cell r="M8">
            <v>7</v>
          </cell>
          <cell r="N8">
            <v>23.43</v>
          </cell>
          <cell r="O8">
            <v>1</v>
          </cell>
          <cell r="P8">
            <v>46</v>
          </cell>
          <cell r="Q8">
            <v>4.5999999999999996</v>
          </cell>
          <cell r="R8">
            <v>46</v>
          </cell>
        </row>
        <row r="9">
          <cell r="C9" t="str">
            <v>Adam Zampa42532</v>
          </cell>
          <cell r="D9" t="str">
            <v>2nd</v>
          </cell>
          <cell r="E9" t="str">
            <v>South Africa</v>
          </cell>
          <cell r="F9" t="str">
            <v>Warner Park</v>
          </cell>
          <cell r="G9" t="str">
            <v>F Behardien (lbw)</v>
          </cell>
          <cell r="H9">
            <v>10</v>
          </cell>
          <cell r="I9">
            <v>19054</v>
          </cell>
          <cell r="J9" t="str">
            <v>3/52</v>
          </cell>
          <cell r="K9">
            <v>27.3</v>
          </cell>
          <cell r="L9">
            <v>4.75</v>
          </cell>
          <cell r="M9">
            <v>8</v>
          </cell>
          <cell r="N9">
            <v>21.6</v>
          </cell>
          <cell r="O9">
            <v>3</v>
          </cell>
          <cell r="P9">
            <v>52</v>
          </cell>
          <cell r="Q9">
            <v>5.2</v>
          </cell>
          <cell r="R9">
            <v>17.333333333333332</v>
          </cell>
        </row>
        <row r="10">
          <cell r="C10" t="str">
            <v>Adam Zampa</v>
          </cell>
          <cell r="G10" t="str">
            <v>J-P Duminy (c sub)</v>
          </cell>
          <cell r="M10">
            <v>9</v>
          </cell>
          <cell r="Q10" t="e">
            <v>#DIV/0!</v>
          </cell>
          <cell r="R10" t="e">
            <v>#DIV/0!</v>
          </cell>
        </row>
        <row r="11">
          <cell r="C11" t="str">
            <v>Adam Zampa</v>
          </cell>
          <cell r="G11" t="str">
            <v>W D Parnell (c M R Marsh)</v>
          </cell>
          <cell r="M11">
            <v>10</v>
          </cell>
          <cell r="Q11" t="e">
            <v>#DIV/0!</v>
          </cell>
          <cell r="R11" t="e">
            <v>#DIV/0!</v>
          </cell>
        </row>
        <row r="12">
          <cell r="C12" t="str">
            <v>Adam Zampa42534</v>
          </cell>
          <cell r="D12" t="str">
            <v>2nd</v>
          </cell>
          <cell r="E12" t="str">
            <v>West Indies</v>
          </cell>
          <cell r="F12" t="str">
            <v>Warner Park</v>
          </cell>
          <cell r="G12" t="str">
            <v>J Charles (lbw)</v>
          </cell>
          <cell r="H12">
            <v>7</v>
          </cell>
          <cell r="I12">
            <v>21947</v>
          </cell>
          <cell r="J12" t="str">
            <v>2/60</v>
          </cell>
          <cell r="K12">
            <v>26.25</v>
          </cell>
          <cell r="L12">
            <v>5.26</v>
          </cell>
          <cell r="M12">
            <v>11</v>
          </cell>
          <cell r="N12">
            <v>23</v>
          </cell>
          <cell r="O12">
            <v>2</v>
          </cell>
          <cell r="P12">
            <v>60</v>
          </cell>
          <cell r="Q12">
            <v>8.5714285714285712</v>
          </cell>
          <cell r="R12">
            <v>30</v>
          </cell>
        </row>
        <row r="13">
          <cell r="C13" t="str">
            <v>Adam Zampa</v>
          </cell>
          <cell r="G13" t="str">
            <v>D M Bravo (c †M S Wade)</v>
          </cell>
          <cell r="M13">
            <v>12</v>
          </cell>
          <cell r="Q13" t="e">
            <v>#DIV/0!</v>
          </cell>
          <cell r="R13" t="e">
            <v>#DIV/0!</v>
          </cell>
        </row>
        <row r="14">
          <cell r="C14" t="str">
            <v>Adam Zampa42547</v>
          </cell>
          <cell r="D14" t="str">
            <v>2nd</v>
          </cell>
          <cell r="E14" t="str">
            <v>West Indies</v>
          </cell>
          <cell r="F14" t="str">
            <v>Kensington Oval</v>
          </cell>
          <cell r="G14" t="str">
            <v>K A Pollard (c J R Hazlewood)</v>
          </cell>
          <cell r="H14">
            <v>10</v>
          </cell>
          <cell r="I14">
            <v>18264</v>
          </cell>
          <cell r="J14" t="str">
            <v>1/50</v>
          </cell>
          <cell r="K14">
            <v>28.85</v>
          </cell>
          <cell r="L14">
            <v>5.22</v>
          </cell>
          <cell r="M14">
            <v>13</v>
          </cell>
          <cell r="N14">
            <v>25.08</v>
          </cell>
          <cell r="O14">
            <v>1</v>
          </cell>
          <cell r="P14">
            <v>50</v>
          </cell>
          <cell r="Q14">
            <v>5</v>
          </cell>
          <cell r="R14">
            <v>50</v>
          </cell>
        </row>
        <row r="15">
          <cell r="C15" t="str">
            <v>Adam Zampa42603</v>
          </cell>
          <cell r="D15" t="str">
            <v>1st</v>
          </cell>
          <cell r="E15" t="str">
            <v>Sri Lanka</v>
          </cell>
          <cell r="F15" t="str">
            <v>R Premadasa Stadium</v>
          </cell>
          <cell r="H15">
            <v>7</v>
          </cell>
          <cell r="I15" t="str">
            <v>0/34</v>
          </cell>
          <cell r="J15" t="str">
            <v>0/34</v>
          </cell>
          <cell r="K15">
            <v>32.08</v>
          </cell>
          <cell r="L15">
            <v>5.18</v>
          </cell>
          <cell r="N15">
            <v>27.69</v>
          </cell>
          <cell r="O15">
            <v>0</v>
          </cell>
          <cell r="P15">
            <v>34</v>
          </cell>
          <cell r="Q15">
            <v>4.8571428571428568</v>
          </cell>
          <cell r="R15" t="e">
            <v>#DIV/0!</v>
          </cell>
        </row>
        <row r="16">
          <cell r="C16" t="str">
            <v>Adam Zampa42606</v>
          </cell>
          <cell r="D16" t="str">
            <v>1st</v>
          </cell>
          <cell r="E16" t="str">
            <v>Sri Lanka</v>
          </cell>
          <cell r="F16" t="str">
            <v>R Premadasa Stadium</v>
          </cell>
          <cell r="G16" t="str">
            <v>D Chandimal (lbw)</v>
          </cell>
          <cell r="H16">
            <v>10</v>
          </cell>
          <cell r="I16">
            <v>15401</v>
          </cell>
          <cell r="J16" t="str">
            <v>3/42</v>
          </cell>
          <cell r="K16">
            <v>29.81</v>
          </cell>
          <cell r="L16">
            <v>5.0599999999999996</v>
          </cell>
          <cell r="M16">
            <v>14</v>
          </cell>
          <cell r="N16">
            <v>25.13</v>
          </cell>
          <cell r="O16">
            <v>3</v>
          </cell>
          <cell r="P16">
            <v>42</v>
          </cell>
          <cell r="Q16">
            <v>4.2</v>
          </cell>
          <cell r="R16">
            <v>14</v>
          </cell>
        </row>
        <row r="17">
          <cell r="C17" t="str">
            <v>Adam Zampa</v>
          </cell>
          <cell r="G17" t="str">
            <v>K Mendis (lbw)</v>
          </cell>
          <cell r="M17">
            <v>15</v>
          </cell>
          <cell r="Q17" t="e">
            <v>#DIV/0!</v>
          </cell>
          <cell r="R17" t="e">
            <v>#DIV/0!</v>
          </cell>
        </row>
        <row r="18">
          <cell r="C18" t="str">
            <v>Adam Zampa</v>
          </cell>
          <cell r="G18" t="str">
            <v>D de Silva (c S P D Smith)</v>
          </cell>
          <cell r="M18">
            <v>16</v>
          </cell>
          <cell r="Q18" t="e">
            <v>#DIV/0!</v>
          </cell>
          <cell r="R18" t="e">
            <v>#DIV/0!</v>
          </cell>
        </row>
        <row r="19">
          <cell r="C19" t="str">
            <v>Adam Zampa42610</v>
          </cell>
          <cell r="D19" t="str">
            <v>1st</v>
          </cell>
          <cell r="E19" t="str">
            <v>Sri Lanka</v>
          </cell>
          <cell r="F19" t="str">
            <v>Rangiri Dambulla International Stadium</v>
          </cell>
          <cell r="G19" t="str">
            <v>T M Dilshan (c G J Bailey)</v>
          </cell>
          <cell r="H19">
            <v>10</v>
          </cell>
          <cell r="I19">
            <v>13940</v>
          </cell>
          <cell r="J19" t="str">
            <v>3/38</v>
          </cell>
          <cell r="K19">
            <v>28.26</v>
          </cell>
          <cell r="L19">
            <v>4.92</v>
          </cell>
          <cell r="M19">
            <v>17</v>
          </cell>
          <cell r="N19">
            <v>23.16</v>
          </cell>
          <cell r="O19">
            <v>3</v>
          </cell>
          <cell r="P19">
            <v>38</v>
          </cell>
          <cell r="Q19">
            <v>3.8</v>
          </cell>
          <cell r="R19">
            <v>12.666666666666666</v>
          </cell>
        </row>
        <row r="20">
          <cell r="C20" t="str">
            <v>Adam Zampa</v>
          </cell>
          <cell r="G20" t="str">
            <v>A D Mathews (lbw)</v>
          </cell>
          <cell r="M20">
            <v>18</v>
          </cell>
          <cell r="Q20" t="e">
            <v>#DIV/0!</v>
          </cell>
          <cell r="R20" t="e">
            <v>#DIV/0!</v>
          </cell>
        </row>
        <row r="21">
          <cell r="C21" t="str">
            <v>Adam Zampa</v>
          </cell>
          <cell r="G21" t="str">
            <v>S Prasanna (c G J Bailey)</v>
          </cell>
          <cell r="M21">
            <v>19</v>
          </cell>
          <cell r="Q21" t="e">
            <v>#DIV/0!</v>
          </cell>
          <cell r="R21" t="e">
            <v>#DIV/0!</v>
          </cell>
        </row>
        <row r="22">
          <cell r="C22" t="str">
            <v>Adam Zampa42613</v>
          </cell>
          <cell r="D22" t="str">
            <v>1st</v>
          </cell>
          <cell r="E22" t="str">
            <v>Sri Lanka</v>
          </cell>
          <cell r="F22" t="str">
            <v>Rangiri Dambulla International Stadium</v>
          </cell>
          <cell r="G22" t="str">
            <v>A K Perera (c †M S Wade)</v>
          </cell>
          <cell r="H22">
            <v>8</v>
          </cell>
          <cell r="I22">
            <v>10959</v>
          </cell>
          <cell r="J22" t="str">
            <v>1/30</v>
          </cell>
          <cell r="K22">
            <v>29.25</v>
          </cell>
          <cell r="L22">
            <v>4.82</v>
          </cell>
          <cell r="M22">
            <v>20</v>
          </cell>
          <cell r="N22">
            <v>23.5</v>
          </cell>
          <cell r="O22">
            <v>1</v>
          </cell>
          <cell r="P22">
            <v>30</v>
          </cell>
          <cell r="Q22">
            <v>3.75</v>
          </cell>
          <cell r="R22">
            <v>30</v>
          </cell>
        </row>
        <row r="23">
          <cell r="C23" t="str">
            <v>Adam Zampa42617</v>
          </cell>
          <cell r="D23" t="str">
            <v>1st</v>
          </cell>
          <cell r="E23" t="str">
            <v>Sri Lanka</v>
          </cell>
          <cell r="F23" t="str">
            <v>Pallekele International Cricket Stadium</v>
          </cell>
          <cell r="G23" t="str">
            <v>M D Gunathilaka (b)</v>
          </cell>
          <cell r="H23">
            <v>6</v>
          </cell>
          <cell r="I23">
            <v>15738</v>
          </cell>
          <cell r="K23">
            <v>28.23</v>
          </cell>
          <cell r="L23">
            <v>4.96</v>
          </cell>
          <cell r="M23">
            <v>21</v>
          </cell>
          <cell r="N23">
            <v>23.32</v>
          </cell>
          <cell r="O23">
            <v>2</v>
          </cell>
          <cell r="P23">
            <v>43</v>
          </cell>
          <cell r="Q23">
            <v>7.166666666666667</v>
          </cell>
          <cell r="R23">
            <v>21.5</v>
          </cell>
        </row>
        <row r="24">
          <cell r="C24" t="str">
            <v>Adam Zampa</v>
          </cell>
          <cell r="G24" t="str">
            <v>D Shanaka (b)</v>
          </cell>
          <cell r="M24">
            <v>22</v>
          </cell>
          <cell r="Q24" t="e">
            <v>#DIV/0!</v>
          </cell>
          <cell r="R24" t="e">
            <v>#DIV/0!</v>
          </cell>
        </row>
        <row r="25">
          <cell r="C25" t="str">
            <v>Adam Zampa42640</v>
          </cell>
          <cell r="D25" t="str">
            <v>1st</v>
          </cell>
          <cell r="E25" t="str">
            <v>Ireland</v>
          </cell>
          <cell r="F25" t="str">
            <v>Willowmoore Park</v>
          </cell>
          <cell r="G25" t="str">
            <v>W T S Porterfield (lbw)</v>
          </cell>
          <cell r="H25">
            <v>10</v>
          </cell>
          <cell r="I25">
            <v>13575</v>
          </cell>
          <cell r="K25">
            <v>27.24</v>
          </cell>
          <cell r="L25">
            <v>4.8499999999999996</v>
          </cell>
          <cell r="M25">
            <v>23</v>
          </cell>
          <cell r="N25">
            <v>22</v>
          </cell>
          <cell r="O25">
            <v>3</v>
          </cell>
          <cell r="P25">
            <v>37</v>
          </cell>
          <cell r="Q25">
            <v>3.7</v>
          </cell>
          <cell r="R25">
            <v>12.333333333333334</v>
          </cell>
        </row>
        <row r="26">
          <cell r="C26" t="str">
            <v>Adam Zampa</v>
          </cell>
          <cell r="G26" t="str">
            <v>G H Dockrell (b)</v>
          </cell>
          <cell r="M26">
            <v>24</v>
          </cell>
          <cell r="Q26" t="e">
            <v>#DIV/0!</v>
          </cell>
          <cell r="R26" t="e">
            <v>#DIV/0!</v>
          </cell>
        </row>
        <row r="27">
          <cell r="C27" t="str">
            <v>Adam Zampa</v>
          </cell>
          <cell r="G27" t="str">
            <v>K J O'Brien (lbw)</v>
          </cell>
          <cell r="M27">
            <v>25</v>
          </cell>
          <cell r="Q27" t="e">
            <v>#DIV/0!</v>
          </cell>
          <cell r="R27" t="e">
            <v>#DIV/0!</v>
          </cell>
        </row>
        <row r="28">
          <cell r="C28" t="str">
            <v>Adam Zampa42643</v>
          </cell>
          <cell r="D28" t="str">
            <v>2nd</v>
          </cell>
          <cell r="E28" t="str">
            <v>South Africa</v>
          </cell>
          <cell r="F28" t="str">
            <v>SuperSport Park</v>
          </cell>
          <cell r="G28" t="str">
            <v>R R Rossouw (lbw)</v>
          </cell>
          <cell r="H28">
            <v>5</v>
          </cell>
          <cell r="I28">
            <v>16072</v>
          </cell>
          <cell r="K28">
            <v>27.35</v>
          </cell>
          <cell r="L28">
            <v>5.01</v>
          </cell>
          <cell r="M28">
            <v>26</v>
          </cell>
          <cell r="N28">
            <v>22.85</v>
          </cell>
          <cell r="O28">
            <v>1</v>
          </cell>
          <cell r="P28">
            <v>44</v>
          </cell>
          <cell r="Q28">
            <v>8.8000000000000007</v>
          </cell>
          <cell r="R28">
            <v>44</v>
          </cell>
        </row>
        <row r="29">
          <cell r="C29" t="str">
            <v>Adam Zampa42645</v>
          </cell>
          <cell r="D29" t="str">
            <v>1st</v>
          </cell>
          <cell r="E29" t="str">
            <v>South Africa</v>
          </cell>
          <cell r="F29" t="str">
            <v>Wanderers Stadium</v>
          </cell>
          <cell r="H29">
            <v>8</v>
          </cell>
          <cell r="I29" t="str">
            <v>0/54</v>
          </cell>
          <cell r="K29">
            <v>29.19</v>
          </cell>
          <cell r="L29">
            <v>5.12</v>
          </cell>
          <cell r="N29">
            <v>24.92</v>
          </cell>
          <cell r="O29">
            <v>0</v>
          </cell>
          <cell r="P29">
            <v>54</v>
          </cell>
          <cell r="Q29">
            <v>6.75</v>
          </cell>
          <cell r="R29" t="e">
            <v>#DIV/0!</v>
          </cell>
        </row>
        <row r="30">
          <cell r="C30" t="str">
            <v>Adam Zampa42648</v>
          </cell>
          <cell r="D30" t="str">
            <v>2nd</v>
          </cell>
          <cell r="E30" t="str">
            <v>South Africa</v>
          </cell>
          <cell r="F30" t="str">
            <v>Kingsmead</v>
          </cell>
          <cell r="G30" t="str">
            <v>R R Rossouw (lbw)</v>
          </cell>
          <cell r="H30">
            <v>7.2</v>
          </cell>
          <cell r="I30">
            <v>20090</v>
          </cell>
          <cell r="K30">
            <v>29.74</v>
          </cell>
          <cell r="L30">
            <v>5.25</v>
          </cell>
          <cell r="M30">
            <v>27</v>
          </cell>
          <cell r="N30">
            <v>26.04</v>
          </cell>
          <cell r="O30">
            <v>1</v>
          </cell>
          <cell r="P30">
            <v>55</v>
          </cell>
          <cell r="Q30">
            <v>7.6388888888888884</v>
          </cell>
          <cell r="R30">
            <v>55</v>
          </cell>
        </row>
        <row r="31">
          <cell r="C31" t="str">
            <v>Adam Zampa42651</v>
          </cell>
          <cell r="D31" t="str">
            <v>2nd</v>
          </cell>
          <cell r="E31" t="str">
            <v>South Africa</v>
          </cell>
          <cell r="F31" t="str">
            <v>St George's Park</v>
          </cell>
          <cell r="G31" t="str">
            <v>J-P Duminy (c M R Marsh)</v>
          </cell>
          <cell r="H31">
            <v>6.3</v>
          </cell>
          <cell r="I31">
            <v>11689</v>
          </cell>
          <cell r="K31">
            <v>30.07</v>
          </cell>
          <cell r="L31">
            <v>5.24</v>
          </cell>
          <cell r="M31">
            <v>28</v>
          </cell>
          <cell r="N31">
            <v>26.25</v>
          </cell>
          <cell r="O31">
            <v>1</v>
          </cell>
          <cell r="P31">
            <v>32</v>
          </cell>
          <cell r="Q31">
            <v>5.0793650793650791</v>
          </cell>
          <cell r="R31">
            <v>32</v>
          </cell>
        </row>
        <row r="32">
          <cell r="C32" t="str">
            <v>Adam Zampa42655</v>
          </cell>
          <cell r="D32" t="str">
            <v>1st</v>
          </cell>
          <cell r="E32" t="str">
            <v>South Africa</v>
          </cell>
          <cell r="F32" t="str">
            <v>Newlands</v>
          </cell>
          <cell r="H32">
            <v>5</v>
          </cell>
          <cell r="I32" t="str">
            <v>0/33</v>
          </cell>
          <cell r="K32">
            <v>31.14</v>
          </cell>
          <cell r="L32">
            <v>5.28</v>
          </cell>
          <cell r="N32">
            <v>27.43</v>
          </cell>
          <cell r="O32">
            <v>0</v>
          </cell>
          <cell r="P32">
            <v>33</v>
          </cell>
          <cell r="Q32">
            <v>6.6</v>
          </cell>
          <cell r="R32" t="e">
            <v>#DIV/0!</v>
          </cell>
        </row>
        <row r="33">
          <cell r="C33" t="str">
            <v>Adam Zampa42708</v>
          </cell>
          <cell r="D33" t="str">
            <v>2nd</v>
          </cell>
          <cell r="E33" t="str">
            <v>New Zealand</v>
          </cell>
          <cell r="F33" t="str">
            <v>Sydney Cricket Ground</v>
          </cell>
          <cell r="G33" t="str">
            <v>M J Guptill (c sub)</v>
          </cell>
          <cell r="H33">
            <v>10</v>
          </cell>
          <cell r="I33">
            <v>24139</v>
          </cell>
          <cell r="K33">
            <v>31.07</v>
          </cell>
          <cell r="L33">
            <v>5.37</v>
          </cell>
          <cell r="M33">
            <v>29</v>
          </cell>
          <cell r="N33">
            <v>27.8</v>
          </cell>
          <cell r="O33">
            <v>2</v>
          </cell>
          <cell r="P33">
            <v>66</v>
          </cell>
          <cell r="Q33">
            <v>6.6</v>
          </cell>
          <cell r="R33">
            <v>33</v>
          </cell>
        </row>
        <row r="34">
          <cell r="C34" t="str">
            <v>Adam Zampa</v>
          </cell>
          <cell r="G34" t="str">
            <v>M J Santner (c D A Warner)</v>
          </cell>
          <cell r="M34">
            <v>30</v>
          </cell>
          <cell r="Q34" t="e">
            <v>#DIV/0!</v>
          </cell>
          <cell r="R34" t="e">
            <v>#DIV/0!</v>
          </cell>
        </row>
        <row r="35">
          <cell r="C35" t="str">
            <v>Adam Zampa42757</v>
          </cell>
          <cell r="D35" t="str">
            <v>2nd</v>
          </cell>
          <cell r="E35" t="str">
            <v>Pakistan</v>
          </cell>
          <cell r="F35" t="str">
            <v>Sydney Cricket Ground</v>
          </cell>
          <cell r="G35" t="str">
            <v>Sharjeel Khan (c D A Warner)</v>
          </cell>
          <cell r="H35">
            <v>10</v>
          </cell>
          <cell r="I35">
            <v>20149</v>
          </cell>
          <cell r="K35">
            <v>30.06</v>
          </cell>
          <cell r="L35">
            <v>5.38</v>
          </cell>
          <cell r="M35">
            <v>31</v>
          </cell>
          <cell r="N35">
            <v>26.94</v>
          </cell>
          <cell r="O35">
            <v>3</v>
          </cell>
          <cell r="P35">
            <v>55</v>
          </cell>
          <cell r="Q35">
            <v>5.5</v>
          </cell>
          <cell r="R35">
            <v>18.333333333333332</v>
          </cell>
        </row>
        <row r="36">
          <cell r="C36" t="str">
            <v>Adam Zampa</v>
          </cell>
          <cell r="G36" t="str">
            <v>Mohammad Hafeez (c sub)</v>
          </cell>
          <cell r="M36">
            <v>32</v>
          </cell>
          <cell r="Q36" t="e">
            <v>#DIV/0!</v>
          </cell>
          <cell r="R36" t="e">
            <v>#DIV/0!</v>
          </cell>
        </row>
        <row r="37">
          <cell r="C37" t="str">
            <v>Adam Zampa</v>
          </cell>
          <cell r="G37" t="str">
            <v>Mohammad Rizwan (lbw)</v>
          </cell>
          <cell r="M37">
            <v>33</v>
          </cell>
          <cell r="Q37" t="e">
            <v>#DIV/0!</v>
          </cell>
          <cell r="R37" t="e">
            <v>#DIV/0!</v>
          </cell>
        </row>
        <row r="38">
          <cell r="C38" t="str">
            <v>Adam Zampa42761</v>
          </cell>
          <cell r="D38" t="str">
            <v>2nd</v>
          </cell>
          <cell r="E38" t="str">
            <v>Pakistan</v>
          </cell>
          <cell r="F38" t="str">
            <v>Adelaide Oval</v>
          </cell>
          <cell r="G38" t="str">
            <v>Hasan Ali (st M S Wade)</v>
          </cell>
          <cell r="H38">
            <v>9</v>
          </cell>
          <cell r="I38">
            <v>22282</v>
          </cell>
          <cell r="K38">
            <v>30.76</v>
          </cell>
          <cell r="L38">
            <v>5.45</v>
          </cell>
          <cell r="M38">
            <v>34</v>
          </cell>
          <cell r="N38">
            <v>27.94</v>
          </cell>
          <cell r="O38">
            <v>1</v>
          </cell>
          <cell r="P38">
            <v>61</v>
          </cell>
          <cell r="Q38">
            <v>6.7777777777777777</v>
          </cell>
          <cell r="R38">
            <v>61</v>
          </cell>
        </row>
        <row r="39">
          <cell r="C39" t="str">
            <v>Adam Zampa42771</v>
          </cell>
          <cell r="D39" t="str">
            <v>1st</v>
          </cell>
          <cell r="E39" t="str">
            <v>New Zealand</v>
          </cell>
          <cell r="F39" t="str">
            <v>Seddon Park</v>
          </cell>
          <cell r="H39">
            <v>7</v>
          </cell>
          <cell r="I39" t="str">
            <v>0/41</v>
          </cell>
          <cell r="K39">
            <v>32</v>
          </cell>
          <cell r="L39">
            <v>5.47</v>
          </cell>
          <cell r="N39">
            <v>29.15</v>
          </cell>
          <cell r="O39">
            <v>0</v>
          </cell>
          <cell r="P39">
            <v>41</v>
          </cell>
          <cell r="Q39">
            <v>5.8571428571428568</v>
          </cell>
          <cell r="R39" t="e">
            <v>#DIV/0!</v>
          </cell>
        </row>
        <row r="40">
          <cell r="C40" t="str">
            <v>Adam Zampa42891</v>
          </cell>
          <cell r="D40" t="str">
            <v>1st</v>
          </cell>
          <cell r="E40" t="str">
            <v>Bangladesh</v>
          </cell>
          <cell r="F40" t="str">
            <v>Kennington Oval</v>
          </cell>
          <cell r="G40" t="str">
            <v>Sabbir Rahman (c S P D Smith)</v>
          </cell>
          <cell r="H40">
            <v>4</v>
          </cell>
          <cell r="I40">
            <v>41306</v>
          </cell>
          <cell r="K40">
            <v>30.89</v>
          </cell>
          <cell r="L40">
            <v>5.42</v>
          </cell>
          <cell r="M40">
            <v>35</v>
          </cell>
          <cell r="N40">
            <v>27.89</v>
          </cell>
          <cell r="O40">
            <v>2</v>
          </cell>
          <cell r="P40">
            <v>13</v>
          </cell>
          <cell r="Q40">
            <v>3.25</v>
          </cell>
          <cell r="R40">
            <v>6.5</v>
          </cell>
        </row>
        <row r="41">
          <cell r="C41" t="str">
            <v>Adam Zampa</v>
          </cell>
          <cell r="G41" t="str">
            <v>Mahmudullah (b)</v>
          </cell>
          <cell r="M41">
            <v>36</v>
          </cell>
          <cell r="Q41" t="e">
            <v>#DIV/0!</v>
          </cell>
          <cell r="R41" t="e">
            <v>#DIV/0!</v>
          </cell>
        </row>
        <row r="42">
          <cell r="C42" t="str">
            <v>Adam Zampa42896</v>
          </cell>
          <cell r="D42" t="str">
            <v>2nd</v>
          </cell>
          <cell r="E42" t="str">
            <v>England</v>
          </cell>
          <cell r="F42" t="str">
            <v>Edgbaston</v>
          </cell>
          <cell r="H42">
            <v>8.1999999999999993</v>
          </cell>
          <cell r="I42" t="str">
            <v>0/52</v>
          </cell>
          <cell r="K42">
            <v>32.28</v>
          </cell>
          <cell r="L42">
            <v>5.45</v>
          </cell>
          <cell r="N42">
            <v>29.33</v>
          </cell>
          <cell r="O42">
            <v>0</v>
          </cell>
          <cell r="P42">
            <v>52</v>
          </cell>
          <cell r="Q42">
            <v>6.3414634146341466</v>
          </cell>
          <cell r="R42" t="e">
            <v>#DIV/0!</v>
          </cell>
        </row>
        <row r="43">
          <cell r="C43" t="str">
            <v>Adam Zampa42995</v>
          </cell>
          <cell r="D43" t="str">
            <v>1st</v>
          </cell>
          <cell r="E43" t="str">
            <v>India</v>
          </cell>
          <cell r="F43" t="str">
            <v>MA Chidambaram Stadium</v>
          </cell>
          <cell r="G43" t="str">
            <v>H H Pandya (c J P Faulkner)</v>
          </cell>
          <cell r="H43">
            <v>10</v>
          </cell>
          <cell r="I43">
            <v>24108</v>
          </cell>
          <cell r="K43">
            <v>33.03</v>
          </cell>
          <cell r="L43">
            <v>5.51</v>
          </cell>
          <cell r="M43">
            <v>37</v>
          </cell>
          <cell r="N43">
            <v>30.32</v>
          </cell>
          <cell r="O43">
            <v>1</v>
          </cell>
          <cell r="P43">
            <v>66</v>
          </cell>
          <cell r="Q43">
            <v>6.6</v>
          </cell>
          <cell r="R43">
            <v>66</v>
          </cell>
        </row>
        <row r="44">
          <cell r="C44" t="str">
            <v>Adam Zampa43006</v>
          </cell>
          <cell r="D44" t="str">
            <v>2nd</v>
          </cell>
          <cell r="E44" t="str">
            <v>India</v>
          </cell>
          <cell r="F44" t="str">
            <v>M Chinnaswamy Stadium</v>
          </cell>
          <cell r="G44" t="str">
            <v>H H Pandya (c D A Warner)</v>
          </cell>
          <cell r="H44">
            <v>9</v>
          </cell>
          <cell r="I44">
            <v>23012</v>
          </cell>
          <cell r="K44">
            <v>33.58</v>
          </cell>
          <cell r="L44">
            <v>5.57</v>
          </cell>
          <cell r="M44">
            <v>38</v>
          </cell>
          <cell r="N44">
            <v>31.18</v>
          </cell>
          <cell r="O44">
            <v>1</v>
          </cell>
          <cell r="P44">
            <v>63</v>
          </cell>
          <cell r="Q44">
            <v>7</v>
          </cell>
          <cell r="R44">
            <v>63</v>
          </cell>
        </row>
        <row r="45">
          <cell r="C45" t="str">
            <v>Adam Zampa43009</v>
          </cell>
          <cell r="D45" t="str">
            <v>2nd</v>
          </cell>
          <cell r="E45" t="str">
            <v>India</v>
          </cell>
          <cell r="F45" t="str">
            <v>Vidarbha Cricket Association Stadium</v>
          </cell>
          <cell r="G45" t="str">
            <v>R G Sharma (c N M Coulter-Nile)</v>
          </cell>
          <cell r="H45">
            <v>8</v>
          </cell>
          <cell r="I45">
            <v>21582</v>
          </cell>
          <cell r="K45">
            <v>33.1</v>
          </cell>
          <cell r="L45">
            <v>5.64</v>
          </cell>
          <cell r="M45">
            <v>39</v>
          </cell>
          <cell r="N45">
            <v>31.1</v>
          </cell>
          <cell r="O45">
            <v>2</v>
          </cell>
          <cell r="P45">
            <v>59</v>
          </cell>
          <cell r="Q45">
            <v>7.375</v>
          </cell>
          <cell r="R45">
            <v>29.5</v>
          </cell>
        </row>
        <row r="46">
          <cell r="C46" t="str">
            <v>Adam Zampa</v>
          </cell>
          <cell r="G46" t="str">
            <v>V Kohli (c M P Stoinis)</v>
          </cell>
          <cell r="M46">
            <v>40</v>
          </cell>
          <cell r="Q46" t="e">
            <v>#DIV/0!</v>
          </cell>
          <cell r="R46" t="e">
            <v>#DIV/0!</v>
          </cell>
        </row>
        <row r="47">
          <cell r="C47" t="str">
            <v>Adam Zampa43114</v>
          </cell>
          <cell r="D47" t="str">
            <v>2nd</v>
          </cell>
          <cell r="E47" t="str">
            <v>England</v>
          </cell>
          <cell r="F47" t="str">
            <v>Melbourne Cricket Ground</v>
          </cell>
          <cell r="H47">
            <v>10</v>
          </cell>
          <cell r="I47" t="str">
            <v>0/72</v>
          </cell>
          <cell r="K47">
            <v>34.6</v>
          </cell>
          <cell r="L47">
            <v>5.71</v>
          </cell>
          <cell r="N47">
            <v>32.9</v>
          </cell>
          <cell r="O47">
            <v>0</v>
          </cell>
          <cell r="P47">
            <v>72</v>
          </cell>
          <cell r="Q47">
            <v>7.2</v>
          </cell>
          <cell r="R47" t="e">
            <v>#DIV/0!</v>
          </cell>
        </row>
        <row r="48">
          <cell r="C48" t="str">
            <v>Adam Zampa43121</v>
          </cell>
          <cell r="D48" t="str">
            <v>1st</v>
          </cell>
          <cell r="E48" t="str">
            <v>England</v>
          </cell>
          <cell r="F48" t="str">
            <v>Sydney Cricket Ground</v>
          </cell>
          <cell r="G48" t="str">
            <v>J M Bairstow (b)</v>
          </cell>
          <cell r="H48">
            <v>9</v>
          </cell>
          <cell r="I48">
            <v>20090</v>
          </cell>
          <cell r="K48">
            <v>35.07</v>
          </cell>
          <cell r="L48">
            <v>5.72</v>
          </cell>
          <cell r="M48">
            <v>41</v>
          </cell>
          <cell r="N48">
            <v>33.44</v>
          </cell>
          <cell r="O48">
            <v>1</v>
          </cell>
          <cell r="P48">
            <v>55</v>
          </cell>
          <cell r="Q48">
            <v>6.1111111111111107</v>
          </cell>
          <cell r="R48">
            <v>55</v>
          </cell>
        </row>
        <row r="49">
          <cell r="C49" t="str">
            <v>Adam Zampa43126</v>
          </cell>
          <cell r="D49" t="str">
            <v>1st</v>
          </cell>
          <cell r="E49" t="str">
            <v>England</v>
          </cell>
          <cell r="F49" t="str">
            <v>Adelaide Oval</v>
          </cell>
          <cell r="H49">
            <v>7</v>
          </cell>
          <cell r="I49" t="str">
            <v>0/42</v>
          </cell>
          <cell r="K49">
            <v>36.1</v>
          </cell>
          <cell r="L49">
            <v>5.73</v>
          </cell>
          <cell r="N49">
            <v>34.46</v>
          </cell>
          <cell r="O49">
            <v>0</v>
          </cell>
          <cell r="P49">
            <v>42</v>
          </cell>
          <cell r="Q49">
            <v>6</v>
          </cell>
          <cell r="R49" t="e">
            <v>#DIV/0!</v>
          </cell>
        </row>
        <row r="50">
          <cell r="C50" t="str">
            <v>Adam Zampa43128</v>
          </cell>
          <cell r="D50" t="str">
            <v>1st</v>
          </cell>
          <cell r="E50" t="str">
            <v>England</v>
          </cell>
          <cell r="F50" t="str">
            <v>Perth Stadium</v>
          </cell>
          <cell r="G50" t="str">
            <v>M M Ali (c A J Tye)</v>
          </cell>
          <cell r="H50">
            <v>10</v>
          </cell>
          <cell r="I50">
            <v>16803</v>
          </cell>
          <cell r="K50">
            <v>36.67</v>
          </cell>
          <cell r="L50">
            <v>5.68</v>
          </cell>
          <cell r="M50">
            <v>42</v>
          </cell>
          <cell r="N50">
            <v>34.74</v>
          </cell>
          <cell r="O50">
            <v>1</v>
          </cell>
          <cell r="P50">
            <v>46</v>
          </cell>
          <cell r="Q50">
            <v>4.5999999999999996</v>
          </cell>
          <cell r="R50">
            <v>46</v>
          </cell>
        </row>
        <row r="51">
          <cell r="C51" t="str">
            <v>Adam Zampa43413</v>
          </cell>
          <cell r="D51" t="str">
            <v>2nd</v>
          </cell>
          <cell r="E51" t="str">
            <v>South Africa</v>
          </cell>
          <cell r="F51" t="str">
            <v>Adelaide Oval</v>
          </cell>
          <cell r="H51">
            <v>9</v>
          </cell>
          <cell r="I51" t="str">
            <v>0/57</v>
          </cell>
          <cell r="K51">
            <v>37.950000000000003</v>
          </cell>
          <cell r="L51">
            <v>5.71</v>
          </cell>
          <cell r="N51">
            <v>36.1</v>
          </cell>
          <cell r="O51">
            <v>0</v>
          </cell>
          <cell r="P51">
            <v>57</v>
          </cell>
          <cell r="Q51">
            <v>6.333333333333333</v>
          </cell>
          <cell r="R51" t="e">
            <v>#DIV/0!</v>
          </cell>
        </row>
        <row r="52">
          <cell r="C52" t="str">
            <v>Adam Zampa43415</v>
          </cell>
          <cell r="D52" t="str">
            <v>1st</v>
          </cell>
          <cell r="E52" t="str">
            <v>South Africa</v>
          </cell>
          <cell r="F52" t="str">
            <v>Bellerive Oval</v>
          </cell>
          <cell r="H52">
            <v>6</v>
          </cell>
          <cell r="I52" t="str">
            <v>0/32</v>
          </cell>
          <cell r="K52">
            <v>38.81</v>
          </cell>
          <cell r="L52">
            <v>5.7</v>
          </cell>
          <cell r="N52">
            <v>36.86</v>
          </cell>
          <cell r="O52">
            <v>0</v>
          </cell>
          <cell r="P52">
            <v>32</v>
          </cell>
          <cell r="Q52">
            <v>5.333333333333333</v>
          </cell>
          <cell r="R52" t="e">
            <v>#DIV/0!</v>
          </cell>
        </row>
        <row r="53">
          <cell r="C53" t="str">
            <v>Adam Zampa43483</v>
          </cell>
          <cell r="D53" t="str">
            <v>2nd</v>
          </cell>
          <cell r="E53" t="str">
            <v>India</v>
          </cell>
          <cell r="F53" t="str">
            <v>Melbourne Cricket Ground</v>
          </cell>
          <cell r="H53">
            <v>10</v>
          </cell>
          <cell r="I53" t="str">
            <v>0/34</v>
          </cell>
          <cell r="K53">
            <v>40.24</v>
          </cell>
          <cell r="L53">
            <v>5.62</v>
          </cell>
          <cell r="N53">
            <v>37.67</v>
          </cell>
          <cell r="O53">
            <v>0</v>
          </cell>
          <cell r="P53">
            <v>34</v>
          </cell>
          <cell r="Q53">
            <v>3.4</v>
          </cell>
          <cell r="R53" t="e">
            <v>#DIV/0!</v>
          </cell>
        </row>
        <row r="54">
          <cell r="C54" t="str">
            <v>Adam Zampa43526</v>
          </cell>
          <cell r="D54" t="str">
            <v>2nd</v>
          </cell>
          <cell r="E54" t="str">
            <v>India</v>
          </cell>
          <cell r="F54" t="str">
            <v>Rajiv Gandhi International Stadium</v>
          </cell>
          <cell r="G54" t="str">
            <v>V Kohli (lbw)</v>
          </cell>
          <cell r="H54">
            <v>10</v>
          </cell>
          <cell r="I54">
            <v>17930</v>
          </cell>
          <cell r="K54">
            <v>39.770000000000003</v>
          </cell>
          <cell r="L54">
            <v>5.59</v>
          </cell>
          <cell r="M54">
            <v>43</v>
          </cell>
          <cell r="N54">
            <v>37.07</v>
          </cell>
          <cell r="O54">
            <v>2</v>
          </cell>
          <cell r="P54">
            <v>49</v>
          </cell>
          <cell r="Q54">
            <v>4.9000000000000004</v>
          </cell>
          <cell r="R54">
            <v>24.5</v>
          </cell>
        </row>
        <row r="55">
          <cell r="C55" t="str">
            <v>Adam Zampa</v>
          </cell>
          <cell r="G55" t="str">
            <v>A T Rayudu (c †A T Carey)</v>
          </cell>
          <cell r="M55">
            <v>44</v>
          </cell>
          <cell r="Q55" t="e">
            <v>#DIV/0!</v>
          </cell>
          <cell r="R55" t="e">
            <v>#DIV/0!</v>
          </cell>
        </row>
        <row r="56">
          <cell r="C56" t="str">
            <v>Adam Zampa43529</v>
          </cell>
          <cell r="D56" t="str">
            <v>1st</v>
          </cell>
          <cell r="E56" t="str">
            <v>India</v>
          </cell>
          <cell r="F56" t="str">
            <v>Vidarbha Cricket Association Stadium</v>
          </cell>
          <cell r="G56" t="str">
            <v>K M Jadhav (c A J Finch)</v>
          </cell>
          <cell r="H56">
            <v>10</v>
          </cell>
          <cell r="I56">
            <v>22678</v>
          </cell>
          <cell r="K56">
            <v>39.35</v>
          </cell>
          <cell r="L56">
            <v>5.61</v>
          </cell>
          <cell r="M56">
            <v>45</v>
          </cell>
          <cell r="N56">
            <v>36.799999999999997</v>
          </cell>
          <cell r="O56">
            <v>2</v>
          </cell>
          <cell r="P56">
            <v>62</v>
          </cell>
          <cell r="Q56">
            <v>6.2</v>
          </cell>
          <cell r="R56">
            <v>31</v>
          </cell>
        </row>
        <row r="57">
          <cell r="C57" t="str">
            <v>Adam Zampa</v>
          </cell>
          <cell r="G57" t="str">
            <v>M S Dhoni (c U T Khawaja)</v>
          </cell>
          <cell r="M57">
            <v>46</v>
          </cell>
          <cell r="Q57" t="e">
            <v>#DIV/0!</v>
          </cell>
          <cell r="R57" t="e">
            <v>#DIV/0!</v>
          </cell>
        </row>
        <row r="58">
          <cell r="C58" t="str">
            <v>Adam Zampa43532</v>
          </cell>
          <cell r="D58" t="str">
            <v>2nd</v>
          </cell>
          <cell r="E58" t="str">
            <v>India</v>
          </cell>
          <cell r="F58" t="str">
            <v>JSCA International Stadium Complex</v>
          </cell>
          <cell r="G58" t="str">
            <v>M S Dhoni (b)</v>
          </cell>
          <cell r="H58">
            <v>10</v>
          </cell>
          <cell r="I58">
            <v>25628</v>
          </cell>
          <cell r="K58">
            <v>38.159999999999997</v>
          </cell>
          <cell r="L58">
            <v>5.66</v>
          </cell>
          <cell r="M58">
            <v>47</v>
          </cell>
          <cell r="N58">
            <v>35.979999999999997</v>
          </cell>
          <cell r="O58">
            <v>3</v>
          </cell>
          <cell r="P58">
            <v>70</v>
          </cell>
          <cell r="Q58">
            <v>7</v>
          </cell>
          <cell r="R58">
            <v>23.333333333333332</v>
          </cell>
        </row>
        <row r="59">
          <cell r="C59" t="str">
            <v>Adam Zampa</v>
          </cell>
          <cell r="G59" t="str">
            <v>K M Jadhav (lbw)</v>
          </cell>
          <cell r="M59">
            <v>48</v>
          </cell>
          <cell r="Q59" t="e">
            <v>#DIV/0!</v>
          </cell>
          <cell r="R59" t="e">
            <v>#DIV/0!</v>
          </cell>
        </row>
        <row r="60">
          <cell r="C60" t="str">
            <v>Adam Zampa</v>
          </cell>
          <cell r="G60" t="str">
            <v>V Kohli (b)</v>
          </cell>
          <cell r="M60">
            <v>49</v>
          </cell>
          <cell r="Q60" t="e">
            <v>#DIV/0!</v>
          </cell>
          <cell r="R60" t="e">
            <v>#DIV/0!</v>
          </cell>
        </row>
        <row r="61">
          <cell r="C61" t="str">
            <v>Adam Zampa43534</v>
          </cell>
          <cell r="D61" t="str">
            <v>1st</v>
          </cell>
          <cell r="E61" t="str">
            <v>India</v>
          </cell>
          <cell r="F61" t="str">
            <v>Punjab Cricket Association IS Bindra Stadium</v>
          </cell>
          <cell r="G61" t="str">
            <v>K L Rahul (c †A T Carey)</v>
          </cell>
          <cell r="H61">
            <v>10</v>
          </cell>
          <cell r="I61">
            <v>20821</v>
          </cell>
          <cell r="K61">
            <v>38.6</v>
          </cell>
          <cell r="L61">
            <v>5.66</v>
          </cell>
          <cell r="M61">
            <v>50</v>
          </cell>
          <cell r="N61">
            <v>36.4</v>
          </cell>
          <cell r="O61">
            <v>1</v>
          </cell>
          <cell r="P61">
            <v>57</v>
          </cell>
          <cell r="Q61">
            <v>5.7</v>
          </cell>
          <cell r="R61">
            <v>57</v>
          </cell>
        </row>
        <row r="62">
          <cell r="C62" t="str">
            <v>Adam Zampa43537</v>
          </cell>
          <cell r="D62" t="str">
            <v>2nd</v>
          </cell>
          <cell r="E62" t="str">
            <v>India</v>
          </cell>
          <cell r="F62" t="str">
            <v>Arun Jaitley Stadium</v>
          </cell>
          <cell r="G62" t="str">
            <v>V Shankar (c U T Khawaja)</v>
          </cell>
          <cell r="H62">
            <v>10</v>
          </cell>
          <cell r="I62">
            <v>16862</v>
          </cell>
          <cell r="K62">
            <v>37.549999999999997</v>
          </cell>
          <cell r="L62">
            <v>5.63</v>
          </cell>
          <cell r="M62">
            <v>51</v>
          </cell>
          <cell r="N62">
            <v>35.21</v>
          </cell>
          <cell r="O62">
            <v>3</v>
          </cell>
          <cell r="P62">
            <v>46</v>
          </cell>
          <cell r="Q62">
            <v>4.5999999999999996</v>
          </cell>
          <cell r="R62">
            <v>15.333333333333334</v>
          </cell>
        </row>
        <row r="63">
          <cell r="C63" t="str">
            <v>Adam Zampa</v>
          </cell>
          <cell r="G63" t="str">
            <v>R G Sharma (st A T Carey)</v>
          </cell>
          <cell r="M63">
            <v>52</v>
          </cell>
          <cell r="Q63" t="e">
            <v>#DIV/0!</v>
          </cell>
          <cell r="R63" t="e">
            <v>#DIV/0!</v>
          </cell>
        </row>
        <row r="64">
          <cell r="C64" t="str">
            <v>Adam Zampa</v>
          </cell>
          <cell r="G64" t="str">
            <v>R A Jadeja (st A T Carey)</v>
          </cell>
          <cell r="M64">
            <v>53</v>
          </cell>
          <cell r="Q64" t="e">
            <v>#DIV/0!</v>
          </cell>
          <cell r="R64" t="e">
            <v>#DIV/0!</v>
          </cell>
        </row>
        <row r="65">
          <cell r="C65" t="str">
            <v>Adam Zampa43546</v>
          </cell>
          <cell r="D65" t="str">
            <v>1st</v>
          </cell>
          <cell r="E65" t="str">
            <v>Pakistan</v>
          </cell>
          <cell r="F65" t="str">
            <v>Sharjah Cricket Stadium</v>
          </cell>
          <cell r="H65">
            <v>10</v>
          </cell>
          <cell r="I65" t="str">
            <v>0/44</v>
          </cell>
          <cell r="K65">
            <v>38.68</v>
          </cell>
          <cell r="L65">
            <v>5.59</v>
          </cell>
          <cell r="N65">
            <v>36.04</v>
          </cell>
          <cell r="O65">
            <v>0</v>
          </cell>
          <cell r="P65">
            <v>44</v>
          </cell>
          <cell r="Q65">
            <v>4.4000000000000004</v>
          </cell>
          <cell r="R65" t="e">
            <v>#DIV/0!</v>
          </cell>
        </row>
        <row r="66">
          <cell r="C66" t="str">
            <v>Adam Zampa43547</v>
          </cell>
          <cell r="D66" t="str">
            <v>1st</v>
          </cell>
          <cell r="E66" t="str">
            <v>Pakistan</v>
          </cell>
          <cell r="F66" t="str">
            <v>Sharjah Cricket Stadium</v>
          </cell>
          <cell r="G66" t="str">
            <v>Shoaib Malik (c G J Maxwell)</v>
          </cell>
          <cell r="H66">
            <v>10</v>
          </cell>
          <cell r="I66">
            <v>20821</v>
          </cell>
          <cell r="K66">
            <v>39.07</v>
          </cell>
          <cell r="L66">
            <v>5.59</v>
          </cell>
          <cell r="M66">
            <v>54</v>
          </cell>
          <cell r="N66">
            <v>36.43</v>
          </cell>
          <cell r="O66">
            <v>1</v>
          </cell>
          <cell r="P66">
            <v>57</v>
          </cell>
          <cell r="Q66">
            <v>5.7</v>
          </cell>
          <cell r="R66">
            <v>57</v>
          </cell>
        </row>
        <row r="67">
          <cell r="C67" t="str">
            <v>Adam Zampa43551</v>
          </cell>
          <cell r="D67" t="str">
            <v>2nd</v>
          </cell>
          <cell r="E67" t="str">
            <v>Pakistan</v>
          </cell>
          <cell r="F67" t="str">
            <v>Sheikh Zayed Stadium</v>
          </cell>
          <cell r="G67" t="str">
            <v>Imad Wasim (st A T Carey)</v>
          </cell>
          <cell r="H67">
            <v>9.4</v>
          </cell>
          <cell r="I67">
            <v>15797</v>
          </cell>
          <cell r="K67">
            <v>37.380000000000003</v>
          </cell>
          <cell r="L67">
            <v>5.56</v>
          </cell>
          <cell r="M67">
            <v>55</v>
          </cell>
          <cell r="N67">
            <v>34.659999999999997</v>
          </cell>
          <cell r="O67">
            <v>4</v>
          </cell>
          <cell r="P67">
            <v>43</v>
          </cell>
          <cell r="Q67">
            <v>4.5744680851063828</v>
          </cell>
          <cell r="R67">
            <v>10.75</v>
          </cell>
        </row>
        <row r="68">
          <cell r="C68" t="str">
            <v>Adam Zampa</v>
          </cell>
          <cell r="G68" t="str">
            <v>Usman Shinwari (c J P Behrendorff)</v>
          </cell>
          <cell r="M68">
            <v>56</v>
          </cell>
          <cell r="Q68" t="e">
            <v>#DIV/0!</v>
          </cell>
          <cell r="R68" t="e">
            <v>#DIV/0!</v>
          </cell>
        </row>
        <row r="69">
          <cell r="C69" t="str">
            <v>Adam Zampa</v>
          </cell>
          <cell r="G69" t="str">
            <v>Junaid Khan (c †A T Carey)</v>
          </cell>
          <cell r="M69">
            <v>57</v>
          </cell>
          <cell r="Q69" t="e">
            <v>#DIV/0!</v>
          </cell>
          <cell r="R69" t="e">
            <v>#DIV/0!</v>
          </cell>
        </row>
        <row r="70">
          <cell r="C70" t="str">
            <v>Adam Zampa</v>
          </cell>
          <cell r="G70" t="str">
            <v>Mohammad Hasnain (lbw)</v>
          </cell>
          <cell r="M70">
            <v>58</v>
          </cell>
          <cell r="Q70" t="e">
            <v>#DIV/0!</v>
          </cell>
          <cell r="R70" t="e">
            <v>#DIV/0!</v>
          </cell>
        </row>
        <row r="71">
          <cell r="C71" t="str">
            <v>Adam Zampa43553</v>
          </cell>
          <cell r="D71" t="str">
            <v>2nd</v>
          </cell>
          <cell r="E71" t="str">
            <v>Pakistan</v>
          </cell>
          <cell r="F71" t="str">
            <v>Dubai International Cricket Stadium</v>
          </cell>
          <cell r="G71" t="str">
            <v>Abid Ali (c A J Finch)</v>
          </cell>
          <cell r="H71">
            <v>10</v>
          </cell>
          <cell r="I71">
            <v>17899</v>
          </cell>
          <cell r="K71">
            <v>37.76</v>
          </cell>
          <cell r="L71">
            <v>5.54</v>
          </cell>
          <cell r="M71">
            <v>59</v>
          </cell>
          <cell r="N71">
            <v>34.9</v>
          </cell>
          <cell r="O71">
            <v>1</v>
          </cell>
          <cell r="P71">
            <v>49</v>
          </cell>
          <cell r="Q71">
            <v>4.9000000000000004</v>
          </cell>
          <cell r="R71">
            <v>49</v>
          </cell>
        </row>
        <row r="72">
          <cell r="C72" t="str">
            <v>Adam Zampa43555</v>
          </cell>
          <cell r="D72" t="str">
            <v>2nd</v>
          </cell>
          <cell r="E72" t="str">
            <v>Pakistan</v>
          </cell>
          <cell r="F72" t="str">
            <v>Dubai International Cricket Stadium</v>
          </cell>
          <cell r="G72" t="str">
            <v>Shan Masood (lbw)</v>
          </cell>
          <cell r="H72">
            <v>9</v>
          </cell>
          <cell r="I72">
            <v>24838</v>
          </cell>
          <cell r="K72">
            <v>38.03</v>
          </cell>
          <cell r="L72">
            <v>5.59</v>
          </cell>
          <cell r="M72">
            <v>60</v>
          </cell>
          <cell r="N72">
            <v>35.450000000000003</v>
          </cell>
          <cell r="O72">
            <v>1</v>
          </cell>
          <cell r="P72">
            <v>68</v>
          </cell>
          <cell r="Q72">
            <v>7.5555555555555554</v>
          </cell>
          <cell r="R72">
            <v>68</v>
          </cell>
        </row>
        <row r="73">
          <cell r="C73" t="str">
            <v>Adam Zampa43617</v>
          </cell>
          <cell r="D73" t="str">
            <v>1st</v>
          </cell>
          <cell r="E73" t="str">
            <v>Afghanistan</v>
          </cell>
          <cell r="F73" t="str">
            <v>Sophia Gardens</v>
          </cell>
          <cell r="G73" t="str">
            <v>Hashmatullah Shahidi (st A T Carey)</v>
          </cell>
          <cell r="H73">
            <v>8</v>
          </cell>
          <cell r="I73">
            <v>21976</v>
          </cell>
          <cell r="K73">
            <v>36.979999999999997</v>
          </cell>
          <cell r="L73">
            <v>5.63</v>
          </cell>
          <cell r="M73">
            <v>61</v>
          </cell>
          <cell r="N73">
            <v>34.71</v>
          </cell>
          <cell r="O73">
            <v>3</v>
          </cell>
          <cell r="P73">
            <v>60</v>
          </cell>
          <cell r="Q73">
            <v>7.5</v>
          </cell>
          <cell r="R73">
            <v>20</v>
          </cell>
        </row>
        <row r="74">
          <cell r="C74" t="str">
            <v>Adam Zampa</v>
          </cell>
          <cell r="G74" t="str">
            <v>Rahmat Shah (c S P D Smith)</v>
          </cell>
          <cell r="M74">
            <v>62</v>
          </cell>
          <cell r="Q74" t="e">
            <v>#DIV/0!</v>
          </cell>
          <cell r="R74" t="e">
            <v>#DIV/0!</v>
          </cell>
        </row>
        <row r="75">
          <cell r="C75" t="str">
            <v>Adam Zampa</v>
          </cell>
          <cell r="G75" t="str">
            <v>Rashid Khan (lbw)</v>
          </cell>
          <cell r="M75">
            <v>63</v>
          </cell>
          <cell r="Q75" t="e">
            <v>#DIV/0!</v>
          </cell>
          <cell r="R75" t="e">
            <v>#DIV/0!</v>
          </cell>
        </row>
        <row r="76">
          <cell r="C76" t="str">
            <v>Adam Zampa43622</v>
          </cell>
          <cell r="D76" t="str">
            <v>2nd</v>
          </cell>
          <cell r="E76" t="str">
            <v>West Indies</v>
          </cell>
          <cell r="F76" t="str">
            <v>Trent Bridge</v>
          </cell>
          <cell r="G76" t="str">
            <v>N Pooran (c A J Finch)</v>
          </cell>
          <cell r="H76">
            <v>10</v>
          </cell>
          <cell r="I76">
            <v>21186</v>
          </cell>
          <cell r="K76">
            <v>37.340000000000003</v>
          </cell>
          <cell r="L76">
            <v>5.64</v>
          </cell>
          <cell r="M76">
            <v>64</v>
          </cell>
          <cell r="N76">
            <v>35.08</v>
          </cell>
          <cell r="O76">
            <v>1</v>
          </cell>
          <cell r="P76">
            <v>58</v>
          </cell>
          <cell r="Q76">
            <v>5.8</v>
          </cell>
          <cell r="R76">
            <v>58</v>
          </cell>
        </row>
        <row r="77">
          <cell r="C77" t="str">
            <v>Adam Zampa43625</v>
          </cell>
          <cell r="D77" t="str">
            <v>1st</v>
          </cell>
          <cell r="E77" t="str">
            <v>India</v>
          </cell>
          <cell r="F77" t="str">
            <v>Kennington Oval</v>
          </cell>
          <cell r="H77">
            <v>6</v>
          </cell>
          <cell r="I77" t="str">
            <v>0/50</v>
          </cell>
          <cell r="K77">
            <v>37.909999999999997</v>
          </cell>
          <cell r="L77">
            <v>5.68</v>
          </cell>
          <cell r="N77">
            <v>35.86</v>
          </cell>
          <cell r="O77">
            <v>0</v>
          </cell>
          <cell r="P77">
            <v>50</v>
          </cell>
          <cell r="Q77">
            <v>8.3333333333333339</v>
          </cell>
          <cell r="R77" t="e">
            <v>#DIV/0!</v>
          </cell>
        </row>
        <row r="78">
          <cell r="C78" t="str">
            <v>Adam Zampa43636</v>
          </cell>
          <cell r="D78" t="str">
            <v>2nd</v>
          </cell>
          <cell r="E78" t="str">
            <v>Bangladesh</v>
          </cell>
          <cell r="F78" t="str">
            <v>Trent Bridge</v>
          </cell>
          <cell r="G78" t="str">
            <v>Litton Das (lbw)</v>
          </cell>
          <cell r="H78">
            <v>9</v>
          </cell>
          <cell r="I78">
            <v>24838</v>
          </cell>
          <cell r="K78">
            <v>38.15</v>
          </cell>
          <cell r="L78">
            <v>5.72</v>
          </cell>
          <cell r="M78">
            <v>65</v>
          </cell>
          <cell r="N78">
            <v>36.35</v>
          </cell>
          <cell r="O78">
            <v>1</v>
          </cell>
          <cell r="P78">
            <v>68</v>
          </cell>
          <cell r="Q78">
            <v>7.5555555555555554</v>
          </cell>
          <cell r="R78">
            <v>68</v>
          </cell>
        </row>
        <row r="79">
          <cell r="C79" t="str">
            <v>Adam Zampa43844</v>
          </cell>
          <cell r="D79" t="str">
            <v>1st</v>
          </cell>
          <cell r="E79" t="str">
            <v>India</v>
          </cell>
          <cell r="F79" t="str">
            <v>Wankhede Stadium</v>
          </cell>
          <cell r="G79" t="str">
            <v>V Kohli (c &amp; b)</v>
          </cell>
          <cell r="H79">
            <v>10</v>
          </cell>
          <cell r="I79">
            <v>19360</v>
          </cell>
          <cell r="K79">
            <v>38.479999999999997</v>
          </cell>
          <cell r="L79">
            <v>5.71</v>
          </cell>
          <cell r="M79">
            <v>66</v>
          </cell>
          <cell r="N79">
            <v>36.61</v>
          </cell>
          <cell r="O79">
            <v>1</v>
          </cell>
          <cell r="P79">
            <v>53</v>
          </cell>
          <cell r="Q79">
            <v>5.3</v>
          </cell>
          <cell r="R79">
            <v>53</v>
          </cell>
        </row>
        <row r="80">
          <cell r="C80" t="str">
            <v>Adam Zampa43847</v>
          </cell>
          <cell r="D80" t="str">
            <v>1st</v>
          </cell>
          <cell r="E80" t="str">
            <v>India</v>
          </cell>
          <cell r="F80" t="str">
            <v>Saurashtra Cricket Association Stadium</v>
          </cell>
          <cell r="G80" t="str">
            <v>R G Sharma (lbw)</v>
          </cell>
          <cell r="H80">
            <v>10</v>
          </cell>
          <cell r="I80">
            <v>18323</v>
          </cell>
          <cell r="K80">
            <v>37.68</v>
          </cell>
          <cell r="L80">
            <v>5.69</v>
          </cell>
          <cell r="M80">
            <v>67</v>
          </cell>
          <cell r="N80">
            <v>35.74</v>
          </cell>
          <cell r="O80">
            <v>3</v>
          </cell>
          <cell r="P80">
            <v>50</v>
          </cell>
          <cell r="Q80">
            <v>5</v>
          </cell>
          <cell r="R80">
            <v>16.666666666666668</v>
          </cell>
        </row>
        <row r="81">
          <cell r="C81" t="str">
            <v>Adam Zampa</v>
          </cell>
          <cell r="G81" t="str">
            <v>S S Iyer (b)</v>
          </cell>
          <cell r="M81">
            <v>68</v>
          </cell>
          <cell r="Q81" t="e">
            <v>#DIV/0!</v>
          </cell>
          <cell r="R81" t="e">
            <v>#DIV/0!</v>
          </cell>
        </row>
        <row r="82">
          <cell r="C82" t="str">
            <v>Adam Zampa</v>
          </cell>
          <cell r="G82" t="str">
            <v>V Kohli (c M A Starc)</v>
          </cell>
          <cell r="M82">
            <v>69</v>
          </cell>
          <cell r="Q82" t="e">
            <v>#DIV/0!</v>
          </cell>
          <cell r="R82" t="e">
            <v>#DIV/0!</v>
          </cell>
        </row>
        <row r="83">
          <cell r="C83" t="str">
            <v>Adam Zampa43849</v>
          </cell>
          <cell r="D83" t="str">
            <v>2nd</v>
          </cell>
          <cell r="E83" t="str">
            <v>India</v>
          </cell>
          <cell r="F83" t="str">
            <v>M Chinnaswamy Stadium</v>
          </cell>
          <cell r="G83" t="str">
            <v>R G Sharma (c M A Starc)</v>
          </cell>
          <cell r="H83">
            <v>10</v>
          </cell>
          <cell r="I83">
            <v>16072</v>
          </cell>
          <cell r="K83">
            <v>38</v>
          </cell>
          <cell r="L83">
            <v>5.66</v>
          </cell>
          <cell r="M83">
            <v>70</v>
          </cell>
          <cell r="N83">
            <v>35.86</v>
          </cell>
          <cell r="O83">
            <v>1</v>
          </cell>
          <cell r="P83">
            <v>44</v>
          </cell>
          <cell r="Q83">
            <v>4.4000000000000004</v>
          </cell>
          <cell r="R83">
            <v>44</v>
          </cell>
        </row>
        <row r="84">
          <cell r="C84" t="str">
            <v>Adam Zampa43890</v>
          </cell>
          <cell r="D84" t="str">
            <v>1st</v>
          </cell>
          <cell r="E84" t="str">
            <v>South Africa</v>
          </cell>
          <cell r="F84" t="str">
            <v>Boland Park</v>
          </cell>
          <cell r="H84">
            <v>10</v>
          </cell>
          <cell r="I84" t="str">
            <v>0/48</v>
          </cell>
          <cell r="K84">
            <v>38.86</v>
          </cell>
          <cell r="L84">
            <v>5.64</v>
          </cell>
          <cell r="N84">
            <v>36.54</v>
          </cell>
          <cell r="O84">
            <v>0</v>
          </cell>
          <cell r="P84">
            <v>48</v>
          </cell>
          <cell r="Q84">
            <v>4.8</v>
          </cell>
          <cell r="R84" t="e">
            <v>#DIV/0!</v>
          </cell>
        </row>
        <row r="85">
          <cell r="C85" t="str">
            <v>Adam Zampa43894</v>
          </cell>
          <cell r="D85" t="str">
            <v>2nd</v>
          </cell>
          <cell r="E85" t="str">
            <v>South Africa</v>
          </cell>
          <cell r="F85" t="str">
            <v>Mangaung Oval</v>
          </cell>
          <cell r="G85" t="str">
            <v>J T Smuts (c P J Cummins)</v>
          </cell>
          <cell r="H85">
            <v>10</v>
          </cell>
          <cell r="I85">
            <v>17564</v>
          </cell>
          <cell r="K85">
            <v>38.61</v>
          </cell>
          <cell r="L85">
            <v>5.62</v>
          </cell>
          <cell r="M85">
            <v>71</v>
          </cell>
          <cell r="N85">
            <v>36.19</v>
          </cell>
          <cell r="O85">
            <v>2</v>
          </cell>
          <cell r="P85">
            <v>48</v>
          </cell>
          <cell r="Q85">
            <v>4.8</v>
          </cell>
          <cell r="R85">
            <v>24</v>
          </cell>
        </row>
        <row r="86">
          <cell r="C86" t="str">
            <v>Adam Zampa</v>
          </cell>
          <cell r="G86" t="str">
            <v>H Klaasen (c A J Finch)</v>
          </cell>
          <cell r="M86">
            <v>72</v>
          </cell>
          <cell r="Q86" t="e">
            <v>#DIV/0!</v>
          </cell>
          <cell r="R86" t="e">
            <v>#DIV/0!</v>
          </cell>
        </row>
        <row r="87">
          <cell r="C87" t="str">
            <v>Adam Zampa43897</v>
          </cell>
          <cell r="D87" t="str">
            <v>2nd</v>
          </cell>
          <cell r="E87" t="str">
            <v>South Africa</v>
          </cell>
          <cell r="F87" t="str">
            <v>Senwes Park</v>
          </cell>
          <cell r="G87" t="str">
            <v>K Verreynne (c M Labuschagne)</v>
          </cell>
          <cell r="H87">
            <v>10</v>
          </cell>
          <cell r="I87">
            <v>16438</v>
          </cell>
          <cell r="K87">
            <v>38.9</v>
          </cell>
          <cell r="L87">
            <v>5.6</v>
          </cell>
          <cell r="M87">
            <v>73</v>
          </cell>
          <cell r="N87">
            <v>36.32</v>
          </cell>
          <cell r="O87">
            <v>1</v>
          </cell>
          <cell r="P87">
            <v>45</v>
          </cell>
          <cell r="Q87">
            <v>4.5</v>
          </cell>
          <cell r="R87">
            <v>45</v>
          </cell>
        </row>
        <row r="88">
          <cell r="C88" t="str">
            <v>Adam Zampa43903</v>
          </cell>
          <cell r="D88" t="str">
            <v>2nd</v>
          </cell>
          <cell r="E88" t="str">
            <v>New Zealand</v>
          </cell>
          <cell r="F88" t="str">
            <v>Sydney Cricket Ground</v>
          </cell>
          <cell r="G88" t="str">
            <v>K S Williamson (b)</v>
          </cell>
          <cell r="H88">
            <v>8</v>
          </cell>
          <cell r="I88">
            <v>18295</v>
          </cell>
          <cell r="K88">
            <v>38.51</v>
          </cell>
          <cell r="L88">
            <v>5.61</v>
          </cell>
          <cell r="M88">
            <v>74</v>
          </cell>
          <cell r="N88">
            <v>36.01</v>
          </cell>
          <cell r="O88">
            <v>2</v>
          </cell>
          <cell r="P88">
            <v>50</v>
          </cell>
          <cell r="Q88">
            <v>6.25</v>
          </cell>
          <cell r="R88">
            <v>25</v>
          </cell>
        </row>
        <row r="89">
          <cell r="C89" t="str">
            <v>Adam Zampa</v>
          </cell>
          <cell r="G89" t="str">
            <v>C de Grandhomme (c M A Starc)</v>
          </cell>
          <cell r="M89">
            <v>75</v>
          </cell>
          <cell r="Q89" t="e">
            <v>#DIV/0!</v>
          </cell>
          <cell r="R89" t="e">
            <v>#DIV/0!</v>
          </cell>
        </row>
        <row r="90">
          <cell r="C90" t="str">
            <v>Adam Zampa44085</v>
          </cell>
          <cell r="D90" t="str">
            <v>1st</v>
          </cell>
          <cell r="E90" t="str">
            <v>England</v>
          </cell>
          <cell r="F90" t="str">
            <v>Old Trafford</v>
          </cell>
          <cell r="G90" t="str">
            <v>E J G Morgan (c G J Maxwell)</v>
          </cell>
          <cell r="H90">
            <v>10</v>
          </cell>
          <cell r="I90">
            <v>20180</v>
          </cell>
          <cell r="K90">
            <v>37.32</v>
          </cell>
          <cell r="L90">
            <v>5.61</v>
          </cell>
          <cell r="M90">
            <v>76</v>
          </cell>
          <cell r="N90">
            <v>34.89</v>
          </cell>
          <cell r="O90">
            <v>4</v>
          </cell>
          <cell r="P90">
            <v>55</v>
          </cell>
          <cell r="Q90">
            <v>5.5</v>
          </cell>
          <cell r="R90">
            <v>13.75</v>
          </cell>
        </row>
        <row r="91">
          <cell r="C91" t="str">
            <v>Adam Zampa</v>
          </cell>
          <cell r="G91" t="str">
            <v>J C Buttler (c M Labuschagne)</v>
          </cell>
          <cell r="M91">
            <v>77</v>
          </cell>
          <cell r="Q91" t="e">
            <v>#DIV/0!</v>
          </cell>
          <cell r="R91" t="e">
            <v>#DIV/0!</v>
          </cell>
        </row>
        <row r="92">
          <cell r="C92" t="str">
            <v>Adam Zampa</v>
          </cell>
          <cell r="G92" t="str">
            <v>J M Bairstow (c J R Hazlewood)</v>
          </cell>
          <cell r="M92">
            <v>78</v>
          </cell>
          <cell r="Q92" t="e">
            <v>#DIV/0!</v>
          </cell>
          <cell r="R92" t="e">
            <v>#DIV/0!</v>
          </cell>
        </row>
        <row r="93">
          <cell r="C93" t="str">
            <v>Adam Zampa</v>
          </cell>
          <cell r="G93" t="str">
            <v>C R Woakes (c G J Maxwell)</v>
          </cell>
          <cell r="M93">
            <v>79</v>
          </cell>
          <cell r="Q93" t="e">
            <v>#DIV/0!</v>
          </cell>
          <cell r="R93" t="e">
            <v>#DIV/0!</v>
          </cell>
        </row>
        <row r="94">
          <cell r="C94" t="str">
            <v>Adam Zampa44087</v>
          </cell>
          <cell r="D94" t="str">
            <v>1st</v>
          </cell>
          <cell r="E94" t="str">
            <v>England</v>
          </cell>
          <cell r="F94" t="str">
            <v>Old Trafford</v>
          </cell>
          <cell r="G94" t="str">
            <v>J E Root (c A J Finch)</v>
          </cell>
          <cell r="H94">
            <v>10</v>
          </cell>
          <cell r="I94">
            <v>13210</v>
          </cell>
          <cell r="K94">
            <v>36.68</v>
          </cell>
          <cell r="L94">
            <v>5.57</v>
          </cell>
          <cell r="M94">
            <v>80</v>
          </cell>
          <cell r="N94">
            <v>34.049999999999997</v>
          </cell>
          <cell r="O94">
            <v>3</v>
          </cell>
          <cell r="P94">
            <v>36</v>
          </cell>
          <cell r="Q94">
            <v>3.6</v>
          </cell>
          <cell r="R94">
            <v>12</v>
          </cell>
        </row>
        <row r="95">
          <cell r="C95" t="str">
            <v>Adam Zampa</v>
          </cell>
          <cell r="G95" t="str">
            <v>E J G Morgan (lbw)</v>
          </cell>
          <cell r="M95">
            <v>81</v>
          </cell>
          <cell r="Q95" t="e">
            <v>#DIV/0!</v>
          </cell>
          <cell r="R95" t="e">
            <v>#DIV/0!</v>
          </cell>
        </row>
        <row r="96">
          <cell r="C96" t="str">
            <v>Adam Zampa</v>
          </cell>
          <cell r="G96" t="str">
            <v>S W Billings (b)</v>
          </cell>
          <cell r="M96">
            <v>82</v>
          </cell>
          <cell r="Q96" t="e">
            <v>#DIV/0!</v>
          </cell>
          <cell r="R96" t="e">
            <v>#DIV/0!</v>
          </cell>
        </row>
        <row r="97">
          <cell r="C97" t="str">
            <v>Adam Zampa44090</v>
          </cell>
          <cell r="D97" t="str">
            <v>1st</v>
          </cell>
          <cell r="E97" t="str">
            <v>England</v>
          </cell>
          <cell r="F97" t="str">
            <v>Old Trafford</v>
          </cell>
          <cell r="G97" t="str">
            <v>E J G Morgan (c M A Starc)</v>
          </cell>
          <cell r="H97">
            <v>10</v>
          </cell>
          <cell r="I97">
            <v>18688</v>
          </cell>
          <cell r="K97">
            <v>36.090000000000003</v>
          </cell>
          <cell r="L97">
            <v>5.56</v>
          </cell>
          <cell r="M97">
            <v>83</v>
          </cell>
          <cell r="N97">
            <v>33.450000000000003</v>
          </cell>
          <cell r="O97">
            <v>3</v>
          </cell>
          <cell r="P97">
            <v>51</v>
          </cell>
          <cell r="Q97">
            <v>5.0999999999999996</v>
          </cell>
          <cell r="R97">
            <v>17</v>
          </cell>
        </row>
        <row r="98">
          <cell r="C98" t="str">
            <v>Adam Zampa</v>
          </cell>
          <cell r="G98" t="str">
            <v>J C Buttler (c A J Finch)</v>
          </cell>
          <cell r="M98">
            <v>84</v>
          </cell>
          <cell r="Q98" t="e">
            <v>#DIV/0!</v>
          </cell>
          <cell r="R98" t="e">
            <v>#DIV/0!</v>
          </cell>
        </row>
        <row r="99">
          <cell r="C99" t="str">
            <v>Adam Zampa</v>
          </cell>
          <cell r="G99" t="str">
            <v>S W Billings (c M R Marsh)</v>
          </cell>
          <cell r="M99">
            <v>85</v>
          </cell>
          <cell r="Q99" t="e">
            <v>#DIV/0!</v>
          </cell>
          <cell r="R99" t="e">
            <v>#DIV/0!</v>
          </cell>
        </row>
        <row r="100">
          <cell r="C100" t="str">
            <v>Adam Zampa44162</v>
          </cell>
          <cell r="D100" t="str">
            <v>2nd</v>
          </cell>
          <cell r="E100" t="str">
            <v>India</v>
          </cell>
          <cell r="F100" t="str">
            <v>Sydney Cricket Ground</v>
          </cell>
          <cell r="G100" t="str">
            <v>K L Rahul (c S P D Smith)</v>
          </cell>
          <cell r="H100">
            <v>10</v>
          </cell>
          <cell r="I100">
            <v>19815</v>
          </cell>
          <cell r="K100">
            <v>35.15</v>
          </cell>
          <cell r="L100">
            <v>5.56</v>
          </cell>
          <cell r="M100">
            <v>86</v>
          </cell>
          <cell r="N100">
            <v>32.549999999999997</v>
          </cell>
          <cell r="O100">
            <v>4</v>
          </cell>
          <cell r="P100">
            <v>54</v>
          </cell>
          <cell r="Q100">
            <v>5.4</v>
          </cell>
          <cell r="R100">
            <v>13.5</v>
          </cell>
        </row>
        <row r="101">
          <cell r="C101" t="str">
            <v>Adam Zampa</v>
          </cell>
          <cell r="G101" t="str">
            <v>S Dhawan (c M A Starc)</v>
          </cell>
          <cell r="M101">
            <v>87</v>
          </cell>
          <cell r="Q101" t="e">
            <v>#DIV/0!</v>
          </cell>
          <cell r="R101" t="e">
            <v>#DIV/0!</v>
          </cell>
        </row>
        <row r="102">
          <cell r="C102" t="str">
            <v>Adam Zampa</v>
          </cell>
          <cell r="G102" t="str">
            <v>H H Pandya (c M A Starc)</v>
          </cell>
          <cell r="M102">
            <v>88</v>
          </cell>
          <cell r="Q102" t="e">
            <v>#DIV/0!</v>
          </cell>
          <cell r="R102" t="e">
            <v>#DIV/0!</v>
          </cell>
        </row>
        <row r="103">
          <cell r="C103" t="str">
            <v>Adam Zampa</v>
          </cell>
          <cell r="G103" t="str">
            <v>R A Jadeja (c M A Starc)</v>
          </cell>
          <cell r="M103">
            <v>89</v>
          </cell>
          <cell r="Q103" t="e">
            <v>#DIV/0!</v>
          </cell>
          <cell r="R103" t="e">
            <v>#DIV/0!</v>
          </cell>
        </row>
        <row r="104">
          <cell r="C104" t="str">
            <v>Adam Zampa44164</v>
          </cell>
          <cell r="D104" t="str">
            <v>2nd</v>
          </cell>
          <cell r="E104" t="str">
            <v>India</v>
          </cell>
          <cell r="F104" t="str">
            <v>Sydney Cricket Ground</v>
          </cell>
          <cell r="G104" t="str">
            <v>K L Rahul (c J R Hazlewood)</v>
          </cell>
          <cell r="H104">
            <v>10</v>
          </cell>
          <cell r="I104">
            <v>22678</v>
          </cell>
          <cell r="K104">
            <v>35.03</v>
          </cell>
          <cell r="L104">
            <v>5.57</v>
          </cell>
          <cell r="M104">
            <v>90</v>
          </cell>
          <cell r="N104">
            <v>32.520000000000003</v>
          </cell>
          <cell r="O104">
            <v>2</v>
          </cell>
          <cell r="P104">
            <v>62</v>
          </cell>
          <cell r="Q104">
            <v>6.2</v>
          </cell>
          <cell r="R104">
            <v>31</v>
          </cell>
        </row>
        <row r="105">
          <cell r="C105" t="str">
            <v>Adam Zampa</v>
          </cell>
          <cell r="G105" t="str">
            <v>J J Bumrah (lbw)</v>
          </cell>
          <cell r="M105">
            <v>91</v>
          </cell>
          <cell r="Q105" t="e">
            <v>#DIV/0!</v>
          </cell>
          <cell r="R105" t="e">
            <v>#DIV/0!</v>
          </cell>
        </row>
        <row r="106">
          <cell r="C106" t="str">
            <v>Adam Zampa44167</v>
          </cell>
          <cell r="D106" t="str">
            <v>1st</v>
          </cell>
          <cell r="E106" t="str">
            <v>India</v>
          </cell>
          <cell r="F106" t="str">
            <v>Manuka Oval</v>
          </cell>
          <cell r="G106" t="str">
            <v>S S Iyer (c M Labuschagne)</v>
          </cell>
          <cell r="H106">
            <v>10</v>
          </cell>
          <cell r="I106">
            <v>16438</v>
          </cell>
          <cell r="K106">
            <v>35.299999999999997</v>
          </cell>
          <cell r="L106">
            <v>5.55</v>
          </cell>
          <cell r="M106">
            <v>92</v>
          </cell>
          <cell r="N106">
            <v>32.65</v>
          </cell>
          <cell r="O106">
            <v>1</v>
          </cell>
          <cell r="P106">
            <v>45</v>
          </cell>
          <cell r="Q106">
            <v>4.5</v>
          </cell>
          <cell r="R106">
            <v>45</v>
          </cell>
        </row>
        <row r="107">
          <cell r="C107" t="str">
            <v>Adam Zampa44397</v>
          </cell>
          <cell r="D107" t="str">
            <v>2nd</v>
          </cell>
          <cell r="E107" t="str">
            <v>West Indies</v>
          </cell>
          <cell r="F107" t="str">
            <v>Kensington Oval</v>
          </cell>
          <cell r="G107" t="str">
            <v>H R Walsh (c †A T Carey)</v>
          </cell>
          <cell r="H107">
            <v>3.2</v>
          </cell>
          <cell r="I107">
            <v>14246</v>
          </cell>
          <cell r="K107">
            <v>35.14</v>
          </cell>
          <cell r="L107">
            <v>5.59</v>
          </cell>
          <cell r="M107">
            <v>93</v>
          </cell>
          <cell r="N107">
            <v>32.72</v>
          </cell>
          <cell r="O107">
            <v>1</v>
          </cell>
          <cell r="P107">
            <v>39</v>
          </cell>
          <cell r="Q107">
            <v>12.1875</v>
          </cell>
          <cell r="R107">
            <v>39</v>
          </cell>
        </row>
        <row r="108">
          <cell r="C108" t="str">
            <v>Adam Zampa44401</v>
          </cell>
          <cell r="D108" t="str">
            <v>2nd</v>
          </cell>
          <cell r="E108" t="str">
            <v>West Indies</v>
          </cell>
          <cell r="F108" t="str">
            <v>Kensington Oval</v>
          </cell>
          <cell r="G108" t="str">
            <v>J N Mohammed (b)</v>
          </cell>
          <cell r="H108">
            <v>9</v>
          </cell>
          <cell r="I108">
            <v>15738</v>
          </cell>
          <cell r="K108">
            <v>34.97</v>
          </cell>
          <cell r="L108">
            <v>5.57</v>
          </cell>
          <cell r="M108">
            <v>94</v>
          </cell>
          <cell r="N108">
            <v>32.479999999999997</v>
          </cell>
          <cell r="O108">
            <v>2</v>
          </cell>
          <cell r="P108">
            <v>43</v>
          </cell>
          <cell r="Q108">
            <v>4.7777777777777777</v>
          </cell>
          <cell r="R108">
            <v>21.5</v>
          </cell>
        </row>
        <row r="109">
          <cell r="C109" t="str">
            <v>Adam Zampa</v>
          </cell>
          <cell r="G109" t="str">
            <v>K A Pollard (b)</v>
          </cell>
          <cell r="M109">
            <v>95</v>
          </cell>
          <cell r="Q109" t="e">
            <v>#DIV/0!</v>
          </cell>
          <cell r="R109" t="e">
            <v>#DIV/0!</v>
          </cell>
        </row>
        <row r="110">
          <cell r="C110" t="str">
            <v>Adam Zampa44403</v>
          </cell>
          <cell r="D110" t="str">
            <v>1st</v>
          </cell>
          <cell r="E110" t="str">
            <v>West Indies</v>
          </cell>
          <cell r="F110" t="str">
            <v>Kensington Oval</v>
          </cell>
          <cell r="G110" t="str">
            <v>J O Holder (b)</v>
          </cell>
          <cell r="H110">
            <v>10</v>
          </cell>
          <cell r="I110">
            <v>47150</v>
          </cell>
          <cell r="K110">
            <v>34.869999999999997</v>
          </cell>
          <cell r="L110">
            <v>5.53</v>
          </cell>
          <cell r="M110">
            <v>96</v>
          </cell>
          <cell r="N110">
            <v>32.11</v>
          </cell>
          <cell r="O110">
            <v>2</v>
          </cell>
          <cell r="P110">
            <v>29</v>
          </cell>
          <cell r="Q110">
            <v>2.9</v>
          </cell>
          <cell r="R110">
            <v>14.5</v>
          </cell>
        </row>
        <row r="111">
          <cell r="C111" t="str">
            <v>Adam Zampa</v>
          </cell>
          <cell r="G111" t="str">
            <v>A J Hosein (st A T Carey)</v>
          </cell>
          <cell r="M111">
            <v>97</v>
          </cell>
          <cell r="Q111" t="e">
            <v>#DIV/0!</v>
          </cell>
          <cell r="R111" t="e">
            <v>#DIV/0!</v>
          </cell>
        </row>
        <row r="112">
          <cell r="C112" t="str">
            <v>Adam Zampa44649</v>
          </cell>
          <cell r="D112" t="str">
            <v>2nd</v>
          </cell>
          <cell r="E112" t="str">
            <v>Pakistan</v>
          </cell>
          <cell r="F112" t="str">
            <v>Gaddafi Stadium</v>
          </cell>
          <cell r="G112" t="str">
            <v>Mohammad Rizwan (c †A T Carey)</v>
          </cell>
          <cell r="H112">
            <v>10</v>
          </cell>
          <cell r="I112">
            <v>13971</v>
          </cell>
          <cell r="K112">
            <v>34.08</v>
          </cell>
          <cell r="L112">
            <v>5.5</v>
          </cell>
          <cell r="M112">
            <v>98</v>
          </cell>
          <cell r="N112">
            <v>31.22</v>
          </cell>
          <cell r="O112">
            <v>4</v>
          </cell>
          <cell r="P112">
            <v>38</v>
          </cell>
          <cell r="Q112">
            <v>3.8</v>
          </cell>
          <cell r="R112">
            <v>9.5</v>
          </cell>
        </row>
        <row r="113">
          <cell r="C113" t="str">
            <v>Adam Zampa</v>
          </cell>
          <cell r="G113" t="str">
            <v>Hasan Ali (b)</v>
          </cell>
          <cell r="M113">
            <v>99</v>
          </cell>
          <cell r="Q113" t="e">
            <v>#DIV/0!</v>
          </cell>
          <cell r="R113" t="e">
            <v>#DIV/0!</v>
          </cell>
        </row>
        <row r="114">
          <cell r="C114" t="str">
            <v>Adam Zampa</v>
          </cell>
          <cell r="G114" t="str">
            <v>Mohammad Wasim (b)</v>
          </cell>
          <cell r="M114">
            <v>100</v>
          </cell>
          <cell r="Q114" t="e">
            <v>#DIV/0!</v>
          </cell>
          <cell r="R114" t="e">
            <v>#DIV/0!</v>
          </cell>
        </row>
        <row r="115">
          <cell r="C115" t="str">
            <v>Adam Zampa</v>
          </cell>
          <cell r="G115" t="str">
            <v>Khushdil Shah (c †A T Carey)</v>
          </cell>
          <cell r="M115">
            <v>101</v>
          </cell>
          <cell r="Q115" t="e">
            <v>#DIV/0!</v>
          </cell>
          <cell r="R115" t="e">
            <v>#DIV/0!</v>
          </cell>
        </row>
        <row r="116">
          <cell r="C116" t="str">
            <v>Adam Zampa44651</v>
          </cell>
          <cell r="D116" t="str">
            <v>2nd</v>
          </cell>
          <cell r="E116" t="str">
            <v>Pakistan</v>
          </cell>
          <cell r="F116" t="str">
            <v>Gaddafi Stadium</v>
          </cell>
          <cell r="G116" t="str">
            <v>Imam-ul-Haq (c M Labuschagne)</v>
          </cell>
          <cell r="H116">
            <v>10</v>
          </cell>
          <cell r="I116">
            <v>25965</v>
          </cell>
          <cell r="K116">
            <v>34</v>
          </cell>
          <cell r="L116">
            <v>5.52</v>
          </cell>
          <cell r="M116">
            <v>102</v>
          </cell>
          <cell r="N116">
            <v>31.3</v>
          </cell>
          <cell r="O116">
            <v>2</v>
          </cell>
          <cell r="P116">
            <v>71</v>
          </cell>
          <cell r="Q116">
            <v>7.1</v>
          </cell>
          <cell r="R116">
            <v>35.5</v>
          </cell>
        </row>
        <row r="117">
          <cell r="C117" t="str">
            <v>Adam Zampa</v>
          </cell>
          <cell r="G117" t="str">
            <v>Mohammad Rizwan (c S A Abbott)</v>
          </cell>
          <cell r="M117">
            <v>103</v>
          </cell>
          <cell r="Q117" t="e">
            <v>#DIV/0!</v>
          </cell>
          <cell r="R117" t="e">
            <v>#DIV/0!</v>
          </cell>
        </row>
        <row r="118">
          <cell r="C118" t="str">
            <v>Adam Zampa44653</v>
          </cell>
          <cell r="D118" t="str">
            <v>2nd</v>
          </cell>
          <cell r="E118" t="str">
            <v>Pakistan</v>
          </cell>
          <cell r="F118" t="str">
            <v>Gaddafi Stadium</v>
          </cell>
          <cell r="H118">
            <v>9</v>
          </cell>
          <cell r="I118" t="str">
            <v>0/50</v>
          </cell>
          <cell r="K118">
            <v>34.520000000000003</v>
          </cell>
          <cell r="L118">
            <v>5.52</v>
          </cell>
          <cell r="N118">
            <v>31.79</v>
          </cell>
          <cell r="O118">
            <v>0</v>
          </cell>
          <cell r="P118">
            <v>50</v>
          </cell>
          <cell r="Q118">
            <v>5.5555555555555554</v>
          </cell>
          <cell r="R118" t="e">
            <v>#DIV/0!</v>
          </cell>
        </row>
        <row r="119">
          <cell r="C119" t="str">
            <v>Adam Zampa44801</v>
          </cell>
          <cell r="D119" t="str">
            <v>1st</v>
          </cell>
          <cell r="E119" t="str">
            <v>Zimbabwe</v>
          </cell>
          <cell r="F119" t="str">
            <v>Riverway Stadium</v>
          </cell>
          <cell r="G119" t="str">
            <v>T Marumani (b)</v>
          </cell>
          <cell r="H119">
            <v>10</v>
          </cell>
          <cell r="I119">
            <v>20880</v>
          </cell>
          <cell r="K119">
            <v>34.11</v>
          </cell>
          <cell r="L119">
            <v>5.53</v>
          </cell>
          <cell r="M119">
            <v>104</v>
          </cell>
          <cell r="N119">
            <v>31.42</v>
          </cell>
          <cell r="O119">
            <v>3</v>
          </cell>
          <cell r="P119">
            <v>57</v>
          </cell>
          <cell r="Q119">
            <v>5.7</v>
          </cell>
          <cell r="R119">
            <v>19</v>
          </cell>
        </row>
        <row r="120">
          <cell r="C120" t="str">
            <v>Adam Zampa</v>
          </cell>
          <cell r="G120" t="str">
            <v>T T Munyonga (c S P D Smith)</v>
          </cell>
          <cell r="M120">
            <v>105</v>
          </cell>
          <cell r="Q120" t="e">
            <v>#DIV/0!</v>
          </cell>
          <cell r="R120" t="e">
            <v>#DIV/0!</v>
          </cell>
        </row>
        <row r="121">
          <cell r="C121" t="str">
            <v>Adam Zampa</v>
          </cell>
          <cell r="G121" t="str">
            <v>W N Madhevere (c &amp; b)</v>
          </cell>
          <cell r="M121">
            <v>106</v>
          </cell>
          <cell r="Q121" t="e">
            <v>#DIV/0!</v>
          </cell>
          <cell r="R121" t="e">
            <v>#DIV/0!</v>
          </cell>
        </row>
        <row r="122">
          <cell r="C122" t="str">
            <v>Adam Zampa44804</v>
          </cell>
          <cell r="D122" t="str">
            <v>1st</v>
          </cell>
          <cell r="E122" t="str">
            <v>Zimbabwe</v>
          </cell>
          <cell r="F122" t="str">
            <v>Riverway Stadium</v>
          </cell>
          <cell r="G122" t="str">
            <v>S C Williams (c C Green)</v>
          </cell>
          <cell r="H122">
            <v>3.5</v>
          </cell>
          <cell r="I122">
            <v>44256</v>
          </cell>
          <cell r="K122">
            <v>33.39</v>
          </cell>
          <cell r="L122">
            <v>5.53</v>
          </cell>
          <cell r="M122">
            <v>107</v>
          </cell>
          <cell r="N122">
            <v>30.75</v>
          </cell>
          <cell r="O122">
            <v>3</v>
          </cell>
          <cell r="P122">
            <v>21</v>
          </cell>
          <cell r="Q122">
            <v>6</v>
          </cell>
          <cell r="R122">
            <v>7</v>
          </cell>
        </row>
        <row r="123">
          <cell r="C123" t="str">
            <v>Adam Zampa</v>
          </cell>
          <cell r="G123" t="str">
            <v>L M Jongwe (b)</v>
          </cell>
          <cell r="M123">
            <v>108</v>
          </cell>
          <cell r="Q123" t="e">
            <v>#DIV/0!</v>
          </cell>
          <cell r="R123" t="e">
            <v>#DIV/0!</v>
          </cell>
        </row>
        <row r="124">
          <cell r="C124" t="str">
            <v>Adam Zampa</v>
          </cell>
          <cell r="G124" t="str">
            <v>B Evans (lbw)</v>
          </cell>
          <cell r="M124">
            <v>109</v>
          </cell>
          <cell r="Q124" t="e">
            <v>#DIV/0!</v>
          </cell>
          <cell r="R124" t="e">
            <v>#DIV/0!</v>
          </cell>
        </row>
        <row r="125">
          <cell r="C125" t="str">
            <v>Adam Zampa44807</v>
          </cell>
          <cell r="D125" t="str">
            <v>2nd</v>
          </cell>
          <cell r="E125" t="str">
            <v>Zimbabwe</v>
          </cell>
          <cell r="F125" t="str">
            <v>Riverway Stadium</v>
          </cell>
          <cell r="H125">
            <v>8</v>
          </cell>
          <cell r="I125" t="str">
            <v>0/32</v>
          </cell>
          <cell r="K125">
            <v>33.83</v>
          </cell>
          <cell r="L125">
            <v>5.51</v>
          </cell>
          <cell r="N125">
            <v>31.05</v>
          </cell>
          <cell r="O125">
            <v>0</v>
          </cell>
          <cell r="P125">
            <v>32</v>
          </cell>
          <cell r="Q125">
            <v>4</v>
          </cell>
          <cell r="R125" t="e">
            <v>#DIV/0!</v>
          </cell>
        </row>
        <row r="126">
          <cell r="C126" t="str">
            <v>Adam Zampa44810</v>
          </cell>
          <cell r="D126" t="str">
            <v>1st</v>
          </cell>
          <cell r="E126" t="str">
            <v>New Zealand</v>
          </cell>
          <cell r="F126" t="str">
            <v>Cazaly's Stadium</v>
          </cell>
          <cell r="G126" t="str">
            <v>D P Conway (lbw)</v>
          </cell>
          <cell r="H126">
            <v>10</v>
          </cell>
          <cell r="I126">
            <v>13881</v>
          </cell>
          <cell r="K126">
            <v>34.06</v>
          </cell>
          <cell r="L126">
            <v>5.48</v>
          </cell>
          <cell r="M126">
            <v>110</v>
          </cell>
          <cell r="N126">
            <v>31.11</v>
          </cell>
          <cell r="O126">
            <v>1</v>
          </cell>
          <cell r="P126">
            <v>38</v>
          </cell>
          <cell r="Q126">
            <v>3.8</v>
          </cell>
          <cell r="R126">
            <v>38</v>
          </cell>
        </row>
        <row r="127">
          <cell r="C127" t="str">
            <v>Adam Zampa44812</v>
          </cell>
          <cell r="D127" t="str">
            <v>2nd</v>
          </cell>
          <cell r="E127" t="str">
            <v>New Zealand</v>
          </cell>
          <cell r="F127" t="str">
            <v>Cazaly's Stadium</v>
          </cell>
          <cell r="G127" t="str">
            <v>K S Williamson (lbw)</v>
          </cell>
          <cell r="H127">
            <v>9</v>
          </cell>
          <cell r="I127">
            <v>12905</v>
          </cell>
          <cell r="K127">
            <v>33.049999999999997</v>
          </cell>
          <cell r="L127">
            <v>5.46</v>
          </cell>
          <cell r="M127">
            <v>111</v>
          </cell>
          <cell r="N127">
            <v>30.06</v>
          </cell>
          <cell r="O127">
            <v>3</v>
          </cell>
          <cell r="P127">
            <v>35</v>
          </cell>
          <cell r="Q127">
            <v>3.8888888888888888</v>
          </cell>
          <cell r="R127">
            <v>11.666666666666666</v>
          </cell>
        </row>
        <row r="128">
          <cell r="C128" t="str">
            <v>Adam Zampa</v>
          </cell>
          <cell r="G128" t="str">
            <v>D J Mitchell (lbw)</v>
          </cell>
          <cell r="M128">
            <v>112</v>
          </cell>
          <cell r="Q128" t="e">
            <v>#DIV/0!</v>
          </cell>
          <cell r="R128" t="e">
            <v>#DIV/0!</v>
          </cell>
        </row>
        <row r="129">
          <cell r="C129" t="str">
            <v>Adam Zampa</v>
          </cell>
          <cell r="G129" t="str">
            <v>T G Southee (b)</v>
          </cell>
          <cell r="M129">
            <v>113</v>
          </cell>
          <cell r="Q129" t="e">
            <v>#DIV/0!</v>
          </cell>
          <cell r="R129" t="e">
            <v>#DIV/0!</v>
          </cell>
        </row>
        <row r="130">
          <cell r="C130" t="str">
            <v>Adam Zampa</v>
          </cell>
          <cell r="G130" t="str">
            <v>M J Henry (c sub)</v>
          </cell>
          <cell r="M130">
            <v>114</v>
          </cell>
          <cell r="Q130" t="e">
            <v>#DIV/0!</v>
          </cell>
          <cell r="R130" t="e">
            <v>#DIV/0!</v>
          </cell>
        </row>
        <row r="131">
          <cell r="C131" t="str">
            <v>Adam Zampa</v>
          </cell>
          <cell r="G131" t="str">
            <v>T A Boult (lbw)</v>
          </cell>
          <cell r="M131">
            <v>115</v>
          </cell>
          <cell r="Q131" t="e">
            <v>#DIV/0!</v>
          </cell>
          <cell r="R131" t="e">
            <v>#DIV/0!</v>
          </cell>
        </row>
        <row r="132">
          <cell r="C132" t="str">
            <v>Adam Zampa44815</v>
          </cell>
          <cell r="D132" t="str">
            <v>2nd</v>
          </cell>
          <cell r="E132" t="str">
            <v>New Zealand</v>
          </cell>
          <cell r="F132" t="str">
            <v>Cazaly's Stadium</v>
          </cell>
          <cell r="G132" t="str">
            <v>T W M Latham (st A T Carey)</v>
          </cell>
          <cell r="H132">
            <v>10</v>
          </cell>
          <cell r="I132">
            <v>19360</v>
          </cell>
          <cell r="K132">
            <v>33.28</v>
          </cell>
          <cell r="L132">
            <v>5.45</v>
          </cell>
          <cell r="M132">
            <v>116</v>
          </cell>
          <cell r="N132">
            <v>30.26</v>
          </cell>
          <cell r="O132">
            <v>1</v>
          </cell>
          <cell r="P132">
            <v>53</v>
          </cell>
          <cell r="Q132">
            <v>5.3</v>
          </cell>
          <cell r="R132">
            <v>53</v>
          </cell>
        </row>
        <row r="133">
          <cell r="C133" t="str">
            <v>Adam Zampa44882</v>
          </cell>
          <cell r="D133" t="str">
            <v>1st</v>
          </cell>
          <cell r="E133" t="str">
            <v>England</v>
          </cell>
          <cell r="F133" t="str">
            <v>Adelaide Oval</v>
          </cell>
          <cell r="G133" t="str">
            <v>J C Buttler (c A C Agar)</v>
          </cell>
          <cell r="H133">
            <v>10</v>
          </cell>
          <cell r="I133">
            <v>20149</v>
          </cell>
          <cell r="K133">
            <v>32.950000000000003</v>
          </cell>
          <cell r="L133">
            <v>5.46</v>
          </cell>
          <cell r="M133">
            <v>117</v>
          </cell>
          <cell r="N133">
            <v>29.96</v>
          </cell>
          <cell r="O133">
            <v>3</v>
          </cell>
          <cell r="P133">
            <v>55</v>
          </cell>
          <cell r="Q133">
            <v>5.5</v>
          </cell>
          <cell r="R133">
            <v>18.333333333333332</v>
          </cell>
        </row>
        <row r="134">
          <cell r="C134" t="str">
            <v>Adam Zampa</v>
          </cell>
          <cell r="G134" t="str">
            <v>C J Jordan (lbw)</v>
          </cell>
          <cell r="M134">
            <v>118</v>
          </cell>
          <cell r="Q134" t="e">
            <v>#DIV/0!</v>
          </cell>
          <cell r="R134" t="e">
            <v>#DIV/0!</v>
          </cell>
        </row>
        <row r="135">
          <cell r="C135" t="str">
            <v>Adam Zampa</v>
          </cell>
          <cell r="G135" t="str">
            <v>D J Malan (c A C Agar)</v>
          </cell>
          <cell r="M135">
            <v>119</v>
          </cell>
          <cell r="Q135" t="e">
            <v>#DIV/0!</v>
          </cell>
          <cell r="R135" t="e">
            <v>#DIV/0!</v>
          </cell>
        </row>
        <row r="136">
          <cell r="C136" t="str">
            <v>Adam Zampa44884</v>
          </cell>
          <cell r="D136" t="str">
            <v>2nd</v>
          </cell>
          <cell r="E136" t="str">
            <v>England</v>
          </cell>
          <cell r="F136" t="str">
            <v>Sydney Cricket Ground</v>
          </cell>
          <cell r="G136" t="str">
            <v>M M Ali (b)</v>
          </cell>
          <cell r="H136">
            <v>9.5</v>
          </cell>
          <cell r="I136">
            <v>16528</v>
          </cell>
          <cell r="K136">
            <v>32.36</v>
          </cell>
          <cell r="L136">
            <v>5.44</v>
          </cell>
          <cell r="M136">
            <v>120</v>
          </cell>
          <cell r="N136">
            <v>29.35</v>
          </cell>
          <cell r="O136">
            <v>4</v>
          </cell>
          <cell r="P136">
            <v>45</v>
          </cell>
          <cell r="Q136">
            <v>4.7368421052631575</v>
          </cell>
          <cell r="R136">
            <v>11.25</v>
          </cell>
        </row>
        <row r="137">
          <cell r="C137" t="str">
            <v>Adam Zampa</v>
          </cell>
          <cell r="G137" t="str">
            <v>S W Billings (b)</v>
          </cell>
          <cell r="M137">
            <v>121</v>
          </cell>
          <cell r="Q137" t="e">
            <v>#DIV/0!</v>
          </cell>
          <cell r="R137" t="e">
            <v>#DIV/0!</v>
          </cell>
        </row>
        <row r="138">
          <cell r="C138" t="str">
            <v>Adam Zampa</v>
          </cell>
          <cell r="G138" t="str">
            <v>S M Curran (c J R Hazlewood)</v>
          </cell>
          <cell r="M138">
            <v>122</v>
          </cell>
          <cell r="Q138" t="e">
            <v>#DIV/0!</v>
          </cell>
          <cell r="R138" t="e">
            <v>#DIV/0!</v>
          </cell>
        </row>
        <row r="139">
          <cell r="C139" t="str">
            <v>Adam Zampa</v>
          </cell>
          <cell r="G139" t="str">
            <v>L A Dawson (lbw)</v>
          </cell>
          <cell r="M139">
            <v>123</v>
          </cell>
          <cell r="Q139" t="e">
            <v>#DIV/0!</v>
          </cell>
          <cell r="R139" t="e">
            <v>#DIV/0!</v>
          </cell>
        </row>
        <row r="140">
          <cell r="C140" t="str">
            <v>Adam Zampa44887</v>
          </cell>
          <cell r="D140" t="str">
            <v>2nd</v>
          </cell>
          <cell r="E140" t="str">
            <v>England</v>
          </cell>
          <cell r="F140" t="str">
            <v>Melbourne Cricket Ground</v>
          </cell>
          <cell r="G140" t="str">
            <v>J C Buttler (c M P Stoinis)</v>
          </cell>
          <cell r="H140">
            <v>5.4</v>
          </cell>
          <cell r="I140">
            <v>11414</v>
          </cell>
          <cell r="K140">
            <v>31.61</v>
          </cell>
          <cell r="L140">
            <v>5.44</v>
          </cell>
          <cell r="M140">
            <v>124</v>
          </cell>
          <cell r="N140">
            <v>28.67</v>
          </cell>
          <cell r="O140">
            <v>4</v>
          </cell>
          <cell r="P140">
            <v>31</v>
          </cell>
          <cell r="Q140">
            <v>5.7407407407407405</v>
          </cell>
          <cell r="R140">
            <v>7.75</v>
          </cell>
        </row>
        <row r="141">
          <cell r="C141" t="str">
            <v>Adam Zampa</v>
          </cell>
          <cell r="G141" t="str">
            <v>C R Woakes (lbw)</v>
          </cell>
          <cell r="M141">
            <v>125</v>
          </cell>
          <cell r="Q141" t="e">
            <v>#DIV/0!</v>
          </cell>
          <cell r="R141" t="e">
            <v>#DIV/0!</v>
          </cell>
        </row>
        <row r="142">
          <cell r="C142" t="str">
            <v>Adam Zampa</v>
          </cell>
          <cell r="G142" t="str">
            <v>M M Ali (c M Labuschagne)</v>
          </cell>
          <cell r="M142">
            <v>126</v>
          </cell>
          <cell r="Q142" t="e">
            <v>#DIV/0!</v>
          </cell>
          <cell r="R142" t="e">
            <v>#DIV/0!</v>
          </cell>
        </row>
        <row r="143">
          <cell r="C143" t="str">
            <v>Adam Zampa</v>
          </cell>
          <cell r="G143" t="str">
            <v>O P Stone (b)</v>
          </cell>
          <cell r="M143">
            <v>127</v>
          </cell>
          <cell r="Q143" t="e">
            <v>#DIV/0!</v>
          </cell>
          <cell r="R143" t="e">
            <v>#DIV/0!</v>
          </cell>
        </row>
        <row r="144">
          <cell r="C144" t="str">
            <v>Adam Zampa45002</v>
          </cell>
          <cell r="D144" t="str">
            <v>2nd</v>
          </cell>
          <cell r="E144" t="str">
            <v>India</v>
          </cell>
          <cell r="F144" t="str">
            <v>Wankhede Stadium</v>
          </cell>
          <cell r="H144">
            <v>6</v>
          </cell>
          <cell r="I144" t="str">
            <v>0/37</v>
          </cell>
          <cell r="K144">
            <v>31.89</v>
          </cell>
          <cell r="L144">
            <v>5.45</v>
          </cell>
          <cell r="N144">
            <v>28.96</v>
          </cell>
          <cell r="O144">
            <v>0</v>
          </cell>
          <cell r="P144">
            <v>37</v>
          </cell>
          <cell r="Q144">
            <v>6.166666666666667</v>
          </cell>
          <cell r="R144" t="e">
            <v>#DIV/0!</v>
          </cell>
        </row>
        <row r="145">
          <cell r="C145" t="str">
            <v>Adam Zampa45004</v>
          </cell>
          <cell r="D145" t="str">
            <v>1st</v>
          </cell>
          <cell r="E145" t="str">
            <v>India</v>
          </cell>
          <cell r="F145" t="str">
            <v>Dr YS Rajasekhara Reddy Cricket Stadium</v>
          </cell>
          <cell r="H145">
            <v>2</v>
          </cell>
          <cell r="I145" t="str">
            <v>0/6</v>
          </cell>
          <cell r="K145">
            <v>31.98</v>
          </cell>
          <cell r="L145">
            <v>5.44</v>
          </cell>
          <cell r="N145">
            <v>29.01</v>
          </cell>
          <cell r="O145">
            <v>0</v>
          </cell>
          <cell r="P145">
            <v>6</v>
          </cell>
          <cell r="Q145">
            <v>3</v>
          </cell>
          <cell r="R145" t="e">
            <v>#DIV/0!</v>
          </cell>
        </row>
        <row r="146">
          <cell r="C146" t="str">
            <v>Adam Zampa45007</v>
          </cell>
          <cell r="D146" t="str">
            <v>2nd</v>
          </cell>
          <cell r="E146" t="str">
            <v>India</v>
          </cell>
          <cell r="F146" t="str">
            <v>MA Chidambaram Stadium</v>
          </cell>
          <cell r="G146" t="str">
            <v>Shubman Gill (lbw)</v>
          </cell>
          <cell r="H146">
            <v>10</v>
          </cell>
          <cell r="I146">
            <v>16528</v>
          </cell>
          <cell r="K146">
            <v>31.47</v>
          </cell>
          <cell r="L146">
            <v>5.43</v>
          </cell>
          <cell r="M146">
            <v>128</v>
          </cell>
          <cell r="N146">
            <v>28.47</v>
          </cell>
          <cell r="O146">
            <v>4</v>
          </cell>
          <cell r="P146">
            <v>45</v>
          </cell>
          <cell r="Q146">
            <v>4.5</v>
          </cell>
          <cell r="R146">
            <v>11.25</v>
          </cell>
        </row>
        <row r="147">
          <cell r="C147" t="str">
            <v>Adam Zampa</v>
          </cell>
          <cell r="G147" t="str">
            <v>K L Rahul (c S A Abbott)</v>
          </cell>
          <cell r="M147">
            <v>129</v>
          </cell>
          <cell r="Q147" t="e">
            <v>#DIV/0!</v>
          </cell>
          <cell r="R147" t="e">
            <v>#DIV/0!</v>
          </cell>
        </row>
        <row r="148">
          <cell r="C148" t="str">
            <v>Adam Zampa</v>
          </cell>
          <cell r="G148" t="str">
            <v>H H Pandya (c S P D Smith)</v>
          </cell>
          <cell r="M148">
            <v>130</v>
          </cell>
          <cell r="Q148" t="e">
            <v>#DIV/0!</v>
          </cell>
          <cell r="R148" t="e">
            <v>#DIV/0!</v>
          </cell>
        </row>
        <row r="149">
          <cell r="C149" t="str">
            <v>Adam Zampa</v>
          </cell>
          <cell r="G149" t="str">
            <v>R A Jadeja (c M P Stoinis)</v>
          </cell>
          <cell r="M149">
            <v>131</v>
          </cell>
          <cell r="Q149" t="e">
            <v>#DIV/0!</v>
          </cell>
          <cell r="R149" t="e">
            <v>#DIV/0!</v>
          </cell>
        </row>
        <row r="150">
          <cell r="C150" t="str">
            <v>Adam Zampa45176</v>
          </cell>
          <cell r="D150" t="str">
            <v>1st</v>
          </cell>
          <cell r="E150" t="str">
            <v>South Africa</v>
          </cell>
          <cell r="F150" t="str">
            <v>Mangaung Oval</v>
          </cell>
          <cell r="G150" t="str">
            <v>K Rabada (c †A T Carey)</v>
          </cell>
          <cell r="H150">
            <v>10</v>
          </cell>
          <cell r="I150">
            <v>15342</v>
          </cell>
          <cell r="K150">
            <v>31.68</v>
          </cell>
          <cell r="L150">
            <v>5.41</v>
          </cell>
          <cell r="M150">
            <v>132</v>
          </cell>
          <cell r="N150">
            <v>28.57</v>
          </cell>
          <cell r="O150">
            <v>1</v>
          </cell>
          <cell r="P150">
            <v>42</v>
          </cell>
          <cell r="Q150">
            <v>4.2</v>
          </cell>
          <cell r="R150">
            <v>42</v>
          </cell>
        </row>
        <row r="151">
          <cell r="C151" t="str">
            <v>Adam Zampa45178</v>
          </cell>
          <cell r="D151" t="str">
            <v>2nd</v>
          </cell>
          <cell r="E151" t="str">
            <v>South Africa</v>
          </cell>
          <cell r="F151" t="str">
            <v>Mangaung Oval</v>
          </cell>
          <cell r="G151" t="str">
            <v>T Bavuma (lbw)</v>
          </cell>
          <cell r="H151">
            <v>9</v>
          </cell>
          <cell r="I151">
            <v>17624</v>
          </cell>
          <cell r="K151">
            <v>31.15</v>
          </cell>
          <cell r="L151">
            <v>5.41</v>
          </cell>
          <cell r="M151">
            <v>133</v>
          </cell>
          <cell r="N151">
            <v>28.08</v>
          </cell>
          <cell r="O151">
            <v>4</v>
          </cell>
          <cell r="P151">
            <v>48</v>
          </cell>
          <cell r="Q151">
            <v>5.333333333333333</v>
          </cell>
          <cell r="R151">
            <v>12</v>
          </cell>
        </row>
        <row r="152">
          <cell r="C152" t="str">
            <v>Adam Zampa</v>
          </cell>
          <cell r="G152" t="str">
            <v>A K Markram (c S A Abbott)</v>
          </cell>
          <cell r="M152">
            <v>134</v>
          </cell>
          <cell r="Q152" t="e">
            <v>#DIV/0!</v>
          </cell>
          <cell r="R152" t="e">
            <v>#DIV/0!</v>
          </cell>
        </row>
        <row r="153">
          <cell r="C153" t="str">
            <v>Adam Zampa</v>
          </cell>
          <cell r="G153" t="str">
            <v>H Klaasen (b)</v>
          </cell>
          <cell r="M153">
            <v>135</v>
          </cell>
          <cell r="Q153" t="e">
            <v>#DIV/0!</v>
          </cell>
          <cell r="R153" t="e">
            <v>#DIV/0!</v>
          </cell>
        </row>
        <row r="154">
          <cell r="C154" t="str">
            <v>Adam Zampa</v>
          </cell>
          <cell r="G154" t="str">
            <v>M Jansen (lbw)</v>
          </cell>
          <cell r="M154">
            <v>136</v>
          </cell>
          <cell r="Q154" t="e">
            <v>#DIV/0!</v>
          </cell>
          <cell r="R154" t="e">
            <v>#DIV/0!</v>
          </cell>
        </row>
        <row r="155">
          <cell r="C155" t="str">
            <v>Adam Zampa45184</v>
          </cell>
          <cell r="D155" t="str">
            <v>1st</v>
          </cell>
          <cell r="E155" t="str">
            <v>South Africa</v>
          </cell>
          <cell r="F155" t="str">
            <v>SuperSport Park</v>
          </cell>
          <cell r="H155">
            <v>10</v>
          </cell>
          <cell r="I155" t="str">
            <v>0/113</v>
          </cell>
          <cell r="K155">
            <v>31.59</v>
          </cell>
          <cell r="L155">
            <v>5.49</v>
          </cell>
          <cell r="N155">
            <v>28.91</v>
          </cell>
          <cell r="O155">
            <v>0</v>
          </cell>
          <cell r="P155">
            <v>113</v>
          </cell>
          <cell r="Q155">
            <v>11.3</v>
          </cell>
          <cell r="R155" t="e">
            <v>#DIV/0!</v>
          </cell>
        </row>
        <row r="156">
          <cell r="C156" t="str">
            <v>Adam Zampa45186</v>
          </cell>
          <cell r="D156" t="str">
            <v>1st</v>
          </cell>
          <cell r="E156" t="str">
            <v>South Africa</v>
          </cell>
          <cell r="F156" t="str">
            <v>Wanderers Stadium</v>
          </cell>
          <cell r="G156" t="str">
            <v>H Klaasen (b)</v>
          </cell>
          <cell r="H156">
            <v>10</v>
          </cell>
          <cell r="I156">
            <v>25628</v>
          </cell>
          <cell r="K156">
            <v>31.34</v>
          </cell>
          <cell r="L156">
            <v>5.51</v>
          </cell>
          <cell r="M156">
            <v>137</v>
          </cell>
          <cell r="N156">
            <v>28.79</v>
          </cell>
          <cell r="O156">
            <v>3</v>
          </cell>
          <cell r="P156">
            <v>70</v>
          </cell>
          <cell r="Q156">
            <v>7</v>
          </cell>
          <cell r="R156">
            <v>23.333333333333332</v>
          </cell>
        </row>
        <row r="157">
          <cell r="C157" t="str">
            <v>Adam Zampa</v>
          </cell>
          <cell r="G157" t="str">
            <v>G Coetzee (lbw)</v>
          </cell>
          <cell r="M157">
            <v>138</v>
          </cell>
          <cell r="Q157" t="e">
            <v>#DIV/0!</v>
          </cell>
          <cell r="R157" t="e">
            <v>#DIV/0!</v>
          </cell>
        </row>
        <row r="158">
          <cell r="C158" t="str">
            <v>Adam Zampa</v>
          </cell>
          <cell r="G158" t="str">
            <v>K A Maharaj (b)</v>
          </cell>
          <cell r="M158">
            <v>139</v>
          </cell>
          <cell r="Q158" t="e">
            <v>#DIV/0!</v>
          </cell>
          <cell r="R158" t="e">
            <v>#DIV/0!</v>
          </cell>
        </row>
        <row r="159">
          <cell r="C159" t="str">
            <v>Adam Zampa45191</v>
          </cell>
          <cell r="D159" t="str">
            <v>2nd</v>
          </cell>
          <cell r="E159" t="str">
            <v>India</v>
          </cell>
          <cell r="F159" t="str">
            <v>Punjab Cricket Association IS Bindra Stadium</v>
          </cell>
          <cell r="G159" t="str">
            <v>R D Gaikwad (lbw)</v>
          </cell>
          <cell r="H159">
            <v>10</v>
          </cell>
          <cell r="I159">
            <v>20852</v>
          </cell>
          <cell r="K159">
            <v>31.32</v>
          </cell>
          <cell r="L159">
            <v>5.51</v>
          </cell>
          <cell r="M159">
            <v>140</v>
          </cell>
          <cell r="N159">
            <v>28.79</v>
          </cell>
          <cell r="O159">
            <v>2</v>
          </cell>
          <cell r="P159">
            <v>57</v>
          </cell>
          <cell r="Q159">
            <v>5.7</v>
          </cell>
          <cell r="R159">
            <v>28.5</v>
          </cell>
        </row>
        <row r="160">
          <cell r="C160" t="str">
            <v>Adam Zampa</v>
          </cell>
          <cell r="G160" t="str">
            <v>Shubman Gill (b)</v>
          </cell>
          <cell r="M160">
            <v>141</v>
          </cell>
          <cell r="Q160" t="e">
            <v>#DIV/0!</v>
          </cell>
          <cell r="R160" t="e">
            <v>#DIV/0!</v>
          </cell>
        </row>
        <row r="161">
          <cell r="C161" t="str">
            <v>Adam Zampa45193</v>
          </cell>
          <cell r="D161" t="str">
            <v>1st</v>
          </cell>
          <cell r="E161" t="str">
            <v>India</v>
          </cell>
          <cell r="F161" t="str">
            <v>Holkar Cricket Stadium</v>
          </cell>
          <cell r="G161" t="str">
            <v>Ishan Kishan (c †A T Carey)</v>
          </cell>
          <cell r="H161">
            <v>10</v>
          </cell>
          <cell r="I161">
            <v>24473</v>
          </cell>
          <cell r="K161">
            <v>31.52</v>
          </cell>
          <cell r="L161">
            <v>5.53</v>
          </cell>
          <cell r="M161">
            <v>142</v>
          </cell>
          <cell r="N161">
            <v>29.06</v>
          </cell>
          <cell r="O161">
            <v>1</v>
          </cell>
          <cell r="P161">
            <v>67</v>
          </cell>
          <cell r="Q161">
            <v>6.7</v>
          </cell>
          <cell r="R161">
            <v>67</v>
          </cell>
        </row>
        <row r="162">
          <cell r="C162" t="str">
            <v>Alex carey</v>
          </cell>
          <cell r="Q162" t="e">
            <v>#DIV/0!</v>
          </cell>
          <cell r="R162" t="e">
            <v>#DIV/0!</v>
          </cell>
        </row>
        <row r="163">
          <cell r="C163" t="str">
            <v>Cameron Green44167</v>
          </cell>
          <cell r="D163" t="str">
            <v>1st</v>
          </cell>
          <cell r="E163" t="str">
            <v>India</v>
          </cell>
          <cell r="F163" t="str">
            <v>Manuka Oval</v>
          </cell>
          <cell r="H163">
            <v>4</v>
          </cell>
          <cell r="I163" t="str">
            <v>0/27</v>
          </cell>
          <cell r="L163">
            <v>6.75</v>
          </cell>
          <cell r="O163">
            <v>0</v>
          </cell>
          <cell r="P163">
            <v>27</v>
          </cell>
          <cell r="Q163">
            <v>6.75</v>
          </cell>
          <cell r="R163" t="e">
            <v>#DIV/0!</v>
          </cell>
        </row>
        <row r="164">
          <cell r="C164" t="str">
            <v>Cameron Green44649</v>
          </cell>
          <cell r="D164" t="str">
            <v>2nd</v>
          </cell>
          <cell r="E164" t="str">
            <v>Pakistan</v>
          </cell>
          <cell r="F164" t="str">
            <v>Gaddafi Stadium</v>
          </cell>
          <cell r="H164">
            <v>3</v>
          </cell>
          <cell r="I164" t="str">
            <v>0/18</v>
          </cell>
          <cell r="L164">
            <v>6.43</v>
          </cell>
          <cell r="O164">
            <v>0</v>
          </cell>
          <cell r="P164">
            <v>18</v>
          </cell>
          <cell r="Q164">
            <v>6</v>
          </cell>
          <cell r="R164" t="e">
            <v>#DIV/0!</v>
          </cell>
        </row>
        <row r="165">
          <cell r="C165" t="str">
            <v>Cameron Green44651</v>
          </cell>
          <cell r="D165" t="str">
            <v>2nd</v>
          </cell>
          <cell r="E165" t="str">
            <v>Pakistan</v>
          </cell>
          <cell r="F165" t="str">
            <v>Gaddafi Stadium</v>
          </cell>
          <cell r="H165">
            <v>6</v>
          </cell>
          <cell r="I165" t="str">
            <v>0/35</v>
          </cell>
          <cell r="L165">
            <v>6.15</v>
          </cell>
          <cell r="O165">
            <v>0</v>
          </cell>
          <cell r="P165">
            <v>35</v>
          </cell>
          <cell r="Q165">
            <v>5.833333333333333</v>
          </cell>
          <cell r="R165" t="e">
            <v>#DIV/0!</v>
          </cell>
        </row>
        <row r="166">
          <cell r="C166" t="str">
            <v>Cameron Green44653</v>
          </cell>
          <cell r="D166" t="str">
            <v>2nd</v>
          </cell>
          <cell r="E166" t="str">
            <v>Pakistan</v>
          </cell>
          <cell r="F166" t="str">
            <v>Gaddafi Stadium</v>
          </cell>
          <cell r="H166">
            <v>3</v>
          </cell>
          <cell r="I166" t="str">
            <v>0/19</v>
          </cell>
          <cell r="L166">
            <v>6.19</v>
          </cell>
          <cell r="O166">
            <v>0</v>
          </cell>
          <cell r="P166">
            <v>19</v>
          </cell>
          <cell r="Q166">
            <v>6.333333333333333</v>
          </cell>
          <cell r="R166" t="e">
            <v>#DIV/0!</v>
          </cell>
        </row>
        <row r="167">
          <cell r="C167" t="str">
            <v>Cameron Green44731</v>
          </cell>
          <cell r="D167" t="str">
            <v>2nd</v>
          </cell>
          <cell r="E167" t="str">
            <v>Sri Lanka</v>
          </cell>
          <cell r="F167" t="str">
            <v>R Premadasa Stadium</v>
          </cell>
          <cell r="H167">
            <v>5</v>
          </cell>
          <cell r="I167" t="str">
            <v>0/30</v>
          </cell>
          <cell r="L167">
            <v>6.14</v>
          </cell>
          <cell r="O167">
            <v>0</v>
          </cell>
          <cell r="P167">
            <v>30</v>
          </cell>
          <cell r="Q167">
            <v>6</v>
          </cell>
          <cell r="R167" t="e">
            <v>#DIV/0!</v>
          </cell>
        </row>
        <row r="168">
          <cell r="C168" t="str">
            <v>Cameron Green44733</v>
          </cell>
          <cell r="D168" t="str">
            <v>1st</v>
          </cell>
          <cell r="E168" t="str">
            <v>Sri Lanka</v>
          </cell>
          <cell r="F168" t="str">
            <v>R Premadasa Stadium</v>
          </cell>
          <cell r="H168">
            <v>5</v>
          </cell>
          <cell r="I168" t="str">
            <v>0/27</v>
          </cell>
          <cell r="L168">
            <v>6</v>
          </cell>
          <cell r="O168">
            <v>0</v>
          </cell>
          <cell r="P168">
            <v>27</v>
          </cell>
          <cell r="Q168">
            <v>5.4</v>
          </cell>
          <cell r="R168" t="e">
            <v>#DIV/0!</v>
          </cell>
        </row>
        <row r="169">
          <cell r="C169" t="str">
            <v>Cameron Green44736</v>
          </cell>
          <cell r="D169" t="str">
            <v>1st</v>
          </cell>
          <cell r="E169" t="str">
            <v>Sri Lanka</v>
          </cell>
          <cell r="F169" t="str">
            <v>R Premadasa Stadium</v>
          </cell>
          <cell r="G169" t="str">
            <v>P Madushan (c &amp; b)</v>
          </cell>
          <cell r="H169">
            <v>2</v>
          </cell>
          <cell r="I169">
            <v>41275</v>
          </cell>
          <cell r="K169">
            <v>168</v>
          </cell>
          <cell r="L169">
            <v>6.04</v>
          </cell>
          <cell r="M169">
            <v>1</v>
          </cell>
          <cell r="N169">
            <v>169</v>
          </cell>
          <cell r="O169">
            <v>1</v>
          </cell>
          <cell r="P169">
            <v>13</v>
          </cell>
          <cell r="Q169">
            <v>6.5</v>
          </cell>
          <cell r="R169">
            <v>13</v>
          </cell>
        </row>
        <row r="170">
          <cell r="C170" t="str">
            <v>Cameron Green44801</v>
          </cell>
          <cell r="D170" t="str">
            <v>1st</v>
          </cell>
          <cell r="E170" t="str">
            <v>Zimbabwe</v>
          </cell>
          <cell r="F170" t="str">
            <v>Riverway Stadium</v>
          </cell>
          <cell r="G170" t="str">
            <v>Sikandar Raza (c A Zampa)</v>
          </cell>
          <cell r="H170">
            <v>9</v>
          </cell>
          <cell r="I170">
            <v>12175</v>
          </cell>
          <cell r="K170">
            <v>37</v>
          </cell>
          <cell r="L170">
            <v>5.46</v>
          </cell>
          <cell r="M170">
            <v>2</v>
          </cell>
          <cell r="N170">
            <v>33.67</v>
          </cell>
          <cell r="O170">
            <v>5</v>
          </cell>
          <cell r="P170">
            <v>33</v>
          </cell>
          <cell r="Q170">
            <v>3.6666666666666665</v>
          </cell>
          <cell r="R170">
            <v>6.6</v>
          </cell>
        </row>
        <row r="171">
          <cell r="C171" t="str">
            <v>Cameron Green</v>
          </cell>
          <cell r="G171" t="str">
            <v>R W Chakabva (c M A Starc)</v>
          </cell>
          <cell r="M171">
            <v>3</v>
          </cell>
          <cell r="Q171" t="e">
            <v>#DIV/0!</v>
          </cell>
          <cell r="R171" t="e">
            <v>#DIV/0!</v>
          </cell>
        </row>
        <row r="172">
          <cell r="C172" t="str">
            <v>Cameron Green</v>
          </cell>
          <cell r="G172" t="str">
            <v>R P Burl (c J R Hazlewood)</v>
          </cell>
          <cell r="M172">
            <v>4</v>
          </cell>
          <cell r="Q172" t="e">
            <v>#DIV/0!</v>
          </cell>
          <cell r="R172" t="e">
            <v>#DIV/0!</v>
          </cell>
        </row>
        <row r="173">
          <cell r="C173" t="str">
            <v>Cameron Green</v>
          </cell>
          <cell r="G173" t="str">
            <v>L M Jongwe (c G J Maxwell)</v>
          </cell>
          <cell r="M173">
            <v>5</v>
          </cell>
          <cell r="Q173" t="e">
            <v>#DIV/0!</v>
          </cell>
          <cell r="R173" t="e">
            <v>#DIV/0!</v>
          </cell>
        </row>
        <row r="174">
          <cell r="C174" t="str">
            <v>Cameron Green</v>
          </cell>
          <cell r="G174" t="str">
            <v>B Evans (c G J Maxwell)</v>
          </cell>
          <cell r="M174">
            <v>6</v>
          </cell>
          <cell r="Q174" t="e">
            <v>#DIV/0!</v>
          </cell>
          <cell r="R174" t="e">
            <v>#DIV/0!</v>
          </cell>
        </row>
        <row r="175">
          <cell r="C175" t="str">
            <v>Cameron Green44804</v>
          </cell>
          <cell r="D175" t="str">
            <v>1st</v>
          </cell>
          <cell r="E175" t="str">
            <v>Zimbabwe</v>
          </cell>
          <cell r="F175" t="str">
            <v>Riverway Stadium</v>
          </cell>
          <cell r="G175" t="str">
            <v>T T Munyonga (c †A T Carey)</v>
          </cell>
          <cell r="H175">
            <v>3</v>
          </cell>
          <cell r="I175">
            <v>45109</v>
          </cell>
          <cell r="K175">
            <v>30</v>
          </cell>
          <cell r="L175">
            <v>5.23</v>
          </cell>
          <cell r="M175">
            <v>7</v>
          </cell>
          <cell r="N175">
            <v>26.13</v>
          </cell>
          <cell r="O175">
            <v>2</v>
          </cell>
          <cell r="P175">
            <v>7</v>
          </cell>
          <cell r="Q175">
            <v>2.3333333333333335</v>
          </cell>
          <cell r="R175">
            <v>3.5</v>
          </cell>
        </row>
        <row r="176">
          <cell r="C176" t="str">
            <v>Cameron Green</v>
          </cell>
          <cell r="G176" t="str">
            <v>R P Burl (c †A T Carey)</v>
          </cell>
          <cell r="M176">
            <v>8</v>
          </cell>
          <cell r="Q176" t="e">
            <v>#DIV/0!</v>
          </cell>
          <cell r="R176" t="e">
            <v>#DIV/0!</v>
          </cell>
        </row>
        <row r="177">
          <cell r="C177" t="str">
            <v>Cameron Green44807</v>
          </cell>
          <cell r="D177" t="str">
            <v>2nd</v>
          </cell>
          <cell r="E177" t="str">
            <v>Zimbabwe</v>
          </cell>
          <cell r="F177" t="str">
            <v>Riverway Stadium</v>
          </cell>
          <cell r="G177" t="str">
            <v>T Marumani (c †A T Carey)</v>
          </cell>
          <cell r="H177">
            <v>6</v>
          </cell>
          <cell r="I177">
            <v>42736</v>
          </cell>
          <cell r="K177">
            <v>30.67</v>
          </cell>
          <cell r="L177">
            <v>4.91</v>
          </cell>
          <cell r="M177">
            <v>9</v>
          </cell>
          <cell r="N177">
            <v>25.11</v>
          </cell>
          <cell r="O177">
            <v>1</v>
          </cell>
          <cell r="P177">
            <v>17</v>
          </cell>
          <cell r="Q177">
            <v>2.8333333333333335</v>
          </cell>
          <cell r="R177">
            <v>17</v>
          </cell>
        </row>
        <row r="178">
          <cell r="C178" t="str">
            <v>Cameron Green44810</v>
          </cell>
          <cell r="D178" t="str">
            <v>1st</v>
          </cell>
          <cell r="E178" t="str">
            <v>New Zealand</v>
          </cell>
          <cell r="F178" t="str">
            <v>Cazaly's Stadium</v>
          </cell>
          <cell r="H178">
            <v>5</v>
          </cell>
          <cell r="I178" t="str">
            <v>0/33</v>
          </cell>
          <cell r="K178">
            <v>34</v>
          </cell>
          <cell r="L178">
            <v>5.08</v>
          </cell>
          <cell r="N178">
            <v>28.78</v>
          </cell>
          <cell r="O178">
            <v>0</v>
          </cell>
          <cell r="P178">
            <v>33</v>
          </cell>
          <cell r="Q178">
            <v>6.6</v>
          </cell>
          <cell r="R178" t="e">
            <v>#DIV/0!</v>
          </cell>
        </row>
        <row r="179">
          <cell r="C179" t="str">
            <v>Cameron Green44815</v>
          </cell>
          <cell r="D179" t="str">
            <v>2nd</v>
          </cell>
          <cell r="E179" t="str">
            <v>New Zealand</v>
          </cell>
          <cell r="F179" t="str">
            <v>Cazaly's Stadium</v>
          </cell>
          <cell r="G179" t="str">
            <v>F H Allen (c J R Hazlewood)</v>
          </cell>
          <cell r="H179">
            <v>6</v>
          </cell>
          <cell r="I179">
            <v>45689</v>
          </cell>
          <cell r="K179">
            <v>31.09</v>
          </cell>
          <cell r="L179">
            <v>4.9800000000000004</v>
          </cell>
          <cell r="M179">
            <v>10</v>
          </cell>
          <cell r="N179">
            <v>25.82</v>
          </cell>
          <cell r="O179">
            <v>2</v>
          </cell>
          <cell r="P179">
            <v>25</v>
          </cell>
          <cell r="Q179">
            <v>4.166666666666667</v>
          </cell>
          <cell r="R179">
            <v>12.5</v>
          </cell>
        </row>
        <row r="180">
          <cell r="C180" t="str">
            <v>Cameron Green</v>
          </cell>
          <cell r="G180" t="str">
            <v>J D S Neesham (c S P D Smith)</v>
          </cell>
          <cell r="M180">
            <v>11</v>
          </cell>
          <cell r="Q180" t="e">
            <v>#DIV/0!</v>
          </cell>
          <cell r="R180" t="e">
            <v>#DIV/0!</v>
          </cell>
        </row>
        <row r="181">
          <cell r="C181" t="str">
            <v>Cameron Green44882</v>
          </cell>
          <cell r="D181" t="str">
            <v>1st</v>
          </cell>
          <cell r="E181" t="str">
            <v>England</v>
          </cell>
          <cell r="F181" t="str">
            <v>Adelaide Oval</v>
          </cell>
          <cell r="H181">
            <v>7</v>
          </cell>
          <cell r="I181" t="str">
            <v>0/38</v>
          </cell>
          <cell r="K181">
            <v>34.909999999999997</v>
          </cell>
          <cell r="L181">
            <v>5.03</v>
          </cell>
          <cell r="N181">
            <v>29.27</v>
          </cell>
          <cell r="O181">
            <v>0</v>
          </cell>
          <cell r="P181">
            <v>38</v>
          </cell>
          <cell r="Q181">
            <v>5.4285714285714288</v>
          </cell>
          <cell r="R181" t="e">
            <v>#DIV/0!</v>
          </cell>
        </row>
        <row r="182">
          <cell r="C182" t="str">
            <v>Cameron Green45002</v>
          </cell>
          <cell r="D182" t="str">
            <v>2nd</v>
          </cell>
          <cell r="E182" t="str">
            <v>India</v>
          </cell>
          <cell r="F182" t="str">
            <v>Wankhede Stadium</v>
          </cell>
          <cell r="H182">
            <v>6</v>
          </cell>
          <cell r="I182" t="str">
            <v>0/35</v>
          </cell>
          <cell r="K182">
            <v>38.18</v>
          </cell>
          <cell r="L182">
            <v>5.0999999999999996</v>
          </cell>
          <cell r="N182">
            <v>32.450000000000003</v>
          </cell>
          <cell r="O182">
            <v>0</v>
          </cell>
          <cell r="P182">
            <v>35</v>
          </cell>
          <cell r="Q182">
            <v>5.833333333333333</v>
          </cell>
          <cell r="R182" t="e">
            <v>#DIV/0!</v>
          </cell>
        </row>
        <row r="183">
          <cell r="C183" t="str">
            <v>Cameron Green45004</v>
          </cell>
          <cell r="D183" t="str">
            <v>1st</v>
          </cell>
          <cell r="E183" t="str">
            <v>India</v>
          </cell>
          <cell r="F183" t="str">
            <v>Dr YS Rajasekhara Reddy Cricket Stadium</v>
          </cell>
          <cell r="H183">
            <v>5</v>
          </cell>
          <cell r="I183" t="str">
            <v>0/20</v>
          </cell>
          <cell r="K183">
            <v>40.909999999999997</v>
          </cell>
          <cell r="L183">
            <v>5.03</v>
          </cell>
          <cell r="N183">
            <v>34.270000000000003</v>
          </cell>
          <cell r="O183">
            <v>0</v>
          </cell>
          <cell r="P183">
            <v>20</v>
          </cell>
          <cell r="Q183">
            <v>4</v>
          </cell>
          <cell r="R183" t="e">
            <v>#DIV/0!</v>
          </cell>
        </row>
        <row r="184">
          <cell r="C184" t="str">
            <v>Cameron Green45176</v>
          </cell>
          <cell r="D184" t="str">
            <v>1st</v>
          </cell>
          <cell r="E184" t="str">
            <v>South Africa</v>
          </cell>
          <cell r="F184" t="str">
            <v>Mangaung Oval</v>
          </cell>
          <cell r="G184" t="str">
            <v>A K Markram (c †A T Carey)</v>
          </cell>
          <cell r="H184">
            <v>5</v>
          </cell>
          <cell r="I184">
            <v>11689</v>
          </cell>
          <cell r="K184">
            <v>40</v>
          </cell>
          <cell r="L184">
            <v>5.1100000000000003</v>
          </cell>
          <cell r="M184">
            <v>12</v>
          </cell>
          <cell r="N184">
            <v>34.08</v>
          </cell>
          <cell r="O184">
            <v>1</v>
          </cell>
          <cell r="P184">
            <v>32</v>
          </cell>
          <cell r="Q184">
            <v>6.4</v>
          </cell>
          <cell r="R184">
            <v>32</v>
          </cell>
        </row>
        <row r="185">
          <cell r="C185" t="str">
            <v>Cameron Green45186</v>
          </cell>
          <cell r="D185" t="str">
            <v>1st</v>
          </cell>
          <cell r="E185" t="str">
            <v>South Africa</v>
          </cell>
          <cell r="F185" t="str">
            <v>Wanderers Stadium</v>
          </cell>
          <cell r="G185" t="str">
            <v>M Jansen (c S A Abbott)</v>
          </cell>
          <cell r="H185">
            <v>10</v>
          </cell>
          <cell r="I185">
            <v>21551</v>
          </cell>
          <cell r="K185">
            <v>41.54</v>
          </cell>
          <cell r="L185">
            <v>5.2</v>
          </cell>
          <cell r="M185">
            <v>13</v>
          </cell>
          <cell r="N185">
            <v>36</v>
          </cell>
          <cell r="O185">
            <v>1</v>
          </cell>
          <cell r="P185">
            <v>59</v>
          </cell>
          <cell r="Q185">
            <v>5.9</v>
          </cell>
          <cell r="R185">
            <v>59</v>
          </cell>
        </row>
        <row r="186">
          <cell r="C186" t="str">
            <v>Cameron Green45191</v>
          </cell>
          <cell r="D186" t="str">
            <v>2nd</v>
          </cell>
          <cell r="E186" t="str">
            <v>India</v>
          </cell>
          <cell r="F186" t="str">
            <v>Punjab Cricket Association IS Bindra Stadium</v>
          </cell>
          <cell r="H186">
            <v>6</v>
          </cell>
          <cell r="I186" t="str">
            <v>0/44</v>
          </cell>
          <cell r="K186">
            <v>44.31</v>
          </cell>
          <cell r="L186">
            <v>5.33</v>
          </cell>
          <cell r="N186">
            <v>39.380000000000003</v>
          </cell>
          <cell r="O186">
            <v>0</v>
          </cell>
          <cell r="P186">
            <v>44</v>
          </cell>
          <cell r="Q186">
            <v>7.333333333333333</v>
          </cell>
          <cell r="R186" t="e">
            <v>#DIV/0!</v>
          </cell>
        </row>
        <row r="187">
          <cell r="C187" t="str">
            <v>Cameron Green45193</v>
          </cell>
          <cell r="D187" t="str">
            <v>1st</v>
          </cell>
          <cell r="E187" t="str">
            <v>India</v>
          </cell>
          <cell r="F187" t="str">
            <v>Holkar Cricket Stadium</v>
          </cell>
          <cell r="G187" t="str">
            <v>Shubman Gill (c †A T Carey)</v>
          </cell>
          <cell r="H187">
            <v>10</v>
          </cell>
          <cell r="I187" t="str">
            <v>2/103</v>
          </cell>
          <cell r="K187">
            <v>42.4</v>
          </cell>
          <cell r="L187">
            <v>5.8</v>
          </cell>
          <cell r="M187">
            <v>14</v>
          </cell>
          <cell r="N187">
            <v>41</v>
          </cell>
          <cell r="O187">
            <v>2</v>
          </cell>
          <cell r="P187">
            <v>103</v>
          </cell>
          <cell r="Q187">
            <v>10.3</v>
          </cell>
          <cell r="R187">
            <v>51.5</v>
          </cell>
        </row>
        <row r="188">
          <cell r="C188" t="str">
            <v>Cameron Green</v>
          </cell>
          <cell r="G188" t="str">
            <v>K L Rahul (b)</v>
          </cell>
          <cell r="M188">
            <v>15</v>
          </cell>
          <cell r="Q188" t="e">
            <v>#DIV/0!</v>
          </cell>
          <cell r="R188" t="e">
            <v>#DIV/0!</v>
          </cell>
        </row>
        <row r="189">
          <cell r="C189" t="str">
            <v>Cameron Green45196</v>
          </cell>
          <cell r="D189" t="str">
            <v>2nd</v>
          </cell>
          <cell r="E189" t="str">
            <v>India</v>
          </cell>
          <cell r="F189" t="str">
            <v>Saurashtra Cricket Association Stadium</v>
          </cell>
          <cell r="G189" t="str">
            <v>Mohammed Siraj (c P J Cummins)</v>
          </cell>
          <cell r="H189">
            <v>6.4</v>
          </cell>
          <cell r="I189">
            <v>10959</v>
          </cell>
          <cell r="K189">
            <v>42.25</v>
          </cell>
          <cell r="L189">
            <v>5.72</v>
          </cell>
          <cell r="M189">
            <v>16</v>
          </cell>
          <cell r="N189">
            <v>40.31</v>
          </cell>
          <cell r="O189">
            <v>1</v>
          </cell>
          <cell r="P189">
            <v>30</v>
          </cell>
          <cell r="Q189">
            <v>4.6875</v>
          </cell>
          <cell r="R189">
            <v>30</v>
          </cell>
        </row>
        <row r="190">
          <cell r="C190" t="str">
            <v>David Warner41097</v>
          </cell>
          <cell r="D190" t="str">
            <v>2nd</v>
          </cell>
          <cell r="E190" t="str">
            <v>England</v>
          </cell>
          <cell r="F190" t="str">
            <v>Riverside Ground</v>
          </cell>
          <cell r="H190">
            <v>1</v>
          </cell>
          <cell r="I190" t="str">
            <v>0/8</v>
          </cell>
          <cell r="L190">
            <v>8</v>
          </cell>
          <cell r="O190">
            <v>0</v>
          </cell>
          <cell r="P190">
            <v>8</v>
          </cell>
          <cell r="Q190">
            <v>8</v>
          </cell>
          <cell r="R190" t="e">
            <v>#DIV/0!</v>
          </cell>
        </row>
        <row r="191">
          <cell r="C191" t="str">
            <v>Glen Maxwell41146</v>
          </cell>
          <cell r="D191" t="str">
            <v>2nd</v>
          </cell>
          <cell r="E191" t="str">
            <v>Afghanistan</v>
          </cell>
          <cell r="F191" t="str">
            <v>Sharjah Cricket Stadium</v>
          </cell>
          <cell r="H191">
            <v>5</v>
          </cell>
          <cell r="I191" t="str">
            <v>0/21</v>
          </cell>
          <cell r="L191">
            <v>4.2</v>
          </cell>
          <cell r="O191">
            <v>0</v>
          </cell>
          <cell r="P191">
            <v>21</v>
          </cell>
          <cell r="Q191">
            <v>4.2</v>
          </cell>
          <cell r="R191" t="e">
            <v>#DIV/0!</v>
          </cell>
        </row>
        <row r="192">
          <cell r="C192" t="str">
            <v>Glen Maxwell41149</v>
          </cell>
          <cell r="D192" t="str">
            <v>1st</v>
          </cell>
          <cell r="E192" t="str">
            <v>Pakistan</v>
          </cell>
          <cell r="F192" t="str">
            <v>Sharjah Cricket Stadium</v>
          </cell>
          <cell r="H192">
            <v>4</v>
          </cell>
          <cell r="I192" t="str">
            <v>0/27</v>
          </cell>
          <cell r="L192">
            <v>5.33</v>
          </cell>
          <cell r="O192">
            <v>0</v>
          </cell>
          <cell r="P192">
            <v>27</v>
          </cell>
          <cell r="Q192">
            <v>6.75</v>
          </cell>
          <cell r="R192" t="e">
            <v>#DIV/0!</v>
          </cell>
        </row>
        <row r="193">
          <cell r="C193" t="str">
            <v>Glen Maxwell41152</v>
          </cell>
          <cell r="D193" t="str">
            <v>2nd</v>
          </cell>
          <cell r="E193" t="str">
            <v>Pakistan</v>
          </cell>
          <cell r="F193" t="str">
            <v>Sheikh Zayed Stadium</v>
          </cell>
          <cell r="H193">
            <v>4.4000000000000004</v>
          </cell>
          <cell r="I193" t="str">
            <v>0/37</v>
          </cell>
          <cell r="L193">
            <v>6.22</v>
          </cell>
          <cell r="O193">
            <v>0</v>
          </cell>
          <cell r="P193">
            <v>37</v>
          </cell>
          <cell r="Q193">
            <v>8.4090909090909083</v>
          </cell>
          <cell r="R193" t="e">
            <v>#DIV/0!</v>
          </cell>
        </row>
        <row r="194">
          <cell r="C194" t="str">
            <v>Glen Maxwell41155</v>
          </cell>
          <cell r="D194" t="str">
            <v>1st</v>
          </cell>
          <cell r="E194" t="str">
            <v>Pakistan</v>
          </cell>
          <cell r="F194" t="str">
            <v>Sharjah Cricket Stadium</v>
          </cell>
          <cell r="H194">
            <v>7</v>
          </cell>
          <cell r="I194" t="str">
            <v>0/33</v>
          </cell>
          <cell r="L194">
            <v>5.71</v>
          </cell>
          <cell r="O194">
            <v>0</v>
          </cell>
          <cell r="P194">
            <v>33</v>
          </cell>
          <cell r="Q194">
            <v>4.7142857142857144</v>
          </cell>
          <cell r="R194" t="e">
            <v>#DIV/0!</v>
          </cell>
        </row>
        <row r="195">
          <cell r="C195" t="str">
            <v>Glen Maxwell41285</v>
          </cell>
          <cell r="D195" t="str">
            <v>2nd</v>
          </cell>
          <cell r="E195" t="str">
            <v>Sri Lanka</v>
          </cell>
          <cell r="F195" t="str">
            <v>Melbourne Cricket Ground</v>
          </cell>
          <cell r="H195">
            <v>4</v>
          </cell>
          <cell r="I195" t="str">
            <v>0/28</v>
          </cell>
          <cell r="L195">
            <v>5.92</v>
          </cell>
          <cell r="O195">
            <v>0</v>
          </cell>
          <cell r="P195">
            <v>28</v>
          </cell>
          <cell r="Q195">
            <v>7</v>
          </cell>
          <cell r="R195" t="e">
            <v>#DIV/0!</v>
          </cell>
        </row>
        <row r="196">
          <cell r="C196" t="str">
            <v>Glen Maxwell41287</v>
          </cell>
          <cell r="D196" t="str">
            <v>2nd</v>
          </cell>
          <cell r="E196" t="str">
            <v>Sri Lanka</v>
          </cell>
          <cell r="F196" t="str">
            <v>Adelaide Oval</v>
          </cell>
          <cell r="H196">
            <v>3.1</v>
          </cell>
          <cell r="I196" t="str">
            <v>0/19</v>
          </cell>
          <cell r="L196">
            <v>5.93</v>
          </cell>
          <cell r="O196">
            <v>0</v>
          </cell>
          <cell r="P196">
            <v>19</v>
          </cell>
          <cell r="Q196">
            <v>6.129032258064516</v>
          </cell>
          <cell r="R196" t="e">
            <v>#DIV/0!</v>
          </cell>
        </row>
        <row r="197">
          <cell r="C197" t="str">
            <v>Glen Maxwell41297</v>
          </cell>
          <cell r="D197" t="str">
            <v>2nd</v>
          </cell>
          <cell r="E197" t="str">
            <v>Sri Lanka</v>
          </cell>
          <cell r="F197" t="str">
            <v>Bellerive Oval</v>
          </cell>
          <cell r="H197">
            <v>2</v>
          </cell>
          <cell r="I197" t="str">
            <v>0/6</v>
          </cell>
          <cell r="L197">
            <v>5.73</v>
          </cell>
          <cell r="O197">
            <v>0</v>
          </cell>
          <cell r="P197">
            <v>6</v>
          </cell>
          <cell r="Q197">
            <v>3</v>
          </cell>
          <cell r="R197" t="e">
            <v>#DIV/0!</v>
          </cell>
        </row>
        <row r="198">
          <cell r="C198" t="str">
            <v>Glen Maxwell41308</v>
          </cell>
          <cell r="D198" t="str">
            <v>2nd</v>
          </cell>
          <cell r="E198" t="str">
            <v>West Indies</v>
          </cell>
          <cell r="F198" t="str">
            <v>WACA Ground</v>
          </cell>
          <cell r="G198" t="str">
            <v>D J Bravo (c †M S Wade)</v>
          </cell>
          <cell r="H198">
            <v>8.1</v>
          </cell>
          <cell r="I198">
            <v>23102</v>
          </cell>
          <cell r="K198">
            <v>57</v>
          </cell>
          <cell r="L198">
            <v>6.16</v>
          </cell>
          <cell r="M198">
            <v>1</v>
          </cell>
          <cell r="N198">
            <v>58.5</v>
          </cell>
          <cell r="O198">
            <v>4</v>
          </cell>
          <cell r="P198">
            <v>63</v>
          </cell>
          <cell r="Q198">
            <v>7.7777777777777777</v>
          </cell>
          <cell r="R198">
            <v>15.75</v>
          </cell>
        </row>
        <row r="199">
          <cell r="C199" t="str">
            <v>Glen Maxwell</v>
          </cell>
          <cell r="G199" t="str">
            <v>K A Pollard (c A J Finch)</v>
          </cell>
          <cell r="M199">
            <v>2</v>
          </cell>
          <cell r="Q199" t="e">
            <v>#DIV/0!</v>
          </cell>
          <cell r="R199" t="e">
            <v>#DIV/0!</v>
          </cell>
        </row>
        <row r="200">
          <cell r="C200" t="str">
            <v>Glen Maxwell</v>
          </cell>
          <cell r="G200" t="str">
            <v>D J G Sammy (c J P Faulkner)</v>
          </cell>
          <cell r="M200">
            <v>3</v>
          </cell>
          <cell r="Q200" t="e">
            <v>#DIV/0!</v>
          </cell>
          <cell r="R200" t="e">
            <v>#DIV/0!</v>
          </cell>
        </row>
        <row r="201">
          <cell r="C201" t="str">
            <v>Glen Maxwell</v>
          </cell>
          <cell r="G201" t="str">
            <v>S P Narine (st M S Wade)</v>
          </cell>
          <cell r="M201">
            <v>4</v>
          </cell>
          <cell r="Q201" t="e">
            <v>#DIV/0!</v>
          </cell>
          <cell r="R201" t="e">
            <v>#DIV/0!</v>
          </cell>
        </row>
        <row r="202">
          <cell r="C202" t="str">
            <v>Glen Maxwell41311</v>
          </cell>
          <cell r="D202" t="str">
            <v>2nd</v>
          </cell>
          <cell r="E202" t="str">
            <v>West Indies</v>
          </cell>
          <cell r="F202" t="str">
            <v>Manuka Oval</v>
          </cell>
          <cell r="G202" t="str">
            <v>K O A Powell (c †M S Wade)</v>
          </cell>
          <cell r="H202">
            <v>10</v>
          </cell>
          <cell r="I202">
            <v>16072</v>
          </cell>
          <cell r="K202">
            <v>57.6</v>
          </cell>
          <cell r="L202">
            <v>5.79</v>
          </cell>
          <cell r="M202">
            <v>5</v>
          </cell>
          <cell r="N202">
            <v>55.6</v>
          </cell>
          <cell r="O202">
            <v>1</v>
          </cell>
          <cell r="P202">
            <v>44</v>
          </cell>
          <cell r="Q202">
            <v>4.4000000000000004</v>
          </cell>
          <cell r="R202">
            <v>44</v>
          </cell>
        </row>
        <row r="203">
          <cell r="C203" t="str">
            <v>Glen Maxwell41313</v>
          </cell>
          <cell r="D203" t="str">
            <v>1st</v>
          </cell>
          <cell r="E203" t="str">
            <v>West Indies</v>
          </cell>
          <cell r="F203" t="str">
            <v>Sydney Cricket Ground</v>
          </cell>
          <cell r="G203" t="str">
            <v>D J Bravo (lbw)</v>
          </cell>
          <cell r="H203">
            <v>10</v>
          </cell>
          <cell r="I203">
            <v>12420</v>
          </cell>
          <cell r="K203">
            <v>58</v>
          </cell>
          <cell r="L203">
            <v>5.38</v>
          </cell>
          <cell r="M203">
            <v>6</v>
          </cell>
          <cell r="N203">
            <v>52</v>
          </cell>
          <cell r="O203">
            <v>1</v>
          </cell>
          <cell r="P203">
            <v>34</v>
          </cell>
          <cell r="Q203">
            <v>3.4</v>
          </cell>
          <cell r="R203">
            <v>34</v>
          </cell>
        </row>
        <row r="204">
          <cell r="C204" t="str">
            <v>Glen Maxwell41442</v>
          </cell>
          <cell r="D204" t="str">
            <v>1st</v>
          </cell>
          <cell r="E204" t="str">
            <v>Sri Lanka</v>
          </cell>
          <cell r="F204" t="str">
            <v>Kennington Oval</v>
          </cell>
          <cell r="H204">
            <v>5</v>
          </cell>
          <cell r="I204" t="str">
            <v>0/26</v>
          </cell>
          <cell r="K204">
            <v>63</v>
          </cell>
          <cell r="L204">
            <v>5.37</v>
          </cell>
          <cell r="N204">
            <v>56.33</v>
          </cell>
          <cell r="O204">
            <v>0</v>
          </cell>
          <cell r="P204">
            <v>26</v>
          </cell>
          <cell r="Q204">
            <v>5.2</v>
          </cell>
          <cell r="R204" t="e">
            <v>#DIV/0!</v>
          </cell>
        </row>
        <row r="205">
          <cell r="C205" t="str">
            <v>Glen Maxwell41563</v>
          </cell>
          <cell r="D205" t="str">
            <v>2nd</v>
          </cell>
          <cell r="E205" t="str">
            <v>India</v>
          </cell>
          <cell r="F205" t="str">
            <v>Sawai Mansingh Stadium</v>
          </cell>
          <cell r="H205">
            <v>5.3</v>
          </cell>
          <cell r="I205" t="str">
            <v>0/48</v>
          </cell>
          <cell r="K205">
            <v>68.5</v>
          </cell>
          <cell r="L205">
            <v>5.64</v>
          </cell>
          <cell r="N205">
            <v>64.33</v>
          </cell>
          <cell r="O205">
            <v>0</v>
          </cell>
          <cell r="P205">
            <v>48</v>
          </cell>
          <cell r="Q205">
            <v>9.0566037735849054</v>
          </cell>
          <cell r="R205" t="e">
            <v>#DIV/0!</v>
          </cell>
        </row>
        <row r="206">
          <cell r="C206" t="str">
            <v>Glen Maxwell41566</v>
          </cell>
          <cell r="D206" t="str">
            <v>1st</v>
          </cell>
          <cell r="E206" t="str">
            <v>India</v>
          </cell>
          <cell r="F206" t="str">
            <v>Punjab Cricket Association IS Bindra Stadium</v>
          </cell>
          <cell r="G206" t="str">
            <v>V Kohli (c †B J Haddin)</v>
          </cell>
          <cell r="H206">
            <v>1</v>
          </cell>
          <cell r="I206">
            <v>45139</v>
          </cell>
          <cell r="K206">
            <v>59.57</v>
          </cell>
          <cell r="L206">
            <v>5.67</v>
          </cell>
          <cell r="M206">
            <v>7</v>
          </cell>
          <cell r="N206">
            <v>56.29</v>
          </cell>
          <cell r="O206">
            <v>1</v>
          </cell>
          <cell r="P206">
            <v>8</v>
          </cell>
          <cell r="Q206">
            <v>8</v>
          </cell>
          <cell r="R206">
            <v>8</v>
          </cell>
        </row>
        <row r="207">
          <cell r="C207" t="str">
            <v>Glen Maxwell41577</v>
          </cell>
          <cell r="D207" t="str">
            <v>2nd</v>
          </cell>
          <cell r="E207" t="str">
            <v>India</v>
          </cell>
          <cell r="F207" t="str">
            <v>Vidarbha Cricket Association Stadium</v>
          </cell>
          <cell r="H207">
            <v>7</v>
          </cell>
          <cell r="I207" t="str">
            <v>0/40</v>
          </cell>
          <cell r="K207">
            <v>65.569999999999993</v>
          </cell>
          <cell r="L207">
            <v>5.67</v>
          </cell>
          <cell r="N207">
            <v>62</v>
          </cell>
          <cell r="O207">
            <v>0</v>
          </cell>
          <cell r="P207">
            <v>40</v>
          </cell>
          <cell r="Q207">
            <v>5.7142857142857144</v>
          </cell>
          <cell r="R207" t="e">
            <v>#DIV/0!</v>
          </cell>
        </row>
        <row r="208">
          <cell r="C208" t="str">
            <v>Glen Maxwell41580</v>
          </cell>
          <cell r="D208" t="str">
            <v>1st</v>
          </cell>
          <cell r="E208" t="str">
            <v>India</v>
          </cell>
          <cell r="F208" t="str">
            <v>M Chinnaswamy Stadium</v>
          </cell>
          <cell r="H208">
            <v>4</v>
          </cell>
          <cell r="I208" t="str">
            <v>0/32</v>
          </cell>
          <cell r="K208">
            <v>69</v>
          </cell>
          <cell r="L208">
            <v>5.79</v>
          </cell>
          <cell r="N208">
            <v>66.569999999999993</v>
          </cell>
          <cell r="O208">
            <v>0</v>
          </cell>
          <cell r="P208">
            <v>32</v>
          </cell>
          <cell r="Q208">
            <v>8</v>
          </cell>
          <cell r="R208" t="e">
            <v>#DIV/0!</v>
          </cell>
        </row>
        <row r="209">
          <cell r="C209" t="str">
            <v>Glen Maxwell41651</v>
          </cell>
          <cell r="D209" t="str">
            <v>1st</v>
          </cell>
          <cell r="E209" t="str">
            <v>England</v>
          </cell>
          <cell r="F209" t="str">
            <v>Melbourne Cricket Ground</v>
          </cell>
          <cell r="G209" t="str">
            <v>E J G Morgan (c N M Coulter-Nile)</v>
          </cell>
          <cell r="H209">
            <v>8</v>
          </cell>
          <cell r="I209">
            <v>14611</v>
          </cell>
          <cell r="K209">
            <v>66.38</v>
          </cell>
          <cell r="L209">
            <v>5.72</v>
          </cell>
          <cell r="M209">
            <v>8</v>
          </cell>
          <cell r="N209">
            <v>63.25</v>
          </cell>
          <cell r="O209">
            <v>1</v>
          </cell>
          <cell r="P209">
            <v>40</v>
          </cell>
          <cell r="Q209">
            <v>5</v>
          </cell>
          <cell r="R209">
            <v>40</v>
          </cell>
        </row>
        <row r="210">
          <cell r="C210" t="str">
            <v>Glen Maxwell41656</v>
          </cell>
          <cell r="D210" t="str">
            <v>1st</v>
          </cell>
          <cell r="E210" t="str">
            <v>England</v>
          </cell>
          <cell r="F210" t="str">
            <v>Brisbane Cricket Ground</v>
          </cell>
          <cell r="G210" t="str">
            <v>A N Cook (c &amp; b)</v>
          </cell>
          <cell r="H210">
            <v>8</v>
          </cell>
          <cell r="I210">
            <v>11355</v>
          </cell>
          <cell r="K210">
            <v>57.9</v>
          </cell>
          <cell r="L210">
            <v>5.56</v>
          </cell>
          <cell r="M210">
            <v>9</v>
          </cell>
          <cell r="N210">
            <v>53.7</v>
          </cell>
          <cell r="O210">
            <v>2</v>
          </cell>
          <cell r="P210">
            <v>31</v>
          </cell>
          <cell r="Q210">
            <v>3.875</v>
          </cell>
          <cell r="R210">
            <v>15.5</v>
          </cell>
        </row>
        <row r="211">
          <cell r="C211" t="str">
            <v>Glen Maxwell</v>
          </cell>
          <cell r="G211" t="str">
            <v>G S Ballance (st B J Haddin)</v>
          </cell>
          <cell r="M211">
            <v>10</v>
          </cell>
          <cell r="Q211" t="e">
            <v>#DIV/0!</v>
          </cell>
          <cell r="R211" t="e">
            <v>#DIV/0!</v>
          </cell>
        </row>
        <row r="212">
          <cell r="C212" t="str">
            <v>Glen Maxwell41658</v>
          </cell>
          <cell r="D212" t="str">
            <v>1st</v>
          </cell>
          <cell r="E212" t="str">
            <v>England</v>
          </cell>
          <cell r="F212" t="str">
            <v>Sydney Cricket Ground</v>
          </cell>
          <cell r="H212">
            <v>9</v>
          </cell>
          <cell r="I212" t="str">
            <v>0/38</v>
          </cell>
          <cell r="K212">
            <v>63.3</v>
          </cell>
          <cell r="L212">
            <v>5.45</v>
          </cell>
          <cell r="N212">
            <v>57.5</v>
          </cell>
          <cell r="O212">
            <v>0</v>
          </cell>
          <cell r="P212">
            <v>38</v>
          </cell>
          <cell r="Q212">
            <v>4.2222222222222223</v>
          </cell>
          <cell r="R212" t="e">
            <v>#DIV/0!</v>
          </cell>
        </row>
        <row r="213">
          <cell r="C213" t="str">
            <v>Glen Maxwell41663</v>
          </cell>
          <cell r="D213" t="str">
            <v>1st</v>
          </cell>
          <cell r="E213" t="str">
            <v>England</v>
          </cell>
          <cell r="F213" t="str">
            <v>WACA Ground</v>
          </cell>
          <cell r="G213" t="str">
            <v>A N Cook (b)</v>
          </cell>
          <cell r="H213">
            <v>9</v>
          </cell>
          <cell r="I213">
            <v>13516</v>
          </cell>
          <cell r="K213">
            <v>62.45</v>
          </cell>
          <cell r="L213">
            <v>5.34</v>
          </cell>
          <cell r="M213">
            <v>11</v>
          </cell>
          <cell r="N213">
            <v>55.64</v>
          </cell>
          <cell r="O213">
            <v>1</v>
          </cell>
          <cell r="P213">
            <v>37</v>
          </cell>
          <cell r="Q213">
            <v>4.1111111111111107</v>
          </cell>
          <cell r="R213">
            <v>37</v>
          </cell>
        </row>
        <row r="214">
          <cell r="C214" t="str">
            <v>Glen Maxwell41665</v>
          </cell>
          <cell r="D214" t="str">
            <v>2nd</v>
          </cell>
          <cell r="E214" t="str">
            <v>England</v>
          </cell>
          <cell r="F214" t="str">
            <v>Adelaide Oval</v>
          </cell>
          <cell r="H214">
            <v>3</v>
          </cell>
          <cell r="I214" t="str">
            <v>0/25</v>
          </cell>
          <cell r="K214">
            <v>64.09</v>
          </cell>
          <cell r="L214">
            <v>5.42</v>
          </cell>
          <cell r="N214">
            <v>57.91</v>
          </cell>
          <cell r="O214">
            <v>0</v>
          </cell>
          <cell r="P214">
            <v>25</v>
          </cell>
          <cell r="Q214">
            <v>8.3333333333333339</v>
          </cell>
          <cell r="R214" t="e">
            <v>#DIV/0!</v>
          </cell>
        </row>
        <row r="215">
          <cell r="C215" t="str">
            <v>Glen Maxwell41878</v>
          </cell>
          <cell r="D215" t="str">
            <v>2nd</v>
          </cell>
          <cell r="E215" t="str">
            <v>South Africa</v>
          </cell>
          <cell r="F215" t="str">
            <v>Harare Sports Club</v>
          </cell>
          <cell r="H215">
            <v>3</v>
          </cell>
          <cell r="I215" t="str">
            <v>0/20</v>
          </cell>
          <cell r="K215">
            <v>65.73</v>
          </cell>
          <cell r="L215">
            <v>5.45</v>
          </cell>
          <cell r="N215">
            <v>59.73</v>
          </cell>
          <cell r="O215">
            <v>0</v>
          </cell>
          <cell r="P215">
            <v>20</v>
          </cell>
          <cell r="Q215">
            <v>6.666666666666667</v>
          </cell>
          <cell r="R215" t="e">
            <v>#DIV/0!</v>
          </cell>
        </row>
        <row r="216">
          <cell r="C216" t="str">
            <v>Glen Maxwell41882</v>
          </cell>
          <cell r="D216" t="str">
            <v>2nd</v>
          </cell>
          <cell r="E216" t="str">
            <v>Zimbabwe</v>
          </cell>
          <cell r="F216" t="str">
            <v>Harare Sports Club</v>
          </cell>
          <cell r="G216" t="str">
            <v>M N Waller (c &amp; b)</v>
          </cell>
          <cell r="H216">
            <v>8</v>
          </cell>
          <cell r="I216">
            <v>14977</v>
          </cell>
          <cell r="K216">
            <v>64.25</v>
          </cell>
          <cell r="L216">
            <v>5.43</v>
          </cell>
          <cell r="M216">
            <v>12</v>
          </cell>
          <cell r="N216">
            <v>58.17</v>
          </cell>
          <cell r="O216">
            <v>1</v>
          </cell>
          <cell r="P216">
            <v>41</v>
          </cell>
          <cell r="Q216">
            <v>5.125</v>
          </cell>
          <cell r="R216">
            <v>41</v>
          </cell>
        </row>
        <row r="217">
          <cell r="C217" t="str">
            <v>Glen Maxwell41884</v>
          </cell>
          <cell r="D217" t="str">
            <v>2nd</v>
          </cell>
          <cell r="E217" t="str">
            <v>South Africa</v>
          </cell>
          <cell r="F217" t="str">
            <v>Harare Sports Club</v>
          </cell>
          <cell r="G217" t="str">
            <v>Q de Kock (c S P D Smith)</v>
          </cell>
          <cell r="H217">
            <v>4</v>
          </cell>
          <cell r="I217">
            <v>44593</v>
          </cell>
          <cell r="K217">
            <v>56.79</v>
          </cell>
          <cell r="L217">
            <v>5.43</v>
          </cell>
          <cell r="M217">
            <v>13</v>
          </cell>
          <cell r="N217">
            <v>51.43</v>
          </cell>
          <cell r="O217">
            <v>2</v>
          </cell>
          <cell r="P217">
            <v>22</v>
          </cell>
          <cell r="Q217">
            <v>5.5</v>
          </cell>
          <cell r="R217">
            <v>11</v>
          </cell>
        </row>
        <row r="218">
          <cell r="C218" t="str">
            <v>Glen Maxwell</v>
          </cell>
          <cell r="G218" t="str">
            <v>Imran Tahir (c M R Marsh)</v>
          </cell>
          <cell r="M218">
            <v>14</v>
          </cell>
          <cell r="Q218" t="e">
            <v>#DIV/0!</v>
          </cell>
          <cell r="R218" t="e">
            <v>#DIV/0!</v>
          </cell>
        </row>
        <row r="219">
          <cell r="C219" t="str">
            <v>Glen Maxwell41888</v>
          </cell>
          <cell r="D219" t="str">
            <v>2nd</v>
          </cell>
          <cell r="E219" t="str">
            <v>South Africa</v>
          </cell>
          <cell r="F219" t="str">
            <v>Harare Sports Club</v>
          </cell>
          <cell r="G219" t="str">
            <v>Q de Kock (c G J Bailey)</v>
          </cell>
          <cell r="H219">
            <v>2</v>
          </cell>
          <cell r="I219">
            <v>45261</v>
          </cell>
          <cell r="K219">
            <v>53.8</v>
          </cell>
          <cell r="L219">
            <v>5.44</v>
          </cell>
          <cell r="M219">
            <v>15</v>
          </cell>
          <cell r="N219">
            <v>48.8</v>
          </cell>
          <cell r="O219">
            <v>1</v>
          </cell>
          <cell r="P219">
            <v>12</v>
          </cell>
          <cell r="Q219">
            <v>6</v>
          </cell>
          <cell r="R219">
            <v>12</v>
          </cell>
        </row>
        <row r="220">
          <cell r="C220" t="str">
            <v>Glen Maxwell41919</v>
          </cell>
          <cell r="D220" t="str">
            <v>2nd</v>
          </cell>
          <cell r="E220" t="str">
            <v>Pakistan</v>
          </cell>
          <cell r="F220" t="str">
            <v>Sharjah Cricket Stadium</v>
          </cell>
          <cell r="G220" t="str">
            <v>Fawad Alam (c D A Warner)</v>
          </cell>
          <cell r="H220">
            <v>6</v>
          </cell>
          <cell r="I220">
            <v>47150</v>
          </cell>
          <cell r="K220">
            <v>49.59</v>
          </cell>
          <cell r="L220">
            <v>5.42</v>
          </cell>
          <cell r="M220">
            <v>16</v>
          </cell>
          <cell r="N220">
            <v>44.76</v>
          </cell>
          <cell r="O220">
            <v>2</v>
          </cell>
          <cell r="P220">
            <v>29</v>
          </cell>
          <cell r="Q220">
            <v>4.833333333333333</v>
          </cell>
          <cell r="R220">
            <v>14.5</v>
          </cell>
        </row>
        <row r="221">
          <cell r="C221" t="str">
            <v>Glen Maxwell</v>
          </cell>
          <cell r="G221" t="str">
            <v>Wahab Riaz (c &amp; b)</v>
          </cell>
          <cell r="M221">
            <v>17</v>
          </cell>
          <cell r="Q221" t="e">
            <v>#DIV/0!</v>
          </cell>
          <cell r="R221" t="e">
            <v>#DIV/0!</v>
          </cell>
        </row>
        <row r="222">
          <cell r="C222" t="str">
            <v>Glen Maxwell41922</v>
          </cell>
          <cell r="D222" t="str">
            <v>1st</v>
          </cell>
          <cell r="E222" t="str">
            <v>Pakistan</v>
          </cell>
          <cell r="F222" t="str">
            <v>Dubai International Cricket Stadium</v>
          </cell>
          <cell r="H222">
            <v>3</v>
          </cell>
          <cell r="I222" t="str">
            <v>0/19</v>
          </cell>
          <cell r="K222">
            <v>50.65</v>
          </cell>
          <cell r="L222">
            <v>5.44</v>
          </cell>
          <cell r="N222">
            <v>45.88</v>
          </cell>
          <cell r="O222">
            <v>0</v>
          </cell>
          <cell r="P222">
            <v>19</v>
          </cell>
          <cell r="Q222">
            <v>6.333333333333333</v>
          </cell>
          <cell r="R222" t="e">
            <v>#DIV/0!</v>
          </cell>
        </row>
        <row r="223">
          <cell r="C223" t="str">
            <v>Glen Maxwell41924</v>
          </cell>
          <cell r="D223" t="str">
            <v>2nd</v>
          </cell>
          <cell r="E223" t="str">
            <v>Pakistan</v>
          </cell>
          <cell r="F223" t="str">
            <v>Sheikh Zayed Stadium</v>
          </cell>
          <cell r="G223" t="str">
            <v>Sohail Tanvir (b)</v>
          </cell>
          <cell r="H223">
            <v>8</v>
          </cell>
          <cell r="I223">
            <v>15008</v>
          </cell>
          <cell r="K223">
            <v>47.84</v>
          </cell>
          <cell r="L223">
            <v>5.42</v>
          </cell>
          <cell r="M223">
            <v>18</v>
          </cell>
          <cell r="N223">
            <v>43.21</v>
          </cell>
          <cell r="O223">
            <v>2</v>
          </cell>
          <cell r="P223">
            <v>41</v>
          </cell>
          <cell r="Q223">
            <v>5.125</v>
          </cell>
          <cell r="R223">
            <v>20.5</v>
          </cell>
        </row>
        <row r="224">
          <cell r="C224" t="str">
            <v>Glen Maxwell</v>
          </cell>
          <cell r="G224" t="str">
            <v>Mohammad Irfan (c J P Faulkner)</v>
          </cell>
          <cell r="M224">
            <v>19</v>
          </cell>
          <cell r="Q224" t="e">
            <v>#DIV/0!</v>
          </cell>
          <cell r="R224" t="e">
            <v>#DIV/0!</v>
          </cell>
        </row>
        <row r="225">
          <cell r="C225" t="str">
            <v>Glen Maxwell41957</v>
          </cell>
          <cell r="D225" t="str">
            <v>2nd</v>
          </cell>
          <cell r="E225" t="str">
            <v>South Africa</v>
          </cell>
          <cell r="F225" t="str">
            <v>WACA Ground</v>
          </cell>
          <cell r="G225" t="str">
            <v>Imran Tahir (c D A Warner)</v>
          </cell>
          <cell r="H225">
            <v>5.0999999999999996</v>
          </cell>
          <cell r="I225">
            <v>11689</v>
          </cell>
          <cell r="K225">
            <v>47</v>
          </cell>
          <cell r="L225">
            <v>5.44</v>
          </cell>
          <cell r="M225">
            <v>20</v>
          </cell>
          <cell r="N225">
            <v>42.65</v>
          </cell>
          <cell r="O225">
            <v>1</v>
          </cell>
          <cell r="P225">
            <v>32</v>
          </cell>
          <cell r="Q225">
            <v>6.2745098039215694</v>
          </cell>
          <cell r="R225">
            <v>32</v>
          </cell>
        </row>
        <row r="226">
          <cell r="C226" t="str">
            <v>Glen Maxwell41959</v>
          </cell>
          <cell r="D226" t="str">
            <v>2nd</v>
          </cell>
          <cell r="E226" t="str">
            <v>South Africa</v>
          </cell>
          <cell r="F226" t="str">
            <v>WACA Ground</v>
          </cell>
          <cell r="G226" t="str">
            <v>R R Rossouw (c S P D Smith)</v>
          </cell>
          <cell r="H226">
            <v>3</v>
          </cell>
          <cell r="I226">
            <v>43831</v>
          </cell>
          <cell r="K226">
            <v>45.62</v>
          </cell>
          <cell r="L226">
            <v>5.47</v>
          </cell>
          <cell r="M226">
            <v>21</v>
          </cell>
          <cell r="N226">
            <v>41.57</v>
          </cell>
          <cell r="O226">
            <v>1</v>
          </cell>
          <cell r="P226">
            <v>20</v>
          </cell>
          <cell r="Q226">
            <v>6.666666666666667</v>
          </cell>
          <cell r="R226">
            <v>20</v>
          </cell>
        </row>
        <row r="227">
          <cell r="C227" t="str">
            <v>Glen Maxwell41964</v>
          </cell>
          <cell r="D227" t="str">
            <v>1st</v>
          </cell>
          <cell r="E227" t="str">
            <v>South Africa</v>
          </cell>
          <cell r="F227" t="str">
            <v>Melbourne Cricket Ground</v>
          </cell>
          <cell r="G227" t="str">
            <v>Q de Kock (c &amp; b)</v>
          </cell>
          <cell r="H227">
            <v>9</v>
          </cell>
          <cell r="I227">
            <v>15707</v>
          </cell>
          <cell r="K227">
            <v>46</v>
          </cell>
          <cell r="L227">
            <v>5.43</v>
          </cell>
          <cell r="M227">
            <v>22</v>
          </cell>
          <cell r="N227">
            <v>41.64</v>
          </cell>
          <cell r="O227">
            <v>1</v>
          </cell>
          <cell r="P227">
            <v>43</v>
          </cell>
          <cell r="Q227">
            <v>4.7777777777777777</v>
          </cell>
          <cell r="R227">
            <v>43</v>
          </cell>
        </row>
        <row r="228">
          <cell r="C228" t="str">
            <v>Glen Maxwell41966</v>
          </cell>
          <cell r="D228" t="str">
            <v>1st</v>
          </cell>
          <cell r="E228" t="str">
            <v>South Africa</v>
          </cell>
          <cell r="F228" t="str">
            <v>Sydney Cricket Ground</v>
          </cell>
          <cell r="G228" t="str">
            <v>H M Amla (c †M S Wade)</v>
          </cell>
          <cell r="H228">
            <v>8</v>
          </cell>
          <cell r="I228">
            <v>10959</v>
          </cell>
          <cell r="K228">
            <v>46.09</v>
          </cell>
          <cell r="L228">
            <v>5.35</v>
          </cell>
          <cell r="M228">
            <v>23</v>
          </cell>
          <cell r="N228">
            <v>41.13</v>
          </cell>
          <cell r="O228">
            <v>1</v>
          </cell>
          <cell r="P228">
            <v>30</v>
          </cell>
          <cell r="Q228">
            <v>3.75</v>
          </cell>
          <cell r="R228">
            <v>30</v>
          </cell>
        </row>
        <row r="229">
          <cell r="C229" t="str">
            <v>Glen Maxwell42020</v>
          </cell>
          <cell r="D229" t="str">
            <v>1st</v>
          </cell>
          <cell r="E229" t="str">
            <v>England</v>
          </cell>
          <cell r="F229" t="str">
            <v>Sydney Cricket Ground</v>
          </cell>
          <cell r="G229" t="str">
            <v>C R Woakes (c S P D Smith)</v>
          </cell>
          <cell r="H229">
            <v>6</v>
          </cell>
          <cell r="I229">
            <v>13516</v>
          </cell>
          <cell r="K229">
            <v>45.67</v>
          </cell>
          <cell r="L229">
            <v>5.38</v>
          </cell>
          <cell r="M229">
            <v>24</v>
          </cell>
          <cell r="N229">
            <v>40.96</v>
          </cell>
          <cell r="O229">
            <v>1</v>
          </cell>
          <cell r="P229">
            <v>37</v>
          </cell>
          <cell r="Q229">
            <v>6.166666666666667</v>
          </cell>
          <cell r="R229">
            <v>37</v>
          </cell>
        </row>
        <row r="230">
          <cell r="C230" t="str">
            <v>Glen Maxwell42022</v>
          </cell>
          <cell r="D230" t="str">
            <v>1st</v>
          </cell>
          <cell r="E230" t="str">
            <v>India</v>
          </cell>
          <cell r="F230" t="str">
            <v>Melbourne Cricket Ground</v>
          </cell>
          <cell r="H230">
            <v>2</v>
          </cell>
          <cell r="I230" t="str">
            <v>0/14</v>
          </cell>
          <cell r="K230">
            <v>46.17</v>
          </cell>
          <cell r="L230">
            <v>5.4</v>
          </cell>
          <cell r="N230">
            <v>41.54</v>
          </cell>
          <cell r="O230">
            <v>0</v>
          </cell>
          <cell r="P230">
            <v>14</v>
          </cell>
          <cell r="Q230">
            <v>7</v>
          </cell>
          <cell r="R230" t="e">
            <v>#DIV/0!</v>
          </cell>
        </row>
        <row r="231">
          <cell r="C231" t="str">
            <v>Glen Maxwell42027</v>
          </cell>
          <cell r="D231" t="str">
            <v>1st</v>
          </cell>
          <cell r="E231" t="str">
            <v>England</v>
          </cell>
          <cell r="F231" t="str">
            <v>Bellerive Oval</v>
          </cell>
          <cell r="H231">
            <v>3</v>
          </cell>
          <cell r="I231" t="str">
            <v>0/22</v>
          </cell>
          <cell r="K231">
            <v>46.92</v>
          </cell>
          <cell r="L231">
            <v>5.43</v>
          </cell>
          <cell r="N231">
            <v>42.46</v>
          </cell>
          <cell r="O231">
            <v>0</v>
          </cell>
          <cell r="P231">
            <v>22</v>
          </cell>
          <cell r="Q231">
            <v>7.333333333333333</v>
          </cell>
          <cell r="R231" t="e">
            <v>#DIV/0!</v>
          </cell>
        </row>
        <row r="232">
          <cell r="C232" t="str">
            <v>Glen Maxwell42036</v>
          </cell>
          <cell r="D232" t="str">
            <v>2nd</v>
          </cell>
          <cell r="E232" t="str">
            <v>England</v>
          </cell>
          <cell r="F232" t="str">
            <v>WACA Ground</v>
          </cell>
          <cell r="G232" t="str">
            <v>J C Buttler (c sub)</v>
          </cell>
          <cell r="H232">
            <v>9</v>
          </cell>
          <cell r="I232">
            <v>16893</v>
          </cell>
          <cell r="K232">
            <v>42.14</v>
          </cell>
          <cell r="L232">
            <v>5.42</v>
          </cell>
          <cell r="M232">
            <v>25</v>
          </cell>
          <cell r="N232">
            <v>38.04</v>
          </cell>
          <cell r="O232">
            <v>4</v>
          </cell>
          <cell r="P232">
            <v>46</v>
          </cell>
          <cell r="Q232">
            <v>5.1111111111111107</v>
          </cell>
          <cell r="R232">
            <v>11.5</v>
          </cell>
        </row>
        <row r="233">
          <cell r="C233" t="str">
            <v>Glen Maxwell</v>
          </cell>
          <cell r="G233" t="str">
            <v>C R Woakes (c &amp; b)</v>
          </cell>
          <cell r="M233">
            <v>26</v>
          </cell>
          <cell r="Q233" t="e">
            <v>#DIV/0!</v>
          </cell>
          <cell r="R233" t="e">
            <v>#DIV/0!</v>
          </cell>
        </row>
        <row r="234">
          <cell r="C234" t="str">
            <v>Glen Maxwell</v>
          </cell>
          <cell r="G234" t="str">
            <v>S C J Broad (c sub)</v>
          </cell>
          <cell r="M234">
            <v>27</v>
          </cell>
          <cell r="Q234" t="e">
            <v>#DIV/0!</v>
          </cell>
          <cell r="R234" t="e">
            <v>#DIV/0!</v>
          </cell>
        </row>
        <row r="235">
          <cell r="C235" t="str">
            <v>Glen Maxwell</v>
          </cell>
          <cell r="G235" t="str">
            <v>R S Bopara (c G J Bailey)</v>
          </cell>
          <cell r="M235">
            <v>28</v>
          </cell>
          <cell r="Q235" t="e">
            <v>#DIV/0!</v>
          </cell>
          <cell r="R235" t="e">
            <v>#DIV/0!</v>
          </cell>
        </row>
        <row r="236">
          <cell r="C236" t="str">
            <v>Glen Maxwell42049</v>
          </cell>
          <cell r="D236" t="str">
            <v>2nd</v>
          </cell>
          <cell r="E236" t="str">
            <v>England</v>
          </cell>
          <cell r="F236" t="str">
            <v>Melbourne Cricket Ground</v>
          </cell>
          <cell r="H236">
            <v>4</v>
          </cell>
          <cell r="I236" t="str">
            <v>0/33</v>
          </cell>
          <cell r="K236">
            <v>43</v>
          </cell>
          <cell r="L236">
            <v>5.47</v>
          </cell>
          <cell r="N236">
            <v>39.21</v>
          </cell>
          <cell r="O236">
            <v>0</v>
          </cell>
          <cell r="P236">
            <v>33</v>
          </cell>
          <cell r="Q236">
            <v>8.25</v>
          </cell>
          <cell r="R236" t="e">
            <v>#DIV/0!</v>
          </cell>
        </row>
        <row r="237">
          <cell r="C237" t="str">
            <v>Glen Maxwell42063</v>
          </cell>
          <cell r="D237" t="str">
            <v>2nd</v>
          </cell>
          <cell r="E237" t="str">
            <v>New Zealand</v>
          </cell>
          <cell r="F237" t="str">
            <v>Eden Park</v>
          </cell>
          <cell r="G237" t="str">
            <v>C J Anderson (c P J Cummins)</v>
          </cell>
          <cell r="H237">
            <v>1</v>
          </cell>
          <cell r="I237">
            <v>45108</v>
          </cell>
          <cell r="K237">
            <v>41.72</v>
          </cell>
          <cell r="L237">
            <v>5.48</v>
          </cell>
          <cell r="M237">
            <v>29</v>
          </cell>
          <cell r="N237">
            <v>38.1</v>
          </cell>
          <cell r="O237">
            <v>1</v>
          </cell>
          <cell r="P237">
            <v>7</v>
          </cell>
          <cell r="Q237">
            <v>7</v>
          </cell>
          <cell r="R237">
            <v>7</v>
          </cell>
        </row>
        <row r="238">
          <cell r="C238" t="str">
            <v>Glen Maxwell42067</v>
          </cell>
          <cell r="D238" t="str">
            <v>2nd</v>
          </cell>
          <cell r="E238" t="str">
            <v>Afghanistan</v>
          </cell>
          <cell r="F238" t="str">
            <v>WACA Ground</v>
          </cell>
          <cell r="G238" t="str">
            <v>Mohammad Nabi (c M J Clarke)</v>
          </cell>
          <cell r="H238">
            <v>4</v>
          </cell>
          <cell r="I238">
            <v>44197</v>
          </cell>
          <cell r="K238">
            <v>41.13</v>
          </cell>
          <cell r="L238">
            <v>5.47</v>
          </cell>
          <cell r="M238">
            <v>30</v>
          </cell>
          <cell r="N238">
            <v>37.53</v>
          </cell>
          <cell r="O238">
            <v>1</v>
          </cell>
          <cell r="P238">
            <v>21</v>
          </cell>
          <cell r="Q238">
            <v>5.25</v>
          </cell>
          <cell r="R238">
            <v>21</v>
          </cell>
        </row>
        <row r="239">
          <cell r="C239" t="str">
            <v>Glen Maxwell42071</v>
          </cell>
          <cell r="D239" t="str">
            <v>2nd</v>
          </cell>
          <cell r="E239" t="str">
            <v>Sri Lanka</v>
          </cell>
          <cell r="F239" t="str">
            <v>Sydney Cricket Ground</v>
          </cell>
          <cell r="H239">
            <v>6</v>
          </cell>
          <cell r="I239" t="str">
            <v>0/35</v>
          </cell>
          <cell r="K239">
            <v>42.33</v>
          </cell>
          <cell r="L239">
            <v>5.49</v>
          </cell>
          <cell r="N239">
            <v>38.700000000000003</v>
          </cell>
          <cell r="O239">
            <v>0</v>
          </cell>
          <cell r="P239">
            <v>35</v>
          </cell>
          <cell r="Q239">
            <v>5.833333333333333</v>
          </cell>
          <cell r="R239" t="e">
            <v>#DIV/0!</v>
          </cell>
        </row>
        <row r="240">
          <cell r="C240" t="str">
            <v>Glen Maxwell42077</v>
          </cell>
          <cell r="D240" t="str">
            <v>1st</v>
          </cell>
          <cell r="E240" t="str">
            <v>Scotland</v>
          </cell>
          <cell r="F240" t="str">
            <v>Bellerive Oval</v>
          </cell>
          <cell r="G240" t="str">
            <v>R D Berrington (c S R Watson)</v>
          </cell>
          <cell r="H240">
            <v>4</v>
          </cell>
          <cell r="I240">
            <v>45292</v>
          </cell>
          <cell r="K240">
            <v>41.74</v>
          </cell>
          <cell r="L240">
            <v>5.49</v>
          </cell>
          <cell r="M240">
            <v>31</v>
          </cell>
          <cell r="N240">
            <v>38.229999999999997</v>
          </cell>
          <cell r="O240">
            <v>1</v>
          </cell>
          <cell r="P240">
            <v>24</v>
          </cell>
          <cell r="Q240">
            <v>6</v>
          </cell>
          <cell r="R240">
            <v>24</v>
          </cell>
        </row>
        <row r="241">
          <cell r="C241" t="str">
            <v>Glen Maxwell42083</v>
          </cell>
          <cell r="D241" t="str">
            <v>1st</v>
          </cell>
          <cell r="E241" t="str">
            <v>Pakistan</v>
          </cell>
          <cell r="F241" t="str">
            <v>Adelaide Oval</v>
          </cell>
          <cell r="G241" t="str">
            <v>Misbah-ul-Haq (c A J Finch)</v>
          </cell>
          <cell r="H241">
            <v>7</v>
          </cell>
          <cell r="I241">
            <v>15738</v>
          </cell>
          <cell r="K241">
            <v>40.479999999999997</v>
          </cell>
          <cell r="L241">
            <v>5.51</v>
          </cell>
          <cell r="M241">
            <v>32</v>
          </cell>
          <cell r="N241">
            <v>37.21</v>
          </cell>
          <cell r="O241">
            <v>2</v>
          </cell>
          <cell r="P241">
            <v>43</v>
          </cell>
          <cell r="Q241">
            <v>6.1428571428571432</v>
          </cell>
          <cell r="R241">
            <v>21.5</v>
          </cell>
        </row>
        <row r="242">
          <cell r="C242" t="str">
            <v>Glen Maxwell</v>
          </cell>
          <cell r="G242" t="str">
            <v>Umar Akmal (c A J Finch)</v>
          </cell>
          <cell r="M242">
            <v>33</v>
          </cell>
          <cell r="Q242" t="e">
            <v>#DIV/0!</v>
          </cell>
          <cell r="R242" t="e">
            <v>#DIV/0!</v>
          </cell>
        </row>
        <row r="243">
          <cell r="C243" t="str">
            <v>Glen Maxwell42089</v>
          </cell>
          <cell r="D243" t="str">
            <v>2nd</v>
          </cell>
          <cell r="E243" t="str">
            <v>India</v>
          </cell>
          <cell r="F243" t="str">
            <v>Sydney Cricket Ground</v>
          </cell>
          <cell r="H243">
            <v>5</v>
          </cell>
          <cell r="I243" t="str">
            <v>0/18</v>
          </cell>
          <cell r="K243">
            <v>41.39</v>
          </cell>
          <cell r="L243">
            <v>5.47</v>
          </cell>
          <cell r="N243">
            <v>37.76</v>
          </cell>
          <cell r="O243">
            <v>0</v>
          </cell>
          <cell r="P243">
            <v>18</v>
          </cell>
          <cell r="Q243">
            <v>3.6</v>
          </cell>
          <cell r="R243" t="e">
            <v>#DIV/0!</v>
          </cell>
        </row>
        <row r="244">
          <cell r="C244" t="str">
            <v>Glen Maxwell42092</v>
          </cell>
          <cell r="D244" t="str">
            <v>1st</v>
          </cell>
          <cell r="E244" t="str">
            <v>New Zealand</v>
          </cell>
          <cell r="F244" t="str">
            <v>Melbourne Cricket Ground</v>
          </cell>
          <cell r="G244" t="str">
            <v>M J Guptill (b)</v>
          </cell>
          <cell r="H244">
            <v>7</v>
          </cell>
          <cell r="I244">
            <v>13516</v>
          </cell>
          <cell r="K244">
            <v>41.41</v>
          </cell>
          <cell r="L244">
            <v>5.47</v>
          </cell>
          <cell r="M244">
            <v>34</v>
          </cell>
          <cell r="N244">
            <v>37.74</v>
          </cell>
          <cell r="O244">
            <v>1</v>
          </cell>
          <cell r="P244">
            <v>37</v>
          </cell>
          <cell r="Q244">
            <v>5.2857142857142856</v>
          </cell>
          <cell r="R244">
            <v>37</v>
          </cell>
        </row>
        <row r="245">
          <cell r="C245" t="str">
            <v>Glen Maxwell42243</v>
          </cell>
          <cell r="D245" t="str">
            <v>2nd</v>
          </cell>
          <cell r="E245" t="str">
            <v>Ireland</v>
          </cell>
          <cell r="F245" t="str">
            <v>Civil Service Cricket Club</v>
          </cell>
          <cell r="G245" t="str">
            <v>E C Joyce (b)</v>
          </cell>
          <cell r="H245">
            <v>4</v>
          </cell>
          <cell r="I245">
            <v>15008</v>
          </cell>
          <cell r="K245">
            <v>39.78</v>
          </cell>
          <cell r="L245">
            <v>5.55</v>
          </cell>
          <cell r="M245">
            <v>35</v>
          </cell>
          <cell r="N245">
            <v>36.78</v>
          </cell>
          <cell r="O245">
            <v>2</v>
          </cell>
          <cell r="P245">
            <v>41</v>
          </cell>
          <cell r="Q245">
            <v>10.25</v>
          </cell>
          <cell r="R245">
            <v>20.5</v>
          </cell>
        </row>
        <row r="246">
          <cell r="C246" t="str">
            <v>Glen Maxwell</v>
          </cell>
          <cell r="G246" t="str">
            <v>N J O'Brien (c J A Burns)</v>
          </cell>
          <cell r="M246">
            <v>36</v>
          </cell>
          <cell r="Q246" t="e">
            <v>#DIV/0!</v>
          </cell>
          <cell r="R246" t="e">
            <v>#DIV/0!</v>
          </cell>
        </row>
        <row r="247">
          <cell r="C247" t="str">
            <v>Glen Maxwell42250</v>
          </cell>
          <cell r="D247" t="str">
            <v>2nd</v>
          </cell>
          <cell r="E247" t="str">
            <v>England</v>
          </cell>
          <cell r="F247" t="str">
            <v>The Rose Bowl</v>
          </cell>
          <cell r="G247" t="str">
            <v>J J Roy (c D A Warner)</v>
          </cell>
          <cell r="H247">
            <v>6</v>
          </cell>
          <cell r="I247">
            <v>47119</v>
          </cell>
          <cell r="K247">
            <v>39.68</v>
          </cell>
          <cell r="L247">
            <v>5.53</v>
          </cell>
          <cell r="M247">
            <v>37</v>
          </cell>
          <cell r="N247">
            <v>36.57</v>
          </cell>
          <cell r="O247">
            <v>1</v>
          </cell>
          <cell r="P247">
            <v>29</v>
          </cell>
          <cell r="Q247">
            <v>4.833333333333333</v>
          </cell>
          <cell r="R247">
            <v>29</v>
          </cell>
        </row>
        <row r="248">
          <cell r="C248" t="str">
            <v>Glen Maxwell42252</v>
          </cell>
          <cell r="D248" t="str">
            <v>2nd</v>
          </cell>
          <cell r="E248" t="str">
            <v>England</v>
          </cell>
          <cell r="F248" t="str">
            <v>Lord's</v>
          </cell>
          <cell r="G248" t="str">
            <v>J C Buttler (lbw)</v>
          </cell>
          <cell r="H248">
            <v>10</v>
          </cell>
          <cell r="I248">
            <v>16103</v>
          </cell>
          <cell r="K248">
            <v>39.18</v>
          </cell>
          <cell r="L248">
            <v>5.49</v>
          </cell>
          <cell r="M248">
            <v>38</v>
          </cell>
          <cell r="N248">
            <v>35.82</v>
          </cell>
          <cell r="O248">
            <v>2</v>
          </cell>
          <cell r="P248">
            <v>44</v>
          </cell>
          <cell r="Q248">
            <v>4.4000000000000004</v>
          </cell>
          <cell r="R248">
            <v>22</v>
          </cell>
        </row>
        <row r="249">
          <cell r="C249" t="str">
            <v>Glen Maxwell</v>
          </cell>
          <cell r="G249" t="str">
            <v>M M Ali (c M R Marsh)</v>
          </cell>
          <cell r="M249">
            <v>39</v>
          </cell>
          <cell r="Q249" t="e">
            <v>#DIV/0!</v>
          </cell>
          <cell r="R249" t="e">
            <v>#DIV/0!</v>
          </cell>
        </row>
        <row r="250">
          <cell r="C250" t="str">
            <v>Glen Maxwell42255</v>
          </cell>
          <cell r="D250" t="str">
            <v>1st</v>
          </cell>
          <cell r="E250" t="str">
            <v>England</v>
          </cell>
          <cell r="F250" t="str">
            <v>Old Trafford</v>
          </cell>
          <cell r="G250" t="str">
            <v>E J G Morgan (c M A Starc)</v>
          </cell>
          <cell r="H250">
            <v>10</v>
          </cell>
          <cell r="I250">
            <v>20486</v>
          </cell>
          <cell r="K250">
            <v>38.729999999999997</v>
          </cell>
          <cell r="L250">
            <v>5.49</v>
          </cell>
          <cell r="M250">
            <v>40</v>
          </cell>
          <cell r="N250">
            <v>35.44</v>
          </cell>
          <cell r="O250">
            <v>2</v>
          </cell>
          <cell r="P250">
            <v>56</v>
          </cell>
          <cell r="Q250">
            <v>5.6</v>
          </cell>
          <cell r="R250">
            <v>28</v>
          </cell>
        </row>
        <row r="251">
          <cell r="C251" t="str">
            <v>Glen Maxwell</v>
          </cell>
          <cell r="G251" t="str">
            <v>B A Stokes (c A J Finch)</v>
          </cell>
          <cell r="M251">
            <v>41</v>
          </cell>
          <cell r="Q251" t="e">
            <v>#DIV/0!</v>
          </cell>
          <cell r="R251" t="e">
            <v>#DIV/0!</v>
          </cell>
        </row>
        <row r="252">
          <cell r="C252" t="str">
            <v>Glen Maxwell42258</v>
          </cell>
          <cell r="D252" t="str">
            <v>2nd</v>
          </cell>
          <cell r="E252" t="str">
            <v>England</v>
          </cell>
          <cell r="F252" t="str">
            <v>Headingley</v>
          </cell>
          <cell r="G252" t="str">
            <v>J M Bairstow (c †M S Wade)</v>
          </cell>
          <cell r="H252">
            <v>10</v>
          </cell>
          <cell r="I252">
            <v>19725</v>
          </cell>
          <cell r="K252">
            <v>39.24</v>
          </cell>
          <cell r="L252">
            <v>5.49</v>
          </cell>
          <cell r="M252">
            <v>42</v>
          </cell>
          <cell r="N252">
            <v>35.880000000000003</v>
          </cell>
          <cell r="O252">
            <v>1</v>
          </cell>
          <cell r="P252">
            <v>54</v>
          </cell>
          <cell r="Q252">
            <v>5.4</v>
          </cell>
          <cell r="R252">
            <v>54</v>
          </cell>
        </row>
        <row r="253">
          <cell r="C253" t="str">
            <v>Glen Maxwell42381</v>
          </cell>
          <cell r="D253" t="str">
            <v>1st</v>
          </cell>
          <cell r="E253" t="str">
            <v>India</v>
          </cell>
          <cell r="F253" t="str">
            <v>WACA Ground</v>
          </cell>
          <cell r="H253">
            <v>3</v>
          </cell>
          <cell r="I253" t="str">
            <v>0/22</v>
          </cell>
          <cell r="K253">
            <v>39.67</v>
          </cell>
          <cell r="L253">
            <v>5.51</v>
          </cell>
          <cell r="N253">
            <v>36.4</v>
          </cell>
          <cell r="O253">
            <v>0</v>
          </cell>
          <cell r="P253">
            <v>22</v>
          </cell>
          <cell r="Q253">
            <v>7.333333333333333</v>
          </cell>
          <cell r="R253" t="e">
            <v>#DIV/0!</v>
          </cell>
        </row>
        <row r="254">
          <cell r="C254" t="str">
            <v>Glen Maxwell42384</v>
          </cell>
          <cell r="D254" t="str">
            <v>1st</v>
          </cell>
          <cell r="E254" t="str">
            <v>India</v>
          </cell>
          <cell r="F254" t="str">
            <v>Brisbane Cricket Ground</v>
          </cell>
          <cell r="H254">
            <v>6</v>
          </cell>
          <cell r="I254" t="str">
            <v>0/33</v>
          </cell>
          <cell r="K254">
            <v>40.520000000000003</v>
          </cell>
          <cell r="L254">
            <v>5.51</v>
          </cell>
          <cell r="N254">
            <v>37.19</v>
          </cell>
          <cell r="O254">
            <v>0</v>
          </cell>
          <cell r="P254">
            <v>33</v>
          </cell>
          <cell r="Q254">
            <v>5.5</v>
          </cell>
          <cell r="R254" t="e">
            <v>#DIV/0!</v>
          </cell>
        </row>
        <row r="255">
          <cell r="C255" t="str">
            <v>Glen Maxwell42386</v>
          </cell>
          <cell r="D255" t="str">
            <v>1st</v>
          </cell>
          <cell r="E255" t="str">
            <v>India</v>
          </cell>
          <cell r="F255" t="str">
            <v>Melbourne Cricket Ground</v>
          </cell>
          <cell r="H255">
            <v>9</v>
          </cell>
          <cell r="I255" t="str">
            <v>0/46</v>
          </cell>
          <cell r="K255">
            <v>41.81</v>
          </cell>
          <cell r="L255">
            <v>5.49</v>
          </cell>
          <cell r="N255">
            <v>38.29</v>
          </cell>
          <cell r="O255">
            <v>0</v>
          </cell>
          <cell r="P255">
            <v>46</v>
          </cell>
          <cell r="Q255">
            <v>5.1111111111111107</v>
          </cell>
          <cell r="R255" t="e">
            <v>#DIV/0!</v>
          </cell>
        </row>
        <row r="256">
          <cell r="C256" t="str">
            <v>Glen Maxwell42389</v>
          </cell>
          <cell r="D256" t="str">
            <v>2nd</v>
          </cell>
          <cell r="E256" t="str">
            <v>India</v>
          </cell>
          <cell r="F256" t="str">
            <v>Manuka Oval</v>
          </cell>
          <cell r="H256">
            <v>1</v>
          </cell>
          <cell r="I256" t="str">
            <v>0/10</v>
          </cell>
          <cell r="K256">
            <v>41.95</v>
          </cell>
          <cell r="L256">
            <v>5.51</v>
          </cell>
          <cell r="N256">
            <v>38.520000000000003</v>
          </cell>
          <cell r="O256">
            <v>0</v>
          </cell>
          <cell r="P256">
            <v>10</v>
          </cell>
          <cell r="Q256">
            <v>10</v>
          </cell>
          <cell r="R256" t="e">
            <v>#DIV/0!</v>
          </cell>
        </row>
        <row r="257">
          <cell r="C257" t="str">
            <v>Glen Maxwell42403</v>
          </cell>
          <cell r="D257" t="str">
            <v>1st</v>
          </cell>
          <cell r="E257" t="str">
            <v>New Zealand</v>
          </cell>
          <cell r="F257" t="str">
            <v>Eden Park</v>
          </cell>
          <cell r="H257">
            <v>3</v>
          </cell>
          <cell r="I257" t="str">
            <v>0/30</v>
          </cell>
          <cell r="K257">
            <v>42.38</v>
          </cell>
          <cell r="L257">
            <v>5.56</v>
          </cell>
          <cell r="N257">
            <v>39.24</v>
          </cell>
          <cell r="O257">
            <v>0</v>
          </cell>
          <cell r="P257">
            <v>30</v>
          </cell>
          <cell r="Q257">
            <v>10</v>
          </cell>
          <cell r="R257" t="e">
            <v>#DIV/0!</v>
          </cell>
        </row>
        <row r="258">
          <cell r="C258" t="str">
            <v>Glen Maxwell42406</v>
          </cell>
          <cell r="D258" t="str">
            <v>1st</v>
          </cell>
          <cell r="E258" t="str">
            <v>New Zealand</v>
          </cell>
          <cell r="F258" t="str">
            <v>Sky Stadium</v>
          </cell>
          <cell r="H258">
            <v>4</v>
          </cell>
          <cell r="I258" t="str">
            <v>0/26</v>
          </cell>
          <cell r="K258">
            <v>42.95</v>
          </cell>
          <cell r="L258">
            <v>5.57</v>
          </cell>
          <cell r="N258">
            <v>39.86</v>
          </cell>
          <cell r="O258">
            <v>0</v>
          </cell>
          <cell r="P258">
            <v>26</v>
          </cell>
          <cell r="Q258">
            <v>6.5</v>
          </cell>
          <cell r="R258" t="e">
            <v>#DIV/0!</v>
          </cell>
        </row>
        <row r="259">
          <cell r="C259" t="str">
            <v>Glen Maxwell42408</v>
          </cell>
          <cell r="D259" t="str">
            <v>1st</v>
          </cell>
          <cell r="E259" t="str">
            <v>New Zealand</v>
          </cell>
          <cell r="F259" t="str">
            <v>Seddon Park</v>
          </cell>
          <cell r="H259">
            <v>3</v>
          </cell>
          <cell r="I259" t="str">
            <v>0/15</v>
          </cell>
          <cell r="K259">
            <v>43.38</v>
          </cell>
          <cell r="L259">
            <v>5.56</v>
          </cell>
          <cell r="N259">
            <v>40.21</v>
          </cell>
          <cell r="O259">
            <v>0</v>
          </cell>
          <cell r="P259">
            <v>15</v>
          </cell>
          <cell r="Q259">
            <v>5</v>
          </cell>
          <cell r="R259" t="e">
            <v>#DIV/0!</v>
          </cell>
        </row>
        <row r="260">
          <cell r="C260" t="str">
            <v>Glen Maxwell42526</v>
          </cell>
          <cell r="D260" t="str">
            <v>1st</v>
          </cell>
          <cell r="E260" t="str">
            <v>West Indies</v>
          </cell>
          <cell r="F260" t="str">
            <v>Providence Stadium</v>
          </cell>
          <cell r="G260" t="str">
            <v>D Ramdin (lbw)</v>
          </cell>
          <cell r="H260">
            <v>2</v>
          </cell>
          <cell r="I260">
            <v>44986</v>
          </cell>
          <cell r="K260">
            <v>42.65</v>
          </cell>
          <cell r="L260">
            <v>5.54</v>
          </cell>
          <cell r="M260">
            <v>43</v>
          </cell>
          <cell r="N260">
            <v>39.35</v>
          </cell>
          <cell r="O260">
            <v>1</v>
          </cell>
          <cell r="P260">
            <v>3</v>
          </cell>
          <cell r="Q260">
            <v>1.5</v>
          </cell>
          <cell r="R260">
            <v>3</v>
          </cell>
        </row>
        <row r="261">
          <cell r="C261" t="str">
            <v>Glen Maxwell42528</v>
          </cell>
          <cell r="D261" t="str">
            <v>1st</v>
          </cell>
          <cell r="E261" t="str">
            <v>South Africa</v>
          </cell>
          <cell r="F261" t="str">
            <v>Providence Stadium</v>
          </cell>
          <cell r="G261" t="str">
            <v>F Behardien (b)</v>
          </cell>
          <cell r="H261">
            <v>3</v>
          </cell>
          <cell r="I261">
            <v>42036</v>
          </cell>
          <cell r="K261">
            <v>41.16</v>
          </cell>
          <cell r="L261">
            <v>5.53</v>
          </cell>
          <cell r="M261">
            <v>44</v>
          </cell>
          <cell r="N261">
            <v>37.93</v>
          </cell>
          <cell r="O261">
            <v>2</v>
          </cell>
          <cell r="P261">
            <v>15</v>
          </cell>
          <cell r="Q261">
            <v>5</v>
          </cell>
          <cell r="R261">
            <v>7.5</v>
          </cell>
        </row>
        <row r="262">
          <cell r="C262" t="str">
            <v>Glen Maxwell</v>
          </cell>
          <cell r="G262" t="str">
            <v>Imran Tahir (c N M Coulter-Nile)</v>
          </cell>
          <cell r="M262">
            <v>45</v>
          </cell>
          <cell r="Q262" t="e">
            <v>#DIV/0!</v>
          </cell>
          <cell r="R262" t="e">
            <v>#DIV/0!</v>
          </cell>
        </row>
        <row r="263">
          <cell r="C263" t="str">
            <v>Glen Maxwell42542</v>
          </cell>
          <cell r="D263" t="str">
            <v>1st</v>
          </cell>
          <cell r="E263" t="str">
            <v>West Indies</v>
          </cell>
          <cell r="F263" t="str">
            <v>Kensington Oval</v>
          </cell>
          <cell r="H263">
            <v>2</v>
          </cell>
          <cell r="I263" t="str">
            <v>0/10</v>
          </cell>
          <cell r="K263">
            <v>41.42</v>
          </cell>
          <cell r="L263">
            <v>5.53</v>
          </cell>
          <cell r="N263">
            <v>38.159999999999997</v>
          </cell>
          <cell r="O263">
            <v>0</v>
          </cell>
          <cell r="P263">
            <v>10</v>
          </cell>
          <cell r="Q263">
            <v>5</v>
          </cell>
          <cell r="R263" t="e">
            <v>#DIV/0!</v>
          </cell>
        </row>
        <row r="264">
          <cell r="C264" t="str">
            <v>Glen Maxwell42891</v>
          </cell>
          <cell r="D264" t="str">
            <v>1st</v>
          </cell>
          <cell r="E264" t="str">
            <v>Bangladesh</v>
          </cell>
          <cell r="F264" t="str">
            <v>Kennington Oval</v>
          </cell>
          <cell r="H264">
            <v>1</v>
          </cell>
          <cell r="I264" t="str">
            <v>0/9</v>
          </cell>
          <cell r="K264">
            <v>41.56</v>
          </cell>
          <cell r="L264">
            <v>5.54</v>
          </cell>
          <cell r="N264">
            <v>38.36</v>
          </cell>
          <cell r="O264">
            <v>0</v>
          </cell>
          <cell r="P264">
            <v>9</v>
          </cell>
          <cell r="Q264">
            <v>9</v>
          </cell>
          <cell r="R264" t="e">
            <v>#DIV/0!</v>
          </cell>
        </row>
        <row r="265">
          <cell r="C265" t="str">
            <v>Glen Maxwell42896</v>
          </cell>
          <cell r="D265" t="str">
            <v>2nd</v>
          </cell>
          <cell r="E265" t="str">
            <v>England</v>
          </cell>
          <cell r="F265" t="str">
            <v>Edgbaston</v>
          </cell>
          <cell r="H265">
            <v>2</v>
          </cell>
          <cell r="I265" t="str">
            <v>0/14</v>
          </cell>
          <cell r="K265">
            <v>41.82</v>
          </cell>
          <cell r="L265">
            <v>5.55</v>
          </cell>
          <cell r="N265">
            <v>38.67</v>
          </cell>
          <cell r="O265">
            <v>0</v>
          </cell>
          <cell r="P265">
            <v>14</v>
          </cell>
          <cell r="Q265">
            <v>7</v>
          </cell>
          <cell r="R265" t="e">
            <v>#DIV/0!</v>
          </cell>
        </row>
        <row r="266">
          <cell r="C266" t="str">
            <v>Glen Maxwell43002</v>
          </cell>
          <cell r="D266" t="str">
            <v>2nd</v>
          </cell>
          <cell r="E266" t="str">
            <v>India</v>
          </cell>
          <cell r="F266" t="str">
            <v>Holkar Cricket Stadium</v>
          </cell>
          <cell r="H266">
            <v>1</v>
          </cell>
          <cell r="I266" t="str">
            <v>0/2</v>
          </cell>
          <cell r="K266">
            <v>41.96</v>
          </cell>
          <cell r="L266">
            <v>5.54</v>
          </cell>
          <cell r="N266">
            <v>38.71</v>
          </cell>
          <cell r="O266">
            <v>0</v>
          </cell>
          <cell r="P266">
            <v>2</v>
          </cell>
          <cell r="Q266">
            <v>2</v>
          </cell>
          <cell r="R266" t="e">
            <v>#DIV/0!</v>
          </cell>
        </row>
        <row r="267">
          <cell r="C267" t="str">
            <v>Glen Maxwell43128</v>
          </cell>
          <cell r="D267" t="str">
            <v>1st</v>
          </cell>
          <cell r="E267" t="str">
            <v>England</v>
          </cell>
          <cell r="F267" t="str">
            <v>Perth Stadium</v>
          </cell>
          <cell r="H267">
            <v>3</v>
          </cell>
          <cell r="I267" t="str">
            <v>0/23</v>
          </cell>
          <cell r="K267">
            <v>42.36</v>
          </cell>
          <cell r="L267">
            <v>5.56</v>
          </cell>
          <cell r="N267">
            <v>39.22</v>
          </cell>
          <cell r="O267">
            <v>0</v>
          </cell>
          <cell r="P267">
            <v>23</v>
          </cell>
          <cell r="Q267">
            <v>7.666666666666667</v>
          </cell>
          <cell r="R267" t="e">
            <v>#DIV/0!</v>
          </cell>
        </row>
        <row r="268">
          <cell r="C268" t="str">
            <v>Glen Maxwell43264</v>
          </cell>
          <cell r="D268" t="str">
            <v>2nd</v>
          </cell>
          <cell r="E268" t="str">
            <v>England</v>
          </cell>
          <cell r="F268" t="str">
            <v>Kennington Oval</v>
          </cell>
          <cell r="H268">
            <v>2</v>
          </cell>
          <cell r="I268" t="str">
            <v>0/9</v>
          </cell>
          <cell r="K268">
            <v>42.62</v>
          </cell>
          <cell r="L268">
            <v>5.55</v>
          </cell>
          <cell r="N268">
            <v>39.42</v>
          </cell>
          <cell r="O268">
            <v>0</v>
          </cell>
          <cell r="P268">
            <v>9</v>
          </cell>
          <cell r="Q268">
            <v>4.5</v>
          </cell>
          <cell r="R268" t="e">
            <v>#DIV/0!</v>
          </cell>
        </row>
        <row r="269">
          <cell r="C269" t="str">
            <v>Glen Maxwell43270</v>
          </cell>
          <cell r="D269" t="str">
            <v>1st</v>
          </cell>
          <cell r="E269" t="str">
            <v>England</v>
          </cell>
          <cell r="F269" t="str">
            <v>Trent Bridge</v>
          </cell>
          <cell r="H269">
            <v>2</v>
          </cell>
          <cell r="I269" t="str">
            <v>0/21</v>
          </cell>
          <cell r="K269">
            <v>42.89</v>
          </cell>
          <cell r="L269">
            <v>5.58</v>
          </cell>
          <cell r="N269">
            <v>39.89</v>
          </cell>
          <cell r="O269">
            <v>0</v>
          </cell>
          <cell r="P269">
            <v>21</v>
          </cell>
          <cell r="Q269">
            <v>10.5</v>
          </cell>
          <cell r="R269" t="e">
            <v>#DIV/0!</v>
          </cell>
        </row>
        <row r="270">
          <cell r="C270" t="str">
            <v>Glen Maxwell43413</v>
          </cell>
          <cell r="D270" t="str">
            <v>2nd</v>
          </cell>
          <cell r="E270" t="str">
            <v>South Africa</v>
          </cell>
          <cell r="F270" t="str">
            <v>Adelaide Oval</v>
          </cell>
          <cell r="H270">
            <v>1</v>
          </cell>
          <cell r="I270" t="str">
            <v>0/11</v>
          </cell>
          <cell r="K270">
            <v>43.02</v>
          </cell>
          <cell r="L270">
            <v>5.6</v>
          </cell>
          <cell r="N270">
            <v>40.130000000000003</v>
          </cell>
          <cell r="O270">
            <v>0</v>
          </cell>
          <cell r="P270">
            <v>11</v>
          </cell>
          <cell r="Q270">
            <v>11</v>
          </cell>
          <cell r="R270" t="e">
            <v>#DIV/0!</v>
          </cell>
        </row>
        <row r="271">
          <cell r="C271" t="str">
            <v>Glen Maxwell43415</v>
          </cell>
          <cell r="D271" t="str">
            <v>1st</v>
          </cell>
          <cell r="E271" t="str">
            <v>South Africa</v>
          </cell>
          <cell r="F271" t="str">
            <v>Bellerive Oval</v>
          </cell>
          <cell r="H271">
            <v>7</v>
          </cell>
          <cell r="I271" t="str">
            <v>0/38</v>
          </cell>
          <cell r="K271">
            <v>43.96</v>
          </cell>
          <cell r="L271">
            <v>5.59</v>
          </cell>
          <cell r="N271">
            <v>40.98</v>
          </cell>
          <cell r="O271">
            <v>0</v>
          </cell>
          <cell r="P271">
            <v>38</v>
          </cell>
          <cell r="Q271">
            <v>5.4285714285714288</v>
          </cell>
          <cell r="R271" t="e">
            <v>#DIV/0!</v>
          </cell>
        </row>
        <row r="272">
          <cell r="C272" t="str">
            <v>Glen Maxwell43477</v>
          </cell>
          <cell r="D272" t="str">
            <v>2nd</v>
          </cell>
          <cell r="E272" t="str">
            <v>India</v>
          </cell>
          <cell r="F272" t="str">
            <v>Sydney Cricket Ground</v>
          </cell>
          <cell r="H272">
            <v>2</v>
          </cell>
          <cell r="I272" t="str">
            <v>0/18</v>
          </cell>
          <cell r="K272">
            <v>44.22</v>
          </cell>
          <cell r="L272">
            <v>5.61</v>
          </cell>
          <cell r="N272">
            <v>41.38</v>
          </cell>
          <cell r="O272">
            <v>0</v>
          </cell>
          <cell r="P272">
            <v>18</v>
          </cell>
          <cell r="Q272">
            <v>9</v>
          </cell>
          <cell r="R272" t="e">
            <v>#DIV/0!</v>
          </cell>
        </row>
        <row r="273">
          <cell r="C273" t="str">
            <v>Glen Maxwell43480</v>
          </cell>
          <cell r="D273" t="str">
            <v>2nd</v>
          </cell>
          <cell r="E273" t="str">
            <v>India</v>
          </cell>
          <cell r="F273" t="str">
            <v>Adelaide Oval</v>
          </cell>
          <cell r="G273" t="str">
            <v>A T Rayudu (c M P Stoinis)</v>
          </cell>
          <cell r="H273">
            <v>4</v>
          </cell>
          <cell r="I273">
            <v>42370</v>
          </cell>
          <cell r="K273">
            <v>43.78</v>
          </cell>
          <cell r="L273">
            <v>5.59</v>
          </cell>
          <cell r="M273">
            <v>46</v>
          </cell>
          <cell r="N273">
            <v>40.83</v>
          </cell>
          <cell r="O273">
            <v>1</v>
          </cell>
          <cell r="P273">
            <v>16</v>
          </cell>
          <cell r="Q273">
            <v>4</v>
          </cell>
          <cell r="R273">
            <v>16</v>
          </cell>
        </row>
        <row r="274">
          <cell r="C274" t="str">
            <v>Glen Maxwell43483</v>
          </cell>
          <cell r="D274" t="str">
            <v>2nd</v>
          </cell>
          <cell r="E274" t="str">
            <v>India</v>
          </cell>
          <cell r="F274" t="str">
            <v>Melbourne Cricket Ground</v>
          </cell>
          <cell r="H274">
            <v>1</v>
          </cell>
          <cell r="I274" t="str">
            <v>0/7</v>
          </cell>
          <cell r="K274">
            <v>43.91</v>
          </cell>
          <cell r="L274">
            <v>5.6</v>
          </cell>
          <cell r="N274">
            <v>40.98</v>
          </cell>
          <cell r="O274">
            <v>0</v>
          </cell>
          <cell r="P274">
            <v>7</v>
          </cell>
          <cell r="Q274">
            <v>7</v>
          </cell>
          <cell r="R274" t="e">
            <v>#DIV/0!</v>
          </cell>
        </row>
        <row r="275">
          <cell r="C275" t="str">
            <v>Glen Maxwell43529</v>
          </cell>
          <cell r="D275" t="str">
            <v>1st</v>
          </cell>
          <cell r="E275" t="str">
            <v>India</v>
          </cell>
          <cell r="F275" t="str">
            <v>Vidarbha Cricket Association Stadium</v>
          </cell>
          <cell r="G275" t="str">
            <v>S Dhawan (lbw)</v>
          </cell>
          <cell r="H275">
            <v>10</v>
          </cell>
          <cell r="I275">
            <v>16438</v>
          </cell>
          <cell r="K275">
            <v>44.26</v>
          </cell>
          <cell r="L275">
            <v>5.57</v>
          </cell>
          <cell r="M275">
            <v>47</v>
          </cell>
          <cell r="N275">
            <v>41.06</v>
          </cell>
          <cell r="O275">
            <v>1</v>
          </cell>
          <cell r="P275">
            <v>45</v>
          </cell>
          <cell r="Q275">
            <v>4.5</v>
          </cell>
          <cell r="R275">
            <v>45</v>
          </cell>
        </row>
        <row r="276">
          <cell r="C276" t="str">
            <v>Glen Maxwell43532</v>
          </cell>
          <cell r="D276" t="str">
            <v>2nd</v>
          </cell>
          <cell r="E276" t="str">
            <v>India</v>
          </cell>
          <cell r="F276" t="str">
            <v>JSCA International Stadium Complex</v>
          </cell>
          <cell r="H276">
            <v>5</v>
          </cell>
          <cell r="I276" t="str">
            <v>0/30</v>
          </cell>
          <cell r="K276">
            <v>44.89</v>
          </cell>
          <cell r="L276">
            <v>5.57</v>
          </cell>
          <cell r="N276">
            <v>41.7</v>
          </cell>
          <cell r="O276">
            <v>0</v>
          </cell>
          <cell r="P276">
            <v>30</v>
          </cell>
          <cell r="Q276">
            <v>6</v>
          </cell>
          <cell r="R276" t="e">
            <v>#DIV/0!</v>
          </cell>
        </row>
        <row r="277">
          <cell r="C277" t="str">
            <v>Glen Maxwell43534</v>
          </cell>
          <cell r="D277" t="str">
            <v>1st</v>
          </cell>
          <cell r="E277" t="str">
            <v>India</v>
          </cell>
          <cell r="F277" t="str">
            <v>Punjab Cricket Association IS Bindra Stadium</v>
          </cell>
          <cell r="H277">
            <v>8</v>
          </cell>
          <cell r="I277" t="str">
            <v>0/61</v>
          </cell>
          <cell r="K277">
            <v>45.91</v>
          </cell>
          <cell r="L277">
            <v>5.62</v>
          </cell>
          <cell r="N277">
            <v>43</v>
          </cell>
          <cell r="O277">
            <v>0</v>
          </cell>
          <cell r="P277">
            <v>61</v>
          </cell>
          <cell r="Q277">
            <v>7.625</v>
          </cell>
          <cell r="R277" t="e">
            <v>#DIV/0!</v>
          </cell>
        </row>
        <row r="278">
          <cell r="C278" t="str">
            <v>Glen Maxwell43537</v>
          </cell>
          <cell r="D278" t="str">
            <v>2nd</v>
          </cell>
          <cell r="E278" t="str">
            <v>India</v>
          </cell>
          <cell r="F278" t="str">
            <v>Arun Jaitley Stadium</v>
          </cell>
          <cell r="H278">
            <v>6</v>
          </cell>
          <cell r="I278" t="str">
            <v>0/34</v>
          </cell>
          <cell r="K278">
            <v>46.68</v>
          </cell>
          <cell r="L278">
            <v>5.62</v>
          </cell>
          <cell r="N278">
            <v>43.72</v>
          </cell>
          <cell r="O278">
            <v>0</v>
          </cell>
          <cell r="P278">
            <v>34</v>
          </cell>
          <cell r="Q278">
            <v>5.666666666666667</v>
          </cell>
          <cell r="R278" t="e">
            <v>#DIV/0!</v>
          </cell>
        </row>
        <row r="279">
          <cell r="C279" t="str">
            <v>Glen Maxwell43546</v>
          </cell>
          <cell r="D279" t="str">
            <v>1st</v>
          </cell>
          <cell r="E279" t="str">
            <v>Pakistan</v>
          </cell>
          <cell r="F279" t="str">
            <v>Sharjah Cricket Stadium</v>
          </cell>
          <cell r="G279" t="str">
            <v>Shoaib Malik (b)</v>
          </cell>
          <cell r="H279">
            <v>10</v>
          </cell>
          <cell r="I279">
            <v>20821</v>
          </cell>
          <cell r="K279">
            <v>46.96</v>
          </cell>
          <cell r="L279">
            <v>5.62</v>
          </cell>
          <cell r="M279">
            <v>48</v>
          </cell>
          <cell r="N279">
            <v>44</v>
          </cell>
          <cell r="O279">
            <v>1</v>
          </cell>
          <cell r="P279">
            <v>57</v>
          </cell>
          <cell r="Q279">
            <v>5.7</v>
          </cell>
          <cell r="R279">
            <v>57</v>
          </cell>
        </row>
        <row r="280">
          <cell r="C280" t="str">
            <v>Glen Maxwell43547</v>
          </cell>
          <cell r="D280" t="str">
            <v>1st</v>
          </cell>
          <cell r="E280" t="str">
            <v>Pakistan</v>
          </cell>
          <cell r="F280" t="str">
            <v>Sharjah Cricket Stadium</v>
          </cell>
          <cell r="H280">
            <v>2</v>
          </cell>
          <cell r="I280" t="str">
            <v>0/11</v>
          </cell>
          <cell r="K280">
            <v>47.21</v>
          </cell>
          <cell r="L280">
            <v>5.62</v>
          </cell>
          <cell r="N280">
            <v>44.23</v>
          </cell>
          <cell r="O280">
            <v>0</v>
          </cell>
          <cell r="P280">
            <v>11</v>
          </cell>
          <cell r="Q280">
            <v>5.5</v>
          </cell>
          <cell r="R280" t="e">
            <v>#DIV/0!</v>
          </cell>
        </row>
        <row r="281">
          <cell r="C281" t="str">
            <v>Glen Maxwell43551</v>
          </cell>
          <cell r="D281" t="str">
            <v>2nd</v>
          </cell>
          <cell r="E281" t="str">
            <v>Pakistan</v>
          </cell>
          <cell r="F281" t="str">
            <v>Sheikh Zayed Stadium</v>
          </cell>
          <cell r="G281" t="str">
            <v>Imam-ul-Haq (lbw)</v>
          </cell>
          <cell r="H281">
            <v>5</v>
          </cell>
          <cell r="I281">
            <v>44197</v>
          </cell>
          <cell r="K281">
            <v>46.86</v>
          </cell>
          <cell r="L281">
            <v>5.6</v>
          </cell>
          <cell r="M281">
            <v>49</v>
          </cell>
          <cell r="N281">
            <v>43.76</v>
          </cell>
          <cell r="O281">
            <v>1</v>
          </cell>
          <cell r="P281">
            <v>21</v>
          </cell>
          <cell r="Q281">
            <v>4.2</v>
          </cell>
          <cell r="R281">
            <v>21</v>
          </cell>
        </row>
        <row r="282">
          <cell r="C282" t="str">
            <v>Glen Maxwell43553</v>
          </cell>
          <cell r="D282" t="str">
            <v>2nd</v>
          </cell>
          <cell r="E282" t="str">
            <v>Pakistan</v>
          </cell>
          <cell r="F282" t="str">
            <v>Dubai International Cricket Stadium</v>
          </cell>
          <cell r="H282">
            <v>8</v>
          </cell>
          <cell r="I282" t="str">
            <v>0/41</v>
          </cell>
          <cell r="K282">
            <v>47.84</v>
          </cell>
          <cell r="L282">
            <v>5.59</v>
          </cell>
          <cell r="N282">
            <v>44.59</v>
          </cell>
          <cell r="O282">
            <v>0</v>
          </cell>
          <cell r="P282">
            <v>41</v>
          </cell>
          <cell r="Q282">
            <v>5.125</v>
          </cell>
          <cell r="R282" t="e">
            <v>#DIV/0!</v>
          </cell>
        </row>
        <row r="283">
          <cell r="C283" t="str">
            <v>Glen Maxwell43555</v>
          </cell>
          <cell r="D283" t="str">
            <v>2nd</v>
          </cell>
          <cell r="E283" t="str">
            <v>Pakistan</v>
          </cell>
          <cell r="F283" t="str">
            <v>Dubai International Cricket Stadium</v>
          </cell>
          <cell r="G283" t="str">
            <v>Mohammad Rizwan (c N M Lyon)</v>
          </cell>
          <cell r="H283">
            <v>10</v>
          </cell>
          <cell r="I283">
            <v>16438</v>
          </cell>
          <cell r="K283">
            <v>48.08</v>
          </cell>
          <cell r="L283">
            <v>5.57</v>
          </cell>
          <cell r="M283">
            <v>50</v>
          </cell>
          <cell r="N283">
            <v>44.6</v>
          </cell>
          <cell r="O283">
            <v>1</v>
          </cell>
          <cell r="P283">
            <v>45</v>
          </cell>
          <cell r="Q283">
            <v>4.5</v>
          </cell>
          <cell r="R283">
            <v>45</v>
          </cell>
        </row>
        <row r="284">
          <cell r="C284" t="str">
            <v>Glen Maxwell43622</v>
          </cell>
          <cell r="D284" t="str">
            <v>2nd</v>
          </cell>
          <cell r="E284" t="str">
            <v>West Indies</v>
          </cell>
          <cell r="F284" t="str">
            <v>Trent Bridge</v>
          </cell>
          <cell r="H284">
            <v>6</v>
          </cell>
          <cell r="I284" t="str">
            <v>0/31</v>
          </cell>
          <cell r="K284">
            <v>48.8</v>
          </cell>
          <cell r="L284">
            <v>5.56</v>
          </cell>
          <cell r="N284">
            <v>45.22</v>
          </cell>
          <cell r="O284">
            <v>0</v>
          </cell>
          <cell r="P284">
            <v>31</v>
          </cell>
          <cell r="Q284">
            <v>5.166666666666667</v>
          </cell>
          <cell r="R284" t="e">
            <v>#DIV/0!</v>
          </cell>
        </row>
        <row r="285">
          <cell r="C285" t="str">
            <v>Glen Maxwell43625</v>
          </cell>
          <cell r="D285" t="str">
            <v>1st</v>
          </cell>
          <cell r="E285" t="str">
            <v>India</v>
          </cell>
          <cell r="F285" t="str">
            <v>Kennington Oval</v>
          </cell>
          <cell r="H285">
            <v>7</v>
          </cell>
          <cell r="I285" t="str">
            <v>0/45</v>
          </cell>
          <cell r="K285">
            <v>49.64</v>
          </cell>
          <cell r="L285">
            <v>5.57</v>
          </cell>
          <cell r="N285">
            <v>46.12</v>
          </cell>
          <cell r="O285">
            <v>0</v>
          </cell>
          <cell r="P285">
            <v>45</v>
          </cell>
          <cell r="Q285">
            <v>6.4285714285714288</v>
          </cell>
          <cell r="R285" t="e">
            <v>#DIV/0!</v>
          </cell>
        </row>
        <row r="286">
          <cell r="C286" t="str">
            <v>Glen Maxwell43628</v>
          </cell>
          <cell r="D286" t="str">
            <v>2nd</v>
          </cell>
          <cell r="E286" t="str">
            <v>Pakistan</v>
          </cell>
          <cell r="F286" t="str">
            <v>The Cooper Associates County Ground</v>
          </cell>
          <cell r="H286">
            <v>7</v>
          </cell>
          <cell r="I286" t="str">
            <v>0/58</v>
          </cell>
          <cell r="K286">
            <v>50.48</v>
          </cell>
          <cell r="L286">
            <v>5.62</v>
          </cell>
          <cell r="N286">
            <v>47.28</v>
          </cell>
          <cell r="O286">
            <v>0</v>
          </cell>
          <cell r="P286">
            <v>58</v>
          </cell>
          <cell r="Q286">
            <v>8.2857142857142865</v>
          </cell>
          <cell r="R286" t="e">
            <v>#DIV/0!</v>
          </cell>
        </row>
        <row r="287">
          <cell r="C287" t="str">
            <v>Glen Maxwell43631</v>
          </cell>
          <cell r="D287" t="str">
            <v>2nd</v>
          </cell>
          <cell r="E287" t="str">
            <v>Sri Lanka</v>
          </cell>
          <cell r="F287" t="str">
            <v>Kennington Oval</v>
          </cell>
          <cell r="H287">
            <v>10</v>
          </cell>
          <cell r="I287" t="str">
            <v>0/46</v>
          </cell>
          <cell r="K287">
            <v>51.68</v>
          </cell>
          <cell r="L287">
            <v>5.6</v>
          </cell>
          <cell r="N287">
            <v>48.2</v>
          </cell>
          <cell r="O287">
            <v>0</v>
          </cell>
          <cell r="P287">
            <v>46</v>
          </cell>
          <cell r="Q287">
            <v>4.5999999999999996</v>
          </cell>
          <cell r="R287" t="e">
            <v>#DIV/0!</v>
          </cell>
        </row>
        <row r="288">
          <cell r="C288" t="str">
            <v>Glen Maxwell43636</v>
          </cell>
          <cell r="D288" t="str">
            <v>2nd</v>
          </cell>
          <cell r="E288" t="str">
            <v>Bangladesh</v>
          </cell>
          <cell r="F288" t="str">
            <v>Trent Bridge</v>
          </cell>
          <cell r="H288">
            <v>3</v>
          </cell>
          <cell r="I288" t="str">
            <v>0/25</v>
          </cell>
          <cell r="K288">
            <v>52.04</v>
          </cell>
          <cell r="L288">
            <v>5.61</v>
          </cell>
          <cell r="N288">
            <v>48.7</v>
          </cell>
          <cell r="O288">
            <v>0</v>
          </cell>
          <cell r="P288">
            <v>25</v>
          </cell>
          <cell r="Q288">
            <v>8.3333333333333339</v>
          </cell>
          <cell r="R288" t="e">
            <v>#DIV/0!</v>
          </cell>
        </row>
        <row r="289">
          <cell r="C289" t="str">
            <v>Glen Maxwell43641</v>
          </cell>
          <cell r="D289" t="str">
            <v>2nd</v>
          </cell>
          <cell r="E289" t="str">
            <v>England</v>
          </cell>
          <cell r="F289" t="str">
            <v>Lord's</v>
          </cell>
          <cell r="H289">
            <v>2</v>
          </cell>
          <cell r="I289" t="str">
            <v>0/15</v>
          </cell>
          <cell r="K289">
            <v>52.28</v>
          </cell>
          <cell r="L289">
            <v>5.62</v>
          </cell>
          <cell r="N289">
            <v>49</v>
          </cell>
          <cell r="O289">
            <v>0</v>
          </cell>
          <cell r="P289">
            <v>15</v>
          </cell>
          <cell r="Q289">
            <v>7.5</v>
          </cell>
          <cell r="R289" t="e">
            <v>#DIV/0!</v>
          </cell>
        </row>
        <row r="290">
          <cell r="C290" t="str">
            <v>Glen Maxwell43645</v>
          </cell>
          <cell r="D290" t="str">
            <v>2nd</v>
          </cell>
          <cell r="E290" t="str">
            <v>New Zealand</v>
          </cell>
          <cell r="F290" t="str">
            <v>Lord's</v>
          </cell>
          <cell r="H290">
            <v>4</v>
          </cell>
          <cell r="I290" t="str">
            <v>0/18</v>
          </cell>
          <cell r="K290">
            <v>52.76</v>
          </cell>
          <cell r="L290">
            <v>5.61</v>
          </cell>
          <cell r="N290">
            <v>49.36</v>
          </cell>
          <cell r="O290">
            <v>0</v>
          </cell>
          <cell r="P290">
            <v>18</v>
          </cell>
          <cell r="Q290">
            <v>4.5</v>
          </cell>
          <cell r="R290" t="e">
            <v>#DIV/0!</v>
          </cell>
        </row>
        <row r="291">
          <cell r="C291" t="str">
            <v>Glen Maxwell43652</v>
          </cell>
          <cell r="D291" t="str">
            <v>1st</v>
          </cell>
          <cell r="E291" t="str">
            <v>South Africa</v>
          </cell>
          <cell r="F291" t="str">
            <v>Old Trafford</v>
          </cell>
          <cell r="H291">
            <v>10</v>
          </cell>
          <cell r="I291" t="str">
            <v>0/57</v>
          </cell>
          <cell r="K291">
            <v>53.96</v>
          </cell>
          <cell r="L291">
            <v>5.62</v>
          </cell>
          <cell r="N291">
            <v>50.5</v>
          </cell>
          <cell r="O291">
            <v>0</v>
          </cell>
          <cell r="P291">
            <v>57</v>
          </cell>
          <cell r="Q291">
            <v>5.7</v>
          </cell>
          <cell r="R291" t="e">
            <v>#DIV/0!</v>
          </cell>
        </row>
        <row r="292">
          <cell r="C292" t="str">
            <v>Glen Maxwell44085</v>
          </cell>
          <cell r="D292" t="str">
            <v>1st</v>
          </cell>
          <cell r="E292" t="str">
            <v>England</v>
          </cell>
          <cell r="F292" t="str">
            <v>Old Trafford</v>
          </cell>
          <cell r="H292">
            <v>3</v>
          </cell>
          <cell r="I292" t="str">
            <v>0/19</v>
          </cell>
          <cell r="K292">
            <v>54.32</v>
          </cell>
          <cell r="L292">
            <v>5.62</v>
          </cell>
          <cell r="N292">
            <v>50.88</v>
          </cell>
          <cell r="O292">
            <v>0</v>
          </cell>
          <cell r="P292">
            <v>19</v>
          </cell>
          <cell r="Q292">
            <v>6.333333333333333</v>
          </cell>
          <cell r="R292" t="e">
            <v>#DIV/0!</v>
          </cell>
        </row>
        <row r="293">
          <cell r="C293" t="str">
            <v>Glen Maxwell44090</v>
          </cell>
          <cell r="D293" t="str">
            <v>1st</v>
          </cell>
          <cell r="E293" t="str">
            <v>England</v>
          </cell>
          <cell r="F293" t="str">
            <v>Old Trafford</v>
          </cell>
          <cell r="H293">
            <v>4</v>
          </cell>
          <cell r="I293" t="str">
            <v>0/23</v>
          </cell>
          <cell r="K293">
            <v>54.8</v>
          </cell>
          <cell r="L293">
            <v>5.62</v>
          </cell>
          <cell r="N293">
            <v>51.34</v>
          </cell>
          <cell r="O293">
            <v>0</v>
          </cell>
          <cell r="P293">
            <v>23</v>
          </cell>
          <cell r="Q293">
            <v>5.75</v>
          </cell>
          <cell r="R293" t="e">
            <v>#DIV/0!</v>
          </cell>
        </row>
        <row r="294">
          <cell r="C294" t="str">
            <v>Glen Maxwell44162</v>
          </cell>
          <cell r="D294" t="str">
            <v>2nd</v>
          </cell>
          <cell r="E294" t="str">
            <v>India</v>
          </cell>
          <cell r="F294" t="str">
            <v>Sydney Cricket Ground</v>
          </cell>
          <cell r="H294">
            <v>6.4</v>
          </cell>
          <cell r="I294" t="str">
            <v>0/55</v>
          </cell>
          <cell r="K294">
            <v>55.6</v>
          </cell>
          <cell r="L294">
            <v>5.66</v>
          </cell>
          <cell r="N294">
            <v>52.44</v>
          </cell>
          <cell r="O294">
            <v>0</v>
          </cell>
          <cell r="P294">
            <v>55</v>
          </cell>
          <cell r="Q294">
            <v>8.59375</v>
          </cell>
          <cell r="R294" t="e">
            <v>#DIV/0!</v>
          </cell>
        </row>
        <row r="295">
          <cell r="C295" t="str">
            <v>Glen Maxwell44164</v>
          </cell>
          <cell r="D295" t="str">
            <v>2nd</v>
          </cell>
          <cell r="E295" t="str">
            <v>India</v>
          </cell>
          <cell r="F295" t="str">
            <v>Sydney Cricket Ground</v>
          </cell>
          <cell r="G295" t="str">
            <v>Mohammed Shami (c &amp; b)</v>
          </cell>
          <cell r="H295">
            <v>5</v>
          </cell>
          <cell r="I295">
            <v>12420</v>
          </cell>
          <cell r="K295">
            <v>55.1</v>
          </cell>
          <cell r="L295">
            <v>5.67</v>
          </cell>
          <cell r="M295">
            <v>51</v>
          </cell>
          <cell r="N295">
            <v>52.08</v>
          </cell>
          <cell r="O295">
            <v>1</v>
          </cell>
          <cell r="P295">
            <v>34</v>
          </cell>
          <cell r="Q295">
            <v>6.8</v>
          </cell>
          <cell r="R295">
            <v>34</v>
          </cell>
        </row>
        <row r="296">
          <cell r="C296" t="str">
            <v>Glen Maxwell44167</v>
          </cell>
          <cell r="D296" t="str">
            <v>1st</v>
          </cell>
          <cell r="E296" t="str">
            <v>India</v>
          </cell>
          <cell r="F296" t="str">
            <v>Manuka Oval</v>
          </cell>
          <cell r="H296">
            <v>5</v>
          </cell>
          <cell r="I296" t="str">
            <v>0/27</v>
          </cell>
          <cell r="K296">
            <v>55.69</v>
          </cell>
          <cell r="L296">
            <v>5.67</v>
          </cell>
          <cell r="N296">
            <v>52.61</v>
          </cell>
          <cell r="O296">
            <v>0</v>
          </cell>
          <cell r="P296">
            <v>27</v>
          </cell>
          <cell r="Q296">
            <v>5.4</v>
          </cell>
          <cell r="R296" t="e">
            <v>#DIV/0!</v>
          </cell>
        </row>
        <row r="297">
          <cell r="C297" t="str">
            <v>Glen Maxwell44726</v>
          </cell>
          <cell r="D297" t="str">
            <v>1st</v>
          </cell>
          <cell r="E297" t="str">
            <v>Sri Lanka</v>
          </cell>
          <cell r="F297" t="str">
            <v>Pallekele International Cricket Stadium</v>
          </cell>
          <cell r="H297">
            <v>10</v>
          </cell>
          <cell r="I297" t="str">
            <v>0/60</v>
          </cell>
          <cell r="K297">
            <v>56.86</v>
          </cell>
          <cell r="L297">
            <v>5.68</v>
          </cell>
          <cell r="N297">
            <v>53.78</v>
          </cell>
          <cell r="O297">
            <v>0</v>
          </cell>
          <cell r="P297">
            <v>60</v>
          </cell>
          <cell r="Q297">
            <v>6</v>
          </cell>
          <cell r="R297" t="e">
            <v>#DIV/0!</v>
          </cell>
        </row>
        <row r="298">
          <cell r="C298" t="str">
            <v>Glen Maxwell44728</v>
          </cell>
          <cell r="D298" t="str">
            <v>1st</v>
          </cell>
          <cell r="E298" t="str">
            <v>Sri Lanka</v>
          </cell>
          <cell r="F298" t="str">
            <v>Pallekele International Cricket Stadium</v>
          </cell>
          <cell r="G298" t="str">
            <v>K Mendis (c &amp; b)</v>
          </cell>
          <cell r="H298">
            <v>10</v>
          </cell>
          <cell r="I298">
            <v>12816</v>
          </cell>
          <cell r="K298">
            <v>55.85</v>
          </cell>
          <cell r="L298">
            <v>5.63</v>
          </cell>
          <cell r="M298">
            <v>52</v>
          </cell>
          <cell r="N298">
            <v>52.42</v>
          </cell>
          <cell r="O298">
            <v>2</v>
          </cell>
          <cell r="P298">
            <v>35</v>
          </cell>
          <cell r="Q298">
            <v>3.5</v>
          </cell>
          <cell r="R298">
            <v>17.5</v>
          </cell>
        </row>
        <row r="299">
          <cell r="C299" t="str">
            <v>Glen Maxwell</v>
          </cell>
          <cell r="G299" t="str">
            <v>K I C Asalanka (c M P Kuhnemann)</v>
          </cell>
          <cell r="M299">
            <v>53</v>
          </cell>
          <cell r="Q299" t="e">
            <v>#DIV/0!</v>
          </cell>
          <cell r="R299" t="e">
            <v>#DIV/0!</v>
          </cell>
        </row>
        <row r="300">
          <cell r="C300" t="str">
            <v>Glen Maxwell44731</v>
          </cell>
          <cell r="D300" t="str">
            <v>2nd</v>
          </cell>
          <cell r="E300" t="str">
            <v>Sri Lanka</v>
          </cell>
          <cell r="F300" t="str">
            <v>R Premadasa Stadium</v>
          </cell>
          <cell r="G300" t="str">
            <v>N Dickwella (b)</v>
          </cell>
          <cell r="H300">
            <v>7</v>
          </cell>
          <cell r="I300">
            <v>16072</v>
          </cell>
          <cell r="K300">
            <v>55.59</v>
          </cell>
          <cell r="L300">
            <v>5.64</v>
          </cell>
          <cell r="M300">
            <v>54</v>
          </cell>
          <cell r="N300">
            <v>52.26</v>
          </cell>
          <cell r="O300">
            <v>1</v>
          </cell>
          <cell r="P300">
            <v>44</v>
          </cell>
          <cell r="Q300">
            <v>6.2857142857142856</v>
          </cell>
          <cell r="R300">
            <v>44</v>
          </cell>
        </row>
        <row r="301">
          <cell r="C301" t="str">
            <v>Glen Maxwell44733</v>
          </cell>
          <cell r="D301" t="str">
            <v>1st</v>
          </cell>
          <cell r="E301" t="str">
            <v>Sri Lanka</v>
          </cell>
          <cell r="F301" t="str">
            <v>R Premadasa Stadium</v>
          </cell>
          <cell r="G301" t="str">
            <v>N Dickwella (st A T Carey)</v>
          </cell>
          <cell r="H301">
            <v>8</v>
          </cell>
          <cell r="I301">
            <v>17899</v>
          </cell>
          <cell r="K301">
            <v>55.45</v>
          </cell>
          <cell r="L301">
            <v>5.65</v>
          </cell>
          <cell r="M301">
            <v>55</v>
          </cell>
          <cell r="N301">
            <v>52.2</v>
          </cell>
          <cell r="O301">
            <v>1</v>
          </cell>
          <cell r="P301">
            <v>49</v>
          </cell>
          <cell r="Q301">
            <v>6.125</v>
          </cell>
          <cell r="R301">
            <v>49</v>
          </cell>
        </row>
        <row r="302">
          <cell r="C302" t="str">
            <v>Glen Maxwell44736</v>
          </cell>
          <cell r="D302" t="str">
            <v>1st</v>
          </cell>
          <cell r="E302" t="str">
            <v>Sri Lanka</v>
          </cell>
          <cell r="F302" t="str">
            <v>R Premadasa Stadium</v>
          </cell>
          <cell r="G302" t="str">
            <v>K Mendis (hit wicket)</v>
          </cell>
          <cell r="H302">
            <v>10</v>
          </cell>
          <cell r="I302">
            <v>13881</v>
          </cell>
          <cell r="K302">
            <v>55.54</v>
          </cell>
          <cell r="L302">
            <v>5.61</v>
          </cell>
          <cell r="M302">
            <v>56</v>
          </cell>
          <cell r="N302">
            <v>51.95</v>
          </cell>
          <cell r="O302">
            <v>1</v>
          </cell>
          <cell r="P302">
            <v>38</v>
          </cell>
          <cell r="Q302">
            <v>3.8</v>
          </cell>
          <cell r="R302">
            <v>38</v>
          </cell>
        </row>
        <row r="303">
          <cell r="C303" t="str">
            <v>Glen Maxwell44801</v>
          </cell>
          <cell r="D303" t="str">
            <v>1st</v>
          </cell>
          <cell r="E303" t="str">
            <v>Zimbabwe</v>
          </cell>
          <cell r="F303" t="str">
            <v>Riverway Stadium</v>
          </cell>
          <cell r="H303">
            <v>4</v>
          </cell>
          <cell r="I303" t="str">
            <v>0/19</v>
          </cell>
          <cell r="K303">
            <v>55.96</v>
          </cell>
          <cell r="L303">
            <v>5.61</v>
          </cell>
          <cell r="N303">
            <v>52.29</v>
          </cell>
          <cell r="O303">
            <v>0</v>
          </cell>
          <cell r="P303">
            <v>19</v>
          </cell>
          <cell r="Q303">
            <v>4.75</v>
          </cell>
          <cell r="R303" t="e">
            <v>#DIV/0!</v>
          </cell>
        </row>
        <row r="304">
          <cell r="C304" t="str">
            <v>Glen Maxwell44810</v>
          </cell>
          <cell r="D304" t="str">
            <v>1st</v>
          </cell>
          <cell r="E304" t="str">
            <v>New Zealand</v>
          </cell>
          <cell r="F304" t="str">
            <v>Cazaly's Stadium</v>
          </cell>
          <cell r="G304" t="str">
            <v>K S Williamson (c D A Warner)</v>
          </cell>
          <cell r="H304">
            <v>10</v>
          </cell>
          <cell r="I304">
            <v>19085</v>
          </cell>
          <cell r="K304">
            <v>53.23</v>
          </cell>
          <cell r="L304">
            <v>5.6</v>
          </cell>
          <cell r="M304">
            <v>57</v>
          </cell>
          <cell r="N304">
            <v>49.67</v>
          </cell>
          <cell r="O304">
            <v>4</v>
          </cell>
          <cell r="P304">
            <v>52</v>
          </cell>
          <cell r="Q304">
            <v>5.2</v>
          </cell>
          <cell r="R304">
            <v>13</v>
          </cell>
        </row>
        <row r="305">
          <cell r="C305" t="str">
            <v>Glen Maxwell</v>
          </cell>
          <cell r="G305" t="str">
            <v>D J Mitchell (c S P D Smith)</v>
          </cell>
          <cell r="M305">
            <v>58</v>
          </cell>
          <cell r="Q305" t="e">
            <v>#DIV/0!</v>
          </cell>
          <cell r="R305" t="e">
            <v>#DIV/0!</v>
          </cell>
        </row>
        <row r="306">
          <cell r="C306" t="str">
            <v>Glen Maxwell</v>
          </cell>
          <cell r="G306" t="str">
            <v>T W M Latham (c A Zampa)</v>
          </cell>
          <cell r="M306">
            <v>59</v>
          </cell>
          <cell r="Q306" t="e">
            <v>#DIV/0!</v>
          </cell>
          <cell r="R306" t="e">
            <v>#DIV/0!</v>
          </cell>
        </row>
        <row r="307">
          <cell r="C307" t="str">
            <v>Glen Maxwell</v>
          </cell>
          <cell r="G307" t="str">
            <v>M G Bracewell (c S P D Smith)</v>
          </cell>
          <cell r="M307">
            <v>60</v>
          </cell>
          <cell r="Q307" t="e">
            <v>#DIV/0!</v>
          </cell>
          <cell r="R307" t="e">
            <v>#DIV/0!</v>
          </cell>
        </row>
        <row r="308">
          <cell r="C308" t="str">
            <v>Glen Maxwell44812</v>
          </cell>
          <cell r="D308" t="str">
            <v>2nd</v>
          </cell>
          <cell r="E308" t="str">
            <v>New Zealand</v>
          </cell>
          <cell r="F308" t="str">
            <v>Cazaly's Stadium</v>
          </cell>
          <cell r="H308">
            <v>3</v>
          </cell>
          <cell r="I308" t="str">
            <v>0/9</v>
          </cell>
          <cell r="K308">
            <v>53.53</v>
          </cell>
          <cell r="L308">
            <v>5.58</v>
          </cell>
          <cell r="N308">
            <v>49.82</v>
          </cell>
          <cell r="O308">
            <v>0</v>
          </cell>
          <cell r="P308">
            <v>9</v>
          </cell>
          <cell r="Q308">
            <v>3</v>
          </cell>
          <cell r="R308" t="e">
            <v>#DIV/0!</v>
          </cell>
        </row>
        <row r="309">
          <cell r="C309" t="str">
            <v>Glen Maxwell44815</v>
          </cell>
          <cell r="D309" t="str">
            <v>2nd</v>
          </cell>
          <cell r="E309" t="str">
            <v>New Zealand</v>
          </cell>
          <cell r="F309" t="str">
            <v>Cazaly's Stadium</v>
          </cell>
          <cell r="H309">
            <v>4</v>
          </cell>
          <cell r="I309" t="str">
            <v>0/18</v>
          </cell>
          <cell r="K309">
            <v>53.93</v>
          </cell>
          <cell r="L309">
            <v>5.58</v>
          </cell>
          <cell r="N309">
            <v>50.12</v>
          </cell>
          <cell r="O309">
            <v>0</v>
          </cell>
          <cell r="P309">
            <v>18</v>
          </cell>
          <cell r="Q309">
            <v>4.5</v>
          </cell>
          <cell r="R309" t="e">
            <v>#DIV/0!</v>
          </cell>
        </row>
        <row r="310">
          <cell r="C310" t="str">
            <v>Glen Maxwell45002</v>
          </cell>
          <cell r="D310" t="str">
            <v>2nd</v>
          </cell>
          <cell r="E310" t="str">
            <v>India</v>
          </cell>
          <cell r="F310" t="str">
            <v>Wankhede Stadium</v>
          </cell>
          <cell r="H310">
            <v>2</v>
          </cell>
          <cell r="I310" t="str">
            <v>0/7</v>
          </cell>
          <cell r="K310">
            <v>54.13</v>
          </cell>
          <cell r="L310">
            <v>5.57</v>
          </cell>
          <cell r="N310">
            <v>50.23</v>
          </cell>
          <cell r="O310">
            <v>0</v>
          </cell>
          <cell r="P310">
            <v>7</v>
          </cell>
          <cell r="Q310">
            <v>3.5</v>
          </cell>
          <cell r="R310" t="e">
            <v>#DIV/0!</v>
          </cell>
        </row>
        <row r="311">
          <cell r="C311" t="str">
            <v>Glen Maxwell45196</v>
          </cell>
          <cell r="D311" t="str">
            <v>2nd</v>
          </cell>
          <cell r="E311" t="str">
            <v>India</v>
          </cell>
          <cell r="F311" t="str">
            <v>Saurashtra Cricket Association Stadium</v>
          </cell>
          <cell r="G311" t="str">
            <v>Washington Sundar (c M Labuschagne)</v>
          </cell>
          <cell r="H311">
            <v>10</v>
          </cell>
          <cell r="I311">
            <v>14702</v>
          </cell>
          <cell r="K311">
            <v>51.69</v>
          </cell>
          <cell r="L311">
            <v>5.54</v>
          </cell>
          <cell r="M311">
            <v>61</v>
          </cell>
          <cell r="N311">
            <v>47.72</v>
          </cell>
          <cell r="O311">
            <v>4</v>
          </cell>
          <cell r="P311">
            <v>40</v>
          </cell>
          <cell r="Q311">
            <v>4</v>
          </cell>
          <cell r="R311">
            <v>10</v>
          </cell>
        </row>
        <row r="312">
          <cell r="C312" t="str">
            <v>Glen Maxwell</v>
          </cell>
          <cell r="G312" t="str">
            <v>R G Sharma (c &amp; b)</v>
          </cell>
          <cell r="M312">
            <v>62</v>
          </cell>
          <cell r="Q312" t="e">
            <v>#DIV/0!</v>
          </cell>
          <cell r="R312" t="e">
            <v>#DIV/0!</v>
          </cell>
        </row>
        <row r="313">
          <cell r="C313" t="str">
            <v>Glen Maxwell</v>
          </cell>
          <cell r="G313" t="str">
            <v>V Kohli (c S P D Smith)</v>
          </cell>
          <cell r="M313">
            <v>63</v>
          </cell>
          <cell r="Q313" t="e">
            <v>#DIV/0!</v>
          </cell>
          <cell r="R313" t="e">
            <v>#DIV/0!</v>
          </cell>
        </row>
        <row r="314">
          <cell r="C314" t="str">
            <v>Glen Maxwell</v>
          </cell>
          <cell r="G314" t="str">
            <v>S S Iyer (b)</v>
          </cell>
          <cell r="M314">
            <v>64</v>
          </cell>
          <cell r="Q314" t="e">
            <v>#DIV/0!</v>
          </cell>
          <cell r="R314" t="e">
            <v>#DIV/0!</v>
          </cell>
        </row>
        <row r="315">
          <cell r="C315" t="str">
            <v>Hardik Pandya42659</v>
          </cell>
          <cell r="D315" t="str">
            <v>1st</v>
          </cell>
          <cell r="E315" t="str">
            <v>New Zealand</v>
          </cell>
          <cell r="F315" t="str">
            <v>Himachal Pradesh Cricket Association Stadium</v>
          </cell>
          <cell r="G315" t="str">
            <v>M J Guptill (c R G Sharma)</v>
          </cell>
          <cell r="H315">
            <v>7</v>
          </cell>
          <cell r="I315">
            <v>11383</v>
          </cell>
          <cell r="K315">
            <v>14</v>
          </cell>
          <cell r="L315">
            <v>4.43</v>
          </cell>
          <cell r="M315">
            <v>1</v>
          </cell>
          <cell r="N315">
            <v>10.33</v>
          </cell>
          <cell r="O315">
            <v>3</v>
          </cell>
          <cell r="P315">
            <v>31</v>
          </cell>
          <cell r="Q315">
            <v>4.4285714285714288</v>
          </cell>
          <cell r="R315">
            <v>10.333333333333334</v>
          </cell>
        </row>
        <row r="316">
          <cell r="C316" t="str">
            <v>Hardik Pandya</v>
          </cell>
          <cell r="G316" t="str">
            <v>C J Anderson (c U T Yadav)</v>
          </cell>
          <cell r="M316">
            <v>2</v>
          </cell>
          <cell r="Q316" t="e">
            <v>#DIV/0!</v>
          </cell>
          <cell r="R316" t="e">
            <v>#DIV/0!</v>
          </cell>
        </row>
        <row r="317">
          <cell r="C317" t="str">
            <v>Hardik Pandya</v>
          </cell>
          <cell r="G317" t="str">
            <v>L Ronchi (c U T Yadav)</v>
          </cell>
          <cell r="M317">
            <v>3</v>
          </cell>
          <cell r="Q317" t="e">
            <v>#DIV/0!</v>
          </cell>
          <cell r="R317" t="e">
            <v>#DIV/0!</v>
          </cell>
        </row>
        <row r="318">
          <cell r="C318" t="str">
            <v>Hardik Pandya42663</v>
          </cell>
          <cell r="D318" t="str">
            <v>1st</v>
          </cell>
          <cell r="E318" t="str">
            <v>New Zealand</v>
          </cell>
          <cell r="F318" t="str">
            <v>Arun Jaitley Stadium</v>
          </cell>
          <cell r="H318">
            <v>9</v>
          </cell>
          <cell r="I318" t="str">
            <v>0/45</v>
          </cell>
          <cell r="K318">
            <v>32</v>
          </cell>
          <cell r="L318">
            <v>4.75</v>
          </cell>
          <cell r="N318">
            <v>25.33</v>
          </cell>
          <cell r="O318">
            <v>0</v>
          </cell>
          <cell r="P318">
            <v>45</v>
          </cell>
          <cell r="Q318">
            <v>5</v>
          </cell>
          <cell r="R318" t="e">
            <v>#DIV/0!</v>
          </cell>
        </row>
        <row r="319">
          <cell r="C319" t="str">
            <v>Hardik Pandya42666</v>
          </cell>
          <cell r="D319" t="str">
            <v>1st</v>
          </cell>
          <cell r="E319" t="str">
            <v>New Zealand</v>
          </cell>
          <cell r="F319" t="str">
            <v>Punjab Cricket Association IS Bindra Stadium</v>
          </cell>
          <cell r="H319">
            <v>5</v>
          </cell>
          <cell r="I319" t="str">
            <v>0/34</v>
          </cell>
          <cell r="K319">
            <v>42</v>
          </cell>
          <cell r="L319">
            <v>5.24</v>
          </cell>
          <cell r="N319">
            <v>36.67</v>
          </cell>
          <cell r="O319">
            <v>0</v>
          </cell>
          <cell r="P319">
            <v>34</v>
          </cell>
          <cell r="Q319">
            <v>6.8</v>
          </cell>
          <cell r="R319" t="e">
            <v>#DIV/0!</v>
          </cell>
        </row>
        <row r="320">
          <cell r="C320" t="str">
            <v>Hardik Pandya42669</v>
          </cell>
          <cell r="D320" t="str">
            <v>1st</v>
          </cell>
          <cell r="E320" t="str">
            <v>New Zealand</v>
          </cell>
          <cell r="F320" t="str">
            <v>JSCA International Stadium Complex</v>
          </cell>
          <cell r="G320" t="str">
            <v>M J Guptill (c †M S Dhoni)</v>
          </cell>
          <cell r="H320">
            <v>5</v>
          </cell>
          <cell r="I320">
            <v>11324</v>
          </cell>
          <cell r="K320">
            <v>39</v>
          </cell>
          <cell r="L320">
            <v>5.42</v>
          </cell>
          <cell r="M320">
            <v>4</v>
          </cell>
          <cell r="N320">
            <v>35.25</v>
          </cell>
          <cell r="O320">
            <v>1</v>
          </cell>
          <cell r="P320">
            <v>31</v>
          </cell>
          <cell r="Q320">
            <v>6.2</v>
          </cell>
          <cell r="R320">
            <v>31</v>
          </cell>
        </row>
        <row r="321">
          <cell r="C321" t="str">
            <v>Hardik Pandya42750</v>
          </cell>
          <cell r="D321" t="str">
            <v>1st</v>
          </cell>
          <cell r="E321" t="str">
            <v>England</v>
          </cell>
          <cell r="F321" t="str">
            <v>Maharashtra Cricket Association Stadium</v>
          </cell>
          <cell r="G321" t="str">
            <v>E J G Morgan (c †M S Dhoni)</v>
          </cell>
          <cell r="H321">
            <v>9</v>
          </cell>
          <cell r="I321">
            <v>16834</v>
          </cell>
          <cell r="K321">
            <v>35</v>
          </cell>
          <cell r="L321">
            <v>5.34</v>
          </cell>
          <cell r="M321">
            <v>5</v>
          </cell>
          <cell r="N321">
            <v>31.17</v>
          </cell>
          <cell r="O321">
            <v>2</v>
          </cell>
          <cell r="P321">
            <v>46</v>
          </cell>
          <cell r="Q321">
            <v>5.1111111111111107</v>
          </cell>
          <cell r="R321">
            <v>23</v>
          </cell>
        </row>
        <row r="322">
          <cell r="C322" t="str">
            <v>Hardik Pandya</v>
          </cell>
          <cell r="G322" t="str">
            <v>J C Buttler (c S Dhawan)</v>
          </cell>
          <cell r="M322">
            <v>6</v>
          </cell>
          <cell r="Q322" t="e">
            <v>#DIV/0!</v>
          </cell>
          <cell r="R322" t="e">
            <v>#DIV/0!</v>
          </cell>
        </row>
        <row r="323">
          <cell r="C323" t="str">
            <v>Hardik Pandya42754</v>
          </cell>
          <cell r="D323" t="str">
            <v>2nd</v>
          </cell>
          <cell r="E323" t="str">
            <v>England</v>
          </cell>
          <cell r="F323" t="str">
            <v>Barabati Stadium</v>
          </cell>
          <cell r="H323">
            <v>6</v>
          </cell>
          <cell r="I323" t="str">
            <v>0/60</v>
          </cell>
          <cell r="K323">
            <v>41</v>
          </cell>
          <cell r="L323">
            <v>6.02</v>
          </cell>
          <cell r="N323">
            <v>41.17</v>
          </cell>
          <cell r="O323">
            <v>0</v>
          </cell>
          <cell r="P323">
            <v>60</v>
          </cell>
          <cell r="Q323">
            <v>10</v>
          </cell>
          <cell r="R323" t="e">
            <v>#DIV/0!</v>
          </cell>
        </row>
        <row r="324">
          <cell r="C324" t="str">
            <v>Hardik Pandya42757</v>
          </cell>
          <cell r="D324" t="str">
            <v>1st</v>
          </cell>
          <cell r="E324" t="str">
            <v>England</v>
          </cell>
          <cell r="F324" t="str">
            <v>Eden Gardens</v>
          </cell>
          <cell r="G324" t="str">
            <v>E J G Morgan (c J J Bumrah)</v>
          </cell>
          <cell r="H324">
            <v>10</v>
          </cell>
          <cell r="I324">
            <v>17958</v>
          </cell>
          <cell r="K324">
            <v>34</v>
          </cell>
          <cell r="L324">
            <v>5.8</v>
          </cell>
          <cell r="M324">
            <v>7</v>
          </cell>
          <cell r="N324">
            <v>32.89</v>
          </cell>
          <cell r="O324">
            <v>3</v>
          </cell>
          <cell r="P324">
            <v>49</v>
          </cell>
          <cell r="Q324">
            <v>4.9000000000000004</v>
          </cell>
          <cell r="R324">
            <v>16.333333333333332</v>
          </cell>
        </row>
        <row r="325">
          <cell r="C325" t="str">
            <v>Hardik Pandya</v>
          </cell>
          <cell r="G325" t="str">
            <v>J C Buttler (c K L Rahul)</v>
          </cell>
          <cell r="M325">
            <v>8</v>
          </cell>
          <cell r="Q325" t="e">
            <v>#DIV/0!</v>
          </cell>
          <cell r="R325" t="e">
            <v>#DIV/0!</v>
          </cell>
        </row>
        <row r="326">
          <cell r="C326" t="str">
            <v>Hardik Pandya</v>
          </cell>
          <cell r="G326" t="str">
            <v>J M Bairstow (c R A Jadeja)</v>
          </cell>
          <cell r="M326">
            <v>9</v>
          </cell>
          <cell r="Q326" t="e">
            <v>#DIV/0!</v>
          </cell>
          <cell r="R326" t="e">
            <v>#DIV/0!</v>
          </cell>
        </row>
        <row r="327">
          <cell r="C327" t="str">
            <v>Hardik Pandya42890</v>
          </cell>
          <cell r="D327" t="str">
            <v>2nd</v>
          </cell>
          <cell r="E327" t="str">
            <v>Pakistan</v>
          </cell>
          <cell r="F327" t="str">
            <v>Edgbaston</v>
          </cell>
          <cell r="G327" t="str">
            <v>Imad Wasim (c K M Jadhav)</v>
          </cell>
          <cell r="H327">
            <v>8</v>
          </cell>
          <cell r="I327">
            <v>15738</v>
          </cell>
          <cell r="K327">
            <v>32.18</v>
          </cell>
          <cell r="L327">
            <v>5.75</v>
          </cell>
          <cell r="M327">
            <v>10</v>
          </cell>
          <cell r="N327">
            <v>30.82</v>
          </cell>
          <cell r="O327">
            <v>2</v>
          </cell>
          <cell r="P327">
            <v>43</v>
          </cell>
          <cell r="Q327">
            <v>5.375</v>
          </cell>
          <cell r="R327">
            <v>21.5</v>
          </cell>
        </row>
        <row r="328">
          <cell r="C328" t="str">
            <v>Hardik Pandya</v>
          </cell>
          <cell r="G328" t="str">
            <v>Sarfaraz Ahmed (c †M S Dhoni)</v>
          </cell>
          <cell r="M328">
            <v>11</v>
          </cell>
          <cell r="Q328" t="e">
            <v>#DIV/0!</v>
          </cell>
          <cell r="R328" t="e">
            <v>#DIV/0!</v>
          </cell>
        </row>
        <row r="329">
          <cell r="C329" t="str">
            <v>Hardik Pandya42894</v>
          </cell>
          <cell r="D329" t="str">
            <v>2nd</v>
          </cell>
          <cell r="E329" t="str">
            <v>Sri Lanka</v>
          </cell>
          <cell r="F329" t="str">
            <v>Kennington Oval</v>
          </cell>
          <cell r="H329">
            <v>7</v>
          </cell>
          <cell r="I329" t="str">
            <v>0/51</v>
          </cell>
          <cell r="K329">
            <v>36</v>
          </cell>
          <cell r="L329">
            <v>5.91</v>
          </cell>
          <cell r="N329">
            <v>35.450000000000003</v>
          </cell>
          <cell r="O329">
            <v>0</v>
          </cell>
          <cell r="P329">
            <v>51</v>
          </cell>
          <cell r="Q329">
            <v>7.2857142857142856</v>
          </cell>
          <cell r="R329" t="e">
            <v>#DIV/0!</v>
          </cell>
        </row>
        <row r="330">
          <cell r="C330" t="str">
            <v>Hardik Pandya42897</v>
          </cell>
          <cell r="D330" t="str">
            <v>1st</v>
          </cell>
          <cell r="E330" t="str">
            <v>South Africa</v>
          </cell>
          <cell r="F330" t="str">
            <v>Kennington Oval</v>
          </cell>
          <cell r="G330" t="str">
            <v>F du Plessis (b)</v>
          </cell>
          <cell r="H330">
            <v>10</v>
          </cell>
          <cell r="I330">
            <v>18994</v>
          </cell>
          <cell r="K330">
            <v>38</v>
          </cell>
          <cell r="L330">
            <v>5.82</v>
          </cell>
          <cell r="M330">
            <v>12</v>
          </cell>
          <cell r="N330">
            <v>36.83</v>
          </cell>
          <cell r="O330">
            <v>1</v>
          </cell>
          <cell r="P330">
            <v>52</v>
          </cell>
          <cell r="Q330">
            <v>5.2</v>
          </cell>
          <cell r="R330">
            <v>52</v>
          </cell>
        </row>
        <row r="331">
          <cell r="C331" t="str">
            <v>Hardik Pandya42901</v>
          </cell>
          <cell r="D331" t="str">
            <v>1st</v>
          </cell>
          <cell r="E331" t="str">
            <v>Bangladesh</v>
          </cell>
          <cell r="F331" t="str">
            <v>Edgbaston</v>
          </cell>
          <cell r="H331">
            <v>4</v>
          </cell>
          <cell r="I331" t="str">
            <v>0/34</v>
          </cell>
          <cell r="K331">
            <v>40</v>
          </cell>
          <cell r="L331">
            <v>5.95</v>
          </cell>
          <cell r="N331">
            <v>39.67</v>
          </cell>
          <cell r="O331">
            <v>0</v>
          </cell>
          <cell r="P331">
            <v>34</v>
          </cell>
          <cell r="Q331">
            <v>8.5</v>
          </cell>
          <cell r="R331" t="e">
            <v>#DIV/0!</v>
          </cell>
        </row>
        <row r="332">
          <cell r="C332" t="str">
            <v>Hardik Pandya42904</v>
          </cell>
          <cell r="D332" t="str">
            <v>1st</v>
          </cell>
          <cell r="E332" t="str">
            <v>Pakistan</v>
          </cell>
          <cell r="F332" t="str">
            <v>Kennington Oval</v>
          </cell>
          <cell r="G332" t="str">
            <v>Fakhar Zaman (c R A Jadeja)</v>
          </cell>
          <cell r="H332">
            <v>10</v>
          </cell>
          <cell r="I332">
            <v>19360</v>
          </cell>
          <cell r="K332">
            <v>41.54</v>
          </cell>
          <cell r="L332">
            <v>5.88</v>
          </cell>
          <cell r="M332">
            <v>13</v>
          </cell>
          <cell r="N332">
            <v>40.69</v>
          </cell>
          <cell r="O332">
            <v>1</v>
          </cell>
          <cell r="P332">
            <v>53</v>
          </cell>
          <cell r="Q332">
            <v>5.3</v>
          </cell>
          <cell r="R332">
            <v>53</v>
          </cell>
        </row>
        <row r="333">
          <cell r="C333" t="str">
            <v>Hardik Pandya42911</v>
          </cell>
          <cell r="D333" t="str">
            <v>2nd</v>
          </cell>
          <cell r="E333" t="str">
            <v>West Indies</v>
          </cell>
          <cell r="F333" t="str">
            <v>Queen's Park Oval</v>
          </cell>
          <cell r="H333">
            <v>9</v>
          </cell>
          <cell r="I333" t="str">
            <v>0/32</v>
          </cell>
          <cell r="K333">
            <v>45.69</v>
          </cell>
          <cell r="L333">
            <v>5.67</v>
          </cell>
          <cell r="N333">
            <v>43.15</v>
          </cell>
          <cell r="O333">
            <v>0</v>
          </cell>
          <cell r="P333">
            <v>32</v>
          </cell>
          <cell r="Q333">
            <v>3.5555555555555554</v>
          </cell>
          <cell r="R333" t="e">
            <v>#DIV/0!</v>
          </cell>
        </row>
        <row r="334">
          <cell r="C334" t="str">
            <v>Hardik Pandya42916</v>
          </cell>
          <cell r="D334" t="str">
            <v>2nd</v>
          </cell>
          <cell r="E334" t="str">
            <v>West Indies</v>
          </cell>
          <cell r="F334" t="str">
            <v>Sir Vivian Richards Stadium</v>
          </cell>
          <cell r="G334" t="str">
            <v>K A Hope (c K M Jadhav)</v>
          </cell>
          <cell r="H334">
            <v>6</v>
          </cell>
          <cell r="I334">
            <v>11720</v>
          </cell>
          <cell r="K334">
            <v>42</v>
          </cell>
          <cell r="L334">
            <v>5.65</v>
          </cell>
          <cell r="M334">
            <v>14</v>
          </cell>
          <cell r="N334">
            <v>39.53</v>
          </cell>
          <cell r="O334">
            <v>2</v>
          </cell>
          <cell r="P334">
            <v>32</v>
          </cell>
          <cell r="Q334">
            <v>5.333333333333333</v>
          </cell>
          <cell r="R334">
            <v>16</v>
          </cell>
        </row>
        <row r="335">
          <cell r="C335" t="str">
            <v>Hardik Pandya</v>
          </cell>
          <cell r="G335" t="str">
            <v>S D Hope (c &amp; b)</v>
          </cell>
          <cell r="M335">
            <v>15</v>
          </cell>
          <cell r="Q335" t="e">
            <v>#DIV/0!</v>
          </cell>
          <cell r="R335" t="e">
            <v>#DIV/0!</v>
          </cell>
        </row>
        <row r="336">
          <cell r="C336" t="str">
            <v>Hardik Pandya42918</v>
          </cell>
          <cell r="D336" t="str">
            <v>1st</v>
          </cell>
          <cell r="E336" t="str">
            <v>West Indies</v>
          </cell>
          <cell r="F336" t="str">
            <v>Sir Vivian Richards Stadium</v>
          </cell>
          <cell r="G336" t="str">
            <v>K A Hope (c K M Jadhav)</v>
          </cell>
          <cell r="H336">
            <v>10</v>
          </cell>
          <cell r="I336">
            <v>14671</v>
          </cell>
          <cell r="K336">
            <v>38.33</v>
          </cell>
          <cell r="L336">
            <v>5.5</v>
          </cell>
          <cell r="M336">
            <v>16</v>
          </cell>
          <cell r="N336">
            <v>35.17</v>
          </cell>
          <cell r="O336">
            <v>3</v>
          </cell>
          <cell r="P336">
            <v>40</v>
          </cell>
          <cell r="Q336">
            <v>4</v>
          </cell>
          <cell r="R336">
            <v>13.333333333333334</v>
          </cell>
        </row>
        <row r="337">
          <cell r="C337" t="str">
            <v>Hardik Pandya</v>
          </cell>
          <cell r="G337" t="str">
            <v>S D Hope (c †M S Dhoni)</v>
          </cell>
          <cell r="M337">
            <v>17</v>
          </cell>
          <cell r="Q337" t="e">
            <v>#DIV/0!</v>
          </cell>
          <cell r="R337" t="e">
            <v>#DIV/0!</v>
          </cell>
        </row>
        <row r="338">
          <cell r="C338" t="str">
            <v>Hardik Pandya</v>
          </cell>
          <cell r="G338" t="str">
            <v>J N Mohammed (c R A Jadeja)</v>
          </cell>
          <cell r="M338">
            <v>18</v>
          </cell>
          <cell r="Q338" t="e">
            <v>#DIV/0!</v>
          </cell>
          <cell r="R338" t="e">
            <v>#DIV/0!</v>
          </cell>
        </row>
        <row r="339">
          <cell r="C339" t="str">
            <v>Hardik Pandya42922</v>
          </cell>
          <cell r="D339" t="str">
            <v>1st</v>
          </cell>
          <cell r="E339" t="str">
            <v>West Indies</v>
          </cell>
          <cell r="F339" t="str">
            <v>Sabina Park</v>
          </cell>
          <cell r="G339" t="str">
            <v>E Lewis (c V Kohli)</v>
          </cell>
          <cell r="H339">
            <v>6</v>
          </cell>
          <cell r="I339">
            <v>46388</v>
          </cell>
          <cell r="K339">
            <v>38.21</v>
          </cell>
          <cell r="L339">
            <v>5.45</v>
          </cell>
          <cell r="M339">
            <v>19</v>
          </cell>
          <cell r="N339">
            <v>34.74</v>
          </cell>
          <cell r="O339">
            <v>1</v>
          </cell>
          <cell r="P339">
            <v>27</v>
          </cell>
          <cell r="Q339">
            <v>4.5</v>
          </cell>
          <cell r="R339">
            <v>27</v>
          </cell>
        </row>
        <row r="340">
          <cell r="C340" t="str">
            <v>Hardik Pandya42967</v>
          </cell>
          <cell r="D340" t="str">
            <v>1st</v>
          </cell>
          <cell r="E340" t="str">
            <v>Sri Lanka</v>
          </cell>
          <cell r="F340" t="str">
            <v>Rangiri Dambulla International Stadium</v>
          </cell>
          <cell r="H340">
            <v>6</v>
          </cell>
          <cell r="I340" t="str">
            <v>0/35</v>
          </cell>
          <cell r="K340">
            <v>40.11</v>
          </cell>
          <cell r="L340">
            <v>5.47</v>
          </cell>
          <cell r="N340">
            <v>36.58</v>
          </cell>
          <cell r="O340">
            <v>0</v>
          </cell>
          <cell r="P340">
            <v>35</v>
          </cell>
          <cell r="Q340">
            <v>5.833333333333333</v>
          </cell>
          <cell r="R340" t="e">
            <v>#DIV/0!</v>
          </cell>
        </row>
        <row r="341">
          <cell r="C341" t="str">
            <v>Hardik Pandya42971</v>
          </cell>
          <cell r="D341" t="str">
            <v>1st</v>
          </cell>
          <cell r="E341" t="str">
            <v>Sri Lanka</v>
          </cell>
          <cell r="F341" t="str">
            <v>Pallekele International Cricket Stadium</v>
          </cell>
          <cell r="G341" t="str">
            <v>W U Tharanga (c V Kohli)</v>
          </cell>
          <cell r="H341">
            <v>5.2</v>
          </cell>
          <cell r="I341">
            <v>45292</v>
          </cell>
          <cell r="K341">
            <v>39.700000000000003</v>
          </cell>
          <cell r="L341">
            <v>5.43</v>
          </cell>
          <cell r="M341">
            <v>20</v>
          </cell>
          <cell r="N341">
            <v>35.950000000000003</v>
          </cell>
          <cell r="O341">
            <v>1</v>
          </cell>
          <cell r="P341">
            <v>24</v>
          </cell>
          <cell r="Q341">
            <v>4.615384615384615</v>
          </cell>
          <cell r="R341">
            <v>24</v>
          </cell>
        </row>
        <row r="342">
          <cell r="C342" t="str">
            <v>Hardik Pandya42974</v>
          </cell>
          <cell r="D342" t="str">
            <v>1st</v>
          </cell>
          <cell r="E342" t="str">
            <v>Sri Lanka</v>
          </cell>
          <cell r="F342" t="str">
            <v>Pallekele International Cricket Stadium</v>
          </cell>
          <cell r="G342" t="str">
            <v>D Chandimal (c J J Bumrah)</v>
          </cell>
          <cell r="H342">
            <v>8</v>
          </cell>
          <cell r="I342">
            <v>15342</v>
          </cell>
          <cell r="K342">
            <v>40.1</v>
          </cell>
          <cell r="L342">
            <v>5.42</v>
          </cell>
          <cell r="M342">
            <v>21</v>
          </cell>
          <cell r="N342">
            <v>36.24</v>
          </cell>
          <cell r="O342">
            <v>1</v>
          </cell>
          <cell r="P342">
            <v>42</v>
          </cell>
          <cell r="Q342">
            <v>5.25</v>
          </cell>
          <cell r="R342">
            <v>42</v>
          </cell>
        </row>
        <row r="343">
          <cell r="C343" t="str">
            <v>Hardik Pandya42978</v>
          </cell>
          <cell r="D343" t="str">
            <v>2nd</v>
          </cell>
          <cell r="E343" t="str">
            <v>Sri Lanka</v>
          </cell>
          <cell r="F343" t="str">
            <v>R Premadasa Stadium</v>
          </cell>
          <cell r="G343" t="str">
            <v>H D R L Thirimanne (c S Dhawan)</v>
          </cell>
          <cell r="H343">
            <v>8</v>
          </cell>
          <cell r="I343">
            <v>18295</v>
          </cell>
          <cell r="K343">
            <v>38.700000000000003</v>
          </cell>
          <cell r="L343">
            <v>5.47</v>
          </cell>
          <cell r="M343">
            <v>22</v>
          </cell>
          <cell r="N343">
            <v>35.26</v>
          </cell>
          <cell r="O343">
            <v>2</v>
          </cell>
          <cell r="P343">
            <v>50</v>
          </cell>
          <cell r="Q343">
            <v>6.25</v>
          </cell>
          <cell r="R343">
            <v>25</v>
          </cell>
        </row>
        <row r="344">
          <cell r="C344" t="str">
            <v>Hardik Pandya</v>
          </cell>
          <cell r="G344" t="str">
            <v>T A M Siriwardana (c †M S Dhoni)</v>
          </cell>
          <cell r="M344">
            <v>23</v>
          </cell>
          <cell r="Q344" t="e">
            <v>#DIV/0!</v>
          </cell>
          <cell r="R344" t="e">
            <v>#DIV/0!</v>
          </cell>
        </row>
        <row r="345">
          <cell r="C345" t="str">
            <v>Hardik Pandya42995</v>
          </cell>
          <cell r="D345" t="str">
            <v>2nd</v>
          </cell>
          <cell r="E345" t="str">
            <v>Australia</v>
          </cell>
          <cell r="F345" t="str">
            <v>MA Chidambaram Stadium</v>
          </cell>
          <cell r="G345" t="str">
            <v>S P D Smith (c J J Bumrah)</v>
          </cell>
          <cell r="H345">
            <v>4</v>
          </cell>
          <cell r="I345">
            <v>46784</v>
          </cell>
          <cell r="K345">
            <v>36.56</v>
          </cell>
          <cell r="L345">
            <v>5.51</v>
          </cell>
          <cell r="M345">
            <v>24</v>
          </cell>
          <cell r="N345">
            <v>33.56</v>
          </cell>
          <cell r="O345">
            <v>2</v>
          </cell>
          <cell r="P345">
            <v>28</v>
          </cell>
          <cell r="Q345">
            <v>7</v>
          </cell>
          <cell r="R345">
            <v>14</v>
          </cell>
        </row>
        <row r="346">
          <cell r="C346" t="str">
            <v>Hardik Pandya</v>
          </cell>
          <cell r="G346" t="str">
            <v>T M Head (c †M S Dhoni)</v>
          </cell>
          <cell r="M346">
            <v>25</v>
          </cell>
          <cell r="Q346" t="e">
            <v>#DIV/0!</v>
          </cell>
          <cell r="R346" t="e">
            <v>#DIV/0!</v>
          </cell>
        </row>
        <row r="347">
          <cell r="C347" t="str">
            <v>Hardik Pandya42999</v>
          </cell>
          <cell r="D347" t="str">
            <v>2nd</v>
          </cell>
          <cell r="E347" t="str">
            <v>Australia</v>
          </cell>
          <cell r="F347" t="str">
            <v>Eden Gardens</v>
          </cell>
          <cell r="G347" t="str">
            <v>S P D Smith (c sub)</v>
          </cell>
          <cell r="H347">
            <v>10</v>
          </cell>
          <cell r="I347">
            <v>20486</v>
          </cell>
          <cell r="K347">
            <v>36.07</v>
          </cell>
          <cell r="L347">
            <v>5.51</v>
          </cell>
          <cell r="M347">
            <v>26</v>
          </cell>
          <cell r="N347">
            <v>33.15</v>
          </cell>
          <cell r="O347">
            <v>2</v>
          </cell>
          <cell r="P347">
            <v>56</v>
          </cell>
          <cell r="Q347">
            <v>5.6</v>
          </cell>
          <cell r="R347">
            <v>28</v>
          </cell>
        </row>
        <row r="348">
          <cell r="C348" t="str">
            <v>Hardik Pandya</v>
          </cell>
          <cell r="G348" t="str">
            <v>N M Coulter-Nile (c &amp; b)</v>
          </cell>
          <cell r="M348">
            <v>27</v>
          </cell>
          <cell r="Q348" t="e">
            <v>#DIV/0!</v>
          </cell>
          <cell r="R348" t="e">
            <v>#DIV/0!</v>
          </cell>
        </row>
        <row r="349">
          <cell r="C349" t="str">
            <v>Hardik Pandya43002</v>
          </cell>
          <cell r="D349" t="str">
            <v>1st</v>
          </cell>
          <cell r="E349" t="str">
            <v>Australia</v>
          </cell>
          <cell r="F349" t="str">
            <v>Holkar Cricket Stadium</v>
          </cell>
          <cell r="G349" t="str">
            <v>D A Warner (b)</v>
          </cell>
          <cell r="H349">
            <v>10</v>
          </cell>
          <cell r="I349">
            <v>21186</v>
          </cell>
          <cell r="K349">
            <v>36.93</v>
          </cell>
          <cell r="L349">
            <v>5.53</v>
          </cell>
          <cell r="M349">
            <v>28</v>
          </cell>
          <cell r="N349">
            <v>34.04</v>
          </cell>
          <cell r="O349">
            <v>1</v>
          </cell>
          <cell r="P349">
            <v>58</v>
          </cell>
          <cell r="Q349">
            <v>5.8</v>
          </cell>
          <cell r="R349">
            <v>58</v>
          </cell>
        </row>
        <row r="350">
          <cell r="C350" t="str">
            <v>Hardik Pandya43006</v>
          </cell>
          <cell r="D350" t="str">
            <v>1st</v>
          </cell>
          <cell r="E350" t="str">
            <v>Australia</v>
          </cell>
          <cell r="F350" t="str">
            <v>M Chinnaswamy Stadium</v>
          </cell>
          <cell r="H350">
            <v>5</v>
          </cell>
          <cell r="I350" t="str">
            <v>0/32</v>
          </cell>
          <cell r="K350">
            <v>38</v>
          </cell>
          <cell r="L350">
            <v>5.55</v>
          </cell>
          <cell r="N350">
            <v>35.18</v>
          </cell>
          <cell r="O350">
            <v>0</v>
          </cell>
          <cell r="P350">
            <v>32</v>
          </cell>
          <cell r="Q350">
            <v>6.4</v>
          </cell>
          <cell r="R350" t="e">
            <v>#DIV/0!</v>
          </cell>
        </row>
        <row r="351">
          <cell r="C351" t="str">
            <v>Hardik Pandya43009</v>
          </cell>
          <cell r="D351" t="str">
            <v>1st</v>
          </cell>
          <cell r="E351" t="str">
            <v>Australia</v>
          </cell>
          <cell r="F351" t="str">
            <v>Vidarbha Cricket Association Stadium</v>
          </cell>
          <cell r="G351" t="str">
            <v>A J Finch (c J J Bumrah)</v>
          </cell>
          <cell r="H351">
            <v>2</v>
          </cell>
          <cell r="I351">
            <v>41640</v>
          </cell>
          <cell r="K351">
            <v>37.1</v>
          </cell>
          <cell r="L351">
            <v>5.57</v>
          </cell>
          <cell r="M351">
            <v>29</v>
          </cell>
          <cell r="N351">
            <v>34.450000000000003</v>
          </cell>
          <cell r="O351">
            <v>1</v>
          </cell>
          <cell r="P351">
            <v>14</v>
          </cell>
          <cell r="Q351">
            <v>7</v>
          </cell>
          <cell r="R351">
            <v>14</v>
          </cell>
        </row>
        <row r="352">
          <cell r="C352" t="str">
            <v>Hardik Pandya43030</v>
          </cell>
          <cell r="D352" t="str">
            <v>2nd</v>
          </cell>
          <cell r="E352" t="str">
            <v>New Zealand</v>
          </cell>
          <cell r="F352" t="str">
            <v>Wankhede Stadium</v>
          </cell>
          <cell r="G352" t="str">
            <v>M J Guptill (c K D Karthik)</v>
          </cell>
          <cell r="H352">
            <v>10</v>
          </cell>
          <cell r="I352">
            <v>16803</v>
          </cell>
          <cell r="K352">
            <v>37.869999999999997</v>
          </cell>
          <cell r="L352">
            <v>5.52</v>
          </cell>
          <cell r="M352">
            <v>30</v>
          </cell>
          <cell r="N352">
            <v>34.83</v>
          </cell>
          <cell r="O352">
            <v>1</v>
          </cell>
          <cell r="P352">
            <v>46</v>
          </cell>
          <cell r="Q352">
            <v>4.5999999999999996</v>
          </cell>
          <cell r="R352">
            <v>46</v>
          </cell>
        </row>
        <row r="353">
          <cell r="C353" t="str">
            <v>Hardik Pandya43033</v>
          </cell>
          <cell r="D353" t="str">
            <v>1st</v>
          </cell>
          <cell r="E353" t="str">
            <v>New Zealand</v>
          </cell>
          <cell r="F353" t="str">
            <v>Maharashtra Cricket Association Stadium</v>
          </cell>
          <cell r="G353" t="str">
            <v>L R P L Taylor (c †M S Dhoni)</v>
          </cell>
          <cell r="H353">
            <v>4</v>
          </cell>
          <cell r="I353">
            <v>44927</v>
          </cell>
          <cell r="K353">
            <v>37.42</v>
          </cell>
          <cell r="L353">
            <v>5.52</v>
          </cell>
          <cell r="M353">
            <v>31</v>
          </cell>
          <cell r="N353">
            <v>34.450000000000003</v>
          </cell>
          <cell r="O353">
            <v>1</v>
          </cell>
          <cell r="P353">
            <v>23</v>
          </cell>
          <cell r="Q353">
            <v>5.75</v>
          </cell>
          <cell r="R353">
            <v>23</v>
          </cell>
        </row>
        <row r="354">
          <cell r="C354" t="str">
            <v>Hardik Pandya43037</v>
          </cell>
          <cell r="D354" t="str">
            <v>2nd</v>
          </cell>
          <cell r="E354" t="str">
            <v>New Zealand</v>
          </cell>
          <cell r="F354" t="str">
            <v>Green Park</v>
          </cell>
          <cell r="H354">
            <v>5</v>
          </cell>
          <cell r="I354" t="str">
            <v>0/47</v>
          </cell>
          <cell r="K354">
            <v>38.39</v>
          </cell>
          <cell r="L354">
            <v>5.62</v>
          </cell>
          <cell r="N354">
            <v>35.97</v>
          </cell>
          <cell r="O354">
            <v>0</v>
          </cell>
          <cell r="P354">
            <v>47</v>
          </cell>
          <cell r="Q354">
            <v>9.4</v>
          </cell>
          <cell r="R354" t="e">
            <v>#DIV/0!</v>
          </cell>
        </row>
        <row r="355">
          <cell r="C355" t="str">
            <v>Hardik Pandya43079</v>
          </cell>
          <cell r="D355" t="str">
            <v>2nd</v>
          </cell>
          <cell r="E355" t="str">
            <v>Sri Lanka</v>
          </cell>
          <cell r="F355" t="str">
            <v>Himachal Pradesh Cricket Association Stadium</v>
          </cell>
          <cell r="G355" t="str">
            <v>W U Tharanga (c S Dhawan)</v>
          </cell>
          <cell r="H355">
            <v>5</v>
          </cell>
          <cell r="I355">
            <v>14246</v>
          </cell>
          <cell r="K355">
            <v>38.130000000000003</v>
          </cell>
          <cell r="L355">
            <v>5.68</v>
          </cell>
          <cell r="M355">
            <v>32</v>
          </cell>
          <cell r="N355">
            <v>36.06</v>
          </cell>
          <cell r="O355">
            <v>1</v>
          </cell>
          <cell r="P355">
            <v>39</v>
          </cell>
          <cell r="Q355">
            <v>7.8</v>
          </cell>
          <cell r="R355">
            <v>39</v>
          </cell>
        </row>
        <row r="356">
          <cell r="C356" t="str">
            <v>Hardik Pandya43082</v>
          </cell>
          <cell r="D356" t="str">
            <v>2nd</v>
          </cell>
          <cell r="E356" t="str">
            <v>Sri Lanka</v>
          </cell>
          <cell r="F356" t="str">
            <v>Punjab Cricket Association IS Bindra Stadium</v>
          </cell>
          <cell r="G356" t="str">
            <v>W U Tharanga (c K D Karthik)</v>
          </cell>
          <cell r="H356">
            <v>10</v>
          </cell>
          <cell r="I356">
            <v>14246</v>
          </cell>
          <cell r="K356">
            <v>38.79</v>
          </cell>
          <cell r="L356">
            <v>5.59</v>
          </cell>
          <cell r="M356">
            <v>33</v>
          </cell>
          <cell r="N356">
            <v>36.15</v>
          </cell>
          <cell r="O356">
            <v>1</v>
          </cell>
          <cell r="P356">
            <v>39</v>
          </cell>
          <cell r="Q356">
            <v>3.9</v>
          </cell>
          <cell r="R356">
            <v>39</v>
          </cell>
        </row>
        <row r="357">
          <cell r="C357" t="str">
            <v>Hardik Pandya43086</v>
          </cell>
          <cell r="D357" t="str">
            <v>1st</v>
          </cell>
          <cell r="E357" t="str">
            <v>Sri Lanka</v>
          </cell>
          <cell r="F357" t="str">
            <v>Dr YS Rajasekhara Reddy Cricket Stadium</v>
          </cell>
          <cell r="G357" t="str">
            <v>S S Pathirana (c Y S Chahal)</v>
          </cell>
          <cell r="H357">
            <v>10</v>
          </cell>
          <cell r="I357">
            <v>17930</v>
          </cell>
          <cell r="K357">
            <v>38.29</v>
          </cell>
          <cell r="L357">
            <v>5.56</v>
          </cell>
          <cell r="M357">
            <v>34</v>
          </cell>
          <cell r="N357">
            <v>35.49</v>
          </cell>
          <cell r="O357">
            <v>2</v>
          </cell>
          <cell r="P357">
            <v>49</v>
          </cell>
          <cell r="Q357">
            <v>4.9000000000000004</v>
          </cell>
          <cell r="R357">
            <v>24.5</v>
          </cell>
        </row>
        <row r="358">
          <cell r="C358" t="str">
            <v>Hardik Pandya</v>
          </cell>
          <cell r="G358" t="str">
            <v>R A S Lakmal (lbw)</v>
          </cell>
          <cell r="M358">
            <v>35</v>
          </cell>
          <cell r="Q358" t="e">
            <v>#DIV/0!</v>
          </cell>
          <cell r="R358" t="e">
            <v>#DIV/0!</v>
          </cell>
        </row>
        <row r="359">
          <cell r="C359" t="str">
            <v>Hardik Pandya43132</v>
          </cell>
          <cell r="D359" t="str">
            <v>1st</v>
          </cell>
          <cell r="E359" t="str">
            <v>South Africa</v>
          </cell>
          <cell r="F359" t="str">
            <v>Kingsmead</v>
          </cell>
          <cell r="H359">
            <v>7</v>
          </cell>
          <cell r="I359" t="str">
            <v>0/41</v>
          </cell>
          <cell r="K359">
            <v>39.49</v>
          </cell>
          <cell r="L359">
            <v>5.57</v>
          </cell>
          <cell r="N359">
            <v>36.659999999999997</v>
          </cell>
          <cell r="O359">
            <v>0</v>
          </cell>
          <cell r="P359">
            <v>41</v>
          </cell>
          <cell r="Q359">
            <v>5.8571428571428568</v>
          </cell>
          <cell r="R359" t="e">
            <v>#DIV/0!</v>
          </cell>
        </row>
        <row r="360">
          <cell r="C360" t="str">
            <v>Hardik Pandya43135</v>
          </cell>
          <cell r="D360" t="str">
            <v>1st</v>
          </cell>
          <cell r="E360" t="str">
            <v>South Africa</v>
          </cell>
          <cell r="F360" t="str">
            <v>SuperSport Park</v>
          </cell>
          <cell r="H360">
            <v>5</v>
          </cell>
          <cell r="I360" t="str">
            <v>0/34</v>
          </cell>
          <cell r="K360">
            <v>40.340000000000003</v>
          </cell>
          <cell r="L360">
            <v>5.6</v>
          </cell>
          <cell r="N360">
            <v>37.630000000000003</v>
          </cell>
          <cell r="O360">
            <v>0</v>
          </cell>
          <cell r="P360">
            <v>34</v>
          </cell>
          <cell r="Q360">
            <v>6.8</v>
          </cell>
          <cell r="R360" t="e">
            <v>#DIV/0!</v>
          </cell>
        </row>
        <row r="361">
          <cell r="C361" t="str">
            <v>Hardik Pandya43138</v>
          </cell>
          <cell r="D361" t="str">
            <v>2nd</v>
          </cell>
          <cell r="E361" t="str">
            <v>South Africa</v>
          </cell>
          <cell r="F361" t="str">
            <v>Newlands</v>
          </cell>
          <cell r="H361">
            <v>8</v>
          </cell>
          <cell r="I361" t="str">
            <v>0/35</v>
          </cell>
          <cell r="K361">
            <v>41.71</v>
          </cell>
          <cell r="L361">
            <v>5.56</v>
          </cell>
          <cell r="N361">
            <v>38.630000000000003</v>
          </cell>
          <cell r="O361">
            <v>0</v>
          </cell>
          <cell r="P361">
            <v>35</v>
          </cell>
          <cell r="Q361">
            <v>4.375</v>
          </cell>
          <cell r="R361" t="e">
            <v>#DIV/0!</v>
          </cell>
        </row>
        <row r="362">
          <cell r="C362" t="str">
            <v>Hardik Pandya43141</v>
          </cell>
          <cell r="D362" t="str">
            <v>2nd</v>
          </cell>
          <cell r="E362" t="str">
            <v>South Africa</v>
          </cell>
          <cell r="F362" t="str">
            <v>Wanderers Stadium</v>
          </cell>
          <cell r="G362" t="str">
            <v>A B de Villiers (c R G Sharma)</v>
          </cell>
          <cell r="H362">
            <v>5</v>
          </cell>
          <cell r="I362">
            <v>13516</v>
          </cell>
          <cell r="K362">
            <v>41.39</v>
          </cell>
          <cell r="L362">
            <v>5.59</v>
          </cell>
          <cell r="M362">
            <v>36</v>
          </cell>
          <cell r="N362">
            <v>38.58</v>
          </cell>
          <cell r="O362">
            <v>1</v>
          </cell>
          <cell r="P362">
            <v>37</v>
          </cell>
          <cell r="Q362">
            <v>7.4</v>
          </cell>
          <cell r="R362">
            <v>37</v>
          </cell>
        </row>
        <row r="363">
          <cell r="C363" t="str">
            <v>Hardik Pandya43144</v>
          </cell>
          <cell r="D363" t="str">
            <v>2nd</v>
          </cell>
          <cell r="E363" t="str">
            <v>South Africa</v>
          </cell>
          <cell r="F363" t="str">
            <v>St George's Park</v>
          </cell>
          <cell r="G363" t="str">
            <v>J-P Duminy (c R G Sharma)</v>
          </cell>
          <cell r="H363">
            <v>9</v>
          </cell>
          <cell r="I363">
            <v>10990</v>
          </cell>
          <cell r="K363">
            <v>40.630000000000003</v>
          </cell>
          <cell r="L363">
            <v>5.51</v>
          </cell>
          <cell r="M363">
            <v>37</v>
          </cell>
          <cell r="N363">
            <v>37.340000000000003</v>
          </cell>
          <cell r="O363">
            <v>2</v>
          </cell>
          <cell r="P363">
            <v>30</v>
          </cell>
          <cell r="Q363">
            <v>3.3333333333333335</v>
          </cell>
          <cell r="R363">
            <v>15</v>
          </cell>
        </row>
        <row r="364">
          <cell r="C364" t="str">
            <v>Hardik Pandya</v>
          </cell>
          <cell r="G364" t="str">
            <v>A B de Villiers (c †M S Dhoni)</v>
          </cell>
          <cell r="M364">
            <v>38</v>
          </cell>
          <cell r="Q364" t="e">
            <v>#DIV/0!</v>
          </cell>
          <cell r="R364" t="e">
            <v>#DIV/0!</v>
          </cell>
        </row>
        <row r="365">
          <cell r="C365" t="str">
            <v>Hardik Pandya43147</v>
          </cell>
          <cell r="D365" t="str">
            <v>1st</v>
          </cell>
          <cell r="E365" t="str">
            <v>South Africa</v>
          </cell>
          <cell r="F365" t="str">
            <v>SuperSport Park</v>
          </cell>
          <cell r="G365" t="str">
            <v>M Morkel (c S S Iyer)</v>
          </cell>
          <cell r="H365">
            <v>10</v>
          </cell>
          <cell r="I365">
            <v>14246</v>
          </cell>
          <cell r="K365">
            <v>41.13</v>
          </cell>
          <cell r="L365">
            <v>5.45</v>
          </cell>
          <cell r="M365">
            <v>39</v>
          </cell>
          <cell r="N365">
            <v>37.380000000000003</v>
          </cell>
          <cell r="O365">
            <v>1</v>
          </cell>
          <cell r="P365">
            <v>39</v>
          </cell>
          <cell r="Q365">
            <v>3.9</v>
          </cell>
          <cell r="R365">
            <v>39</v>
          </cell>
        </row>
        <row r="366">
          <cell r="C366" t="str">
            <v>Hardik Pandya43293</v>
          </cell>
          <cell r="D366" t="str">
            <v>1st</v>
          </cell>
          <cell r="E366" t="str">
            <v>England</v>
          </cell>
          <cell r="F366" t="str">
            <v>Trent Bridge</v>
          </cell>
          <cell r="H366">
            <v>7</v>
          </cell>
          <cell r="I366" t="str">
            <v>0/47</v>
          </cell>
          <cell r="K366">
            <v>42.21</v>
          </cell>
          <cell r="L366">
            <v>5.49</v>
          </cell>
          <cell r="N366">
            <v>38.590000000000003</v>
          </cell>
          <cell r="O366">
            <v>0</v>
          </cell>
          <cell r="P366">
            <v>47</v>
          </cell>
          <cell r="Q366">
            <v>6.7142857142857144</v>
          </cell>
          <cell r="R366" t="e">
            <v>#DIV/0!</v>
          </cell>
        </row>
        <row r="367">
          <cell r="C367" t="str">
            <v>Hardik Pandya43295</v>
          </cell>
          <cell r="D367" t="str">
            <v>1st</v>
          </cell>
          <cell r="E367" t="str">
            <v>England</v>
          </cell>
          <cell r="F367" t="str">
            <v>Lord's</v>
          </cell>
          <cell r="G367" t="str">
            <v>B A Stokes (c †M S Dhoni)</v>
          </cell>
          <cell r="H367">
            <v>10</v>
          </cell>
          <cell r="I367">
            <v>25569</v>
          </cell>
          <cell r="K367">
            <v>42.65</v>
          </cell>
          <cell r="L367">
            <v>5.54</v>
          </cell>
          <cell r="M367">
            <v>40</v>
          </cell>
          <cell r="N367">
            <v>39.380000000000003</v>
          </cell>
          <cell r="O367">
            <v>1</v>
          </cell>
          <cell r="P367">
            <v>70</v>
          </cell>
          <cell r="Q367">
            <v>7</v>
          </cell>
          <cell r="R367">
            <v>70</v>
          </cell>
        </row>
        <row r="368">
          <cell r="C368" t="str">
            <v>Hardik Pandya43298</v>
          </cell>
          <cell r="D368" t="str">
            <v>2nd</v>
          </cell>
          <cell r="E368" t="str">
            <v>England</v>
          </cell>
          <cell r="F368" t="str">
            <v>Headingley</v>
          </cell>
          <cell r="H368">
            <v>5.3</v>
          </cell>
          <cell r="I368" t="str">
            <v>0/39</v>
          </cell>
          <cell r="K368">
            <v>43.48</v>
          </cell>
          <cell r="L368">
            <v>5.57</v>
          </cell>
          <cell r="N368">
            <v>40.35</v>
          </cell>
          <cell r="O368">
            <v>0</v>
          </cell>
          <cell r="P368">
            <v>39</v>
          </cell>
          <cell r="Q368">
            <v>7.3584905660377364</v>
          </cell>
          <cell r="R368" t="e">
            <v>#DIV/0!</v>
          </cell>
        </row>
        <row r="369">
          <cell r="C369" t="str">
            <v>Hardik Pandya43362</v>
          </cell>
          <cell r="D369" t="str">
            <v>1st</v>
          </cell>
          <cell r="E369" t="str">
            <v>Pakistan</v>
          </cell>
          <cell r="F369" t="str">
            <v>Dubai International Cricket Stadium</v>
          </cell>
          <cell r="H369">
            <v>4.5</v>
          </cell>
          <cell r="I369" t="str">
            <v>0/24</v>
          </cell>
          <cell r="K369">
            <v>44.2</v>
          </cell>
          <cell r="L369">
            <v>5.56</v>
          </cell>
          <cell r="N369">
            <v>40.950000000000003</v>
          </cell>
          <cell r="O369">
            <v>0</v>
          </cell>
          <cell r="P369">
            <v>24</v>
          </cell>
          <cell r="Q369">
            <v>5.333333333333333</v>
          </cell>
          <cell r="R369" t="e">
            <v>#DIV/0!</v>
          </cell>
        </row>
        <row r="370">
          <cell r="C370" t="str">
            <v>Hardik Pandya43493</v>
          </cell>
          <cell r="D370" t="str">
            <v>1st</v>
          </cell>
          <cell r="E370" t="str">
            <v>New Zealand</v>
          </cell>
          <cell r="F370" t="str">
            <v>Bay Oval</v>
          </cell>
          <cell r="G370" t="str">
            <v>H M Nicholls (c †K D Karthik)</v>
          </cell>
          <cell r="H370">
            <v>10</v>
          </cell>
          <cell r="I370">
            <v>16469</v>
          </cell>
          <cell r="K370">
            <v>43.52</v>
          </cell>
          <cell r="L370">
            <v>5.52</v>
          </cell>
          <cell r="M370">
            <v>41</v>
          </cell>
          <cell r="N370">
            <v>40.07</v>
          </cell>
          <cell r="O370">
            <v>2</v>
          </cell>
          <cell r="P370">
            <v>45</v>
          </cell>
          <cell r="Q370">
            <v>4.5</v>
          </cell>
          <cell r="R370">
            <v>22.5</v>
          </cell>
        </row>
        <row r="371">
          <cell r="C371" t="str">
            <v>Hardik Pandya</v>
          </cell>
          <cell r="G371" t="str">
            <v>M J Santner (c †K D Karthik)</v>
          </cell>
          <cell r="M371">
            <v>42</v>
          </cell>
          <cell r="Q371" t="e">
            <v>#DIV/0!</v>
          </cell>
          <cell r="R371" t="e">
            <v>#DIV/0!</v>
          </cell>
        </row>
        <row r="372">
          <cell r="C372" t="str">
            <v>Hardik Pandya43496</v>
          </cell>
          <cell r="D372" t="str">
            <v>2nd</v>
          </cell>
          <cell r="E372" t="str">
            <v>New Zealand</v>
          </cell>
          <cell r="F372" t="str">
            <v>Seddon Park</v>
          </cell>
          <cell r="H372">
            <v>3</v>
          </cell>
          <cell r="I372" t="str">
            <v>0/15</v>
          </cell>
          <cell r="K372">
            <v>43.95</v>
          </cell>
          <cell r="L372">
            <v>5.52</v>
          </cell>
          <cell r="N372">
            <v>40.43</v>
          </cell>
          <cell r="O372">
            <v>0</v>
          </cell>
          <cell r="P372">
            <v>15</v>
          </cell>
          <cell r="Q372">
            <v>5</v>
          </cell>
          <cell r="R372" t="e">
            <v>#DIV/0!</v>
          </cell>
        </row>
        <row r="373">
          <cell r="C373" t="str">
            <v>Hardik Pandya43499</v>
          </cell>
          <cell r="D373" t="str">
            <v>2nd</v>
          </cell>
          <cell r="E373" t="str">
            <v>New Zealand</v>
          </cell>
          <cell r="F373" t="str">
            <v>Sky Stadium</v>
          </cell>
          <cell r="G373" t="str">
            <v>L R P L Taylor (lbw)</v>
          </cell>
          <cell r="H373">
            <v>8</v>
          </cell>
          <cell r="I373">
            <v>18295</v>
          </cell>
          <cell r="K373">
            <v>43.05</v>
          </cell>
          <cell r="L373">
            <v>5.54</v>
          </cell>
          <cell r="M373">
            <v>43</v>
          </cell>
          <cell r="N373">
            <v>39.729999999999997</v>
          </cell>
          <cell r="O373">
            <v>2</v>
          </cell>
          <cell r="P373">
            <v>50</v>
          </cell>
          <cell r="Q373">
            <v>6.25</v>
          </cell>
          <cell r="R373">
            <v>25</v>
          </cell>
        </row>
        <row r="374">
          <cell r="C374" t="str">
            <v>Hardik Pandya</v>
          </cell>
          <cell r="G374" t="str">
            <v>M J Santner (c Mohammed Shami)</v>
          </cell>
          <cell r="M374">
            <v>44</v>
          </cell>
          <cell r="Q374" t="e">
            <v>#DIV/0!</v>
          </cell>
          <cell r="R374" t="e">
            <v>#DIV/0!</v>
          </cell>
        </row>
        <row r="375">
          <cell r="C375" t="str">
            <v>Hardik Pandya43621</v>
          </cell>
          <cell r="D375" t="str">
            <v>1st</v>
          </cell>
          <cell r="E375" t="str">
            <v>South Africa</v>
          </cell>
          <cell r="F375" t="str">
            <v>The Rose Bowl</v>
          </cell>
          <cell r="H375">
            <v>6</v>
          </cell>
          <cell r="I375" t="str">
            <v>0/31</v>
          </cell>
          <cell r="K375">
            <v>43.86</v>
          </cell>
          <cell r="L375">
            <v>5.53</v>
          </cell>
          <cell r="N375">
            <v>40.43</v>
          </cell>
          <cell r="O375">
            <v>0</v>
          </cell>
          <cell r="P375">
            <v>31</v>
          </cell>
          <cell r="Q375">
            <v>5.166666666666667</v>
          </cell>
          <cell r="R375" t="e">
            <v>#DIV/0!</v>
          </cell>
        </row>
        <row r="376">
          <cell r="C376" t="str">
            <v>Hardik Pandya43625</v>
          </cell>
          <cell r="D376" t="str">
            <v>2nd</v>
          </cell>
          <cell r="E376" t="str">
            <v>Australia</v>
          </cell>
          <cell r="F376" t="str">
            <v>Kennington Oval</v>
          </cell>
          <cell r="H376">
            <v>10</v>
          </cell>
          <cell r="I376" t="str">
            <v>0/68</v>
          </cell>
          <cell r="K376">
            <v>45.23</v>
          </cell>
          <cell r="L376">
            <v>5.57</v>
          </cell>
          <cell r="N376">
            <v>41.98</v>
          </cell>
          <cell r="O376">
            <v>0</v>
          </cell>
          <cell r="P376">
            <v>68</v>
          </cell>
          <cell r="Q376">
            <v>6.8</v>
          </cell>
          <cell r="R376" t="e">
            <v>#DIV/0!</v>
          </cell>
        </row>
        <row r="377">
          <cell r="C377" t="str">
            <v>Hardik Pandya43632</v>
          </cell>
          <cell r="D377" t="str">
            <v>2nd</v>
          </cell>
          <cell r="E377" t="str">
            <v>Pakistan</v>
          </cell>
          <cell r="F377" t="str">
            <v>Old Trafford</v>
          </cell>
          <cell r="G377" t="str">
            <v>Mohammad Hafeez (c V Shankar)</v>
          </cell>
          <cell r="H377">
            <v>8</v>
          </cell>
          <cell r="I377">
            <v>16103</v>
          </cell>
          <cell r="K377">
            <v>44.3</v>
          </cell>
          <cell r="L377">
            <v>5.57</v>
          </cell>
          <cell r="M377">
            <v>45</v>
          </cell>
          <cell r="N377">
            <v>41.11</v>
          </cell>
          <cell r="O377">
            <v>2</v>
          </cell>
          <cell r="P377">
            <v>44</v>
          </cell>
          <cell r="Q377">
            <v>5.5</v>
          </cell>
          <cell r="R377">
            <v>22</v>
          </cell>
        </row>
        <row r="378">
          <cell r="C378" t="str">
            <v>Hardik Pandya</v>
          </cell>
          <cell r="G378" t="str">
            <v>Shoaib Malik (b)</v>
          </cell>
          <cell r="M378">
            <v>46</v>
          </cell>
          <cell r="Q378" t="e">
            <v>#DIV/0!</v>
          </cell>
          <cell r="R378" t="e">
            <v>#DIV/0!</v>
          </cell>
        </row>
        <row r="379">
          <cell r="C379" t="str">
            <v>Hardik Pandya43638</v>
          </cell>
          <cell r="D379" t="str">
            <v>2nd</v>
          </cell>
          <cell r="E379" t="str">
            <v>Afghanistan</v>
          </cell>
          <cell r="F379" t="str">
            <v>The Rose Bowl</v>
          </cell>
          <cell r="G379" t="str">
            <v>Gulbadin Naib (c V Shankar)</v>
          </cell>
          <cell r="H379">
            <v>10</v>
          </cell>
          <cell r="I379">
            <v>18660</v>
          </cell>
          <cell r="K379">
            <v>43.71</v>
          </cell>
          <cell r="L379">
            <v>5.55</v>
          </cell>
          <cell r="M379">
            <v>47</v>
          </cell>
          <cell r="N379">
            <v>40.46</v>
          </cell>
          <cell r="O379">
            <v>2</v>
          </cell>
          <cell r="P379">
            <v>51</v>
          </cell>
          <cell r="Q379">
            <v>5.0999999999999996</v>
          </cell>
          <cell r="R379">
            <v>25.5</v>
          </cell>
        </row>
        <row r="380">
          <cell r="C380" t="str">
            <v>Hardik Pandya</v>
          </cell>
          <cell r="G380" t="str">
            <v>Najibullah Zadran (c Y S Chahal)</v>
          </cell>
          <cell r="M380">
            <v>48</v>
          </cell>
          <cell r="Q380" t="e">
            <v>#DIV/0!</v>
          </cell>
          <cell r="R380" t="e">
            <v>#DIV/0!</v>
          </cell>
        </row>
        <row r="381">
          <cell r="C381" t="str">
            <v>Hardik Pandya43643</v>
          </cell>
          <cell r="D381" t="str">
            <v>2nd</v>
          </cell>
          <cell r="E381" t="str">
            <v>West Indies</v>
          </cell>
          <cell r="F381" t="str">
            <v>Old Trafford</v>
          </cell>
          <cell r="G381" t="str">
            <v>S W Ambris (lbw)</v>
          </cell>
          <cell r="H381">
            <v>5</v>
          </cell>
          <cell r="I381">
            <v>46753</v>
          </cell>
          <cell r="K381">
            <v>43.43</v>
          </cell>
          <cell r="L381">
            <v>5.55</v>
          </cell>
          <cell r="M381">
            <v>49</v>
          </cell>
          <cell r="N381">
            <v>40.200000000000003</v>
          </cell>
          <cell r="O381">
            <v>1</v>
          </cell>
          <cell r="P381">
            <v>28</v>
          </cell>
          <cell r="Q381">
            <v>5.6</v>
          </cell>
          <cell r="R381">
            <v>28</v>
          </cell>
        </row>
        <row r="382">
          <cell r="C382" t="str">
            <v>Hardik Pandya43646</v>
          </cell>
          <cell r="D382" t="str">
            <v>1st</v>
          </cell>
          <cell r="E382" t="str">
            <v>England</v>
          </cell>
          <cell r="F382" t="str">
            <v>Edgbaston</v>
          </cell>
          <cell r="H382">
            <v>10</v>
          </cell>
          <cell r="I382" t="str">
            <v>0/60</v>
          </cell>
          <cell r="K382">
            <v>44.65</v>
          </cell>
          <cell r="L382">
            <v>5.57</v>
          </cell>
          <cell r="N382">
            <v>41.43</v>
          </cell>
          <cell r="O382">
            <v>0</v>
          </cell>
          <cell r="P382">
            <v>60</v>
          </cell>
          <cell r="Q382">
            <v>6</v>
          </cell>
          <cell r="R382" t="e">
            <v>#DIV/0!</v>
          </cell>
        </row>
        <row r="383">
          <cell r="C383" t="str">
            <v>Hardik Pandya43648</v>
          </cell>
          <cell r="D383" t="str">
            <v>2nd</v>
          </cell>
          <cell r="E383" t="str">
            <v>Bangladesh</v>
          </cell>
          <cell r="F383" t="str">
            <v>Edgbaston</v>
          </cell>
          <cell r="G383" t="str">
            <v>Soumya Sarkar (c V Kohli)</v>
          </cell>
          <cell r="H383">
            <v>10</v>
          </cell>
          <cell r="I383">
            <v>21976</v>
          </cell>
          <cell r="K383">
            <v>43.23</v>
          </cell>
          <cell r="L383">
            <v>5.58</v>
          </cell>
          <cell r="M383">
            <v>50</v>
          </cell>
          <cell r="N383">
            <v>40.19</v>
          </cell>
          <cell r="O383">
            <v>3</v>
          </cell>
          <cell r="P383">
            <v>60</v>
          </cell>
          <cell r="Q383">
            <v>6</v>
          </cell>
          <cell r="R383">
            <v>20</v>
          </cell>
        </row>
        <row r="384">
          <cell r="C384" t="str">
            <v>Hardik Pandya</v>
          </cell>
          <cell r="G384" t="str">
            <v>Litton Das (c K D Karthik)</v>
          </cell>
          <cell r="M384">
            <v>51</v>
          </cell>
          <cell r="Q384" t="e">
            <v>#DIV/0!</v>
          </cell>
          <cell r="R384" t="e">
            <v>#DIV/0!</v>
          </cell>
        </row>
        <row r="385">
          <cell r="C385" t="str">
            <v>Hardik Pandya</v>
          </cell>
          <cell r="G385" t="str">
            <v>Shakib Al Hasan (c K D Karthik)</v>
          </cell>
          <cell r="M385">
            <v>52</v>
          </cell>
          <cell r="Q385" t="e">
            <v>#DIV/0!</v>
          </cell>
          <cell r="R385" t="e">
            <v>#DIV/0!</v>
          </cell>
        </row>
        <row r="386">
          <cell r="C386" t="str">
            <v>Hardik Pandya43652</v>
          </cell>
          <cell r="D386" t="str">
            <v>1st</v>
          </cell>
          <cell r="E386" t="str">
            <v>Sri Lanka</v>
          </cell>
          <cell r="F386" t="str">
            <v>Headingley</v>
          </cell>
          <cell r="G386" t="str">
            <v>W I A Fernando (c †M S Dhoni)</v>
          </cell>
          <cell r="H386">
            <v>10</v>
          </cell>
          <cell r="I386">
            <v>18264</v>
          </cell>
          <cell r="K386">
            <v>43.55</v>
          </cell>
          <cell r="L386">
            <v>5.56</v>
          </cell>
          <cell r="M386">
            <v>53</v>
          </cell>
          <cell r="N386">
            <v>40.380000000000003</v>
          </cell>
          <cell r="O386">
            <v>1</v>
          </cell>
          <cell r="P386">
            <v>50</v>
          </cell>
          <cell r="Q386">
            <v>5</v>
          </cell>
          <cell r="R386">
            <v>50</v>
          </cell>
        </row>
        <row r="387">
          <cell r="C387" t="str">
            <v>Hardik Pandya43655</v>
          </cell>
          <cell r="D387" t="str">
            <v>1st</v>
          </cell>
          <cell r="E387" t="str">
            <v>New Zealand</v>
          </cell>
          <cell r="F387" t="str">
            <v>Old Trafford</v>
          </cell>
          <cell r="G387" t="str">
            <v>J D S Neesham (c K D Karthik)</v>
          </cell>
          <cell r="H387">
            <v>10</v>
          </cell>
          <cell r="I387">
            <v>20090</v>
          </cell>
          <cell r="K387">
            <v>43.85</v>
          </cell>
          <cell r="L387">
            <v>5.56</v>
          </cell>
          <cell r="M387">
            <v>54</v>
          </cell>
          <cell r="N387">
            <v>40.65</v>
          </cell>
          <cell r="O387">
            <v>1</v>
          </cell>
          <cell r="P387">
            <v>55</v>
          </cell>
          <cell r="Q387">
            <v>5.5</v>
          </cell>
          <cell r="R387">
            <v>55</v>
          </cell>
        </row>
        <row r="388">
          <cell r="C388" t="str">
            <v>Hardik Pandya44164</v>
          </cell>
          <cell r="D388" t="str">
            <v>1st</v>
          </cell>
          <cell r="E388" t="str">
            <v>Australia</v>
          </cell>
          <cell r="F388" t="str">
            <v>Sydney Cricket Ground</v>
          </cell>
          <cell r="G388" t="str">
            <v>S P D Smith (c Mohammed Shami)</v>
          </cell>
          <cell r="H388">
            <v>4</v>
          </cell>
          <cell r="I388">
            <v>45292</v>
          </cell>
          <cell r="K388">
            <v>43.49</v>
          </cell>
          <cell r="L388">
            <v>5.57</v>
          </cell>
          <cell r="M388">
            <v>55</v>
          </cell>
          <cell r="N388">
            <v>40.35</v>
          </cell>
          <cell r="O388">
            <v>1</v>
          </cell>
          <cell r="P388">
            <v>24</v>
          </cell>
          <cell r="Q388">
            <v>6</v>
          </cell>
          <cell r="R388">
            <v>24</v>
          </cell>
        </row>
        <row r="389">
          <cell r="C389" t="str">
            <v>Hardik Pandya44283</v>
          </cell>
          <cell r="D389" t="str">
            <v>2nd</v>
          </cell>
          <cell r="E389" t="str">
            <v>England</v>
          </cell>
          <cell r="F389" t="str">
            <v>Maharashtra Cricket Association Stadium</v>
          </cell>
          <cell r="H389">
            <v>9</v>
          </cell>
          <cell r="I389" t="str">
            <v>0/48</v>
          </cell>
          <cell r="K389">
            <v>44.47</v>
          </cell>
          <cell r="L389">
            <v>5.56</v>
          </cell>
          <cell r="N389">
            <v>41.22</v>
          </cell>
          <cell r="O389">
            <v>0</v>
          </cell>
          <cell r="P389">
            <v>48</v>
          </cell>
          <cell r="Q389">
            <v>5.333333333333333</v>
          </cell>
          <cell r="R389" t="e">
            <v>#DIV/0!</v>
          </cell>
        </row>
        <row r="390">
          <cell r="C390" t="str">
            <v>Hardik Pandya44395</v>
          </cell>
          <cell r="D390" t="str">
            <v>1st</v>
          </cell>
          <cell r="E390" t="str">
            <v>Sri Lanka</v>
          </cell>
          <cell r="F390" t="str">
            <v>R Premadasa Stadium</v>
          </cell>
          <cell r="G390" t="str">
            <v>I Udana (c D L Chahar)</v>
          </cell>
          <cell r="H390">
            <v>5</v>
          </cell>
          <cell r="I390">
            <v>12420</v>
          </cell>
          <cell r="K390">
            <v>44.21</v>
          </cell>
          <cell r="L390">
            <v>5.58</v>
          </cell>
          <cell r="M390">
            <v>56</v>
          </cell>
          <cell r="N390">
            <v>41.09</v>
          </cell>
          <cell r="O390">
            <v>1</v>
          </cell>
          <cell r="P390">
            <v>34</v>
          </cell>
          <cell r="Q390">
            <v>6.8</v>
          </cell>
          <cell r="R390">
            <v>34</v>
          </cell>
        </row>
        <row r="391">
          <cell r="C391" t="str">
            <v>Hardik Pandya44397</v>
          </cell>
          <cell r="D391" t="str">
            <v>1st</v>
          </cell>
          <cell r="E391" t="str">
            <v>Sri Lanka</v>
          </cell>
          <cell r="F391" t="str">
            <v>R Premadasa Stadium</v>
          </cell>
          <cell r="H391">
            <v>4</v>
          </cell>
          <cell r="I391" t="str">
            <v>0/20</v>
          </cell>
          <cell r="K391">
            <v>44.64</v>
          </cell>
          <cell r="L391">
            <v>5.57</v>
          </cell>
          <cell r="N391">
            <v>41.45</v>
          </cell>
          <cell r="O391">
            <v>0</v>
          </cell>
          <cell r="P391">
            <v>20</v>
          </cell>
          <cell r="Q391">
            <v>5</v>
          </cell>
          <cell r="R391" t="e">
            <v>#DIV/0!</v>
          </cell>
        </row>
        <row r="392">
          <cell r="C392" t="str">
            <v>Hardik Pandya44400</v>
          </cell>
          <cell r="D392" t="str">
            <v>2nd</v>
          </cell>
          <cell r="E392" t="str">
            <v>Sri Lanka</v>
          </cell>
          <cell r="F392" t="str">
            <v>R Premadasa Stadium</v>
          </cell>
          <cell r="G392" t="str">
            <v>K I C Asalanka (lbw)</v>
          </cell>
          <cell r="H392">
            <v>5</v>
          </cell>
          <cell r="I392">
            <v>15707</v>
          </cell>
          <cell r="K392">
            <v>44.39</v>
          </cell>
          <cell r="L392">
            <v>5.61</v>
          </cell>
          <cell r="M392">
            <v>57</v>
          </cell>
          <cell r="N392">
            <v>41.47</v>
          </cell>
          <cell r="O392">
            <v>1</v>
          </cell>
          <cell r="P392">
            <v>43</v>
          </cell>
          <cell r="Q392">
            <v>8.6</v>
          </cell>
          <cell r="R392">
            <v>43</v>
          </cell>
        </row>
        <row r="393">
          <cell r="C393" t="str">
            <v>Hardik Pandya44754</v>
          </cell>
          <cell r="D393" t="str">
            <v>1st</v>
          </cell>
          <cell r="E393" t="str">
            <v>England</v>
          </cell>
          <cell r="F393" t="str">
            <v>Kennington Oval</v>
          </cell>
          <cell r="H393">
            <v>4</v>
          </cell>
          <cell r="I393" t="str">
            <v>0/22</v>
          </cell>
          <cell r="K393">
            <v>44.81</v>
          </cell>
          <cell r="L393">
            <v>5.61</v>
          </cell>
          <cell r="N393">
            <v>41.86</v>
          </cell>
          <cell r="O393">
            <v>0</v>
          </cell>
          <cell r="P393">
            <v>22</v>
          </cell>
          <cell r="Q393">
            <v>5.5</v>
          </cell>
          <cell r="R393" t="e">
            <v>#DIV/0!</v>
          </cell>
        </row>
        <row r="394">
          <cell r="C394" t="str">
            <v>Hardik Pandya44756</v>
          </cell>
          <cell r="D394" t="str">
            <v>1st</v>
          </cell>
          <cell r="E394" t="str">
            <v>England</v>
          </cell>
          <cell r="F394" t="str">
            <v>Lord's</v>
          </cell>
          <cell r="G394" t="str">
            <v>J J Roy (c S A Yadav)</v>
          </cell>
          <cell r="H394">
            <v>6</v>
          </cell>
          <cell r="I394">
            <v>46784</v>
          </cell>
          <cell r="K394">
            <v>43.9</v>
          </cell>
          <cell r="L394">
            <v>5.59</v>
          </cell>
          <cell r="M394">
            <v>58</v>
          </cell>
          <cell r="N394">
            <v>40.92</v>
          </cell>
          <cell r="O394">
            <v>2</v>
          </cell>
          <cell r="P394">
            <v>28</v>
          </cell>
          <cell r="Q394">
            <v>4.666666666666667</v>
          </cell>
          <cell r="R394">
            <v>14</v>
          </cell>
        </row>
        <row r="395">
          <cell r="C395" t="str">
            <v>Hardik Pandya</v>
          </cell>
          <cell r="G395" t="str">
            <v>L S Livingstone (c sub)</v>
          </cell>
          <cell r="M395">
            <v>59</v>
          </cell>
          <cell r="Q395" t="e">
            <v>#DIV/0!</v>
          </cell>
          <cell r="R395" t="e">
            <v>#DIV/0!</v>
          </cell>
        </row>
        <row r="396">
          <cell r="C396" t="str">
            <v>Hardik Pandya44759</v>
          </cell>
          <cell r="D396" t="str">
            <v>1st</v>
          </cell>
          <cell r="E396" t="str">
            <v>England</v>
          </cell>
          <cell r="F396" t="str">
            <v>Old Trafford</v>
          </cell>
          <cell r="G396" t="str">
            <v>J J Roy (c †R R Pant)</v>
          </cell>
          <cell r="H396">
            <v>7</v>
          </cell>
          <cell r="I396">
            <v>45383</v>
          </cell>
          <cell r="K396">
            <v>41.78</v>
          </cell>
          <cell r="L396">
            <v>5.56</v>
          </cell>
          <cell r="M396">
            <v>60</v>
          </cell>
          <cell r="N396">
            <v>38.700000000000003</v>
          </cell>
          <cell r="O396">
            <v>4</v>
          </cell>
          <cell r="P396">
            <v>24</v>
          </cell>
          <cell r="Q396">
            <v>3.4285714285714284</v>
          </cell>
          <cell r="R396">
            <v>6</v>
          </cell>
        </row>
        <row r="397">
          <cell r="C397" t="str">
            <v>Hardik Pandya</v>
          </cell>
          <cell r="G397" t="str">
            <v>B A Stokes (c &amp; b)</v>
          </cell>
          <cell r="M397">
            <v>61</v>
          </cell>
          <cell r="Q397" t="e">
            <v>#DIV/0!</v>
          </cell>
          <cell r="R397" t="e">
            <v>#DIV/0!</v>
          </cell>
        </row>
        <row r="398">
          <cell r="C398" t="str">
            <v>Hardik Pandya</v>
          </cell>
          <cell r="G398" t="str">
            <v>L S Livingstone (c R A Jadeja)</v>
          </cell>
          <cell r="M398">
            <v>62</v>
          </cell>
          <cell r="Q398" t="e">
            <v>#DIV/0!</v>
          </cell>
          <cell r="R398" t="e">
            <v>#DIV/0!</v>
          </cell>
        </row>
        <row r="399">
          <cell r="C399" t="str">
            <v>Hardik Pandya</v>
          </cell>
          <cell r="G399" t="str">
            <v>J C Buttler (c R A Jadeja)</v>
          </cell>
          <cell r="M399">
            <v>63</v>
          </cell>
          <cell r="Q399" t="e">
            <v>#DIV/0!</v>
          </cell>
          <cell r="R399" t="e">
            <v>#DIV/0!</v>
          </cell>
        </row>
        <row r="400">
          <cell r="C400" t="str">
            <v>Hardik Pandya44936</v>
          </cell>
          <cell r="D400" t="str">
            <v>2nd</v>
          </cell>
          <cell r="E400" t="str">
            <v>Sri Lanka</v>
          </cell>
          <cell r="F400" t="str">
            <v>Barsapara Cricket Stadium</v>
          </cell>
          <cell r="G400" t="str">
            <v>C Karunaratne (c R G Sharma)</v>
          </cell>
          <cell r="H400">
            <v>6</v>
          </cell>
          <cell r="I400">
            <v>12055</v>
          </cell>
          <cell r="K400">
            <v>41.69</v>
          </cell>
          <cell r="L400">
            <v>5.56</v>
          </cell>
          <cell r="M400">
            <v>64</v>
          </cell>
          <cell r="N400">
            <v>38.61</v>
          </cell>
          <cell r="O400">
            <v>1</v>
          </cell>
          <cell r="P400">
            <v>33</v>
          </cell>
          <cell r="Q400">
            <v>5.5</v>
          </cell>
          <cell r="R400">
            <v>33</v>
          </cell>
        </row>
        <row r="401">
          <cell r="C401" t="str">
            <v>Hardik Pandya44938</v>
          </cell>
          <cell r="D401" t="str">
            <v>1st</v>
          </cell>
          <cell r="E401" t="str">
            <v>Sri Lanka</v>
          </cell>
          <cell r="F401" t="str">
            <v>Eden Gardens</v>
          </cell>
          <cell r="H401">
            <v>5</v>
          </cell>
          <cell r="I401" t="str">
            <v>0/26</v>
          </cell>
          <cell r="K401">
            <v>42.16</v>
          </cell>
          <cell r="L401">
            <v>5.55</v>
          </cell>
          <cell r="N401">
            <v>39.020000000000003</v>
          </cell>
          <cell r="O401">
            <v>0</v>
          </cell>
          <cell r="P401">
            <v>26</v>
          </cell>
          <cell r="Q401">
            <v>5.2</v>
          </cell>
          <cell r="R401" t="e">
            <v>#DIV/0!</v>
          </cell>
        </row>
        <row r="402">
          <cell r="C402" t="str">
            <v>Hardik Pandya44944</v>
          </cell>
          <cell r="D402" t="str">
            <v>2nd</v>
          </cell>
          <cell r="E402" t="str">
            <v>New Zealand</v>
          </cell>
          <cell r="F402" t="str">
            <v>Rajiv Gandhi International Stadium</v>
          </cell>
          <cell r="G402" t="str">
            <v>L H Ferguson (c Shubman Gill)</v>
          </cell>
          <cell r="H402">
            <v>7</v>
          </cell>
          <cell r="I402">
            <v>25569</v>
          </cell>
          <cell r="K402">
            <v>42.15</v>
          </cell>
          <cell r="L402">
            <v>5.62</v>
          </cell>
          <cell r="M402">
            <v>65</v>
          </cell>
          <cell r="N402">
            <v>39.49</v>
          </cell>
          <cell r="O402">
            <v>1</v>
          </cell>
          <cell r="P402">
            <v>70</v>
          </cell>
          <cell r="Q402">
            <v>10</v>
          </cell>
          <cell r="R402">
            <v>70</v>
          </cell>
        </row>
        <row r="403">
          <cell r="C403" t="str">
            <v>Hardik Pandya44947</v>
          </cell>
          <cell r="D403" t="str">
            <v>1st</v>
          </cell>
          <cell r="E403" t="str">
            <v>New Zealand</v>
          </cell>
          <cell r="F403" t="str">
            <v>Shaheed Veer Narayan Sing International Stadium</v>
          </cell>
          <cell r="G403" t="str">
            <v>D P Conway (c &amp; b)</v>
          </cell>
          <cell r="H403">
            <v>6</v>
          </cell>
          <cell r="I403">
            <v>42401</v>
          </cell>
          <cell r="K403">
            <v>41.43</v>
          </cell>
          <cell r="L403">
            <v>5.58</v>
          </cell>
          <cell r="M403">
            <v>66</v>
          </cell>
          <cell r="N403">
            <v>38.549999999999997</v>
          </cell>
          <cell r="O403">
            <v>2</v>
          </cell>
          <cell r="P403">
            <v>16</v>
          </cell>
          <cell r="Q403">
            <v>2.6666666666666665</v>
          </cell>
          <cell r="R403">
            <v>8</v>
          </cell>
        </row>
        <row r="404">
          <cell r="C404" t="str">
            <v>Hardik Pandya</v>
          </cell>
          <cell r="G404" t="str">
            <v>M J Santner (b)</v>
          </cell>
          <cell r="M404">
            <v>67</v>
          </cell>
          <cell r="Q404" t="e">
            <v>#DIV/0!</v>
          </cell>
          <cell r="R404" t="e">
            <v>#DIV/0!</v>
          </cell>
        </row>
        <row r="405">
          <cell r="C405" t="str">
            <v>Hardik Pandya44950</v>
          </cell>
          <cell r="D405" t="str">
            <v>2nd</v>
          </cell>
          <cell r="E405" t="str">
            <v>New Zealand</v>
          </cell>
          <cell r="F405" t="str">
            <v>Holkar Cricket Stadium</v>
          </cell>
          <cell r="G405" t="str">
            <v>F H Allen (b)</v>
          </cell>
          <cell r="H405">
            <v>6</v>
          </cell>
          <cell r="I405">
            <v>13516</v>
          </cell>
          <cell r="K405">
            <v>41.35</v>
          </cell>
          <cell r="L405">
            <v>5.59</v>
          </cell>
          <cell r="M405">
            <v>68</v>
          </cell>
          <cell r="N405">
            <v>38.53</v>
          </cell>
          <cell r="O405">
            <v>1</v>
          </cell>
          <cell r="P405">
            <v>37</v>
          </cell>
          <cell r="Q405">
            <v>6.166666666666667</v>
          </cell>
          <cell r="R405">
            <v>37</v>
          </cell>
        </row>
        <row r="406">
          <cell r="C406" t="str">
            <v>Hardik Pandya45002</v>
          </cell>
          <cell r="D406" t="str">
            <v>1st</v>
          </cell>
          <cell r="E406" t="str">
            <v>Australia</v>
          </cell>
          <cell r="F406" t="str">
            <v>Wankhede Stadium</v>
          </cell>
          <cell r="G406" t="str">
            <v>S P D Smith (c †K L Rahul)</v>
          </cell>
          <cell r="H406">
            <v>5</v>
          </cell>
          <cell r="I406">
            <v>47119</v>
          </cell>
          <cell r="K406">
            <v>41.19</v>
          </cell>
          <cell r="L406">
            <v>5.59</v>
          </cell>
          <cell r="M406">
            <v>69</v>
          </cell>
          <cell r="N406">
            <v>38.39</v>
          </cell>
          <cell r="O406">
            <v>1</v>
          </cell>
          <cell r="P406">
            <v>29</v>
          </cell>
          <cell r="Q406">
            <v>5.8</v>
          </cell>
          <cell r="R406">
            <v>29</v>
          </cell>
        </row>
        <row r="407">
          <cell r="C407" t="str">
            <v>Hardik Pandya45004</v>
          </cell>
          <cell r="D407" t="str">
            <v>2nd</v>
          </cell>
          <cell r="E407" t="str">
            <v>Australia</v>
          </cell>
          <cell r="F407" t="str">
            <v>Dr YS Rajasekhara Reddy Cricket Stadium</v>
          </cell>
          <cell r="H407">
            <v>1</v>
          </cell>
          <cell r="I407" t="str">
            <v>0/18</v>
          </cell>
          <cell r="K407">
            <v>41.28</v>
          </cell>
          <cell r="L407">
            <v>5.62</v>
          </cell>
          <cell r="N407">
            <v>38.65</v>
          </cell>
          <cell r="O407">
            <v>0</v>
          </cell>
          <cell r="P407">
            <v>18</v>
          </cell>
          <cell r="Q407">
            <v>18</v>
          </cell>
          <cell r="R407" t="e">
            <v>#DIV/0!</v>
          </cell>
        </row>
        <row r="408">
          <cell r="C408" t="str">
            <v>Hardik Pandya45007</v>
          </cell>
          <cell r="D408" t="str">
            <v>1st</v>
          </cell>
          <cell r="E408" t="str">
            <v>Australia</v>
          </cell>
          <cell r="F408" t="str">
            <v>MA Chidambaram Stadium</v>
          </cell>
          <cell r="G408" t="str">
            <v>T M Head (c Kuldeep Yadav)</v>
          </cell>
          <cell r="H408">
            <v>8</v>
          </cell>
          <cell r="I408">
            <v>16132</v>
          </cell>
          <cell r="K408">
            <v>40.22</v>
          </cell>
          <cell r="L408">
            <v>5.62</v>
          </cell>
          <cell r="M408">
            <v>70</v>
          </cell>
          <cell r="N408">
            <v>37.65</v>
          </cell>
          <cell r="O408">
            <v>3</v>
          </cell>
          <cell r="P408">
            <v>44</v>
          </cell>
          <cell r="Q408">
            <v>5.5</v>
          </cell>
          <cell r="R408">
            <v>14.666666666666666</v>
          </cell>
        </row>
        <row r="409">
          <cell r="C409" t="str">
            <v>Hardik Pandya</v>
          </cell>
          <cell r="G409" t="str">
            <v>S P D Smith (c †K L Rahul)</v>
          </cell>
          <cell r="M409">
            <v>71</v>
          </cell>
          <cell r="Q409" t="e">
            <v>#DIV/0!</v>
          </cell>
          <cell r="R409" t="e">
            <v>#DIV/0!</v>
          </cell>
        </row>
        <row r="410">
          <cell r="C410" t="str">
            <v>Hardik Pandya</v>
          </cell>
          <cell r="G410" t="str">
            <v>M R Marsh (b)</v>
          </cell>
          <cell r="M410">
            <v>72</v>
          </cell>
          <cell r="Q410" t="e">
            <v>#DIV/0!</v>
          </cell>
          <cell r="R410" t="e">
            <v>#DIV/0!</v>
          </cell>
        </row>
        <row r="411">
          <cell r="C411" t="str">
            <v>Hardik Pandya45134</v>
          </cell>
          <cell r="D411" t="str">
            <v>1st</v>
          </cell>
          <cell r="E411" t="str">
            <v>West Indies</v>
          </cell>
          <cell r="F411" t="str">
            <v>Kensington Oval</v>
          </cell>
          <cell r="G411" t="str">
            <v>K R Mayers (c R G Sharma)</v>
          </cell>
          <cell r="H411">
            <v>3</v>
          </cell>
          <cell r="I411">
            <v>42736</v>
          </cell>
          <cell r="K411">
            <v>39.92</v>
          </cell>
          <cell r="L411">
            <v>5.62</v>
          </cell>
          <cell r="M411">
            <v>73</v>
          </cell>
          <cell r="N411">
            <v>37.369999999999997</v>
          </cell>
          <cell r="O411">
            <v>1</v>
          </cell>
          <cell r="P411">
            <v>17</v>
          </cell>
          <cell r="Q411">
            <v>5.666666666666667</v>
          </cell>
          <cell r="R411">
            <v>17</v>
          </cell>
        </row>
        <row r="412">
          <cell r="C412" t="str">
            <v>Hardik Pandya45136</v>
          </cell>
          <cell r="D412" t="str">
            <v>2nd</v>
          </cell>
          <cell r="E412" t="str">
            <v>West Indies</v>
          </cell>
          <cell r="F412" t="str">
            <v>Kensington Oval</v>
          </cell>
          <cell r="H412">
            <v>6.4</v>
          </cell>
          <cell r="I412" t="str">
            <v>0/38</v>
          </cell>
          <cell r="K412">
            <v>40.47</v>
          </cell>
          <cell r="L412">
            <v>5.62</v>
          </cell>
          <cell r="N412">
            <v>37.89</v>
          </cell>
          <cell r="O412">
            <v>0</v>
          </cell>
          <cell r="P412">
            <v>38</v>
          </cell>
          <cell r="Q412">
            <v>5.9375</v>
          </cell>
          <cell r="R412" t="e">
            <v>#DIV/0!</v>
          </cell>
        </row>
        <row r="413">
          <cell r="C413" t="str">
            <v>Hardik Pandya45139</v>
          </cell>
          <cell r="D413" t="str">
            <v>2nd</v>
          </cell>
          <cell r="E413" t="str">
            <v>West Indies</v>
          </cell>
          <cell r="F413" t="str">
            <v>Brian Lara Stadium</v>
          </cell>
          <cell r="H413">
            <v>4</v>
          </cell>
          <cell r="I413" t="str">
            <v>0/13</v>
          </cell>
          <cell r="K413">
            <v>40.79</v>
          </cell>
          <cell r="L413">
            <v>5.6</v>
          </cell>
          <cell r="N413">
            <v>38.07</v>
          </cell>
          <cell r="O413">
            <v>0</v>
          </cell>
          <cell r="P413">
            <v>13</v>
          </cell>
          <cell r="Q413">
            <v>3.25</v>
          </cell>
          <cell r="R413" t="e">
            <v>#DIV/0!</v>
          </cell>
        </row>
        <row r="414">
          <cell r="C414" t="str">
            <v>Hardik Pandya45173</v>
          </cell>
          <cell r="D414" t="str">
            <v>1st</v>
          </cell>
          <cell r="E414" t="str">
            <v>Nepal</v>
          </cell>
          <cell r="F414" t="str">
            <v>Pallekele International Cricket Stadium</v>
          </cell>
          <cell r="G414" t="str">
            <v>D S Airee (lbw)</v>
          </cell>
          <cell r="H414">
            <v>8</v>
          </cell>
          <cell r="I414">
            <v>12420</v>
          </cell>
          <cell r="K414">
            <v>40.89</v>
          </cell>
          <cell r="L414">
            <v>5.58</v>
          </cell>
          <cell r="M414">
            <v>74</v>
          </cell>
          <cell r="N414">
            <v>38.01</v>
          </cell>
          <cell r="O414">
            <v>1</v>
          </cell>
          <cell r="P414">
            <v>34</v>
          </cell>
          <cell r="Q414">
            <v>4.25</v>
          </cell>
          <cell r="R414">
            <v>34</v>
          </cell>
        </row>
        <row r="415">
          <cell r="C415" t="str">
            <v>Hardik Pandya45179</v>
          </cell>
          <cell r="D415" t="str">
            <v>2nd</v>
          </cell>
          <cell r="E415" t="str">
            <v>Pakistan</v>
          </cell>
          <cell r="F415" t="str">
            <v>R Premadasa Stadium</v>
          </cell>
          <cell r="G415" t="str">
            <v>Babar Azam (b)</v>
          </cell>
          <cell r="H415">
            <v>5</v>
          </cell>
          <cell r="I415">
            <v>42736</v>
          </cell>
          <cell r="K415">
            <v>40.75</v>
          </cell>
          <cell r="L415">
            <v>5.56</v>
          </cell>
          <cell r="M415">
            <v>75</v>
          </cell>
          <cell r="N415">
            <v>37.729999999999997</v>
          </cell>
          <cell r="O415">
            <v>1</v>
          </cell>
          <cell r="P415">
            <v>17</v>
          </cell>
          <cell r="Q415">
            <v>3.4</v>
          </cell>
          <cell r="R415">
            <v>17</v>
          </cell>
        </row>
        <row r="416">
          <cell r="C416" t="str">
            <v>Hardik Pandya45181</v>
          </cell>
          <cell r="D416" t="str">
            <v>2nd</v>
          </cell>
          <cell r="E416" t="str">
            <v>Sri Lanka</v>
          </cell>
          <cell r="F416" t="str">
            <v>R Premadasa Stadium</v>
          </cell>
          <cell r="G416" t="str">
            <v>M M Theekshana (c sub)</v>
          </cell>
          <cell r="H416">
            <v>5</v>
          </cell>
          <cell r="I416">
            <v>41640</v>
          </cell>
          <cell r="K416">
            <v>40.61</v>
          </cell>
          <cell r="L416">
            <v>5.53</v>
          </cell>
          <cell r="M416">
            <v>76</v>
          </cell>
          <cell r="N416">
            <v>37.42</v>
          </cell>
          <cell r="O416">
            <v>1</v>
          </cell>
          <cell r="P416">
            <v>14</v>
          </cell>
          <cell r="Q416">
            <v>2.8</v>
          </cell>
          <cell r="R416">
            <v>14</v>
          </cell>
        </row>
        <row r="417">
          <cell r="C417" t="str">
            <v>Hardik Pandya45186</v>
          </cell>
          <cell r="D417" t="str">
            <v>1st</v>
          </cell>
          <cell r="E417" t="str">
            <v>Sri Lanka</v>
          </cell>
          <cell r="F417" t="str">
            <v>R Premadasa Stadium</v>
          </cell>
          <cell r="G417" t="str">
            <v>D N Wellalage (c †K L Rahul)</v>
          </cell>
          <cell r="H417">
            <v>2.2000000000000002</v>
          </cell>
          <cell r="I417">
            <v>44988</v>
          </cell>
          <cell r="K417">
            <v>39.24</v>
          </cell>
          <cell r="L417">
            <v>5.51</v>
          </cell>
          <cell r="M417">
            <v>77</v>
          </cell>
          <cell r="N417">
            <v>36.04</v>
          </cell>
          <cell r="O417">
            <v>3</v>
          </cell>
          <cell r="P417">
            <v>3</v>
          </cell>
          <cell r="Q417">
            <v>1.3636363636363635</v>
          </cell>
          <cell r="R417">
            <v>1</v>
          </cell>
        </row>
        <row r="418">
          <cell r="C418" t="str">
            <v>Hardik Pandya</v>
          </cell>
          <cell r="G418" t="str">
            <v>P Madushan (c V Kohli)</v>
          </cell>
          <cell r="M418">
            <v>78</v>
          </cell>
          <cell r="Q418" t="e">
            <v>#DIV/0!</v>
          </cell>
          <cell r="R418" t="e">
            <v>#DIV/0!</v>
          </cell>
        </row>
        <row r="419">
          <cell r="C419" t="str">
            <v>Hardik Pandya</v>
          </cell>
          <cell r="G419" t="str">
            <v>M Pathirana (c Ishan Kishan)</v>
          </cell>
          <cell r="M419">
            <v>79</v>
          </cell>
          <cell r="Q419" t="e">
            <v>#DIV/0!</v>
          </cell>
          <cell r="R419" t="e">
            <v>#DIV/0!</v>
          </cell>
        </row>
        <row r="420">
          <cell r="C420" t="str">
            <v>Ishan Kishan</v>
          </cell>
          <cell r="Q420" t="e">
            <v>#DIV/0!</v>
          </cell>
          <cell r="R420" t="e">
            <v>#DIV/0!</v>
          </cell>
        </row>
        <row r="421">
          <cell r="C421" t="str">
            <v>Jasprit Bumrah</v>
          </cell>
          <cell r="Q421" t="e">
            <v>#DIV/0!</v>
          </cell>
          <cell r="R421" t="e">
            <v>#DIV/0!</v>
          </cell>
        </row>
        <row r="422">
          <cell r="C422" t="str">
            <v>Jasprit Bumrah42392</v>
          </cell>
          <cell r="D422" t="str">
            <v>1st</v>
          </cell>
          <cell r="E422" t="str">
            <v>Australia</v>
          </cell>
          <cell r="F422" t="str">
            <v>Sydney Cricket Ground</v>
          </cell>
          <cell r="G422" t="str">
            <v>S P D Smith (c R G Sharma)</v>
          </cell>
          <cell r="H422">
            <v>10</v>
          </cell>
          <cell r="I422">
            <v>14642</v>
          </cell>
          <cell r="K422">
            <v>30</v>
          </cell>
          <cell r="L422">
            <v>4</v>
          </cell>
          <cell r="M422">
            <v>1</v>
          </cell>
          <cell r="N422">
            <v>20</v>
          </cell>
          <cell r="O422">
            <v>2</v>
          </cell>
          <cell r="P422">
            <v>40</v>
          </cell>
          <cell r="Q422">
            <v>4</v>
          </cell>
          <cell r="R422">
            <v>20</v>
          </cell>
        </row>
        <row r="423">
          <cell r="C423" t="str">
            <v>Jasprit Bumrah</v>
          </cell>
          <cell r="G423" t="str">
            <v>J P Faulkner (b)</v>
          </cell>
          <cell r="M423">
            <v>2</v>
          </cell>
          <cell r="Q423" t="e">
            <v>#DIV/0!</v>
          </cell>
          <cell r="R423" t="e">
            <v>#DIV/0!</v>
          </cell>
        </row>
        <row r="424">
          <cell r="C424" t="str">
            <v>Jasprit Bumrah42532</v>
          </cell>
          <cell r="D424" t="str">
            <v>1st</v>
          </cell>
          <cell r="E424" t="str">
            <v>Zimbabwe</v>
          </cell>
          <cell r="F424" t="str">
            <v>Harare Sports Club</v>
          </cell>
          <cell r="G424" t="str">
            <v>C J Chibhabha (b)</v>
          </cell>
          <cell r="H424">
            <v>9.5</v>
          </cell>
          <cell r="I424">
            <v>46844</v>
          </cell>
          <cell r="K424">
            <v>19.829999999999998</v>
          </cell>
          <cell r="L424">
            <v>3.43</v>
          </cell>
          <cell r="M424">
            <v>3</v>
          </cell>
          <cell r="N424">
            <v>11.33</v>
          </cell>
          <cell r="O424">
            <v>4</v>
          </cell>
          <cell r="P424">
            <v>28</v>
          </cell>
          <cell r="Q424">
            <v>2.9473684210526314</v>
          </cell>
          <cell r="R424">
            <v>7</v>
          </cell>
        </row>
        <row r="425">
          <cell r="C425" t="str">
            <v>Jasprit Bumrah</v>
          </cell>
          <cell r="G425" t="str">
            <v>V Sibanda (c †M S Dhoni)</v>
          </cell>
          <cell r="M425">
            <v>4</v>
          </cell>
          <cell r="Q425" t="e">
            <v>#DIV/0!</v>
          </cell>
          <cell r="R425" t="e">
            <v>#DIV/0!</v>
          </cell>
        </row>
        <row r="426">
          <cell r="C426" t="str">
            <v>Jasprit Bumrah</v>
          </cell>
          <cell r="G426" t="str">
            <v>E Chigumbura (b)</v>
          </cell>
          <cell r="M426">
            <v>5</v>
          </cell>
          <cell r="Q426" t="e">
            <v>#DIV/0!</v>
          </cell>
          <cell r="R426" t="e">
            <v>#DIV/0!</v>
          </cell>
        </row>
        <row r="427">
          <cell r="C427" t="str">
            <v>Jasprit Bumrah</v>
          </cell>
          <cell r="G427" t="str">
            <v>T L Chatara (c A T Rayudu)</v>
          </cell>
          <cell r="M427">
            <v>6</v>
          </cell>
          <cell r="Q427" t="e">
            <v>#DIV/0!</v>
          </cell>
          <cell r="R427" t="e">
            <v>#DIV/0!</v>
          </cell>
        </row>
        <row r="428">
          <cell r="C428" t="str">
            <v>Jasprit Bumrah42534</v>
          </cell>
          <cell r="D428" t="str">
            <v>1st</v>
          </cell>
          <cell r="E428" t="str">
            <v>Zimbabwe</v>
          </cell>
          <cell r="F428" t="str">
            <v>Harare Sports Club</v>
          </cell>
          <cell r="G428" t="str">
            <v>R Mutumbami (c †M S Dhoni)</v>
          </cell>
          <cell r="H428">
            <v>6</v>
          </cell>
          <cell r="I428">
            <v>46388</v>
          </cell>
          <cell r="K428">
            <v>22.14</v>
          </cell>
          <cell r="L428">
            <v>3.68</v>
          </cell>
          <cell r="M428">
            <v>7</v>
          </cell>
          <cell r="N428">
            <v>13.57</v>
          </cell>
          <cell r="O428">
            <v>1</v>
          </cell>
          <cell r="P428">
            <v>27</v>
          </cell>
          <cell r="Q428">
            <v>4.5</v>
          </cell>
          <cell r="R428">
            <v>27</v>
          </cell>
        </row>
        <row r="429">
          <cell r="C429" t="str">
            <v>Jasprit Bumrah42536</v>
          </cell>
          <cell r="D429" t="str">
            <v>1st</v>
          </cell>
          <cell r="E429" t="str">
            <v>Zimbabwe</v>
          </cell>
          <cell r="F429" t="str">
            <v>Harare Sports Club</v>
          </cell>
          <cell r="G429" t="str">
            <v>T Maruma (b)</v>
          </cell>
          <cell r="H429">
            <v>10</v>
          </cell>
          <cell r="I429">
            <v>44652</v>
          </cell>
          <cell r="K429">
            <v>19.55</v>
          </cell>
          <cell r="L429">
            <v>3.27</v>
          </cell>
          <cell r="M429">
            <v>8</v>
          </cell>
          <cell r="N429">
            <v>10.64</v>
          </cell>
          <cell r="O429">
            <v>4</v>
          </cell>
          <cell r="P429">
            <v>22</v>
          </cell>
          <cell r="Q429">
            <v>2.2000000000000002</v>
          </cell>
          <cell r="R429">
            <v>5.5</v>
          </cell>
        </row>
        <row r="430">
          <cell r="C430" t="str">
            <v>Jasprit Bumrah</v>
          </cell>
          <cell r="G430" t="str">
            <v>E Chigumbura (c †M S Dhoni)</v>
          </cell>
          <cell r="M430">
            <v>9</v>
          </cell>
          <cell r="Q430" t="e">
            <v>#DIV/0!</v>
          </cell>
          <cell r="R430" t="e">
            <v>#DIV/0!</v>
          </cell>
        </row>
        <row r="431">
          <cell r="C431" t="str">
            <v>Jasprit Bumrah</v>
          </cell>
          <cell r="G431" t="str">
            <v>R Mutumbami (c K L Rahul)</v>
          </cell>
          <cell r="M431">
            <v>10</v>
          </cell>
          <cell r="Q431" t="e">
            <v>#DIV/0!</v>
          </cell>
          <cell r="R431" t="e">
            <v>#DIV/0!</v>
          </cell>
        </row>
        <row r="432">
          <cell r="C432" t="str">
            <v>Jasprit Bumrah</v>
          </cell>
          <cell r="G432" t="str">
            <v>T Mupariwa (c M K Pandey)</v>
          </cell>
          <cell r="M432">
            <v>11</v>
          </cell>
          <cell r="Q432" t="e">
            <v>#DIV/0!</v>
          </cell>
          <cell r="R432" t="e">
            <v>#DIV/0!</v>
          </cell>
        </row>
        <row r="433">
          <cell r="C433" t="str">
            <v>Jasprit Bumrah42659</v>
          </cell>
          <cell r="D433" t="str">
            <v>1st</v>
          </cell>
          <cell r="E433" t="str">
            <v>New Zealand</v>
          </cell>
          <cell r="F433" t="str">
            <v>Himachal Pradesh Cricket Association Stadium</v>
          </cell>
          <cell r="H433">
            <v>8</v>
          </cell>
          <cell r="I433" t="str">
            <v>0/29</v>
          </cell>
          <cell r="K433">
            <v>23.91</v>
          </cell>
          <cell r="L433">
            <v>3.33</v>
          </cell>
          <cell r="N433">
            <v>13.27</v>
          </cell>
          <cell r="O433">
            <v>0</v>
          </cell>
          <cell r="P433">
            <v>29</v>
          </cell>
          <cell r="Q433">
            <v>3.625</v>
          </cell>
          <cell r="R433" t="e">
            <v>#DIV/0!</v>
          </cell>
        </row>
        <row r="434">
          <cell r="C434" t="str">
            <v>Jasprit Bumrah42663</v>
          </cell>
          <cell r="D434" t="str">
            <v>1st</v>
          </cell>
          <cell r="E434" t="str">
            <v>New Zealand</v>
          </cell>
          <cell r="F434" t="str">
            <v>Arun Jaitley Stadium</v>
          </cell>
          <cell r="G434" t="str">
            <v>A P Devcich (c A R Patel)</v>
          </cell>
          <cell r="H434">
            <v>10</v>
          </cell>
          <cell r="I434">
            <v>12844</v>
          </cell>
          <cell r="K434">
            <v>23.07</v>
          </cell>
          <cell r="L434">
            <v>3.36</v>
          </cell>
          <cell r="M434">
            <v>12</v>
          </cell>
          <cell r="N434">
            <v>12.93</v>
          </cell>
          <cell r="O434">
            <v>3</v>
          </cell>
          <cell r="P434">
            <v>35</v>
          </cell>
          <cell r="Q434">
            <v>3.5</v>
          </cell>
          <cell r="R434">
            <v>11.666666666666666</v>
          </cell>
        </row>
        <row r="435">
          <cell r="C435" t="str">
            <v>Jasprit Bumrah</v>
          </cell>
          <cell r="G435" t="str">
            <v>T G Southee (b)</v>
          </cell>
          <cell r="M435">
            <v>13</v>
          </cell>
          <cell r="Q435" t="e">
            <v>#DIV/0!</v>
          </cell>
          <cell r="R435" t="e">
            <v>#DIV/0!</v>
          </cell>
        </row>
        <row r="436">
          <cell r="C436" t="str">
            <v>Jasprit Bumrah</v>
          </cell>
          <cell r="G436" t="str">
            <v>M J Henry (b)</v>
          </cell>
          <cell r="M436">
            <v>14</v>
          </cell>
          <cell r="Q436" t="e">
            <v>#DIV/0!</v>
          </cell>
          <cell r="R436" t="e">
            <v>#DIV/0!</v>
          </cell>
        </row>
        <row r="437">
          <cell r="C437" t="str">
            <v>Jasprit Bumrah42666</v>
          </cell>
          <cell r="D437" t="str">
            <v>1st</v>
          </cell>
          <cell r="E437" t="str">
            <v>New Zealand</v>
          </cell>
          <cell r="F437" t="str">
            <v>Punjab Cricket Association IS Bindra Stadium</v>
          </cell>
          <cell r="G437" t="str">
            <v>M J Santner (c V Kohli)</v>
          </cell>
          <cell r="H437">
            <v>9.4</v>
          </cell>
          <cell r="I437">
            <v>19025</v>
          </cell>
          <cell r="K437">
            <v>23.81</v>
          </cell>
          <cell r="L437">
            <v>3.67</v>
          </cell>
          <cell r="M437">
            <v>15</v>
          </cell>
          <cell r="N437">
            <v>14.56</v>
          </cell>
          <cell r="O437">
            <v>2</v>
          </cell>
          <cell r="P437">
            <v>52</v>
          </cell>
          <cell r="Q437">
            <v>5.5319148936170208</v>
          </cell>
          <cell r="R437">
            <v>26</v>
          </cell>
        </row>
        <row r="438">
          <cell r="C438" t="str">
            <v>Jasprit Bumrah</v>
          </cell>
          <cell r="G438" t="str">
            <v>T A Boult (b)</v>
          </cell>
          <cell r="M438">
            <v>16</v>
          </cell>
          <cell r="Q438" t="e">
            <v>#DIV/0!</v>
          </cell>
          <cell r="R438" t="e">
            <v>#DIV/0!</v>
          </cell>
        </row>
        <row r="439">
          <cell r="C439" t="str">
            <v>Jasprit Bumrah42672</v>
          </cell>
          <cell r="D439" t="str">
            <v>2nd</v>
          </cell>
          <cell r="E439" t="str">
            <v>New Zealand</v>
          </cell>
          <cell r="F439" t="str">
            <v>Dr YS Rajasekhara Reddy Cricket Stadium</v>
          </cell>
          <cell r="G439" t="str">
            <v>T W M Latham (c J Yadav)</v>
          </cell>
          <cell r="H439">
            <v>5</v>
          </cell>
          <cell r="I439">
            <v>42370</v>
          </cell>
          <cell r="K439">
            <v>24.18</v>
          </cell>
          <cell r="L439">
            <v>3.64</v>
          </cell>
          <cell r="M439">
            <v>17</v>
          </cell>
          <cell r="N439">
            <v>14.65</v>
          </cell>
          <cell r="O439">
            <v>1</v>
          </cell>
          <cell r="P439">
            <v>16</v>
          </cell>
          <cell r="Q439">
            <v>3.2</v>
          </cell>
          <cell r="R439">
            <v>16</v>
          </cell>
        </row>
        <row r="440">
          <cell r="C440" t="str">
            <v>Jasprit Bumrah42750</v>
          </cell>
          <cell r="D440" t="str">
            <v>1st</v>
          </cell>
          <cell r="E440" t="str">
            <v>England</v>
          </cell>
          <cell r="F440" t="str">
            <v>Maharashtra Cricket Association Stadium</v>
          </cell>
          <cell r="G440" t="str">
            <v>J E Root (c H H Pandya)</v>
          </cell>
          <cell r="H440">
            <v>10</v>
          </cell>
          <cell r="I440">
            <v>28887</v>
          </cell>
          <cell r="K440">
            <v>24.79</v>
          </cell>
          <cell r="L440">
            <v>4.18</v>
          </cell>
          <cell r="M440">
            <v>18</v>
          </cell>
          <cell r="N440">
            <v>17.260000000000002</v>
          </cell>
          <cell r="O440">
            <v>2</v>
          </cell>
          <cell r="P440">
            <v>79</v>
          </cell>
          <cell r="Q440">
            <v>7.9</v>
          </cell>
          <cell r="R440">
            <v>39.5</v>
          </cell>
        </row>
        <row r="441">
          <cell r="C441" t="str">
            <v>Jasprit Bumrah</v>
          </cell>
          <cell r="G441" t="str">
            <v>B A Stokes (c U T Yadav)</v>
          </cell>
          <cell r="M441">
            <v>19</v>
          </cell>
          <cell r="Q441" t="e">
            <v>#DIV/0!</v>
          </cell>
          <cell r="R441" t="e">
            <v>#DIV/0!</v>
          </cell>
        </row>
        <row r="442">
          <cell r="C442" t="str">
            <v>Jasprit Bumrah42754</v>
          </cell>
          <cell r="D442" t="str">
            <v>2nd</v>
          </cell>
          <cell r="E442" t="str">
            <v>England</v>
          </cell>
          <cell r="F442" t="str">
            <v>Barabati Stadium</v>
          </cell>
          <cell r="G442" t="str">
            <v>A D Hales (c †M S Dhoni)</v>
          </cell>
          <cell r="H442">
            <v>9</v>
          </cell>
          <cell r="I442">
            <v>29618</v>
          </cell>
          <cell r="K442">
            <v>25</v>
          </cell>
          <cell r="L442">
            <v>4.67</v>
          </cell>
          <cell r="M442">
            <v>20</v>
          </cell>
          <cell r="N442">
            <v>19.48</v>
          </cell>
          <cell r="O442">
            <v>2</v>
          </cell>
          <cell r="P442">
            <v>81</v>
          </cell>
          <cell r="Q442">
            <v>9</v>
          </cell>
          <cell r="R442">
            <v>40.5</v>
          </cell>
        </row>
        <row r="443">
          <cell r="C443" t="str">
            <v>Jasprit Bumrah</v>
          </cell>
          <cell r="G443" t="str">
            <v>C R Woakes (b)</v>
          </cell>
          <cell r="M443">
            <v>21</v>
          </cell>
          <cell r="Q443" t="e">
            <v>#DIV/0!</v>
          </cell>
          <cell r="R443" t="e">
            <v>#DIV/0!</v>
          </cell>
        </row>
        <row r="444">
          <cell r="C444" t="str">
            <v>Jasprit Bumrah42757</v>
          </cell>
          <cell r="D444" t="str">
            <v>1st</v>
          </cell>
          <cell r="E444" t="str">
            <v>England</v>
          </cell>
          <cell r="F444" t="str">
            <v>Eden Gardens</v>
          </cell>
          <cell r="G444" t="str">
            <v>M M Ali (c R A Jadeja)</v>
          </cell>
          <cell r="H444">
            <v>10</v>
          </cell>
          <cell r="I444">
            <v>24838</v>
          </cell>
          <cell r="K444">
            <v>26.59</v>
          </cell>
          <cell r="L444">
            <v>4.8899999999999997</v>
          </cell>
          <cell r="M444">
            <v>22</v>
          </cell>
          <cell r="N444">
            <v>21.68</v>
          </cell>
          <cell r="O444">
            <v>1</v>
          </cell>
          <cell r="P444">
            <v>68</v>
          </cell>
          <cell r="Q444">
            <v>6.8</v>
          </cell>
          <cell r="R444">
            <v>68</v>
          </cell>
        </row>
        <row r="445">
          <cell r="C445" t="str">
            <v>Jasprit Bumrah42890</v>
          </cell>
          <cell r="D445" t="str">
            <v>2nd</v>
          </cell>
          <cell r="E445" t="str">
            <v>Pakistan</v>
          </cell>
          <cell r="F445" t="str">
            <v>Edgbaston</v>
          </cell>
          <cell r="H445">
            <v>5</v>
          </cell>
          <cell r="I445" t="str">
            <v>0/23</v>
          </cell>
          <cell r="K445">
            <v>27.95</v>
          </cell>
          <cell r="L445">
            <v>4.88</v>
          </cell>
          <cell r="N445">
            <v>22.73</v>
          </cell>
          <cell r="O445">
            <v>0</v>
          </cell>
          <cell r="P445">
            <v>23</v>
          </cell>
          <cell r="Q445">
            <v>4.5999999999999996</v>
          </cell>
          <cell r="R445" t="e">
            <v>#DIV/0!</v>
          </cell>
        </row>
        <row r="446">
          <cell r="C446" t="str">
            <v>Jasprit Bumrah42894</v>
          </cell>
          <cell r="D446" t="str">
            <v>2nd</v>
          </cell>
          <cell r="E446" t="str">
            <v>Sri Lanka</v>
          </cell>
          <cell r="F446" t="str">
            <v>Kennington Oval</v>
          </cell>
          <cell r="H446">
            <v>10</v>
          </cell>
          <cell r="I446" t="str">
            <v>0/52</v>
          </cell>
          <cell r="K446">
            <v>30.68</v>
          </cell>
          <cell r="L446">
            <v>4.91</v>
          </cell>
          <cell r="N446">
            <v>25.09</v>
          </cell>
          <cell r="O446">
            <v>0</v>
          </cell>
          <cell r="P446">
            <v>52</v>
          </cell>
          <cell r="Q446">
            <v>5.2</v>
          </cell>
          <cell r="R446" t="e">
            <v>#DIV/0!</v>
          </cell>
        </row>
        <row r="447">
          <cell r="C447" t="str">
            <v>Jasprit Bumrah42897</v>
          </cell>
          <cell r="D447" t="str">
            <v>1st</v>
          </cell>
          <cell r="E447" t="str">
            <v>South Africa</v>
          </cell>
          <cell r="F447" t="str">
            <v>Kennington Oval</v>
          </cell>
          <cell r="G447" t="str">
            <v>C H Morris (c B Kumar)</v>
          </cell>
          <cell r="H447">
            <v>8</v>
          </cell>
          <cell r="I447">
            <v>46784</v>
          </cell>
          <cell r="K447">
            <v>30.13</v>
          </cell>
          <cell r="L447">
            <v>4.8099999999999996</v>
          </cell>
          <cell r="M447">
            <v>23</v>
          </cell>
          <cell r="N447">
            <v>24.17</v>
          </cell>
          <cell r="O447">
            <v>2</v>
          </cell>
          <cell r="P447">
            <v>28</v>
          </cell>
          <cell r="Q447">
            <v>3.5</v>
          </cell>
          <cell r="R447">
            <v>14</v>
          </cell>
        </row>
        <row r="448">
          <cell r="C448" t="str">
            <v>Jasprit Bumrah</v>
          </cell>
          <cell r="G448" t="str">
            <v>A L Phehlukwayo (lbw)</v>
          </cell>
          <cell r="M448">
            <v>24</v>
          </cell>
          <cell r="Q448" t="e">
            <v>#DIV/0!</v>
          </cell>
          <cell r="R448" t="e">
            <v>#DIV/0!</v>
          </cell>
        </row>
        <row r="449">
          <cell r="C449" t="str">
            <v>Jasprit Bumrah42901</v>
          </cell>
          <cell r="D449" t="str">
            <v>1st</v>
          </cell>
          <cell r="E449" t="str">
            <v>Bangladesh</v>
          </cell>
          <cell r="F449" t="str">
            <v>Edgbaston</v>
          </cell>
          <cell r="G449" t="str">
            <v>Mosaddeck Hossain (c &amp; b)</v>
          </cell>
          <cell r="H449">
            <v>10</v>
          </cell>
          <cell r="I449">
            <v>14277</v>
          </cell>
          <cell r="K449">
            <v>30.12</v>
          </cell>
          <cell r="L449">
            <v>4.74</v>
          </cell>
          <cell r="M449">
            <v>25</v>
          </cell>
          <cell r="N449">
            <v>23.81</v>
          </cell>
          <cell r="O449">
            <v>2</v>
          </cell>
          <cell r="P449">
            <v>39</v>
          </cell>
          <cell r="Q449">
            <v>3.9</v>
          </cell>
          <cell r="R449">
            <v>19.5</v>
          </cell>
        </row>
        <row r="450">
          <cell r="C450" t="str">
            <v>Jasprit Bumrah</v>
          </cell>
          <cell r="G450" t="str">
            <v>Mahmudullah (b)</v>
          </cell>
          <cell r="M450">
            <v>26</v>
          </cell>
          <cell r="Q450" t="e">
            <v>#DIV/0!</v>
          </cell>
          <cell r="R450" t="e">
            <v>#DIV/0!</v>
          </cell>
        </row>
        <row r="451">
          <cell r="C451" t="str">
            <v>Jasprit Bumrah42904</v>
          </cell>
          <cell r="D451" t="str">
            <v>1st</v>
          </cell>
          <cell r="E451" t="str">
            <v>Pakistan</v>
          </cell>
          <cell r="F451" t="str">
            <v>Kennington Oval</v>
          </cell>
          <cell r="H451">
            <v>9</v>
          </cell>
          <cell r="I451" t="str">
            <v>0/68</v>
          </cell>
          <cell r="K451">
            <v>32.19</v>
          </cell>
          <cell r="L451">
            <v>4.92</v>
          </cell>
          <cell r="N451">
            <v>26.42</v>
          </cell>
          <cell r="O451">
            <v>0</v>
          </cell>
          <cell r="P451">
            <v>68</v>
          </cell>
          <cell r="Q451">
            <v>7.5555555555555554</v>
          </cell>
          <cell r="R451" t="e">
            <v>#DIV/0!</v>
          </cell>
        </row>
        <row r="452">
          <cell r="C452" t="str">
            <v>Jasprit Bumrah42967</v>
          </cell>
          <cell r="D452" t="str">
            <v>1st</v>
          </cell>
          <cell r="E452" t="str">
            <v>Sri Lanka</v>
          </cell>
          <cell r="F452" t="str">
            <v>Rangiri Dambulla International Stadium</v>
          </cell>
          <cell r="G452" t="str">
            <v>N L T C Perera (b)</v>
          </cell>
          <cell r="H452">
            <v>6.2</v>
          </cell>
          <cell r="I452">
            <v>44593</v>
          </cell>
          <cell r="K452">
            <v>31.25</v>
          </cell>
          <cell r="L452">
            <v>4.8600000000000003</v>
          </cell>
          <cell r="M452">
            <v>27</v>
          </cell>
          <cell r="N452">
            <v>25.32</v>
          </cell>
          <cell r="O452">
            <v>2</v>
          </cell>
          <cell r="P452">
            <v>22</v>
          </cell>
          <cell r="Q452">
            <v>3.5483870967741935</v>
          </cell>
          <cell r="R452">
            <v>11</v>
          </cell>
        </row>
        <row r="453">
          <cell r="C453" t="str">
            <v>Jasprit Bumrah</v>
          </cell>
          <cell r="G453" t="str">
            <v>V Fernando (b)</v>
          </cell>
          <cell r="M453">
            <v>28</v>
          </cell>
          <cell r="Q453" t="e">
            <v>#DIV/0!</v>
          </cell>
          <cell r="R453" t="e">
            <v>#DIV/0!</v>
          </cell>
        </row>
        <row r="454">
          <cell r="C454" t="str">
            <v>Jasprit Bumrah42971</v>
          </cell>
          <cell r="D454" t="str">
            <v>1st</v>
          </cell>
          <cell r="E454" t="str">
            <v>Sri Lanka</v>
          </cell>
          <cell r="F454" t="str">
            <v>Pallekele International Cricket Stadium</v>
          </cell>
          <cell r="G454" t="str">
            <v>N Dickwella (c S Dhawan)</v>
          </cell>
          <cell r="H454">
            <v>10</v>
          </cell>
          <cell r="I454">
            <v>15797</v>
          </cell>
          <cell r="K454">
            <v>29.22</v>
          </cell>
          <cell r="L454">
            <v>4.83</v>
          </cell>
          <cell r="M454">
            <v>29</v>
          </cell>
          <cell r="N454">
            <v>23.5</v>
          </cell>
          <cell r="O454">
            <v>4</v>
          </cell>
          <cell r="P454">
            <v>43</v>
          </cell>
          <cell r="Q454">
            <v>4.3</v>
          </cell>
          <cell r="R454">
            <v>10.75</v>
          </cell>
        </row>
        <row r="455">
          <cell r="C455" t="str">
            <v>Jasprit Bumrah</v>
          </cell>
          <cell r="G455" t="str">
            <v>T A M Siriwardana (c R G Sharma)</v>
          </cell>
          <cell r="M455">
            <v>30</v>
          </cell>
          <cell r="Q455" t="e">
            <v>#DIV/0!</v>
          </cell>
          <cell r="R455" t="e">
            <v>#DIV/0!</v>
          </cell>
        </row>
        <row r="456">
          <cell r="C456" t="str">
            <v>Jasprit Bumrah</v>
          </cell>
          <cell r="G456" t="str">
            <v>C K Kapugedera (b)</v>
          </cell>
          <cell r="M456">
            <v>31</v>
          </cell>
          <cell r="Q456" t="e">
            <v>#DIV/0!</v>
          </cell>
          <cell r="R456" t="e">
            <v>#DIV/0!</v>
          </cell>
        </row>
        <row r="457">
          <cell r="C457" t="str">
            <v>Jasprit Bumrah</v>
          </cell>
          <cell r="G457" t="str">
            <v>M K P A Dananjaya (c A R Patel)</v>
          </cell>
          <cell r="M457">
            <v>32</v>
          </cell>
          <cell r="Q457" t="e">
            <v>#DIV/0!</v>
          </cell>
          <cell r="R457" t="e">
            <v>#DIV/0!</v>
          </cell>
        </row>
        <row r="458">
          <cell r="C458" t="str">
            <v>Jasprit Bumrah42974</v>
          </cell>
          <cell r="D458" t="str">
            <v>1st</v>
          </cell>
          <cell r="E458" t="str">
            <v>Sri Lanka</v>
          </cell>
          <cell r="F458" t="str">
            <v>Pallekele International Cricket Stadium</v>
          </cell>
          <cell r="G458" t="str">
            <v>N Dickwella (lbw)</v>
          </cell>
          <cell r="H458">
            <v>10</v>
          </cell>
          <cell r="I458">
            <v>46508</v>
          </cell>
          <cell r="K458">
            <v>26.89</v>
          </cell>
          <cell r="L458">
            <v>4.7</v>
          </cell>
          <cell r="M458">
            <v>33</v>
          </cell>
          <cell r="N458">
            <v>21.05</v>
          </cell>
          <cell r="O458">
            <v>5</v>
          </cell>
          <cell r="P458">
            <v>27</v>
          </cell>
          <cell r="Q458">
            <v>2.7</v>
          </cell>
          <cell r="R458">
            <v>5.4</v>
          </cell>
        </row>
        <row r="459">
          <cell r="C459" t="str">
            <v>Jasprit Bumrah</v>
          </cell>
          <cell r="G459" t="str">
            <v>K Mendis (c R G Sharma)</v>
          </cell>
          <cell r="M459">
            <v>34</v>
          </cell>
          <cell r="Q459" t="e">
            <v>#DIV/0!</v>
          </cell>
          <cell r="R459" t="e">
            <v>#DIV/0!</v>
          </cell>
        </row>
        <row r="460">
          <cell r="C460" t="str">
            <v>Jasprit Bumrah</v>
          </cell>
          <cell r="G460" t="str">
            <v>H D R L Thirimanne (c K M Jadhav)</v>
          </cell>
          <cell r="M460">
            <v>35</v>
          </cell>
          <cell r="Q460" t="e">
            <v>#DIV/0!</v>
          </cell>
          <cell r="R460" t="e">
            <v>#DIV/0!</v>
          </cell>
        </row>
        <row r="461">
          <cell r="C461" t="str">
            <v>Jasprit Bumrah</v>
          </cell>
          <cell r="G461" t="str">
            <v>M K P A Dananjaya (b)</v>
          </cell>
          <cell r="M461">
            <v>36</v>
          </cell>
          <cell r="Q461" t="e">
            <v>#DIV/0!</v>
          </cell>
          <cell r="R461" t="e">
            <v>#DIV/0!</v>
          </cell>
        </row>
        <row r="462">
          <cell r="C462" t="str">
            <v>Jasprit Bumrah</v>
          </cell>
          <cell r="G462" t="str">
            <v>T A M Siriwardana (b)</v>
          </cell>
          <cell r="M462">
            <v>37</v>
          </cell>
          <cell r="Q462" t="e">
            <v>#DIV/0!</v>
          </cell>
          <cell r="R462" t="e">
            <v>#DIV/0!</v>
          </cell>
        </row>
        <row r="463">
          <cell r="C463" t="str">
            <v>Jasprit Bumrah42978</v>
          </cell>
          <cell r="D463" t="str">
            <v>2nd</v>
          </cell>
          <cell r="E463" t="str">
            <v>Sri Lanka</v>
          </cell>
          <cell r="F463" t="str">
            <v>R Premadasa Stadium</v>
          </cell>
          <cell r="G463" t="str">
            <v>E M D Y Munaweera (c †M S Dhoni)</v>
          </cell>
          <cell r="H463">
            <v>7</v>
          </cell>
          <cell r="I463">
            <v>11720</v>
          </cell>
          <cell r="K463">
            <v>26.59</v>
          </cell>
          <cell r="L463">
            <v>4.6900000000000004</v>
          </cell>
          <cell r="M463">
            <v>38</v>
          </cell>
          <cell r="N463">
            <v>20.79</v>
          </cell>
          <cell r="O463">
            <v>2</v>
          </cell>
          <cell r="P463">
            <v>32</v>
          </cell>
          <cell r="Q463">
            <v>4.5714285714285712</v>
          </cell>
          <cell r="R463">
            <v>16</v>
          </cell>
        </row>
        <row r="464">
          <cell r="C464" t="str">
            <v>Jasprit Bumrah</v>
          </cell>
          <cell r="G464" t="str">
            <v>P M Pushpakumara (c H H Pandya)</v>
          </cell>
          <cell r="M464">
            <v>39</v>
          </cell>
          <cell r="Q464" t="e">
            <v>#DIV/0!</v>
          </cell>
          <cell r="R464" t="e">
            <v>#DIV/0!</v>
          </cell>
        </row>
        <row r="465">
          <cell r="C465" t="str">
            <v>Jasprit Bumrah42981</v>
          </cell>
          <cell r="D465" t="str">
            <v>1st</v>
          </cell>
          <cell r="E465" t="str">
            <v>Sri Lanka</v>
          </cell>
          <cell r="F465" t="str">
            <v>R Premadasa Stadium</v>
          </cell>
          <cell r="G465" t="str">
            <v>W U Tharanga (c †M S Dhoni)</v>
          </cell>
          <cell r="H465">
            <v>10</v>
          </cell>
          <cell r="I465">
            <v>16469</v>
          </cell>
          <cell r="K465">
            <v>26.76</v>
          </cell>
          <cell r="L465">
            <v>4.68</v>
          </cell>
          <cell r="M465">
            <v>40</v>
          </cell>
          <cell r="N465">
            <v>20.88</v>
          </cell>
          <cell r="O465">
            <v>2</v>
          </cell>
          <cell r="P465">
            <v>45</v>
          </cell>
          <cell r="Q465">
            <v>4.5</v>
          </cell>
          <cell r="R465">
            <v>22.5</v>
          </cell>
        </row>
        <row r="466">
          <cell r="C466" t="str">
            <v>Jasprit Bumrah</v>
          </cell>
          <cell r="G466" t="str">
            <v>P M Pushpakumara (b)</v>
          </cell>
          <cell r="M466">
            <v>41</v>
          </cell>
          <cell r="Q466" t="e">
            <v>#DIV/0!</v>
          </cell>
          <cell r="R466" t="e">
            <v>#DIV/0!</v>
          </cell>
        </row>
        <row r="467">
          <cell r="C467" t="str">
            <v>Jasprit Bumrah42995</v>
          </cell>
          <cell r="D467" t="str">
            <v>2nd</v>
          </cell>
          <cell r="E467" t="str">
            <v>Australia</v>
          </cell>
          <cell r="F467" t="str">
            <v>MA Chidambaram Stadium</v>
          </cell>
          <cell r="G467" t="str">
            <v>H W R Cartwright (b)</v>
          </cell>
          <cell r="H467">
            <v>4</v>
          </cell>
          <cell r="I467">
            <v>43831</v>
          </cell>
          <cell r="K467">
            <v>26.69</v>
          </cell>
          <cell r="L467">
            <v>4.6900000000000004</v>
          </cell>
          <cell r="M467">
            <v>42</v>
          </cell>
          <cell r="N467">
            <v>20.86</v>
          </cell>
          <cell r="O467">
            <v>1</v>
          </cell>
          <cell r="P467">
            <v>20</v>
          </cell>
          <cell r="Q467">
            <v>5</v>
          </cell>
          <cell r="R467">
            <v>20</v>
          </cell>
        </row>
        <row r="468">
          <cell r="C468" t="str">
            <v>Jasprit Bumrah42999</v>
          </cell>
          <cell r="D468" t="str">
            <v>2nd</v>
          </cell>
          <cell r="E468" t="str">
            <v>Australia</v>
          </cell>
          <cell r="F468" t="str">
            <v>Eden Gardens</v>
          </cell>
          <cell r="H468">
            <v>7</v>
          </cell>
          <cell r="I468" t="str">
            <v>0/39</v>
          </cell>
          <cell r="K468">
            <v>27.69</v>
          </cell>
          <cell r="L468">
            <v>4.72</v>
          </cell>
          <cell r="N468">
            <v>21.79</v>
          </cell>
          <cell r="O468">
            <v>0</v>
          </cell>
          <cell r="P468">
            <v>39</v>
          </cell>
          <cell r="Q468">
            <v>5.5714285714285712</v>
          </cell>
          <cell r="R468" t="e">
            <v>#DIV/0!</v>
          </cell>
        </row>
        <row r="469">
          <cell r="C469" t="str">
            <v>Jasprit Bumrah43002</v>
          </cell>
          <cell r="D469" t="str">
            <v>1st</v>
          </cell>
          <cell r="E469" t="str">
            <v>Australia</v>
          </cell>
          <cell r="F469" t="str">
            <v>Holkar Cricket Stadium</v>
          </cell>
          <cell r="G469" t="str">
            <v>T M Head (b)</v>
          </cell>
          <cell r="H469">
            <v>10</v>
          </cell>
          <cell r="I469">
            <v>19025</v>
          </cell>
          <cell r="K469">
            <v>27.8</v>
          </cell>
          <cell r="L469">
            <v>4.74</v>
          </cell>
          <cell r="M469">
            <v>43</v>
          </cell>
          <cell r="N469">
            <v>21.98</v>
          </cell>
          <cell r="O469">
            <v>2</v>
          </cell>
          <cell r="P469">
            <v>52</v>
          </cell>
          <cell r="Q469">
            <v>5.2</v>
          </cell>
          <cell r="R469">
            <v>26</v>
          </cell>
        </row>
        <row r="470">
          <cell r="C470" t="str">
            <v>Jasprit Bumrah</v>
          </cell>
          <cell r="G470" t="str">
            <v>P S P Handscomb (c H H Pandya)</v>
          </cell>
          <cell r="M470">
            <v>44</v>
          </cell>
          <cell r="Q470" t="e">
            <v>#DIV/0!</v>
          </cell>
          <cell r="R470" t="e">
            <v>#DIV/0!</v>
          </cell>
        </row>
        <row r="471">
          <cell r="C471" t="str">
            <v>Jasprit Bumrah43009</v>
          </cell>
          <cell r="D471" t="str">
            <v>1st</v>
          </cell>
          <cell r="E471" t="str">
            <v>Australia</v>
          </cell>
          <cell r="F471" t="str">
            <v>Vidarbha Cricket Association Stadium</v>
          </cell>
          <cell r="G471" t="str">
            <v>M P Stoinis (lbw)</v>
          </cell>
          <cell r="H471">
            <v>10</v>
          </cell>
          <cell r="I471">
            <v>18660</v>
          </cell>
          <cell r="K471">
            <v>27.89</v>
          </cell>
          <cell r="L471">
            <v>4.76</v>
          </cell>
          <cell r="M471">
            <v>45</v>
          </cell>
          <cell r="N471">
            <v>22.13</v>
          </cell>
          <cell r="O471">
            <v>2</v>
          </cell>
          <cell r="P471">
            <v>51</v>
          </cell>
          <cell r="Q471">
            <v>5.0999999999999996</v>
          </cell>
          <cell r="R471">
            <v>25.5</v>
          </cell>
        </row>
        <row r="472">
          <cell r="C472" t="str">
            <v>Jasprit Bumrah</v>
          </cell>
          <cell r="G472" t="str">
            <v>M S Wade (c A M Rahane)</v>
          </cell>
          <cell r="M472">
            <v>46</v>
          </cell>
          <cell r="Q472" t="e">
            <v>#DIV/0!</v>
          </cell>
          <cell r="R472" t="e">
            <v>#DIV/0!</v>
          </cell>
        </row>
        <row r="473">
          <cell r="C473" t="str">
            <v>Jasprit Bumrah43030</v>
          </cell>
          <cell r="D473" t="str">
            <v>2nd</v>
          </cell>
          <cell r="E473" t="str">
            <v>New Zealand</v>
          </cell>
          <cell r="F473" t="str">
            <v>Wankhede Stadium</v>
          </cell>
          <cell r="G473" t="str">
            <v>C Munro (c K D Karthik)</v>
          </cell>
          <cell r="H473">
            <v>9</v>
          </cell>
          <cell r="I473">
            <v>20455</v>
          </cell>
          <cell r="K473">
            <v>28.45</v>
          </cell>
          <cell r="L473">
            <v>4.82</v>
          </cell>
          <cell r="M473">
            <v>47</v>
          </cell>
          <cell r="N473">
            <v>22.85</v>
          </cell>
          <cell r="O473">
            <v>1</v>
          </cell>
          <cell r="P473">
            <v>56</v>
          </cell>
          <cell r="Q473">
            <v>6.2222222222222223</v>
          </cell>
          <cell r="R473">
            <v>56</v>
          </cell>
        </row>
        <row r="474">
          <cell r="C474" t="str">
            <v>Jasprit Bumrah43033</v>
          </cell>
          <cell r="D474" t="str">
            <v>1st</v>
          </cell>
          <cell r="E474" t="str">
            <v>New Zealand</v>
          </cell>
          <cell r="F474" t="str">
            <v>Maharashtra Cricket Association Stadium</v>
          </cell>
          <cell r="G474" t="str">
            <v>K S Williamson (lbw)</v>
          </cell>
          <cell r="H474">
            <v>10</v>
          </cell>
          <cell r="I474">
            <v>13912</v>
          </cell>
          <cell r="K474">
            <v>28.51</v>
          </cell>
          <cell r="L474">
            <v>4.78</v>
          </cell>
          <cell r="M474">
            <v>48</v>
          </cell>
          <cell r="N474">
            <v>22.69</v>
          </cell>
          <cell r="O474">
            <v>2</v>
          </cell>
          <cell r="P474">
            <v>38</v>
          </cell>
          <cell r="Q474">
            <v>3.8</v>
          </cell>
          <cell r="R474">
            <v>19</v>
          </cell>
        </row>
        <row r="475">
          <cell r="C475" t="str">
            <v>Jasprit Bumrah</v>
          </cell>
          <cell r="G475" t="str">
            <v>M J Santner (c V Kohli)</v>
          </cell>
          <cell r="M475">
            <v>49</v>
          </cell>
          <cell r="Q475" t="e">
            <v>#DIV/0!</v>
          </cell>
          <cell r="R475" t="e">
            <v>#DIV/0!</v>
          </cell>
        </row>
        <row r="476">
          <cell r="C476" t="str">
            <v>Jasprit Bumrah43037</v>
          </cell>
          <cell r="D476" t="str">
            <v>2nd</v>
          </cell>
          <cell r="E476" t="str">
            <v>New Zealand</v>
          </cell>
          <cell r="F476" t="str">
            <v>Green Park</v>
          </cell>
          <cell r="G476" t="str">
            <v>M J Guptill (c K D Karthik)</v>
          </cell>
          <cell r="H476">
            <v>10</v>
          </cell>
          <cell r="I476">
            <v>17227</v>
          </cell>
          <cell r="K476">
            <v>28.02</v>
          </cell>
          <cell r="L476">
            <v>4.7699999999999996</v>
          </cell>
          <cell r="M476">
            <v>50</v>
          </cell>
          <cell r="N476">
            <v>22.29</v>
          </cell>
          <cell r="O476">
            <v>3</v>
          </cell>
          <cell r="P476">
            <v>47</v>
          </cell>
          <cell r="Q476">
            <v>4.7</v>
          </cell>
          <cell r="R476">
            <v>15.666666666666666</v>
          </cell>
        </row>
        <row r="477">
          <cell r="C477" t="str">
            <v>Jasprit Bumrah</v>
          </cell>
          <cell r="G477" t="str">
            <v>L R P L Taylor (c K M Jadhav)</v>
          </cell>
          <cell r="M477">
            <v>51</v>
          </cell>
          <cell r="Q477" t="e">
            <v>#DIV/0!</v>
          </cell>
          <cell r="R477" t="e">
            <v>#DIV/0!</v>
          </cell>
        </row>
        <row r="478">
          <cell r="C478" t="str">
            <v>Jasprit Bumrah</v>
          </cell>
          <cell r="G478" t="str">
            <v>M J Santner (c S Dhawan)</v>
          </cell>
          <cell r="M478">
            <v>52</v>
          </cell>
          <cell r="Q478" t="e">
            <v>#DIV/0!</v>
          </cell>
          <cell r="R478" t="e">
            <v>#DIV/0!</v>
          </cell>
        </row>
        <row r="479">
          <cell r="C479" t="str">
            <v>Jasprit Bumrah43079</v>
          </cell>
          <cell r="D479" t="str">
            <v>2nd</v>
          </cell>
          <cell r="E479" t="str">
            <v>Sri Lanka</v>
          </cell>
          <cell r="F479" t="str">
            <v>Himachal Pradesh Cricket Association Stadium</v>
          </cell>
          <cell r="G479" t="str">
            <v>M D Gunathilaka (c †M S Dhoni)</v>
          </cell>
          <cell r="H479">
            <v>7</v>
          </cell>
          <cell r="I479">
            <v>11689</v>
          </cell>
          <cell r="K479">
            <v>28.28</v>
          </cell>
          <cell r="L479">
            <v>4.7699999999999996</v>
          </cell>
          <cell r="M479">
            <v>53</v>
          </cell>
          <cell r="N479">
            <v>22.47</v>
          </cell>
          <cell r="O479">
            <v>1</v>
          </cell>
          <cell r="P479">
            <v>32</v>
          </cell>
          <cell r="Q479">
            <v>4.5714285714285712</v>
          </cell>
          <cell r="R479">
            <v>32</v>
          </cell>
        </row>
        <row r="480">
          <cell r="C480" t="str">
            <v>Jasprit Bumrah43082</v>
          </cell>
          <cell r="D480" t="str">
            <v>2nd</v>
          </cell>
          <cell r="E480" t="str">
            <v>Sri Lanka</v>
          </cell>
          <cell r="F480" t="str">
            <v>Punjab Cricket Association IS Bindra Stadium</v>
          </cell>
          <cell r="G480" t="str">
            <v>M D Gunathilaka (c †M S Dhoni)</v>
          </cell>
          <cell r="H480">
            <v>10</v>
          </cell>
          <cell r="I480">
            <v>15738</v>
          </cell>
          <cell r="K480">
            <v>28.35</v>
          </cell>
          <cell r="L480">
            <v>4.75</v>
          </cell>
          <cell r="M480">
            <v>54</v>
          </cell>
          <cell r="N480">
            <v>22.44</v>
          </cell>
          <cell r="O480">
            <v>2</v>
          </cell>
          <cell r="P480">
            <v>43</v>
          </cell>
          <cell r="Q480">
            <v>4.3</v>
          </cell>
          <cell r="R480">
            <v>21.5</v>
          </cell>
        </row>
        <row r="481">
          <cell r="C481" t="str">
            <v>Jasprit Bumrah</v>
          </cell>
          <cell r="G481" t="str">
            <v>M K P A Dananjaya (c R G Sharma)</v>
          </cell>
          <cell r="M481">
            <v>55</v>
          </cell>
          <cell r="Q481" t="e">
            <v>#DIV/0!</v>
          </cell>
          <cell r="R481" t="e">
            <v>#DIV/0!</v>
          </cell>
        </row>
        <row r="482">
          <cell r="C482" t="str">
            <v>Jasprit Bumrah43086</v>
          </cell>
          <cell r="D482" t="str">
            <v>1st</v>
          </cell>
          <cell r="E482" t="str">
            <v>Sri Lanka</v>
          </cell>
          <cell r="F482" t="str">
            <v>Dr YS Rajasekhara Reddy Cricket Stadium</v>
          </cell>
          <cell r="G482" t="str">
            <v>M D Gunathilaka (c R G Sharma)</v>
          </cell>
          <cell r="H482">
            <v>8</v>
          </cell>
          <cell r="I482">
            <v>14246</v>
          </cell>
          <cell r="K482">
            <v>28.7</v>
          </cell>
          <cell r="L482">
            <v>4.75</v>
          </cell>
          <cell r="M482">
            <v>56</v>
          </cell>
          <cell r="N482">
            <v>22.73</v>
          </cell>
          <cell r="O482">
            <v>1</v>
          </cell>
          <cell r="P482">
            <v>39</v>
          </cell>
          <cell r="Q482">
            <v>4.875</v>
          </cell>
          <cell r="R482">
            <v>39</v>
          </cell>
        </row>
        <row r="483">
          <cell r="C483" t="str">
            <v>Jasprit Bumrah43132</v>
          </cell>
          <cell r="D483" t="str">
            <v>1st</v>
          </cell>
          <cell r="E483" t="str">
            <v>South Africa</v>
          </cell>
          <cell r="F483" t="str">
            <v>Kingsmead</v>
          </cell>
          <cell r="G483" t="str">
            <v>H M Amla (lbw)</v>
          </cell>
          <cell r="H483">
            <v>10</v>
          </cell>
          <cell r="I483">
            <v>20455</v>
          </cell>
          <cell r="K483">
            <v>29.25</v>
          </cell>
          <cell r="L483">
            <v>4.78</v>
          </cell>
          <cell r="M483">
            <v>57</v>
          </cell>
          <cell r="N483">
            <v>23.32</v>
          </cell>
          <cell r="O483">
            <v>1</v>
          </cell>
          <cell r="P483">
            <v>56</v>
          </cell>
          <cell r="Q483">
            <v>5.6</v>
          </cell>
          <cell r="R483">
            <v>56</v>
          </cell>
        </row>
        <row r="484">
          <cell r="C484" t="str">
            <v>Jasprit Bumrah43135</v>
          </cell>
          <cell r="D484" t="str">
            <v>1st</v>
          </cell>
          <cell r="E484" t="str">
            <v>South Africa</v>
          </cell>
          <cell r="F484" t="str">
            <v>SuperSport Park</v>
          </cell>
          <cell r="G484" t="str">
            <v>Imran Tahir (b)</v>
          </cell>
          <cell r="H484">
            <v>5</v>
          </cell>
          <cell r="I484">
            <v>45261</v>
          </cell>
          <cell r="K484">
            <v>29.26</v>
          </cell>
          <cell r="L484">
            <v>4.74</v>
          </cell>
          <cell r="M484">
            <v>58</v>
          </cell>
          <cell r="N484">
            <v>23.12</v>
          </cell>
          <cell r="O484">
            <v>1</v>
          </cell>
          <cell r="P484">
            <v>12</v>
          </cell>
          <cell r="Q484">
            <v>2.4</v>
          </cell>
          <cell r="R484">
            <v>12</v>
          </cell>
        </row>
        <row r="485">
          <cell r="C485" t="str">
            <v>Jasprit Bumrah43138</v>
          </cell>
          <cell r="D485" t="str">
            <v>2nd</v>
          </cell>
          <cell r="E485" t="str">
            <v>South Africa</v>
          </cell>
          <cell r="F485" t="str">
            <v>Newlands</v>
          </cell>
          <cell r="G485" t="str">
            <v>H M Amla (lbw)</v>
          </cell>
          <cell r="H485">
            <v>7</v>
          </cell>
          <cell r="I485">
            <v>11720</v>
          </cell>
          <cell r="K485">
            <v>28.98</v>
          </cell>
          <cell r="L485">
            <v>4.74</v>
          </cell>
          <cell r="M485">
            <v>59</v>
          </cell>
          <cell r="N485">
            <v>22.88</v>
          </cell>
          <cell r="O485">
            <v>2</v>
          </cell>
          <cell r="P485">
            <v>32</v>
          </cell>
          <cell r="Q485">
            <v>4.5714285714285712</v>
          </cell>
          <cell r="R485">
            <v>16</v>
          </cell>
        </row>
        <row r="486">
          <cell r="C486" t="str">
            <v>Jasprit Bumrah</v>
          </cell>
          <cell r="G486" t="str">
            <v>D A Miller (c †M S Dhoni)</v>
          </cell>
          <cell r="M486">
            <v>60</v>
          </cell>
          <cell r="Q486" t="e">
            <v>#DIV/0!</v>
          </cell>
          <cell r="R486" t="e">
            <v>#DIV/0!</v>
          </cell>
        </row>
        <row r="487">
          <cell r="C487" t="str">
            <v>Jasprit Bumrah43141</v>
          </cell>
          <cell r="D487" t="str">
            <v>2nd</v>
          </cell>
          <cell r="E487" t="str">
            <v>South Africa</v>
          </cell>
          <cell r="F487" t="str">
            <v>Wanderers Stadium</v>
          </cell>
          <cell r="G487" t="str">
            <v>A K Markram (lbw)</v>
          </cell>
          <cell r="H487">
            <v>5</v>
          </cell>
          <cell r="I487">
            <v>44197</v>
          </cell>
          <cell r="K487">
            <v>29</v>
          </cell>
          <cell r="L487">
            <v>4.7300000000000004</v>
          </cell>
          <cell r="M487">
            <v>61</v>
          </cell>
          <cell r="N487">
            <v>22.85</v>
          </cell>
          <cell r="O487">
            <v>1</v>
          </cell>
          <cell r="P487">
            <v>21</v>
          </cell>
          <cell r="Q487">
            <v>4.2</v>
          </cell>
          <cell r="R487">
            <v>21</v>
          </cell>
        </row>
        <row r="488">
          <cell r="C488" t="str">
            <v>Jasprit Bumrah43144</v>
          </cell>
          <cell r="D488" t="str">
            <v>2nd</v>
          </cell>
          <cell r="E488" t="str">
            <v>South Africa</v>
          </cell>
          <cell r="F488" t="str">
            <v>St George's Park</v>
          </cell>
          <cell r="G488" t="str">
            <v>A K Markram (c V Kohli)</v>
          </cell>
          <cell r="H488">
            <v>7</v>
          </cell>
          <cell r="I488">
            <v>44562</v>
          </cell>
          <cell r="K488">
            <v>29.21</v>
          </cell>
          <cell r="L488">
            <v>4.6900000000000004</v>
          </cell>
          <cell r="M488">
            <v>62</v>
          </cell>
          <cell r="N488">
            <v>22.84</v>
          </cell>
          <cell r="O488">
            <v>1</v>
          </cell>
          <cell r="P488">
            <v>22</v>
          </cell>
          <cell r="Q488">
            <v>3.1428571428571428</v>
          </cell>
          <cell r="R488">
            <v>22</v>
          </cell>
        </row>
        <row r="489">
          <cell r="C489" t="str">
            <v>Jasprit Bumrah43147</v>
          </cell>
          <cell r="D489" t="str">
            <v>1st</v>
          </cell>
          <cell r="E489" t="str">
            <v>South Africa</v>
          </cell>
          <cell r="F489" t="str">
            <v>SuperSport Park</v>
          </cell>
          <cell r="G489" t="str">
            <v>H Klaasen (c V Kohli)</v>
          </cell>
          <cell r="H489">
            <v>8</v>
          </cell>
          <cell r="I489">
            <v>45323</v>
          </cell>
          <cell r="K489">
            <v>29.05</v>
          </cell>
          <cell r="L489">
            <v>4.6500000000000004</v>
          </cell>
          <cell r="M489">
            <v>63</v>
          </cell>
          <cell r="N489">
            <v>22.5</v>
          </cell>
          <cell r="O489">
            <v>2</v>
          </cell>
          <cell r="P489">
            <v>24</v>
          </cell>
          <cell r="Q489">
            <v>3</v>
          </cell>
          <cell r="R489">
            <v>12</v>
          </cell>
        </row>
        <row r="490">
          <cell r="C490" t="str">
            <v>Jasprit Bumrah</v>
          </cell>
          <cell r="G490" t="str">
            <v>Imran Tahir (c V Kohli)</v>
          </cell>
          <cell r="M490">
            <v>64</v>
          </cell>
          <cell r="Q490" t="e">
            <v>#DIV/0!</v>
          </cell>
          <cell r="R490" t="e">
            <v>#DIV/0!</v>
          </cell>
        </row>
        <row r="491">
          <cell r="C491" t="str">
            <v>Jasprit Bumrah43362</v>
          </cell>
          <cell r="D491" t="str">
            <v>1st</v>
          </cell>
          <cell r="E491" t="str">
            <v>Pakistan</v>
          </cell>
          <cell r="F491" t="str">
            <v>Dubai International Cricket Stadium</v>
          </cell>
          <cell r="G491" t="str">
            <v>Faheem Ashraf (c S Dhawan)</v>
          </cell>
          <cell r="H491">
            <v>7.1</v>
          </cell>
          <cell r="I491">
            <v>44958</v>
          </cell>
          <cell r="K491">
            <v>28.82</v>
          </cell>
          <cell r="L491">
            <v>4.62</v>
          </cell>
          <cell r="M491">
            <v>65</v>
          </cell>
          <cell r="N491">
            <v>22.17</v>
          </cell>
          <cell r="O491">
            <v>2</v>
          </cell>
          <cell r="P491">
            <v>23</v>
          </cell>
          <cell r="Q491">
            <v>3.23943661971831</v>
          </cell>
          <cell r="R491">
            <v>11.5</v>
          </cell>
        </row>
        <row r="492">
          <cell r="C492" t="str">
            <v>Jasprit Bumrah</v>
          </cell>
          <cell r="G492" t="str">
            <v>Usman Shinwari (b)</v>
          </cell>
          <cell r="M492">
            <v>66</v>
          </cell>
          <cell r="Q492" t="e">
            <v>#DIV/0!</v>
          </cell>
          <cell r="R492" t="e">
            <v>#DIV/0!</v>
          </cell>
        </row>
        <row r="493">
          <cell r="C493" t="str">
            <v>Jasprit Bumrah43364</v>
          </cell>
          <cell r="D493" t="str">
            <v>1st</v>
          </cell>
          <cell r="E493" t="str">
            <v>Bangladesh</v>
          </cell>
          <cell r="F493" t="str">
            <v>Dubai International Cricket Stadium</v>
          </cell>
          <cell r="G493" t="str">
            <v>Najmul Hossain Shanto (c S Dhawan)</v>
          </cell>
          <cell r="H493">
            <v>9.1</v>
          </cell>
          <cell r="I493">
            <v>13575</v>
          </cell>
          <cell r="K493">
            <v>28.36</v>
          </cell>
          <cell r="L493">
            <v>4.5999999999999996</v>
          </cell>
          <cell r="M493">
            <v>67</v>
          </cell>
          <cell r="N493">
            <v>21.74</v>
          </cell>
          <cell r="O493">
            <v>3</v>
          </cell>
          <cell r="P493">
            <v>37</v>
          </cell>
          <cell r="Q493">
            <v>4.0659340659340657</v>
          </cell>
          <cell r="R493">
            <v>12.333333333333334</v>
          </cell>
        </row>
        <row r="494">
          <cell r="C494" t="str">
            <v>Jasprit Bumrah</v>
          </cell>
          <cell r="G494" t="str">
            <v>Mehidy Hasan Miraz (c S Dhawan)</v>
          </cell>
          <cell r="M494">
            <v>68</v>
          </cell>
          <cell r="Q494" t="e">
            <v>#DIV/0!</v>
          </cell>
          <cell r="R494" t="e">
            <v>#DIV/0!</v>
          </cell>
        </row>
        <row r="495">
          <cell r="C495" t="str">
            <v>Jasprit Bumrah</v>
          </cell>
          <cell r="G495" t="str">
            <v>Mustafizur Rahman (c S Dhawan)</v>
          </cell>
          <cell r="M495">
            <v>69</v>
          </cell>
          <cell r="Q495" t="e">
            <v>#DIV/0!</v>
          </cell>
          <cell r="R495" t="e">
            <v>#DIV/0!</v>
          </cell>
        </row>
        <row r="496">
          <cell r="C496" t="str">
            <v>Jasprit Bumrah43366</v>
          </cell>
          <cell r="D496" t="str">
            <v>1st</v>
          </cell>
          <cell r="E496" t="str">
            <v>Pakistan</v>
          </cell>
          <cell r="F496" t="str">
            <v>Dubai International Cricket Stadium</v>
          </cell>
          <cell r="G496" t="str">
            <v>Shoaib Malik (c †M S Dhoni)</v>
          </cell>
          <cell r="H496">
            <v>10</v>
          </cell>
          <cell r="I496">
            <v>47150</v>
          </cell>
          <cell r="K496">
            <v>28.41</v>
          </cell>
          <cell r="L496">
            <v>4.55</v>
          </cell>
          <cell r="M496">
            <v>70</v>
          </cell>
          <cell r="N496">
            <v>21.54</v>
          </cell>
          <cell r="O496">
            <v>2</v>
          </cell>
          <cell r="P496">
            <v>29</v>
          </cell>
          <cell r="Q496">
            <v>2.9</v>
          </cell>
          <cell r="R496">
            <v>14.5</v>
          </cell>
        </row>
        <row r="497">
          <cell r="C497" t="str">
            <v>Jasprit Bumrah</v>
          </cell>
          <cell r="G497" t="str">
            <v>Shadab Khan (b)</v>
          </cell>
          <cell r="M497">
            <v>71</v>
          </cell>
          <cell r="Q497" t="e">
            <v>#DIV/0!</v>
          </cell>
          <cell r="R497" t="e">
            <v>#DIV/0!</v>
          </cell>
        </row>
        <row r="498">
          <cell r="C498" t="str">
            <v>Jasprit Bumrah43371</v>
          </cell>
          <cell r="D498" t="str">
            <v>1st</v>
          </cell>
          <cell r="E498" t="str">
            <v>Bangladesh</v>
          </cell>
          <cell r="F498" t="str">
            <v>Dubai International Cricket Stadium</v>
          </cell>
          <cell r="G498" t="str">
            <v>Rubel Hossain (b)</v>
          </cell>
          <cell r="H498">
            <v>8.3000000000000007</v>
          </cell>
          <cell r="I498">
            <v>14246</v>
          </cell>
          <cell r="K498">
            <v>28.72</v>
          </cell>
          <cell r="L498">
            <v>4.55</v>
          </cell>
          <cell r="M498">
            <v>72</v>
          </cell>
          <cell r="N498">
            <v>21.78</v>
          </cell>
          <cell r="O498">
            <v>1</v>
          </cell>
          <cell r="P498">
            <v>39</v>
          </cell>
          <cell r="Q498">
            <v>4.6987951807228914</v>
          </cell>
          <cell r="R498">
            <v>39</v>
          </cell>
        </row>
        <row r="499">
          <cell r="C499" t="str">
            <v>Jasprit Bumrah43400</v>
          </cell>
          <cell r="D499" t="str">
            <v>1st</v>
          </cell>
          <cell r="E499" t="str">
            <v>West Indies</v>
          </cell>
          <cell r="F499" t="str">
            <v>Maharashtra Cricket Association Stadium</v>
          </cell>
          <cell r="G499" t="str">
            <v>C Hemraj (c †M S Dhoni)</v>
          </cell>
          <cell r="H499">
            <v>10</v>
          </cell>
          <cell r="I499">
            <v>12875</v>
          </cell>
          <cell r="K499">
            <v>28</v>
          </cell>
          <cell r="L499">
            <v>4.5199999999999996</v>
          </cell>
          <cell r="M499">
            <v>73</v>
          </cell>
          <cell r="N499">
            <v>21.09</v>
          </cell>
          <cell r="O499">
            <v>4</v>
          </cell>
          <cell r="P499">
            <v>35</v>
          </cell>
          <cell r="Q499">
            <v>3.5</v>
          </cell>
          <cell r="R499">
            <v>8.75</v>
          </cell>
        </row>
        <row r="500">
          <cell r="C500" t="str">
            <v>Jasprit Bumrah</v>
          </cell>
          <cell r="G500" t="str">
            <v>K O A Powell (c R G Sharma)</v>
          </cell>
          <cell r="M500">
            <v>74</v>
          </cell>
          <cell r="Q500" t="e">
            <v>#DIV/0!</v>
          </cell>
          <cell r="R500" t="e">
            <v>#DIV/0!</v>
          </cell>
        </row>
        <row r="501">
          <cell r="C501" t="str">
            <v>Jasprit Bumrah</v>
          </cell>
          <cell r="G501" t="str">
            <v>S D Hope (b)</v>
          </cell>
          <cell r="M501">
            <v>75</v>
          </cell>
          <cell r="Q501" t="e">
            <v>#DIV/0!</v>
          </cell>
          <cell r="R501" t="e">
            <v>#DIV/0!</v>
          </cell>
        </row>
        <row r="502">
          <cell r="C502" t="str">
            <v>Jasprit Bumrah</v>
          </cell>
          <cell r="G502" t="str">
            <v>A R Nurse (lbw)</v>
          </cell>
          <cell r="M502">
            <v>76</v>
          </cell>
          <cell r="Q502" t="e">
            <v>#DIV/0!</v>
          </cell>
          <cell r="R502" t="e">
            <v>#DIV/0!</v>
          </cell>
        </row>
        <row r="503">
          <cell r="C503" t="str">
            <v>Jasprit Bumrah43402</v>
          </cell>
          <cell r="D503" t="str">
            <v>2nd</v>
          </cell>
          <cell r="E503" t="str">
            <v>West Indies</v>
          </cell>
          <cell r="F503" t="str">
            <v>Brabourne Stadium</v>
          </cell>
          <cell r="H503">
            <v>8</v>
          </cell>
          <cell r="I503" t="str">
            <v>0/25</v>
          </cell>
          <cell r="K503">
            <v>28.63</v>
          </cell>
          <cell r="L503">
            <v>4.49</v>
          </cell>
          <cell r="N503">
            <v>21.42</v>
          </cell>
          <cell r="O503">
            <v>0</v>
          </cell>
          <cell r="P503">
            <v>25</v>
          </cell>
          <cell r="Q503">
            <v>3.125</v>
          </cell>
          <cell r="R503" t="e">
            <v>#DIV/0!</v>
          </cell>
        </row>
        <row r="504">
          <cell r="C504" t="str">
            <v>Jasprit Bumrah43405</v>
          </cell>
          <cell r="D504" t="str">
            <v>1st</v>
          </cell>
          <cell r="E504" t="str">
            <v>West Indies</v>
          </cell>
          <cell r="F504" t="str">
            <v>Greenfield International Stadium</v>
          </cell>
          <cell r="G504" t="str">
            <v>S D Hope (b)</v>
          </cell>
          <cell r="H504">
            <v>6</v>
          </cell>
          <cell r="I504">
            <v>45232</v>
          </cell>
          <cell r="K504">
            <v>28.36</v>
          </cell>
          <cell r="L504">
            <v>4.45</v>
          </cell>
          <cell r="M504">
            <v>77</v>
          </cell>
          <cell r="N504">
            <v>21.01</v>
          </cell>
          <cell r="O504">
            <v>2</v>
          </cell>
          <cell r="P504">
            <v>11</v>
          </cell>
          <cell r="Q504">
            <v>1.8333333333333333</v>
          </cell>
          <cell r="R504">
            <v>5.5</v>
          </cell>
        </row>
        <row r="505">
          <cell r="C505" t="str">
            <v>Jasprit Bumrah</v>
          </cell>
          <cell r="G505" t="str">
            <v>F A Allen (c K M Jadhav)</v>
          </cell>
          <cell r="M505">
            <v>78</v>
          </cell>
          <cell r="Q505" t="e">
            <v>#DIV/0!</v>
          </cell>
          <cell r="R505" t="e">
            <v>#DIV/0!</v>
          </cell>
        </row>
        <row r="506">
          <cell r="C506" t="str">
            <v>Jasprit Bumrah43526</v>
          </cell>
          <cell r="D506" t="str">
            <v>1st</v>
          </cell>
          <cell r="E506" t="str">
            <v>Australia</v>
          </cell>
          <cell r="F506" t="str">
            <v>Rajiv Gandhi International Stadium</v>
          </cell>
          <cell r="G506" t="str">
            <v>A J Finch (c †M S Dhoni)</v>
          </cell>
          <cell r="H506">
            <v>10</v>
          </cell>
          <cell r="I506">
            <v>21947</v>
          </cell>
          <cell r="K506">
            <v>28.4</v>
          </cell>
          <cell r="L506">
            <v>4.49</v>
          </cell>
          <cell r="M506">
            <v>79</v>
          </cell>
          <cell r="N506">
            <v>21.24</v>
          </cell>
          <cell r="O506">
            <v>2</v>
          </cell>
          <cell r="P506">
            <v>60</v>
          </cell>
          <cell r="Q506">
            <v>6</v>
          </cell>
          <cell r="R506">
            <v>30</v>
          </cell>
        </row>
        <row r="507">
          <cell r="C507" t="str">
            <v>Jasprit Bumrah</v>
          </cell>
          <cell r="G507" t="str">
            <v>N M Coulter-Nile (c V Kohli)</v>
          </cell>
          <cell r="M507">
            <v>80</v>
          </cell>
          <cell r="Q507" t="e">
            <v>#DIV/0!</v>
          </cell>
          <cell r="R507" t="e">
            <v>#DIV/0!</v>
          </cell>
        </row>
        <row r="508">
          <cell r="C508" t="str">
            <v>Jasprit Bumrah43529</v>
          </cell>
          <cell r="D508" t="str">
            <v>2nd</v>
          </cell>
          <cell r="E508" t="str">
            <v>Australia</v>
          </cell>
          <cell r="F508" t="str">
            <v>Vidarbha Cricket Association Stadium</v>
          </cell>
          <cell r="G508" t="str">
            <v>N M Coulter-Nile (b)</v>
          </cell>
          <cell r="H508">
            <v>10</v>
          </cell>
          <cell r="I508">
            <v>47150</v>
          </cell>
          <cell r="K508">
            <v>28.44</v>
          </cell>
          <cell r="L508">
            <v>4.45</v>
          </cell>
          <cell r="M508">
            <v>81</v>
          </cell>
          <cell r="N508">
            <v>21.07</v>
          </cell>
          <cell r="O508">
            <v>2</v>
          </cell>
          <cell r="P508">
            <v>29</v>
          </cell>
          <cell r="Q508">
            <v>2.9</v>
          </cell>
          <cell r="R508">
            <v>14.5</v>
          </cell>
        </row>
        <row r="509">
          <cell r="C509" t="str">
            <v>Jasprit Bumrah</v>
          </cell>
          <cell r="G509" t="str">
            <v>P J Cummins (c †M S Dhoni)</v>
          </cell>
          <cell r="M509">
            <v>82</v>
          </cell>
          <cell r="Q509" t="e">
            <v>#DIV/0!</v>
          </cell>
          <cell r="R509" t="e">
            <v>#DIV/0!</v>
          </cell>
        </row>
        <row r="510">
          <cell r="C510" t="str">
            <v>Jasprit Bumrah43532</v>
          </cell>
          <cell r="D510" t="str">
            <v>1st</v>
          </cell>
          <cell r="E510" t="str">
            <v>Australia</v>
          </cell>
          <cell r="F510" t="str">
            <v>JSCA International Stadium Complex</v>
          </cell>
          <cell r="H510">
            <v>10</v>
          </cell>
          <cell r="I510" t="str">
            <v>0/53</v>
          </cell>
          <cell r="K510">
            <v>29.17</v>
          </cell>
          <cell r="L510">
            <v>4.47</v>
          </cell>
          <cell r="N510">
            <v>21.72</v>
          </cell>
          <cell r="O510">
            <v>0</v>
          </cell>
          <cell r="P510">
            <v>53</v>
          </cell>
          <cell r="Q510">
            <v>5.3</v>
          </cell>
          <cell r="R510" t="e">
            <v>#DIV/0!</v>
          </cell>
        </row>
        <row r="511">
          <cell r="C511" t="str">
            <v>Jasprit Bumrah43534</v>
          </cell>
          <cell r="D511" t="str">
            <v>2nd</v>
          </cell>
          <cell r="E511" t="str">
            <v>Australia</v>
          </cell>
          <cell r="F511" t="str">
            <v>Punjab Cricket Association IS Bindra Stadium</v>
          </cell>
          <cell r="G511" t="str">
            <v>S E Marsh (b)</v>
          </cell>
          <cell r="H511">
            <v>8.5</v>
          </cell>
          <cell r="I511">
            <v>23071</v>
          </cell>
          <cell r="K511">
            <v>28.76</v>
          </cell>
          <cell r="L511">
            <v>4.53</v>
          </cell>
          <cell r="M511">
            <v>83</v>
          </cell>
          <cell r="N511">
            <v>21.69</v>
          </cell>
          <cell r="O511">
            <v>3</v>
          </cell>
          <cell r="P511">
            <v>63</v>
          </cell>
          <cell r="Q511">
            <v>7.4117647058823533</v>
          </cell>
          <cell r="R511">
            <v>21</v>
          </cell>
        </row>
        <row r="512">
          <cell r="C512" t="str">
            <v>Jasprit Bumrah</v>
          </cell>
          <cell r="G512" t="str">
            <v>U T Khawaja (c Kuldeep Yadav)</v>
          </cell>
          <cell r="M512">
            <v>84</v>
          </cell>
          <cell r="Q512" t="e">
            <v>#DIV/0!</v>
          </cell>
          <cell r="R512" t="e">
            <v>#DIV/0!</v>
          </cell>
        </row>
        <row r="513">
          <cell r="C513" t="str">
            <v>Jasprit Bumrah</v>
          </cell>
          <cell r="G513" t="str">
            <v>A T Carey (c S Dhawan)</v>
          </cell>
          <cell r="M513">
            <v>85</v>
          </cell>
          <cell r="Q513" t="e">
            <v>#DIV/0!</v>
          </cell>
          <cell r="R513" t="e">
            <v>#DIV/0!</v>
          </cell>
        </row>
        <row r="514">
          <cell r="C514" t="str">
            <v>Jasprit Bumrah43537</v>
          </cell>
          <cell r="D514" t="str">
            <v>1st</v>
          </cell>
          <cell r="E514" t="str">
            <v>Australia</v>
          </cell>
          <cell r="F514" t="str">
            <v>Arun Jaitley Stadium</v>
          </cell>
          <cell r="H514">
            <v>10</v>
          </cell>
          <cell r="I514" t="str">
            <v>0/39</v>
          </cell>
          <cell r="K514">
            <v>29.47</v>
          </cell>
          <cell r="L514">
            <v>4.51</v>
          </cell>
          <cell r="N514">
            <v>22.15</v>
          </cell>
          <cell r="O514">
            <v>0</v>
          </cell>
          <cell r="P514">
            <v>39</v>
          </cell>
          <cell r="Q514">
            <v>3.9</v>
          </cell>
          <cell r="R514" t="e">
            <v>#DIV/0!</v>
          </cell>
        </row>
        <row r="515">
          <cell r="C515" t="str">
            <v>Jasprit Bumrah43621</v>
          </cell>
          <cell r="D515" t="str">
            <v>1st</v>
          </cell>
          <cell r="E515" t="str">
            <v>South Africa</v>
          </cell>
          <cell r="F515" t="str">
            <v>The Rose Bowl</v>
          </cell>
          <cell r="G515" t="str">
            <v>H M Amla (c R G Sharma)</v>
          </cell>
          <cell r="H515">
            <v>10</v>
          </cell>
          <cell r="I515">
            <v>12816</v>
          </cell>
          <cell r="K515">
            <v>29.48</v>
          </cell>
          <cell r="L515">
            <v>4.49</v>
          </cell>
          <cell r="M515">
            <v>86</v>
          </cell>
          <cell r="N515">
            <v>22.05</v>
          </cell>
          <cell r="O515">
            <v>2</v>
          </cell>
          <cell r="P515">
            <v>35</v>
          </cell>
          <cell r="Q515">
            <v>3.5</v>
          </cell>
          <cell r="R515">
            <v>17.5</v>
          </cell>
        </row>
        <row r="516">
          <cell r="C516" t="str">
            <v>Jasprit Bumrah</v>
          </cell>
          <cell r="G516" t="str">
            <v>Q de Kock (c V Kohli)</v>
          </cell>
          <cell r="M516">
            <v>87</v>
          </cell>
          <cell r="Q516" t="e">
            <v>#DIV/0!</v>
          </cell>
          <cell r="R516" t="e">
            <v>#DIV/0!</v>
          </cell>
        </row>
        <row r="517">
          <cell r="C517" t="str">
            <v>Jasprit Bumrah43625</v>
          </cell>
          <cell r="D517" t="str">
            <v>2nd</v>
          </cell>
          <cell r="E517" t="str">
            <v>Australia</v>
          </cell>
          <cell r="F517" t="str">
            <v>Kennington Oval</v>
          </cell>
          <cell r="G517" t="str">
            <v>U T Khawaja (b)</v>
          </cell>
          <cell r="H517">
            <v>10</v>
          </cell>
          <cell r="I517">
            <v>22341</v>
          </cell>
          <cell r="K517">
            <v>29.17</v>
          </cell>
          <cell r="L517">
            <v>4.5199999999999996</v>
          </cell>
          <cell r="M517">
            <v>88</v>
          </cell>
          <cell r="N517">
            <v>21.99</v>
          </cell>
          <cell r="O517">
            <v>3</v>
          </cell>
          <cell r="P517">
            <v>61</v>
          </cell>
          <cell r="Q517">
            <v>6.1</v>
          </cell>
          <cell r="R517">
            <v>20.333333333333332</v>
          </cell>
        </row>
        <row r="518">
          <cell r="C518" t="str">
            <v>Jasprit Bumrah</v>
          </cell>
          <cell r="G518" t="str">
            <v>N M Coulter-Nile (c V Kohli)</v>
          </cell>
          <cell r="M518">
            <v>89</v>
          </cell>
          <cell r="Q518" t="e">
            <v>#DIV/0!</v>
          </cell>
          <cell r="R518" t="e">
            <v>#DIV/0!</v>
          </cell>
        </row>
        <row r="519">
          <cell r="C519" t="str">
            <v>Jasprit Bumrah</v>
          </cell>
          <cell r="G519" t="str">
            <v>P J Cummins (c †M S Dhoni)</v>
          </cell>
          <cell r="M519">
            <v>90</v>
          </cell>
          <cell r="Q519" t="e">
            <v>#DIV/0!</v>
          </cell>
          <cell r="R519" t="e">
            <v>#DIV/0!</v>
          </cell>
        </row>
        <row r="520">
          <cell r="C520" t="str">
            <v>Jasprit Bumrah43632</v>
          </cell>
          <cell r="D520" t="str">
            <v>2nd</v>
          </cell>
          <cell r="E520" t="str">
            <v>Pakistan</v>
          </cell>
          <cell r="F520" t="str">
            <v>Old Trafford</v>
          </cell>
          <cell r="H520">
            <v>8</v>
          </cell>
          <cell r="I520" t="str">
            <v>0/52</v>
          </cell>
          <cell r="K520">
            <v>29.7</v>
          </cell>
          <cell r="L520">
            <v>4.5599999999999996</v>
          </cell>
          <cell r="N520">
            <v>22.57</v>
          </cell>
          <cell r="O520">
            <v>0</v>
          </cell>
          <cell r="P520">
            <v>52</v>
          </cell>
          <cell r="Q520">
            <v>6.5</v>
          </cell>
          <cell r="R520" t="e">
            <v>#DIV/0!</v>
          </cell>
        </row>
        <row r="521">
          <cell r="C521" t="str">
            <v>Jasprit Bumrah43638</v>
          </cell>
          <cell r="D521" t="str">
            <v>2nd</v>
          </cell>
          <cell r="E521" t="str">
            <v>Afghanistan</v>
          </cell>
          <cell r="F521" t="str">
            <v>The Rose Bowl</v>
          </cell>
          <cell r="G521" t="str">
            <v>Rahmat Shah (c Y S Chahal)</v>
          </cell>
          <cell r="H521">
            <v>10</v>
          </cell>
          <cell r="I521">
            <v>14277</v>
          </cell>
          <cell r="K521">
            <v>29.71</v>
          </cell>
          <cell r="L521">
            <v>4.54</v>
          </cell>
          <cell r="M521">
            <v>91</v>
          </cell>
          <cell r="N521">
            <v>22.5</v>
          </cell>
          <cell r="O521">
            <v>2</v>
          </cell>
          <cell r="P521">
            <v>39</v>
          </cell>
          <cell r="Q521">
            <v>3.9</v>
          </cell>
          <cell r="R521">
            <v>19.5</v>
          </cell>
        </row>
        <row r="522">
          <cell r="C522" t="str">
            <v>Jasprit Bumrah</v>
          </cell>
          <cell r="G522" t="str">
            <v>Hashmatullah Shahidi (c &amp; b)</v>
          </cell>
          <cell r="M522">
            <v>92</v>
          </cell>
          <cell r="Q522" t="e">
            <v>#DIV/0!</v>
          </cell>
          <cell r="R522" t="e">
            <v>#DIV/0!</v>
          </cell>
        </row>
        <row r="523">
          <cell r="C523" t="str">
            <v>Jasprit Bumrah43643</v>
          </cell>
          <cell r="D523" t="str">
            <v>2nd</v>
          </cell>
          <cell r="E523" t="str">
            <v>West Indies</v>
          </cell>
          <cell r="F523" t="str">
            <v>Old Trafford</v>
          </cell>
          <cell r="G523" t="str">
            <v>C R Brathwaite (c †M S Dhoni)</v>
          </cell>
          <cell r="H523">
            <v>6</v>
          </cell>
          <cell r="I523">
            <v>45171</v>
          </cell>
          <cell r="K523">
            <v>29.46</v>
          </cell>
          <cell r="L523">
            <v>4.5</v>
          </cell>
          <cell r="M523">
            <v>93</v>
          </cell>
          <cell r="N523">
            <v>22.12</v>
          </cell>
          <cell r="O523">
            <v>2</v>
          </cell>
          <cell r="P523">
            <v>9</v>
          </cell>
          <cell r="Q523">
            <v>1.5</v>
          </cell>
          <cell r="R523">
            <v>4.5</v>
          </cell>
        </row>
        <row r="524">
          <cell r="C524" t="str">
            <v>Jasprit Bumrah</v>
          </cell>
          <cell r="G524" t="str">
            <v>F A Allen (lbw)</v>
          </cell>
          <cell r="M524">
            <v>94</v>
          </cell>
          <cell r="Q524" t="e">
            <v>#DIV/0!</v>
          </cell>
          <cell r="R524" t="e">
            <v>#DIV/0!</v>
          </cell>
        </row>
        <row r="525">
          <cell r="C525" t="str">
            <v>Jasprit Bumrah43646</v>
          </cell>
          <cell r="D525" t="str">
            <v>1st</v>
          </cell>
          <cell r="E525" t="str">
            <v>England</v>
          </cell>
          <cell r="F525" t="str">
            <v>Edgbaston</v>
          </cell>
          <cell r="G525" t="str">
            <v>B A Stokes (c sub)</v>
          </cell>
          <cell r="H525">
            <v>10</v>
          </cell>
          <cell r="I525">
            <v>16072</v>
          </cell>
          <cell r="K525">
            <v>29.78</v>
          </cell>
          <cell r="L525">
            <v>4.5</v>
          </cell>
          <cell r="M525">
            <v>95</v>
          </cell>
          <cell r="N525">
            <v>22.35</v>
          </cell>
          <cell r="O525">
            <v>1</v>
          </cell>
          <cell r="P525">
            <v>44</v>
          </cell>
          <cell r="Q525">
            <v>4.4000000000000004</v>
          </cell>
          <cell r="R525">
            <v>44</v>
          </cell>
        </row>
        <row r="526">
          <cell r="C526" t="str">
            <v>Jasprit Bumrah43648</v>
          </cell>
          <cell r="D526" t="str">
            <v>2nd</v>
          </cell>
          <cell r="E526" t="str">
            <v>Bangladesh</v>
          </cell>
          <cell r="F526" t="str">
            <v>Edgbaston</v>
          </cell>
          <cell r="G526" t="str">
            <v>Mosaddeck Hossain (b)</v>
          </cell>
          <cell r="H526">
            <v>10</v>
          </cell>
          <cell r="I526">
            <v>20180</v>
          </cell>
          <cell r="K526">
            <v>29.18</v>
          </cell>
          <cell r="L526">
            <v>4.5199999999999996</v>
          </cell>
          <cell r="M526">
            <v>96</v>
          </cell>
          <cell r="N526">
            <v>22</v>
          </cell>
          <cell r="O526">
            <v>4</v>
          </cell>
          <cell r="P526">
            <v>55</v>
          </cell>
          <cell r="Q526">
            <v>5.5</v>
          </cell>
          <cell r="R526">
            <v>13.75</v>
          </cell>
        </row>
        <row r="527">
          <cell r="C527" t="str">
            <v>Jasprit Bumrah</v>
          </cell>
          <cell r="G527" t="str">
            <v>Sabbir Rahman (b)</v>
          </cell>
          <cell r="M527">
            <v>97</v>
          </cell>
          <cell r="Q527" t="e">
            <v>#DIV/0!</v>
          </cell>
          <cell r="R527" t="e">
            <v>#DIV/0!</v>
          </cell>
        </row>
        <row r="528">
          <cell r="C528" t="str">
            <v>Jasprit Bumrah</v>
          </cell>
          <cell r="G528" t="str">
            <v>Rubel Hossain (b)</v>
          </cell>
          <cell r="M528">
            <v>98</v>
          </cell>
          <cell r="Q528" t="e">
            <v>#DIV/0!</v>
          </cell>
          <cell r="R528" t="e">
            <v>#DIV/0!</v>
          </cell>
        </row>
        <row r="529">
          <cell r="C529" t="str">
            <v>Jasprit Bumrah</v>
          </cell>
          <cell r="G529" t="str">
            <v>Mustafizur Rahman (b)</v>
          </cell>
          <cell r="M529">
            <v>99</v>
          </cell>
          <cell r="Q529" t="e">
            <v>#DIV/0!</v>
          </cell>
          <cell r="R529" t="e">
            <v>#DIV/0!</v>
          </cell>
        </row>
        <row r="530">
          <cell r="C530" t="str">
            <v>Jasprit Bumrah43652</v>
          </cell>
          <cell r="D530" t="str">
            <v>1st</v>
          </cell>
          <cell r="E530" t="str">
            <v>Sri Lanka</v>
          </cell>
          <cell r="F530" t="str">
            <v>Headingley</v>
          </cell>
          <cell r="G530" t="str">
            <v>D Karunaratne (c †M S Dhoni)</v>
          </cell>
          <cell r="H530">
            <v>10</v>
          </cell>
          <cell r="I530">
            <v>13575</v>
          </cell>
          <cell r="K530">
            <v>28.91</v>
          </cell>
          <cell r="L530">
            <v>4.51</v>
          </cell>
          <cell r="M530">
            <v>100</v>
          </cell>
          <cell r="N530">
            <v>21.72</v>
          </cell>
          <cell r="O530">
            <v>3</v>
          </cell>
          <cell r="P530">
            <v>37</v>
          </cell>
          <cell r="Q530">
            <v>3.7</v>
          </cell>
          <cell r="R530">
            <v>12.333333333333334</v>
          </cell>
        </row>
        <row r="531">
          <cell r="C531" t="str">
            <v>Jasprit Bumrah</v>
          </cell>
          <cell r="G531" t="str">
            <v>M D K J Perera (c †M S Dhoni)</v>
          </cell>
          <cell r="M531">
            <v>101</v>
          </cell>
          <cell r="Q531" t="e">
            <v>#DIV/0!</v>
          </cell>
          <cell r="R531" t="e">
            <v>#DIV/0!</v>
          </cell>
        </row>
        <row r="532">
          <cell r="C532" t="str">
            <v>Jasprit Bumrah</v>
          </cell>
          <cell r="G532" t="str">
            <v>A D Mathews (c R G Sharma)</v>
          </cell>
          <cell r="M532">
            <v>102</v>
          </cell>
          <cell r="Q532" t="e">
            <v>#DIV/0!</v>
          </cell>
          <cell r="R532" t="e">
            <v>#DIV/0!</v>
          </cell>
        </row>
        <row r="533">
          <cell r="C533" t="str">
            <v>Jasprit Bumrah43655</v>
          </cell>
          <cell r="D533" t="str">
            <v>1st</v>
          </cell>
          <cell r="E533" t="str">
            <v>New Zealand</v>
          </cell>
          <cell r="F533" t="str">
            <v>Old Trafford</v>
          </cell>
          <cell r="G533" t="str">
            <v>M J Guptill (c V Kohli)</v>
          </cell>
          <cell r="H533">
            <v>10</v>
          </cell>
          <cell r="I533">
            <v>14246</v>
          </cell>
          <cell r="K533">
            <v>29.21</v>
          </cell>
          <cell r="L533">
            <v>4.49</v>
          </cell>
          <cell r="M533">
            <v>103</v>
          </cell>
          <cell r="N533">
            <v>21.88</v>
          </cell>
          <cell r="O533">
            <v>1</v>
          </cell>
          <cell r="P533">
            <v>39</v>
          </cell>
          <cell r="Q533">
            <v>3.9</v>
          </cell>
          <cell r="R533">
            <v>39</v>
          </cell>
        </row>
        <row r="534">
          <cell r="C534" t="str">
            <v>Jasprit Bumrah43844</v>
          </cell>
          <cell r="D534" t="str">
            <v>2nd</v>
          </cell>
          <cell r="E534" t="str">
            <v>Australia</v>
          </cell>
          <cell r="F534" t="str">
            <v>Wankhede Stadium</v>
          </cell>
          <cell r="H534">
            <v>7</v>
          </cell>
          <cell r="I534" t="str">
            <v>0/50</v>
          </cell>
          <cell r="K534">
            <v>29.62</v>
          </cell>
          <cell r="L534">
            <v>4.53</v>
          </cell>
          <cell r="N534">
            <v>22.37</v>
          </cell>
          <cell r="O534">
            <v>0</v>
          </cell>
          <cell r="P534">
            <v>50</v>
          </cell>
          <cell r="Q534">
            <v>7.1428571428571432</v>
          </cell>
          <cell r="R534" t="e">
            <v>#DIV/0!</v>
          </cell>
        </row>
        <row r="535">
          <cell r="C535" t="str">
            <v>Jasprit Bumrah43847</v>
          </cell>
          <cell r="D535" t="str">
            <v>2nd</v>
          </cell>
          <cell r="E535" t="str">
            <v>Australia</v>
          </cell>
          <cell r="F535" t="str">
            <v>Saurashtra Cricket Association Stadium</v>
          </cell>
          <cell r="G535" t="str">
            <v>A Zampa (c †K L Rahul)</v>
          </cell>
          <cell r="H535">
            <v>9.1</v>
          </cell>
          <cell r="I535">
            <v>11689</v>
          </cell>
          <cell r="K535">
            <v>29.87</v>
          </cell>
          <cell r="L535">
            <v>4.51</v>
          </cell>
          <cell r="M535">
            <v>104</v>
          </cell>
          <cell r="N535">
            <v>22.46</v>
          </cell>
          <cell r="O535">
            <v>1</v>
          </cell>
          <cell r="P535">
            <v>32</v>
          </cell>
          <cell r="Q535">
            <v>3.5164835164835164</v>
          </cell>
          <cell r="R535">
            <v>32</v>
          </cell>
        </row>
        <row r="536">
          <cell r="C536" t="str">
            <v>Jasprit Bumrah43849</v>
          </cell>
          <cell r="D536" t="str">
            <v>1st</v>
          </cell>
          <cell r="E536" t="str">
            <v>Australia</v>
          </cell>
          <cell r="F536" t="str">
            <v>M Chinnaswamy Stadium</v>
          </cell>
          <cell r="H536">
            <v>10</v>
          </cell>
          <cell r="I536" t="str">
            <v>0/38</v>
          </cell>
          <cell r="K536">
            <v>30.44</v>
          </cell>
          <cell r="L536">
            <v>4.5</v>
          </cell>
          <cell r="N536">
            <v>22.83</v>
          </cell>
          <cell r="O536">
            <v>0</v>
          </cell>
          <cell r="P536">
            <v>38</v>
          </cell>
          <cell r="Q536">
            <v>3.8</v>
          </cell>
          <cell r="R536" t="e">
            <v>#DIV/0!</v>
          </cell>
        </row>
        <row r="537">
          <cell r="C537" t="str">
            <v>Jasprit Bumrah43866</v>
          </cell>
          <cell r="D537" t="str">
            <v>2nd</v>
          </cell>
          <cell r="E537" t="str">
            <v>New Zealand</v>
          </cell>
          <cell r="F537" t="str">
            <v>Seddon Park</v>
          </cell>
          <cell r="H537">
            <v>10</v>
          </cell>
          <cell r="I537" t="str">
            <v>0/53</v>
          </cell>
          <cell r="K537">
            <v>31.02</v>
          </cell>
          <cell r="L537">
            <v>4.51</v>
          </cell>
          <cell r="N537">
            <v>23.34</v>
          </cell>
          <cell r="O537">
            <v>0</v>
          </cell>
          <cell r="P537">
            <v>53</v>
          </cell>
          <cell r="Q537">
            <v>5.3</v>
          </cell>
          <cell r="R537" t="e">
            <v>#DIV/0!</v>
          </cell>
        </row>
        <row r="538">
          <cell r="C538" t="str">
            <v>Jasprit Bumrah43869</v>
          </cell>
          <cell r="D538" t="str">
            <v>1st</v>
          </cell>
          <cell r="E538" t="str">
            <v>New Zealand</v>
          </cell>
          <cell r="F538" t="str">
            <v>Eden Park</v>
          </cell>
          <cell r="H538">
            <v>10</v>
          </cell>
          <cell r="I538" t="str">
            <v>0/64</v>
          </cell>
          <cell r="K538">
            <v>31.6</v>
          </cell>
          <cell r="L538">
            <v>4.55</v>
          </cell>
          <cell r="N538">
            <v>23.95</v>
          </cell>
          <cell r="O538">
            <v>0</v>
          </cell>
          <cell r="P538">
            <v>64</v>
          </cell>
          <cell r="Q538">
            <v>6.4</v>
          </cell>
          <cell r="R538" t="e">
            <v>#DIV/0!</v>
          </cell>
        </row>
        <row r="539">
          <cell r="C539" t="str">
            <v>Jasprit Bumrah43872</v>
          </cell>
          <cell r="D539" t="str">
            <v>2nd</v>
          </cell>
          <cell r="E539" t="str">
            <v>New Zealand</v>
          </cell>
          <cell r="F539" t="str">
            <v>Bay Oval</v>
          </cell>
          <cell r="H539">
            <v>10</v>
          </cell>
          <cell r="I539" t="str">
            <v>0/50</v>
          </cell>
          <cell r="K539">
            <v>32.17</v>
          </cell>
          <cell r="L539">
            <v>4.5599999999999996</v>
          </cell>
          <cell r="N539">
            <v>24.43</v>
          </cell>
          <cell r="O539">
            <v>0</v>
          </cell>
          <cell r="P539">
            <v>50</v>
          </cell>
          <cell r="Q539">
            <v>5</v>
          </cell>
          <cell r="R539" t="e">
            <v>#DIV/0!</v>
          </cell>
        </row>
        <row r="540">
          <cell r="C540" t="str">
            <v>Jasprit Bumrah44162</v>
          </cell>
          <cell r="D540" t="str">
            <v>1st</v>
          </cell>
          <cell r="E540" t="str">
            <v>Australia</v>
          </cell>
          <cell r="F540" t="str">
            <v>Sydney Cricket Ground</v>
          </cell>
          <cell r="G540" t="str">
            <v>A J Finch (c †K L Rahul)</v>
          </cell>
          <cell r="H540">
            <v>10</v>
          </cell>
          <cell r="I540">
            <v>26665</v>
          </cell>
          <cell r="K540">
            <v>32.44</v>
          </cell>
          <cell r="L540">
            <v>4.5999999999999996</v>
          </cell>
          <cell r="M540">
            <v>105</v>
          </cell>
          <cell r="N540">
            <v>24.9</v>
          </cell>
          <cell r="O540">
            <v>1</v>
          </cell>
          <cell r="P540">
            <v>73</v>
          </cell>
          <cell r="Q540">
            <v>7.3</v>
          </cell>
          <cell r="R540">
            <v>73</v>
          </cell>
        </row>
        <row r="541">
          <cell r="C541" t="str">
            <v>Jasprit Bumrah44164</v>
          </cell>
          <cell r="D541" t="str">
            <v>1st</v>
          </cell>
          <cell r="E541" t="str">
            <v>Australia</v>
          </cell>
          <cell r="F541" t="str">
            <v>Sydney Cricket Ground</v>
          </cell>
          <cell r="G541" t="str">
            <v>M Labuschagne (c M A Agarwal)</v>
          </cell>
          <cell r="H541">
            <v>10</v>
          </cell>
          <cell r="I541">
            <v>28856</v>
          </cell>
          <cell r="K541">
            <v>32.700000000000003</v>
          </cell>
          <cell r="L541">
            <v>4.66</v>
          </cell>
          <cell r="M541">
            <v>106</v>
          </cell>
          <cell r="N541">
            <v>25.41</v>
          </cell>
          <cell r="O541">
            <v>1</v>
          </cell>
          <cell r="P541">
            <v>79</v>
          </cell>
          <cell r="Q541">
            <v>7.9</v>
          </cell>
          <cell r="R541">
            <v>79</v>
          </cell>
        </row>
        <row r="542">
          <cell r="C542" t="str">
            <v>Jasprit Bumrah44167</v>
          </cell>
          <cell r="D542" t="str">
            <v>2nd</v>
          </cell>
          <cell r="E542" t="str">
            <v>Australia</v>
          </cell>
          <cell r="F542" t="str">
            <v>Manuka Oval</v>
          </cell>
          <cell r="G542" t="str">
            <v>G J Maxwell (b)</v>
          </cell>
          <cell r="H542">
            <v>9.3000000000000007</v>
          </cell>
          <cell r="I542">
            <v>15738</v>
          </cell>
          <cell r="K542">
            <v>32.619999999999997</v>
          </cell>
          <cell r="L542">
            <v>4.66</v>
          </cell>
          <cell r="M542">
            <v>107</v>
          </cell>
          <cell r="N542">
            <v>25.33</v>
          </cell>
          <cell r="O542">
            <v>2</v>
          </cell>
          <cell r="P542">
            <v>43</v>
          </cell>
          <cell r="Q542">
            <v>4.6236559139784941</v>
          </cell>
          <cell r="R542">
            <v>21.5</v>
          </cell>
        </row>
        <row r="543">
          <cell r="C543" t="str">
            <v>Jasprit Bumrah</v>
          </cell>
          <cell r="G543" t="str">
            <v>A Zampa (lbw)</v>
          </cell>
          <cell r="M543">
            <v>108</v>
          </cell>
          <cell r="Q543" t="e">
            <v>#DIV/0!</v>
          </cell>
          <cell r="R543" t="e">
            <v>#DIV/0!</v>
          </cell>
        </row>
        <row r="544">
          <cell r="C544" t="str">
            <v>Jasprit Bumrah44580</v>
          </cell>
          <cell r="D544" t="str">
            <v>1st</v>
          </cell>
          <cell r="E544" t="str">
            <v>South Africa</v>
          </cell>
          <cell r="F544" t="str">
            <v>Boland Park</v>
          </cell>
          <cell r="G544" t="str">
            <v>J N Malan (c †R R Pant)</v>
          </cell>
          <cell r="H544">
            <v>10</v>
          </cell>
          <cell r="I544">
            <v>17564</v>
          </cell>
          <cell r="K544">
            <v>32.57</v>
          </cell>
          <cell r="L544">
            <v>4.66</v>
          </cell>
          <cell r="M544">
            <v>109</v>
          </cell>
          <cell r="N544">
            <v>25.31</v>
          </cell>
          <cell r="O544">
            <v>2</v>
          </cell>
          <cell r="P544">
            <v>48</v>
          </cell>
          <cell r="Q544">
            <v>4.8</v>
          </cell>
          <cell r="R544">
            <v>24</v>
          </cell>
        </row>
        <row r="545">
          <cell r="C545" t="str">
            <v>Jasprit Bumrah</v>
          </cell>
          <cell r="G545" t="str">
            <v>T Bavuma (c K L Rahul)</v>
          </cell>
          <cell r="M545">
            <v>110</v>
          </cell>
          <cell r="Q545" t="e">
            <v>#DIV/0!</v>
          </cell>
          <cell r="R545" t="e">
            <v>#DIV/0!</v>
          </cell>
        </row>
        <row r="546">
          <cell r="C546" t="str">
            <v>Jasprit Bumrah44582</v>
          </cell>
          <cell r="D546" t="str">
            <v>2nd</v>
          </cell>
          <cell r="E546" t="str">
            <v>South Africa</v>
          </cell>
          <cell r="F546" t="str">
            <v>Boland Park</v>
          </cell>
          <cell r="G546" t="str">
            <v>J N Malan (b)</v>
          </cell>
          <cell r="H546">
            <v>10</v>
          </cell>
          <cell r="I546">
            <v>13516</v>
          </cell>
          <cell r="K546">
            <v>32.82</v>
          </cell>
          <cell r="L546">
            <v>4.6500000000000004</v>
          </cell>
          <cell r="M546">
            <v>111</v>
          </cell>
          <cell r="N546">
            <v>25.41</v>
          </cell>
          <cell r="O546">
            <v>1</v>
          </cell>
          <cell r="P546">
            <v>37</v>
          </cell>
          <cell r="Q546">
            <v>3.7</v>
          </cell>
          <cell r="R546">
            <v>37</v>
          </cell>
        </row>
        <row r="547">
          <cell r="C547" t="str">
            <v>Jasprit Bumrah44584</v>
          </cell>
          <cell r="D547" t="str">
            <v>1st</v>
          </cell>
          <cell r="E547" t="str">
            <v>South Africa</v>
          </cell>
          <cell r="F547" t="str">
            <v>Newlands</v>
          </cell>
          <cell r="G547" t="str">
            <v>Q de Kock (c S Dhawan)</v>
          </cell>
          <cell r="H547">
            <v>10</v>
          </cell>
          <cell r="I547">
            <v>19025</v>
          </cell>
          <cell r="K547">
            <v>32.770000000000003</v>
          </cell>
          <cell r="L547">
            <v>4.66</v>
          </cell>
          <cell r="M547">
            <v>112</v>
          </cell>
          <cell r="N547">
            <v>25.42</v>
          </cell>
          <cell r="O547">
            <v>2</v>
          </cell>
          <cell r="P547">
            <v>52</v>
          </cell>
          <cell r="Q547">
            <v>5.2</v>
          </cell>
          <cell r="R547">
            <v>26</v>
          </cell>
        </row>
        <row r="548">
          <cell r="C548" t="str">
            <v>Jasprit Bumrah</v>
          </cell>
          <cell r="G548" t="str">
            <v>K A Maharaj (c V Kohli)</v>
          </cell>
          <cell r="M548">
            <v>113</v>
          </cell>
          <cell r="Q548" t="e">
            <v>#DIV/0!</v>
          </cell>
          <cell r="R548" t="e">
            <v>#DIV/0!</v>
          </cell>
        </row>
        <row r="549">
          <cell r="C549" t="str">
            <v>Jasprit Bumrah44754</v>
          </cell>
          <cell r="D549" t="str">
            <v>1st</v>
          </cell>
          <cell r="E549" t="str">
            <v>England</v>
          </cell>
          <cell r="F549" t="str">
            <v>Kennington Oval</v>
          </cell>
          <cell r="G549" t="str">
            <v>J J Roy (b)</v>
          </cell>
          <cell r="H549">
            <v>7.2</v>
          </cell>
          <cell r="I549">
            <v>43617</v>
          </cell>
          <cell r="K549">
            <v>31.49</v>
          </cell>
          <cell r="L549">
            <v>4.63</v>
          </cell>
          <cell r="M549">
            <v>114</v>
          </cell>
          <cell r="N549">
            <v>24.3</v>
          </cell>
          <cell r="O549">
            <v>6</v>
          </cell>
          <cell r="P549">
            <v>19</v>
          </cell>
          <cell r="Q549">
            <v>2.6388888888888888</v>
          </cell>
          <cell r="R549">
            <v>3.1666666666666665</v>
          </cell>
        </row>
        <row r="550">
          <cell r="C550" t="str">
            <v>Jasprit Bumrah</v>
          </cell>
          <cell r="G550" t="str">
            <v>J E Root (c †R R Pant)</v>
          </cell>
          <cell r="M550">
            <v>115</v>
          </cell>
          <cell r="Q550" t="e">
            <v>#DIV/0!</v>
          </cell>
          <cell r="R550" t="e">
            <v>#DIV/0!</v>
          </cell>
        </row>
        <row r="551">
          <cell r="C551" t="str">
            <v>Jasprit Bumrah</v>
          </cell>
          <cell r="G551" t="str">
            <v>J M Bairstow (c †R R Pant)</v>
          </cell>
          <cell r="M551">
            <v>116</v>
          </cell>
          <cell r="Q551" t="e">
            <v>#DIV/0!</v>
          </cell>
          <cell r="R551" t="e">
            <v>#DIV/0!</v>
          </cell>
        </row>
        <row r="552">
          <cell r="C552" t="str">
            <v>Jasprit Bumrah</v>
          </cell>
          <cell r="G552" t="str">
            <v>L S Livingstone (b)</v>
          </cell>
          <cell r="M552">
            <v>117</v>
          </cell>
          <cell r="Q552" t="e">
            <v>#DIV/0!</v>
          </cell>
          <cell r="R552" t="e">
            <v>#DIV/0!</v>
          </cell>
        </row>
        <row r="553">
          <cell r="C553" t="str">
            <v>Jasprit Bumrah</v>
          </cell>
          <cell r="G553" t="str">
            <v>B A Carse (b)</v>
          </cell>
          <cell r="M553">
            <v>118</v>
          </cell>
          <cell r="Q553" t="e">
            <v>#DIV/0!</v>
          </cell>
          <cell r="R553" t="e">
            <v>#DIV/0!</v>
          </cell>
        </row>
        <row r="554">
          <cell r="C554" t="str">
            <v>Jasprit Bumrah</v>
          </cell>
          <cell r="G554" t="str">
            <v>D J Willey (b)</v>
          </cell>
          <cell r="M554">
            <v>119</v>
          </cell>
          <cell r="Q554" t="e">
            <v>#DIV/0!</v>
          </cell>
          <cell r="R554" t="e">
            <v>#DIV/0!</v>
          </cell>
        </row>
        <row r="555">
          <cell r="C555" t="str">
            <v>Jasprit Bumrah44756</v>
          </cell>
          <cell r="D555" t="str">
            <v>1st</v>
          </cell>
          <cell r="E555" t="str">
            <v>England</v>
          </cell>
          <cell r="F555" t="str">
            <v>Lord's</v>
          </cell>
          <cell r="G555" t="str">
            <v>D J Willey (c sub)</v>
          </cell>
          <cell r="H555">
            <v>10</v>
          </cell>
          <cell r="I555">
            <v>17930</v>
          </cell>
          <cell r="K555">
            <v>31.46</v>
          </cell>
          <cell r="L555">
            <v>4.6399999999999997</v>
          </cell>
          <cell r="M555">
            <v>120</v>
          </cell>
          <cell r="N555">
            <v>24.31</v>
          </cell>
          <cell r="O555">
            <v>2</v>
          </cell>
          <cell r="P555">
            <v>49</v>
          </cell>
          <cell r="Q555">
            <v>4.9000000000000004</v>
          </cell>
          <cell r="R555">
            <v>24.5</v>
          </cell>
        </row>
        <row r="556">
          <cell r="C556" t="str">
            <v>Jasprit Bumrah</v>
          </cell>
          <cell r="G556" t="str">
            <v>R J W Topley (b)</v>
          </cell>
          <cell r="M556">
            <v>121</v>
          </cell>
          <cell r="Q556" t="e">
            <v>#DIV/0!</v>
          </cell>
          <cell r="R556" t="e">
            <v>#DIV/0!</v>
          </cell>
        </row>
        <row r="557">
          <cell r="C557" t="str">
            <v>Jasprit Bumrah45179</v>
          </cell>
          <cell r="D557" t="str">
            <v>2nd</v>
          </cell>
          <cell r="E557" t="str">
            <v>Pakistan</v>
          </cell>
          <cell r="F557" t="str">
            <v>R Premadasa Stadium</v>
          </cell>
          <cell r="G557" t="str">
            <v>Imam-ul-Haq (c Shubman Gill)</v>
          </cell>
          <cell r="H557">
            <v>5</v>
          </cell>
          <cell r="I557">
            <v>43101</v>
          </cell>
          <cell r="K557">
            <v>31.45</v>
          </cell>
          <cell r="L557">
            <v>4.63</v>
          </cell>
          <cell r="M557">
            <v>122</v>
          </cell>
          <cell r="N557">
            <v>24.25</v>
          </cell>
          <cell r="O557">
            <v>1</v>
          </cell>
          <cell r="P557">
            <v>18</v>
          </cell>
          <cell r="Q557">
            <v>3.6</v>
          </cell>
          <cell r="R557">
            <v>18</v>
          </cell>
        </row>
        <row r="558">
          <cell r="C558" t="str">
            <v>Jasprit Bumrah45181</v>
          </cell>
          <cell r="D558" t="str">
            <v>2nd</v>
          </cell>
          <cell r="E558" t="str">
            <v>Sri Lanka</v>
          </cell>
          <cell r="F558" t="str">
            <v>R Premadasa Stadium</v>
          </cell>
          <cell r="G558" t="str">
            <v>P Nissanka (c K L Rahul)</v>
          </cell>
          <cell r="H558">
            <v>7</v>
          </cell>
          <cell r="I558">
            <v>10990</v>
          </cell>
          <cell r="K558">
            <v>31.28</v>
          </cell>
          <cell r="L558">
            <v>4.62</v>
          </cell>
          <cell r="M558">
            <v>123</v>
          </cell>
          <cell r="N558">
            <v>24.1</v>
          </cell>
          <cell r="O558">
            <v>2</v>
          </cell>
          <cell r="P558">
            <v>30</v>
          </cell>
          <cell r="Q558">
            <v>4.2857142857142856</v>
          </cell>
          <cell r="R558">
            <v>15</v>
          </cell>
        </row>
        <row r="559">
          <cell r="C559" t="str">
            <v>Jasprit Bumrah</v>
          </cell>
          <cell r="G559" t="str">
            <v>K Mendis (c sub)</v>
          </cell>
          <cell r="M559">
            <v>124</v>
          </cell>
          <cell r="Q559" t="e">
            <v>#DIV/0!</v>
          </cell>
          <cell r="R559" t="e">
            <v>#DIV/0!</v>
          </cell>
        </row>
        <row r="560">
          <cell r="C560" t="str">
            <v>Jasprit Bumrah45186</v>
          </cell>
          <cell r="D560" t="str">
            <v>1st</v>
          </cell>
          <cell r="E560" t="str">
            <v>Sri Lanka</v>
          </cell>
          <cell r="F560" t="str">
            <v>R Premadasa Stadium</v>
          </cell>
          <cell r="G560" t="str">
            <v>M D K J Perera (c †K L Rahul)</v>
          </cell>
          <cell r="H560">
            <v>5</v>
          </cell>
          <cell r="I560">
            <v>44927</v>
          </cell>
          <cell r="K560">
            <v>31.27</v>
          </cell>
          <cell r="L560">
            <v>4.62</v>
          </cell>
          <cell r="M560">
            <v>125</v>
          </cell>
          <cell r="N560">
            <v>24.1</v>
          </cell>
          <cell r="O560">
            <v>1</v>
          </cell>
          <cell r="P560">
            <v>23</v>
          </cell>
          <cell r="Q560">
            <v>4.5999999999999996</v>
          </cell>
          <cell r="R560">
            <v>23</v>
          </cell>
        </row>
        <row r="561">
          <cell r="C561" t="str">
            <v>Jasprit Bumrah45191</v>
          </cell>
          <cell r="D561" t="str">
            <v>1st</v>
          </cell>
          <cell r="E561" t="str">
            <v>Australia</v>
          </cell>
          <cell r="F561" t="str">
            <v>Punjab Cricket Association IS Bindra Stadium</v>
          </cell>
          <cell r="G561" t="str">
            <v>J P Inglis (c S S Iyer)</v>
          </cell>
          <cell r="H561">
            <v>10</v>
          </cell>
          <cell r="I561">
            <v>15707</v>
          </cell>
          <cell r="K561">
            <v>31.5</v>
          </cell>
          <cell r="L561">
            <v>4.62</v>
          </cell>
          <cell r="M561">
            <v>126</v>
          </cell>
          <cell r="N561">
            <v>24.25</v>
          </cell>
          <cell r="O561">
            <v>1</v>
          </cell>
          <cell r="P561">
            <v>43</v>
          </cell>
          <cell r="Q561">
            <v>4.3</v>
          </cell>
          <cell r="R561">
            <v>43</v>
          </cell>
        </row>
        <row r="562">
          <cell r="C562" t="str">
            <v>Jasprit Bumrah45196</v>
          </cell>
          <cell r="D562" t="str">
            <v>1st</v>
          </cell>
          <cell r="E562" t="str">
            <v>Australia</v>
          </cell>
          <cell r="F562" t="str">
            <v>Saurashtra Cricket Association Stadium</v>
          </cell>
          <cell r="G562" t="str">
            <v>A T Carey (c V Kohli)</v>
          </cell>
          <cell r="H562">
            <v>10</v>
          </cell>
          <cell r="I562">
            <v>29646</v>
          </cell>
          <cell r="K562">
            <v>31.23</v>
          </cell>
          <cell r="L562">
            <v>4.67</v>
          </cell>
          <cell r="M562">
            <v>127</v>
          </cell>
          <cell r="N562">
            <v>24.31</v>
          </cell>
          <cell r="O562">
            <v>3</v>
          </cell>
          <cell r="P562">
            <v>81</v>
          </cell>
          <cell r="Q562">
            <v>8.1</v>
          </cell>
          <cell r="R562">
            <v>27</v>
          </cell>
        </row>
        <row r="563">
          <cell r="C563" t="str">
            <v>Jasprit Bumrah</v>
          </cell>
          <cell r="G563" t="str">
            <v>G J Maxwell (b)</v>
          </cell>
          <cell r="M563">
            <v>128</v>
          </cell>
          <cell r="Q563" t="e">
            <v>#DIV/0!</v>
          </cell>
          <cell r="R563" t="e">
            <v>#DIV/0!</v>
          </cell>
        </row>
        <row r="564">
          <cell r="C564" t="str">
            <v>Jasprit Bumrah</v>
          </cell>
          <cell r="G564" t="str">
            <v>M Labuschagne (c S S Iyer)</v>
          </cell>
          <cell r="M564">
            <v>129</v>
          </cell>
          <cell r="Q564" t="e">
            <v>#DIV/0!</v>
          </cell>
          <cell r="R564" t="e">
            <v>#DIV/0!</v>
          </cell>
        </row>
        <row r="565">
          <cell r="C565" t="str">
            <v>Josh Hazlewood40351</v>
          </cell>
          <cell r="D565" t="str">
            <v>2nd</v>
          </cell>
          <cell r="E565" t="str">
            <v>England</v>
          </cell>
          <cell r="F565" t="str">
            <v>The Rose Bowl</v>
          </cell>
          <cell r="G565" t="str">
            <v>C Kieswetter (b)</v>
          </cell>
          <cell r="H565">
            <v>7</v>
          </cell>
          <cell r="I565">
            <v>14977</v>
          </cell>
          <cell r="K565">
            <v>42</v>
          </cell>
          <cell r="L565">
            <v>5.86</v>
          </cell>
          <cell r="M565">
            <v>1</v>
          </cell>
          <cell r="N565">
            <v>41</v>
          </cell>
          <cell r="O565">
            <v>1</v>
          </cell>
          <cell r="P565">
            <v>41</v>
          </cell>
          <cell r="Q565">
            <v>5.8571428571428568</v>
          </cell>
          <cell r="R565">
            <v>41</v>
          </cell>
        </row>
        <row r="566">
          <cell r="C566" t="str">
            <v>Josh Hazlewood41528</v>
          </cell>
          <cell r="D566" t="str">
            <v>1st</v>
          </cell>
          <cell r="E566" t="str">
            <v>England</v>
          </cell>
          <cell r="F566" t="str">
            <v>Edgbaston</v>
          </cell>
          <cell r="H566">
            <v>2</v>
          </cell>
          <cell r="I566" t="str">
            <v>0/6</v>
          </cell>
          <cell r="K566">
            <v>54</v>
          </cell>
          <cell r="L566">
            <v>5.22</v>
          </cell>
          <cell r="N566">
            <v>47</v>
          </cell>
          <cell r="O566">
            <v>0</v>
          </cell>
          <cell r="P566">
            <v>6</v>
          </cell>
          <cell r="Q566">
            <v>3</v>
          </cell>
          <cell r="R566" t="e">
            <v>#DIV/0!</v>
          </cell>
        </row>
        <row r="567">
          <cell r="C567" t="str">
            <v>Josh Hazlewood41957</v>
          </cell>
          <cell r="D567" t="str">
            <v>2nd</v>
          </cell>
          <cell r="E567" t="str">
            <v>South Africa</v>
          </cell>
          <cell r="F567" t="str">
            <v>WACA Ground</v>
          </cell>
          <cell r="G567" t="str">
            <v>V D Philander (c †M S Wade)</v>
          </cell>
          <cell r="H567">
            <v>10</v>
          </cell>
          <cell r="I567">
            <v>18264</v>
          </cell>
          <cell r="K567">
            <v>57</v>
          </cell>
          <cell r="L567">
            <v>5.1100000000000003</v>
          </cell>
          <cell r="M567">
            <v>2</v>
          </cell>
          <cell r="N567">
            <v>48.5</v>
          </cell>
          <cell r="O567">
            <v>1</v>
          </cell>
          <cell r="P567">
            <v>50</v>
          </cell>
          <cell r="Q567">
            <v>5</v>
          </cell>
          <cell r="R567">
            <v>50</v>
          </cell>
        </row>
        <row r="568">
          <cell r="C568" t="str">
            <v>Josh Hazlewood41959</v>
          </cell>
          <cell r="D568" t="str">
            <v>2nd</v>
          </cell>
          <cell r="E568" t="str">
            <v>South Africa</v>
          </cell>
          <cell r="F568" t="str">
            <v>WACA Ground</v>
          </cell>
          <cell r="G568" t="str">
            <v>Q de Kock (c S R Watson)</v>
          </cell>
          <cell r="H568">
            <v>9.4</v>
          </cell>
          <cell r="I568">
            <v>11444</v>
          </cell>
          <cell r="K568">
            <v>24.57</v>
          </cell>
          <cell r="L568">
            <v>4.47</v>
          </cell>
          <cell r="M568">
            <v>3</v>
          </cell>
          <cell r="N568">
            <v>18.29</v>
          </cell>
          <cell r="O568">
            <v>5</v>
          </cell>
          <cell r="P568">
            <v>31</v>
          </cell>
          <cell r="Q568">
            <v>3.2978723404255317</v>
          </cell>
          <cell r="R568">
            <v>6.2</v>
          </cell>
        </row>
        <row r="569">
          <cell r="C569" t="str">
            <v>Josh Hazlewood</v>
          </cell>
          <cell r="G569" t="str">
            <v>F du Plessis (c †M S Wade)</v>
          </cell>
          <cell r="M569">
            <v>4</v>
          </cell>
          <cell r="Q569" t="e">
            <v>#DIV/0!</v>
          </cell>
          <cell r="R569" t="e">
            <v>#DIV/0!</v>
          </cell>
        </row>
        <row r="570">
          <cell r="C570" t="str">
            <v>Josh Hazlewood</v>
          </cell>
          <cell r="G570" t="str">
            <v>F Behardien (c D A Warner)</v>
          </cell>
          <cell r="M570">
            <v>5</v>
          </cell>
          <cell r="Q570" t="e">
            <v>#DIV/0!</v>
          </cell>
          <cell r="R570" t="e">
            <v>#DIV/0!</v>
          </cell>
        </row>
        <row r="571">
          <cell r="C571" t="str">
            <v>Josh Hazlewood</v>
          </cell>
          <cell r="G571" t="str">
            <v>A B de Villiers (c †M S Wade)</v>
          </cell>
          <cell r="M571">
            <v>6</v>
          </cell>
          <cell r="Q571" t="e">
            <v>#DIV/0!</v>
          </cell>
          <cell r="R571" t="e">
            <v>#DIV/0!</v>
          </cell>
        </row>
        <row r="572">
          <cell r="C572" t="str">
            <v>Josh Hazlewood</v>
          </cell>
          <cell r="G572" t="str">
            <v>V D Philander (c M G Johnson)</v>
          </cell>
          <cell r="M572">
            <v>7</v>
          </cell>
          <cell r="Q572" t="e">
            <v>#DIV/0!</v>
          </cell>
          <cell r="R572" t="e">
            <v>#DIV/0!</v>
          </cell>
        </row>
        <row r="573">
          <cell r="C573" t="str">
            <v>Josh Hazlewood41962</v>
          </cell>
          <cell r="D573" t="str">
            <v>2nd</v>
          </cell>
          <cell r="E573" t="str">
            <v>South Africa</v>
          </cell>
          <cell r="F573" t="str">
            <v>Manuka Oval</v>
          </cell>
          <cell r="G573" t="str">
            <v>Q de Kock (c M R Marsh)</v>
          </cell>
          <cell r="H573">
            <v>9.3000000000000007</v>
          </cell>
          <cell r="I573">
            <v>18688</v>
          </cell>
          <cell r="K573">
            <v>22.9</v>
          </cell>
          <cell r="L573">
            <v>4.6900000000000004</v>
          </cell>
          <cell r="M573">
            <v>8</v>
          </cell>
          <cell r="N573">
            <v>17.899999999999999</v>
          </cell>
          <cell r="O573">
            <v>3</v>
          </cell>
          <cell r="P573">
            <v>51</v>
          </cell>
          <cell r="Q573">
            <v>5.4838709677419351</v>
          </cell>
          <cell r="R573">
            <v>17</v>
          </cell>
        </row>
        <row r="574">
          <cell r="C574" t="str">
            <v>Josh Hazlewood</v>
          </cell>
          <cell r="G574" t="str">
            <v>H M Amla (b)</v>
          </cell>
          <cell r="M574">
            <v>9</v>
          </cell>
          <cell r="Q574" t="e">
            <v>#DIV/0!</v>
          </cell>
          <cell r="R574" t="e">
            <v>#DIV/0!</v>
          </cell>
        </row>
        <row r="575">
          <cell r="C575" t="str">
            <v>Josh Hazlewood</v>
          </cell>
          <cell r="G575" t="str">
            <v>F Behardien (c A J Finch)</v>
          </cell>
          <cell r="M575">
            <v>10</v>
          </cell>
          <cell r="Q575" t="e">
            <v>#DIV/0!</v>
          </cell>
          <cell r="R575" t="e">
            <v>#DIV/0!</v>
          </cell>
        </row>
        <row r="576">
          <cell r="C576" t="str">
            <v>Josh Hazlewood41966</v>
          </cell>
          <cell r="D576" t="str">
            <v>1st</v>
          </cell>
          <cell r="E576" t="str">
            <v>South Africa</v>
          </cell>
          <cell r="F576" t="str">
            <v>Sydney Cricket Ground</v>
          </cell>
          <cell r="H576">
            <v>9</v>
          </cell>
          <cell r="I576" t="str">
            <v>0/52</v>
          </cell>
          <cell r="K576">
            <v>28.3</v>
          </cell>
          <cell r="L576">
            <v>4.9000000000000004</v>
          </cell>
          <cell r="N576">
            <v>23.1</v>
          </cell>
          <cell r="O576">
            <v>0</v>
          </cell>
          <cell r="P576">
            <v>52</v>
          </cell>
          <cell r="Q576">
            <v>5.7777777777777777</v>
          </cell>
          <cell r="R576" t="e">
            <v>#DIV/0!</v>
          </cell>
        </row>
        <row r="577">
          <cell r="C577" t="str">
            <v>Josh Hazlewood42030</v>
          </cell>
          <cell r="D577" t="str">
            <v>1st</v>
          </cell>
          <cell r="E577" t="str">
            <v>India</v>
          </cell>
          <cell r="F577" t="str">
            <v>Sydney Cricket Ground</v>
          </cell>
          <cell r="H577">
            <v>5</v>
          </cell>
          <cell r="I577" t="str">
            <v>0/25</v>
          </cell>
          <cell r="K577">
            <v>31.3</v>
          </cell>
          <cell r="L577">
            <v>4.91</v>
          </cell>
          <cell r="N577">
            <v>25.6</v>
          </cell>
          <cell r="O577">
            <v>0</v>
          </cell>
          <cell r="P577">
            <v>25</v>
          </cell>
          <cell r="Q577">
            <v>5</v>
          </cell>
          <cell r="R577" t="e">
            <v>#DIV/0!</v>
          </cell>
        </row>
        <row r="578">
          <cell r="C578" t="str">
            <v>Josh Hazlewood42036</v>
          </cell>
          <cell r="D578" t="str">
            <v>2nd</v>
          </cell>
          <cell r="E578" t="str">
            <v>England</v>
          </cell>
          <cell r="F578" t="str">
            <v>WACA Ground</v>
          </cell>
          <cell r="G578" t="str">
            <v>I R Bell (c †B J Haddin)</v>
          </cell>
          <cell r="H578">
            <v>6.1</v>
          </cell>
          <cell r="I578">
            <v>41306</v>
          </cell>
          <cell r="K578">
            <v>29.17</v>
          </cell>
          <cell r="L578">
            <v>4.6100000000000003</v>
          </cell>
          <cell r="M578">
            <v>11</v>
          </cell>
          <cell r="N578">
            <v>22.42</v>
          </cell>
          <cell r="O578">
            <v>2</v>
          </cell>
          <cell r="P578">
            <v>13</v>
          </cell>
          <cell r="Q578">
            <v>2.1311475409836067</v>
          </cell>
          <cell r="R578">
            <v>6.5</v>
          </cell>
        </row>
        <row r="579">
          <cell r="C579" t="str">
            <v>Josh Hazlewood</v>
          </cell>
          <cell r="G579" t="str">
            <v>S T Finn (b)</v>
          </cell>
          <cell r="M579">
            <v>12</v>
          </cell>
          <cell r="Q579" t="e">
            <v>#DIV/0!</v>
          </cell>
          <cell r="R579" t="e">
            <v>#DIV/0!</v>
          </cell>
        </row>
        <row r="580">
          <cell r="C580" t="str">
            <v>Josh Hazlewood42049</v>
          </cell>
          <cell r="D580" t="str">
            <v>2nd</v>
          </cell>
          <cell r="E580" t="str">
            <v>England</v>
          </cell>
          <cell r="F580" t="str">
            <v>Melbourne Cricket Ground</v>
          </cell>
          <cell r="H580">
            <v>6.5</v>
          </cell>
          <cell r="I580" t="str">
            <v>0/45</v>
          </cell>
          <cell r="K580">
            <v>32.58</v>
          </cell>
          <cell r="L580">
            <v>4.82</v>
          </cell>
          <cell r="N580">
            <v>26.17</v>
          </cell>
          <cell r="O580">
            <v>0</v>
          </cell>
          <cell r="P580">
            <v>45</v>
          </cell>
          <cell r="Q580">
            <v>6.9230769230769234</v>
          </cell>
          <cell r="R580" t="e">
            <v>#DIV/0!</v>
          </cell>
        </row>
        <row r="581">
          <cell r="C581" t="str">
            <v>Josh Hazlewood42067</v>
          </cell>
          <cell r="D581" t="str">
            <v>2nd</v>
          </cell>
          <cell r="E581" t="str">
            <v>Afghanistan</v>
          </cell>
          <cell r="F581" t="str">
            <v>WACA Ground</v>
          </cell>
          <cell r="G581" t="str">
            <v>Javed Ahmadi (c M J Clarke)</v>
          </cell>
          <cell r="H581">
            <v>8</v>
          </cell>
          <cell r="I581">
            <v>45689</v>
          </cell>
          <cell r="K581">
            <v>31.36</v>
          </cell>
          <cell r="L581">
            <v>4.63</v>
          </cell>
          <cell r="M581">
            <v>13</v>
          </cell>
          <cell r="N581">
            <v>24.21</v>
          </cell>
          <cell r="O581">
            <v>2</v>
          </cell>
          <cell r="P581">
            <v>25</v>
          </cell>
          <cell r="Q581">
            <v>3.125</v>
          </cell>
          <cell r="R581">
            <v>12.5</v>
          </cell>
        </row>
        <row r="582">
          <cell r="C582" t="str">
            <v>Josh Hazlewood</v>
          </cell>
          <cell r="G582" t="str">
            <v>Afsar Zazai (c †B J Haddin)</v>
          </cell>
          <cell r="M582">
            <v>14</v>
          </cell>
          <cell r="Q582" t="e">
            <v>#DIV/0!</v>
          </cell>
          <cell r="R582" t="e">
            <v>#DIV/0!</v>
          </cell>
        </row>
        <row r="583">
          <cell r="C583" t="str">
            <v>Josh Hazlewood42083</v>
          </cell>
          <cell r="D583" t="str">
            <v>1st</v>
          </cell>
          <cell r="E583" t="str">
            <v>Pakistan</v>
          </cell>
          <cell r="F583" t="str">
            <v>Adelaide Oval</v>
          </cell>
          <cell r="G583" t="str">
            <v>Ahmed Shehzad (c M J Clarke)</v>
          </cell>
          <cell r="H583">
            <v>10</v>
          </cell>
          <cell r="I583">
            <v>12875</v>
          </cell>
          <cell r="K583">
            <v>27.72</v>
          </cell>
          <cell r="L583">
            <v>4.5</v>
          </cell>
          <cell r="M583">
            <v>15</v>
          </cell>
          <cell r="N583">
            <v>20.78</v>
          </cell>
          <cell r="O583">
            <v>4</v>
          </cell>
          <cell r="P583">
            <v>35</v>
          </cell>
          <cell r="Q583">
            <v>3.5</v>
          </cell>
          <cell r="R583">
            <v>8.75</v>
          </cell>
        </row>
        <row r="584">
          <cell r="C584" t="str">
            <v>Josh Hazlewood</v>
          </cell>
          <cell r="G584" t="str">
            <v>Shahid Afridi (c A J Finch)</v>
          </cell>
          <cell r="M584">
            <v>16</v>
          </cell>
          <cell r="Q584" t="e">
            <v>#DIV/0!</v>
          </cell>
          <cell r="R584" t="e">
            <v>#DIV/0!</v>
          </cell>
        </row>
        <row r="585">
          <cell r="C585" t="str">
            <v>Josh Hazlewood</v>
          </cell>
          <cell r="G585" t="str">
            <v>Sohaib Maqsood (c M G Johnson)</v>
          </cell>
          <cell r="M585">
            <v>17</v>
          </cell>
          <cell r="Q585" t="e">
            <v>#DIV/0!</v>
          </cell>
          <cell r="R585" t="e">
            <v>#DIV/0!</v>
          </cell>
        </row>
        <row r="586">
          <cell r="C586" t="str">
            <v>Josh Hazlewood</v>
          </cell>
          <cell r="G586" t="str">
            <v>Sohail Khan (c †B J Haddin)</v>
          </cell>
          <cell r="M586">
            <v>18</v>
          </cell>
          <cell r="Q586" t="e">
            <v>#DIV/0!</v>
          </cell>
          <cell r="R586" t="e">
            <v>#DIV/0!</v>
          </cell>
        </row>
        <row r="587">
          <cell r="C587" t="str">
            <v>Josh Hazlewood42089</v>
          </cell>
          <cell r="D587" t="str">
            <v>2nd</v>
          </cell>
          <cell r="E587" t="str">
            <v>India</v>
          </cell>
          <cell r="F587" t="str">
            <v>Sydney Cricket Ground</v>
          </cell>
          <cell r="G587" t="str">
            <v>S Dhawan (c G J Maxwell)</v>
          </cell>
          <cell r="H587">
            <v>10</v>
          </cell>
          <cell r="I587">
            <v>14977</v>
          </cell>
          <cell r="K587">
            <v>29.42</v>
          </cell>
          <cell r="L587">
            <v>4.45</v>
          </cell>
          <cell r="M587">
            <v>19</v>
          </cell>
          <cell r="N587">
            <v>21.84</v>
          </cell>
          <cell r="O587">
            <v>1</v>
          </cell>
          <cell r="P587">
            <v>41</v>
          </cell>
          <cell r="Q587">
            <v>4.0999999999999996</v>
          </cell>
          <cell r="R587">
            <v>41</v>
          </cell>
        </row>
        <row r="588">
          <cell r="C588" t="str">
            <v>Josh Hazlewood42092</v>
          </cell>
          <cell r="D588" t="str">
            <v>1st</v>
          </cell>
          <cell r="E588" t="str">
            <v>New Zealand</v>
          </cell>
          <cell r="F588" t="str">
            <v>Melbourne Cricket Ground</v>
          </cell>
          <cell r="H588">
            <v>8</v>
          </cell>
          <cell r="I588" t="str">
            <v>0/30</v>
          </cell>
          <cell r="K588">
            <v>31.95</v>
          </cell>
          <cell r="L588">
            <v>4.4000000000000004</v>
          </cell>
          <cell r="N588">
            <v>23.42</v>
          </cell>
          <cell r="O588">
            <v>0</v>
          </cell>
          <cell r="P588">
            <v>30</v>
          </cell>
          <cell r="Q588">
            <v>3.75</v>
          </cell>
          <cell r="R588" t="e">
            <v>#DIV/0!</v>
          </cell>
        </row>
        <row r="589">
          <cell r="C589" t="str">
            <v>Josh Hazlewood42381</v>
          </cell>
          <cell r="D589" t="str">
            <v>1st</v>
          </cell>
          <cell r="E589" t="str">
            <v>India</v>
          </cell>
          <cell r="F589" t="str">
            <v>WACA Ground</v>
          </cell>
          <cell r="G589" t="str">
            <v>S Dhawan (c M R Marsh)</v>
          </cell>
          <cell r="H589">
            <v>10</v>
          </cell>
          <cell r="I589">
            <v>14977</v>
          </cell>
          <cell r="K589">
            <v>33.35</v>
          </cell>
          <cell r="L589">
            <v>4.37</v>
          </cell>
          <cell r="M589">
            <v>20</v>
          </cell>
          <cell r="N589">
            <v>24.3</v>
          </cell>
          <cell r="O589">
            <v>1</v>
          </cell>
          <cell r="P589">
            <v>41</v>
          </cell>
          <cell r="Q589">
            <v>4.0999999999999996</v>
          </cell>
          <cell r="R589">
            <v>41</v>
          </cell>
        </row>
        <row r="590">
          <cell r="C590" t="str">
            <v>Josh Hazlewood42403</v>
          </cell>
          <cell r="D590" t="str">
            <v>1st</v>
          </cell>
          <cell r="E590" t="str">
            <v>New Zealand</v>
          </cell>
          <cell r="F590" t="str">
            <v>Eden Park</v>
          </cell>
          <cell r="G590" t="str">
            <v>K S Williamson (c S E Marsh)</v>
          </cell>
          <cell r="H590">
            <v>10</v>
          </cell>
          <cell r="I590">
            <v>24869</v>
          </cell>
          <cell r="K590">
            <v>33.049999999999997</v>
          </cell>
          <cell r="L590">
            <v>4.57</v>
          </cell>
          <cell r="M590">
            <v>21</v>
          </cell>
          <cell r="N590">
            <v>25.18</v>
          </cell>
          <cell r="O590">
            <v>2</v>
          </cell>
          <cell r="P590">
            <v>68</v>
          </cell>
          <cell r="Q590">
            <v>6.8</v>
          </cell>
          <cell r="R590">
            <v>34</v>
          </cell>
        </row>
        <row r="591">
          <cell r="C591" t="str">
            <v>Josh Hazlewood</v>
          </cell>
          <cell r="G591" t="str">
            <v>L Ronchi (b)</v>
          </cell>
          <cell r="M591">
            <v>22</v>
          </cell>
          <cell r="Q591" t="e">
            <v>#DIV/0!</v>
          </cell>
          <cell r="R591" t="e">
            <v>#DIV/0!</v>
          </cell>
        </row>
        <row r="592">
          <cell r="C592" t="str">
            <v>Josh Hazlewood42406</v>
          </cell>
          <cell r="D592" t="str">
            <v>1st</v>
          </cell>
          <cell r="E592" t="str">
            <v>New Zealand</v>
          </cell>
          <cell r="F592" t="str">
            <v>Sky Stadium</v>
          </cell>
          <cell r="G592" t="str">
            <v>C J Anderson (c †M S Wade)</v>
          </cell>
          <cell r="H592">
            <v>10</v>
          </cell>
          <cell r="I592">
            <v>22341</v>
          </cell>
          <cell r="K592">
            <v>31.48</v>
          </cell>
          <cell r="L592">
            <v>4.6900000000000004</v>
          </cell>
          <cell r="M592">
            <v>23</v>
          </cell>
          <cell r="N592">
            <v>24.6</v>
          </cell>
          <cell r="O592">
            <v>3</v>
          </cell>
          <cell r="P592">
            <v>61</v>
          </cell>
          <cell r="Q592">
            <v>6.1</v>
          </cell>
          <cell r="R592">
            <v>20.333333333333332</v>
          </cell>
        </row>
        <row r="593">
          <cell r="C593" t="str">
            <v>Josh Hazlewood</v>
          </cell>
          <cell r="G593" t="str">
            <v>A F Milne (c S P D Smith)</v>
          </cell>
          <cell r="M593">
            <v>24</v>
          </cell>
          <cell r="Q593" t="e">
            <v>#DIV/0!</v>
          </cell>
          <cell r="R593" t="e">
            <v>#DIV/0!</v>
          </cell>
        </row>
        <row r="594">
          <cell r="C594" t="str">
            <v>Josh Hazlewood</v>
          </cell>
          <cell r="G594" t="str">
            <v>M J Henry (b)</v>
          </cell>
          <cell r="M594">
            <v>25</v>
          </cell>
          <cell r="Q594" t="e">
            <v>#DIV/0!</v>
          </cell>
          <cell r="R594" t="e">
            <v>#DIV/0!</v>
          </cell>
        </row>
        <row r="595">
          <cell r="C595" t="str">
            <v>Josh Hazlewood42408</v>
          </cell>
          <cell r="D595" t="str">
            <v>1st</v>
          </cell>
          <cell r="E595" t="str">
            <v>New Zealand</v>
          </cell>
          <cell r="F595" t="str">
            <v>Seddon Park</v>
          </cell>
          <cell r="G595" t="str">
            <v>H M Nicholls (c S P D Smith)</v>
          </cell>
          <cell r="H595">
            <v>10</v>
          </cell>
          <cell r="I595">
            <v>16469</v>
          </cell>
          <cell r="K595">
            <v>31.37</v>
          </cell>
          <cell r="L595">
            <v>4.68</v>
          </cell>
          <cell r="M595">
            <v>26</v>
          </cell>
          <cell r="N595">
            <v>24.44</v>
          </cell>
          <cell r="O595">
            <v>2</v>
          </cell>
          <cell r="P595">
            <v>45</v>
          </cell>
          <cell r="Q595">
            <v>4.5</v>
          </cell>
          <cell r="R595">
            <v>22.5</v>
          </cell>
        </row>
        <row r="596">
          <cell r="C596" t="str">
            <v>Josh Hazlewood</v>
          </cell>
          <cell r="G596" t="str">
            <v>C J Anderson (c U T Khawaja)</v>
          </cell>
          <cell r="M596">
            <v>27</v>
          </cell>
          <cell r="Q596" t="e">
            <v>#DIV/0!</v>
          </cell>
          <cell r="R596" t="e">
            <v>#DIV/0!</v>
          </cell>
        </row>
        <row r="597">
          <cell r="C597" t="str">
            <v>Josh Hazlewood42526</v>
          </cell>
          <cell r="D597" t="str">
            <v>1st</v>
          </cell>
          <cell r="E597" t="str">
            <v>West Indies</v>
          </cell>
          <cell r="F597" t="str">
            <v>Providence Stadium</v>
          </cell>
          <cell r="H597">
            <v>3</v>
          </cell>
          <cell r="I597" t="str">
            <v>0/13</v>
          </cell>
          <cell r="K597">
            <v>32.04</v>
          </cell>
          <cell r="L597">
            <v>4.67</v>
          </cell>
          <cell r="N597">
            <v>24.93</v>
          </cell>
          <cell r="O597">
            <v>0</v>
          </cell>
          <cell r="P597">
            <v>13</v>
          </cell>
          <cell r="Q597">
            <v>4.333333333333333</v>
          </cell>
          <cell r="R597" t="e">
            <v>#DIV/0!</v>
          </cell>
        </row>
        <row r="598">
          <cell r="C598" t="str">
            <v>Josh Hazlewood42528</v>
          </cell>
          <cell r="D598" t="str">
            <v>1st</v>
          </cell>
          <cell r="E598" t="str">
            <v>South Africa</v>
          </cell>
          <cell r="F598" t="str">
            <v>Providence Stadium</v>
          </cell>
          <cell r="G598" t="str">
            <v>Q de Kock (lbw)</v>
          </cell>
          <cell r="H598">
            <v>10</v>
          </cell>
          <cell r="I598">
            <v>43862</v>
          </cell>
          <cell r="K598">
            <v>31.9</v>
          </cell>
          <cell r="L598">
            <v>4.5</v>
          </cell>
          <cell r="M598">
            <v>28</v>
          </cell>
          <cell r="N598">
            <v>23.9</v>
          </cell>
          <cell r="O598">
            <v>2</v>
          </cell>
          <cell r="P598">
            <v>20</v>
          </cell>
          <cell r="Q598">
            <v>2</v>
          </cell>
          <cell r="R598">
            <v>10</v>
          </cell>
        </row>
        <row r="599">
          <cell r="C599" t="str">
            <v>Josh Hazlewood</v>
          </cell>
          <cell r="G599" t="str">
            <v>W D Parnell (b)</v>
          </cell>
          <cell r="M599">
            <v>29</v>
          </cell>
          <cell r="Q599" t="e">
            <v>#DIV/0!</v>
          </cell>
          <cell r="R599" t="e">
            <v>#DIV/0!</v>
          </cell>
        </row>
        <row r="600">
          <cell r="C600" t="str">
            <v>Josh Hazlewood42532</v>
          </cell>
          <cell r="D600" t="str">
            <v>2nd</v>
          </cell>
          <cell r="E600" t="str">
            <v>South Africa</v>
          </cell>
          <cell r="F600" t="str">
            <v>Warner Park</v>
          </cell>
          <cell r="G600" t="str">
            <v>Q de Kock (c J P Faulkner)</v>
          </cell>
          <cell r="H600">
            <v>9.4</v>
          </cell>
          <cell r="I600">
            <v>19054</v>
          </cell>
          <cell r="K600">
            <v>30.72</v>
          </cell>
          <cell r="L600">
            <v>4.55</v>
          </cell>
          <cell r="M600">
            <v>30</v>
          </cell>
          <cell r="N600">
            <v>23.28</v>
          </cell>
          <cell r="O600">
            <v>3</v>
          </cell>
          <cell r="P600">
            <v>52</v>
          </cell>
          <cell r="Q600">
            <v>5.5319148936170208</v>
          </cell>
          <cell r="R600">
            <v>17.333333333333332</v>
          </cell>
        </row>
        <row r="601">
          <cell r="C601" t="str">
            <v>Josh Hazlewood</v>
          </cell>
          <cell r="G601" t="str">
            <v>H M Amla (c S P D Smith)</v>
          </cell>
          <cell r="M601">
            <v>31</v>
          </cell>
          <cell r="Q601" t="e">
            <v>#DIV/0!</v>
          </cell>
          <cell r="R601" t="e">
            <v>#DIV/0!</v>
          </cell>
        </row>
        <row r="602">
          <cell r="C602" t="str">
            <v>Josh Hazlewood</v>
          </cell>
          <cell r="G602" t="str">
            <v>A B de Villiers (b)</v>
          </cell>
          <cell r="M602">
            <v>32</v>
          </cell>
          <cell r="Q602" t="e">
            <v>#DIV/0!</v>
          </cell>
          <cell r="R602" t="e">
            <v>#DIV/0!</v>
          </cell>
        </row>
        <row r="603">
          <cell r="C603" t="str">
            <v>Josh Hazlewood42534</v>
          </cell>
          <cell r="D603" t="str">
            <v>2nd</v>
          </cell>
          <cell r="E603" t="str">
            <v>West Indies</v>
          </cell>
          <cell r="F603" t="str">
            <v>Warner Park</v>
          </cell>
          <cell r="H603">
            <v>9</v>
          </cell>
          <cell r="I603" t="str">
            <v>0/46</v>
          </cell>
          <cell r="K603">
            <v>32.409999999999997</v>
          </cell>
          <cell r="L603">
            <v>4.58</v>
          </cell>
          <cell r="N603">
            <v>24.72</v>
          </cell>
          <cell r="O603">
            <v>0</v>
          </cell>
          <cell r="P603">
            <v>46</v>
          </cell>
          <cell r="Q603">
            <v>5.1111111111111107</v>
          </cell>
          <cell r="R603" t="e">
            <v>#DIV/0!</v>
          </cell>
        </row>
        <row r="604">
          <cell r="C604" t="str">
            <v>Josh Hazlewood42542</v>
          </cell>
          <cell r="D604" t="str">
            <v>1st</v>
          </cell>
          <cell r="E604" t="str">
            <v>West Indies</v>
          </cell>
          <cell r="F604" t="str">
            <v>Kensington Oval</v>
          </cell>
          <cell r="G604" t="str">
            <v>D M Bravo (c S P D Smith)</v>
          </cell>
          <cell r="H604">
            <v>10</v>
          </cell>
          <cell r="I604">
            <v>14611</v>
          </cell>
          <cell r="K604">
            <v>33.24</v>
          </cell>
          <cell r="L604">
            <v>4.55</v>
          </cell>
          <cell r="M604">
            <v>33</v>
          </cell>
          <cell r="N604">
            <v>25.18</v>
          </cell>
          <cell r="O604">
            <v>1</v>
          </cell>
          <cell r="P604">
            <v>40</v>
          </cell>
          <cell r="Q604">
            <v>4</v>
          </cell>
          <cell r="R604">
            <v>40</v>
          </cell>
        </row>
        <row r="605">
          <cell r="C605" t="str">
            <v>Josh Hazlewood42547</v>
          </cell>
          <cell r="D605" t="str">
            <v>2nd</v>
          </cell>
          <cell r="E605" t="str">
            <v>West Indies</v>
          </cell>
          <cell r="F605" t="str">
            <v>Kensington Oval</v>
          </cell>
          <cell r="G605" t="str">
            <v>A D S Fletcher (c S P D Smith)</v>
          </cell>
          <cell r="H605">
            <v>9.4</v>
          </cell>
          <cell r="I605">
            <v>18384</v>
          </cell>
          <cell r="K605">
            <v>30.39</v>
          </cell>
          <cell r="L605">
            <v>4.58</v>
          </cell>
          <cell r="M605">
            <v>34</v>
          </cell>
          <cell r="N605">
            <v>23.18</v>
          </cell>
          <cell r="O605">
            <v>5</v>
          </cell>
          <cell r="P605">
            <v>50</v>
          </cell>
          <cell r="Q605">
            <v>5.3191489361702127</v>
          </cell>
          <cell r="R605">
            <v>10</v>
          </cell>
        </row>
        <row r="606">
          <cell r="C606" t="str">
            <v>Josh Hazlewood</v>
          </cell>
          <cell r="G606" t="str">
            <v>C R Brathwaite (b)</v>
          </cell>
          <cell r="M606">
            <v>35</v>
          </cell>
          <cell r="Q606" t="e">
            <v>#DIV/0!</v>
          </cell>
          <cell r="R606" t="e">
            <v>#DIV/0!</v>
          </cell>
        </row>
        <row r="607">
          <cell r="C607" t="str">
            <v>Josh Hazlewood</v>
          </cell>
          <cell r="G607" t="str">
            <v>D Ramdin (b)</v>
          </cell>
          <cell r="M607">
            <v>36</v>
          </cell>
          <cell r="Q607" t="e">
            <v>#DIV/0!</v>
          </cell>
          <cell r="R607" t="e">
            <v>#DIV/0!</v>
          </cell>
        </row>
        <row r="608">
          <cell r="C608" t="str">
            <v>Josh Hazlewood</v>
          </cell>
          <cell r="G608" t="str">
            <v>S P Narine (c S P D Smith)</v>
          </cell>
          <cell r="M608">
            <v>37</v>
          </cell>
          <cell r="Q608" t="e">
            <v>#DIV/0!</v>
          </cell>
          <cell r="R608" t="e">
            <v>#DIV/0!</v>
          </cell>
        </row>
        <row r="609">
          <cell r="C609" t="str">
            <v>Josh Hazlewood</v>
          </cell>
          <cell r="G609" t="str">
            <v>S J Benn (c G J Maxwell)</v>
          </cell>
          <cell r="M609">
            <v>38</v>
          </cell>
          <cell r="Q609" t="e">
            <v>#DIV/0!</v>
          </cell>
          <cell r="R609" t="e">
            <v>#DIV/0!</v>
          </cell>
        </row>
        <row r="610">
          <cell r="C610" t="str">
            <v>Josh Hazlewood42603</v>
          </cell>
          <cell r="D610" t="str">
            <v>1st</v>
          </cell>
          <cell r="E610" t="str">
            <v>Sri Lanka</v>
          </cell>
          <cell r="F610" t="str">
            <v>R Premadasa Stadium</v>
          </cell>
          <cell r="H610">
            <v>10</v>
          </cell>
          <cell r="I610" t="str">
            <v>0/56</v>
          </cell>
          <cell r="K610">
            <v>31.97</v>
          </cell>
          <cell r="L610">
            <v>4.63</v>
          </cell>
          <cell r="N610">
            <v>24.66</v>
          </cell>
          <cell r="O610">
            <v>0</v>
          </cell>
          <cell r="P610">
            <v>56</v>
          </cell>
          <cell r="Q610">
            <v>5.6</v>
          </cell>
          <cell r="R610" t="e">
            <v>#DIV/0!</v>
          </cell>
        </row>
        <row r="611">
          <cell r="C611" t="str">
            <v>Josh Hazlewood42610</v>
          </cell>
          <cell r="D611" t="str">
            <v>1st</v>
          </cell>
          <cell r="E611" t="str">
            <v>Sri Lanka</v>
          </cell>
          <cell r="F611" t="str">
            <v>Rangiri Dambulla International Stadium</v>
          </cell>
          <cell r="G611" t="str">
            <v>K Mendis (c D A Warner)</v>
          </cell>
          <cell r="H611">
            <v>10</v>
          </cell>
          <cell r="I611">
            <v>18629</v>
          </cell>
          <cell r="K611">
            <v>32.69</v>
          </cell>
          <cell r="L611">
            <v>4.6500000000000004</v>
          </cell>
          <cell r="M611">
            <v>39</v>
          </cell>
          <cell r="N611">
            <v>25.33</v>
          </cell>
          <cell r="O611">
            <v>1</v>
          </cell>
          <cell r="P611">
            <v>51</v>
          </cell>
          <cell r="Q611">
            <v>5.0999999999999996</v>
          </cell>
          <cell r="R611">
            <v>51</v>
          </cell>
        </row>
        <row r="612">
          <cell r="C612" t="str">
            <v>Josh Hazlewood42708</v>
          </cell>
          <cell r="D612" t="str">
            <v>2nd</v>
          </cell>
          <cell r="E612" t="str">
            <v>New Zealand</v>
          </cell>
          <cell r="F612" t="str">
            <v>Sydney Cricket Ground</v>
          </cell>
          <cell r="G612" t="str">
            <v>T W M Latham (b)</v>
          </cell>
          <cell r="H612">
            <v>10</v>
          </cell>
          <cell r="I612">
            <v>17958</v>
          </cell>
          <cell r="K612">
            <v>31.79</v>
          </cell>
          <cell r="L612">
            <v>4.66</v>
          </cell>
          <cell r="M612">
            <v>40</v>
          </cell>
          <cell r="N612">
            <v>24.69</v>
          </cell>
          <cell r="O612">
            <v>3</v>
          </cell>
          <cell r="P612">
            <v>49</v>
          </cell>
          <cell r="Q612">
            <v>4.9000000000000004</v>
          </cell>
          <cell r="R612">
            <v>16.333333333333332</v>
          </cell>
        </row>
        <row r="613">
          <cell r="C613" t="str">
            <v>Josh Hazlewood</v>
          </cell>
          <cell r="G613" t="str">
            <v>K S Williamson (c S P D Smith)</v>
          </cell>
          <cell r="M613">
            <v>41</v>
          </cell>
          <cell r="Q613" t="e">
            <v>#DIV/0!</v>
          </cell>
          <cell r="R613" t="e">
            <v>#DIV/0!</v>
          </cell>
        </row>
        <row r="614">
          <cell r="C614" t="str">
            <v>Josh Hazlewood</v>
          </cell>
          <cell r="G614" t="str">
            <v>C de Grandhomme (lbw)</v>
          </cell>
          <cell r="M614">
            <v>42</v>
          </cell>
          <cell r="Q614" t="e">
            <v>#DIV/0!</v>
          </cell>
          <cell r="R614" t="e">
            <v>#DIV/0!</v>
          </cell>
        </row>
        <row r="615">
          <cell r="C615" t="str">
            <v>Josh Hazlewood42710</v>
          </cell>
          <cell r="D615" t="str">
            <v>2nd</v>
          </cell>
          <cell r="E615" t="str">
            <v>New Zealand</v>
          </cell>
          <cell r="F615" t="str">
            <v>Manuka Oval</v>
          </cell>
          <cell r="G615" t="str">
            <v>T W M Latham (c &amp; b)</v>
          </cell>
          <cell r="H615">
            <v>9</v>
          </cell>
          <cell r="I615">
            <v>15373</v>
          </cell>
          <cell r="K615">
            <v>31.57</v>
          </cell>
          <cell r="L615">
            <v>4.66</v>
          </cell>
          <cell r="M615">
            <v>43</v>
          </cell>
          <cell r="N615">
            <v>24.52</v>
          </cell>
          <cell r="O615">
            <v>2</v>
          </cell>
          <cell r="P615">
            <v>42</v>
          </cell>
          <cell r="Q615">
            <v>4.666666666666667</v>
          </cell>
          <cell r="R615">
            <v>21</v>
          </cell>
        </row>
        <row r="616">
          <cell r="C616" t="str">
            <v>Josh Hazlewood</v>
          </cell>
          <cell r="G616" t="str">
            <v>J D S Neesham (c M A Starc)</v>
          </cell>
          <cell r="M616">
            <v>44</v>
          </cell>
          <cell r="Q616" t="e">
            <v>#DIV/0!</v>
          </cell>
          <cell r="R616" t="e">
            <v>#DIV/0!</v>
          </cell>
        </row>
        <row r="617">
          <cell r="C617" t="str">
            <v>Josh Hazlewood42713</v>
          </cell>
          <cell r="D617" t="str">
            <v>2nd</v>
          </cell>
          <cell r="E617" t="str">
            <v>New Zealand</v>
          </cell>
          <cell r="F617" t="str">
            <v>Melbourne Cricket Ground</v>
          </cell>
          <cell r="G617" t="str">
            <v>C de Grandhomme (c T M Head)</v>
          </cell>
          <cell r="H617">
            <v>7</v>
          </cell>
          <cell r="I617">
            <v>44562</v>
          </cell>
          <cell r="K617">
            <v>31.8</v>
          </cell>
          <cell r="L617">
            <v>4.62</v>
          </cell>
          <cell r="M617">
            <v>45</v>
          </cell>
          <cell r="N617">
            <v>24.47</v>
          </cell>
          <cell r="O617">
            <v>1</v>
          </cell>
          <cell r="P617">
            <v>22</v>
          </cell>
          <cell r="Q617">
            <v>3.1428571428571428</v>
          </cell>
          <cell r="R617">
            <v>22</v>
          </cell>
        </row>
        <row r="618">
          <cell r="C618" t="str">
            <v>Josh Hazlewood42750</v>
          </cell>
          <cell r="D618" t="str">
            <v>2nd</v>
          </cell>
          <cell r="E618" t="str">
            <v>Pakistan</v>
          </cell>
          <cell r="F618" t="str">
            <v>Melbourne Cricket Ground</v>
          </cell>
          <cell r="H618">
            <v>10</v>
          </cell>
          <cell r="I618" t="str">
            <v>0/32</v>
          </cell>
          <cell r="K618">
            <v>33.130000000000003</v>
          </cell>
          <cell r="L618">
            <v>4.5599999999999996</v>
          </cell>
          <cell r="N618">
            <v>25.18</v>
          </cell>
          <cell r="O618">
            <v>0</v>
          </cell>
          <cell r="P618">
            <v>32</v>
          </cell>
          <cell r="Q618">
            <v>3.2</v>
          </cell>
          <cell r="R618" t="e">
            <v>#DIV/0!</v>
          </cell>
        </row>
        <row r="619">
          <cell r="C619" t="str">
            <v>Josh Hazlewood42754</v>
          </cell>
          <cell r="D619" t="str">
            <v>1st</v>
          </cell>
          <cell r="E619" t="str">
            <v>Pakistan</v>
          </cell>
          <cell r="F619" t="str">
            <v>WACA Ground</v>
          </cell>
          <cell r="G619" t="str">
            <v>Mohammad Hafeez (lbw)</v>
          </cell>
          <cell r="H619">
            <v>10</v>
          </cell>
          <cell r="I619">
            <v>11749</v>
          </cell>
          <cell r="K619">
            <v>32.31</v>
          </cell>
          <cell r="L619">
            <v>4.51</v>
          </cell>
          <cell r="M619">
            <v>46</v>
          </cell>
          <cell r="N619">
            <v>24.27</v>
          </cell>
          <cell r="O619">
            <v>3</v>
          </cell>
          <cell r="P619">
            <v>32</v>
          </cell>
          <cell r="Q619">
            <v>3.2</v>
          </cell>
          <cell r="R619">
            <v>10.666666666666666</v>
          </cell>
        </row>
        <row r="620">
          <cell r="C620" t="str">
            <v>Josh Hazlewood</v>
          </cell>
          <cell r="G620" t="str">
            <v>Babar Azam (c P S P Handscomb)</v>
          </cell>
          <cell r="M620">
            <v>47</v>
          </cell>
          <cell r="Q620" t="e">
            <v>#DIV/0!</v>
          </cell>
          <cell r="R620" t="e">
            <v>#DIV/0!</v>
          </cell>
        </row>
        <row r="621">
          <cell r="C621" t="str">
            <v>Josh Hazlewood</v>
          </cell>
          <cell r="G621" t="str">
            <v>Umar Akmal (c †M S Wade)</v>
          </cell>
          <cell r="M621">
            <v>48</v>
          </cell>
          <cell r="Q621" t="e">
            <v>#DIV/0!</v>
          </cell>
          <cell r="R621" t="e">
            <v>#DIV/0!</v>
          </cell>
        </row>
        <row r="622">
          <cell r="C622" t="str">
            <v>Josh Hazlewood42757</v>
          </cell>
          <cell r="D622" t="str">
            <v>2nd</v>
          </cell>
          <cell r="E622" t="str">
            <v>Pakistan</v>
          </cell>
          <cell r="F622" t="str">
            <v>Sydney Cricket Ground</v>
          </cell>
          <cell r="G622" t="str">
            <v>Azhar Ali (c S P D Smith)</v>
          </cell>
          <cell r="H622">
            <v>8.5</v>
          </cell>
          <cell r="I622">
            <v>19784</v>
          </cell>
          <cell r="K622">
            <v>31.45</v>
          </cell>
          <cell r="L622">
            <v>4.5599999999999996</v>
          </cell>
          <cell r="M622">
            <v>49</v>
          </cell>
          <cell r="N622">
            <v>23.9</v>
          </cell>
          <cell r="O622">
            <v>3</v>
          </cell>
          <cell r="P622">
            <v>54</v>
          </cell>
          <cell r="Q622">
            <v>6.3529411764705879</v>
          </cell>
          <cell r="R622">
            <v>18</v>
          </cell>
        </row>
        <row r="623">
          <cell r="C623" t="str">
            <v>Josh Hazlewood</v>
          </cell>
          <cell r="G623" t="str">
            <v>Imad Wasim (c †M S Wade)</v>
          </cell>
          <cell r="M623">
            <v>50</v>
          </cell>
          <cell r="Q623" t="e">
            <v>#DIV/0!</v>
          </cell>
          <cell r="R623" t="e">
            <v>#DIV/0!</v>
          </cell>
        </row>
        <row r="624">
          <cell r="C624" t="str">
            <v>Josh Hazlewood</v>
          </cell>
          <cell r="G624" t="str">
            <v>Junaid Khan (b)</v>
          </cell>
          <cell r="M624">
            <v>51</v>
          </cell>
          <cell r="Q624" t="e">
            <v>#DIV/0!</v>
          </cell>
          <cell r="R624" t="e">
            <v>#DIV/0!</v>
          </cell>
        </row>
        <row r="625">
          <cell r="C625" t="str">
            <v>Josh Hazlewood42761</v>
          </cell>
          <cell r="D625" t="str">
            <v>2nd</v>
          </cell>
          <cell r="E625" t="str">
            <v>Pakistan</v>
          </cell>
          <cell r="F625" t="str">
            <v>Adelaide Oval</v>
          </cell>
          <cell r="G625" t="str">
            <v>Babar Azam (c T M Head)</v>
          </cell>
          <cell r="H625">
            <v>10</v>
          </cell>
          <cell r="I625">
            <v>27030</v>
          </cell>
          <cell r="K625">
            <v>32</v>
          </cell>
          <cell r="L625">
            <v>4.66</v>
          </cell>
          <cell r="M625">
            <v>52</v>
          </cell>
          <cell r="N625">
            <v>24.87</v>
          </cell>
          <cell r="O625">
            <v>1</v>
          </cell>
          <cell r="P625">
            <v>74</v>
          </cell>
          <cell r="Q625">
            <v>7.4</v>
          </cell>
          <cell r="R625">
            <v>74</v>
          </cell>
        </row>
        <row r="626">
          <cell r="C626" t="str">
            <v>Josh Hazlewood42765</v>
          </cell>
          <cell r="D626" t="str">
            <v>1st</v>
          </cell>
          <cell r="E626" t="str">
            <v>New Zealand</v>
          </cell>
          <cell r="F626" t="str">
            <v>Eden Park</v>
          </cell>
          <cell r="G626" t="str">
            <v>J D S Neesham (c T M Head)</v>
          </cell>
          <cell r="H626">
            <v>10</v>
          </cell>
          <cell r="I626">
            <v>17533</v>
          </cell>
          <cell r="K626">
            <v>32.53</v>
          </cell>
          <cell r="L626">
            <v>4.67</v>
          </cell>
          <cell r="M626">
            <v>53</v>
          </cell>
          <cell r="N626">
            <v>25.3</v>
          </cell>
          <cell r="O626">
            <v>1</v>
          </cell>
          <cell r="P626">
            <v>48</v>
          </cell>
          <cell r="Q626">
            <v>4.8</v>
          </cell>
          <cell r="R626">
            <v>48</v>
          </cell>
        </row>
        <row r="627">
          <cell r="C627" t="str">
            <v>Josh Hazlewood42771</v>
          </cell>
          <cell r="D627" t="str">
            <v>1st</v>
          </cell>
          <cell r="E627" t="str">
            <v>New Zealand</v>
          </cell>
          <cell r="F627" t="str">
            <v>Seddon Park</v>
          </cell>
          <cell r="G627" t="str">
            <v>C Munro (c M A Starc)</v>
          </cell>
          <cell r="H627">
            <v>10</v>
          </cell>
          <cell r="I627">
            <v>16103</v>
          </cell>
          <cell r="K627">
            <v>32.44</v>
          </cell>
          <cell r="L627">
            <v>4.66</v>
          </cell>
          <cell r="M627">
            <v>54</v>
          </cell>
          <cell r="N627">
            <v>25.18</v>
          </cell>
          <cell r="O627">
            <v>2</v>
          </cell>
          <cell r="P627">
            <v>44</v>
          </cell>
          <cell r="Q627">
            <v>4.4000000000000004</v>
          </cell>
          <cell r="R627">
            <v>22</v>
          </cell>
        </row>
        <row r="628">
          <cell r="C628" t="str">
            <v>Josh Hazlewood</v>
          </cell>
          <cell r="G628" t="str">
            <v>J D S Neesham (b)</v>
          </cell>
          <cell r="M628">
            <v>55</v>
          </cell>
          <cell r="Q628" t="e">
            <v>#DIV/0!</v>
          </cell>
          <cell r="R628" t="e">
            <v>#DIV/0!</v>
          </cell>
        </row>
        <row r="629">
          <cell r="C629" t="str">
            <v>Josh Hazlewood42888</v>
          </cell>
          <cell r="D629" t="str">
            <v>1st</v>
          </cell>
          <cell r="E629" t="str">
            <v>New Zealand</v>
          </cell>
          <cell r="F629" t="str">
            <v>Edgbaston</v>
          </cell>
          <cell r="G629" t="str">
            <v>M J Guptill (c G J Maxwell)</v>
          </cell>
          <cell r="H629">
            <v>9</v>
          </cell>
          <cell r="I629">
            <v>19146</v>
          </cell>
          <cell r="K629">
            <v>30.13</v>
          </cell>
          <cell r="L629">
            <v>4.6900000000000004</v>
          </cell>
          <cell r="M629">
            <v>56</v>
          </cell>
          <cell r="N629">
            <v>23.56</v>
          </cell>
          <cell r="O629">
            <v>6</v>
          </cell>
          <cell r="P629">
            <v>52</v>
          </cell>
          <cell r="Q629">
            <v>5.7777777777777777</v>
          </cell>
          <cell r="R629">
            <v>8.6666666666666661</v>
          </cell>
        </row>
        <row r="630">
          <cell r="C630" t="str">
            <v>Josh Hazlewood</v>
          </cell>
          <cell r="G630" t="str">
            <v>N T Broom (c G J Maxwell)</v>
          </cell>
          <cell r="M630">
            <v>57</v>
          </cell>
          <cell r="Q630" t="e">
            <v>#DIV/0!</v>
          </cell>
          <cell r="R630" t="e">
            <v>#DIV/0!</v>
          </cell>
        </row>
        <row r="631">
          <cell r="C631" t="str">
            <v>Josh Hazlewood</v>
          </cell>
          <cell r="G631" t="str">
            <v>J D S Neesham (c D A Warner)</v>
          </cell>
          <cell r="M631">
            <v>58</v>
          </cell>
          <cell r="Q631" t="e">
            <v>#DIV/0!</v>
          </cell>
          <cell r="R631" t="e">
            <v>#DIV/0!</v>
          </cell>
        </row>
        <row r="632">
          <cell r="C632" t="str">
            <v>Josh Hazlewood</v>
          </cell>
          <cell r="G632" t="str">
            <v>A F Milne (c G J Maxwell)</v>
          </cell>
          <cell r="M632">
            <v>59</v>
          </cell>
          <cell r="Q632" t="e">
            <v>#DIV/0!</v>
          </cell>
          <cell r="R632" t="e">
            <v>#DIV/0!</v>
          </cell>
        </row>
        <row r="633">
          <cell r="C633" t="str">
            <v>Josh Hazlewood</v>
          </cell>
          <cell r="G633" t="str">
            <v>M J Santner (c S P D Smith)</v>
          </cell>
          <cell r="M633">
            <v>60</v>
          </cell>
          <cell r="Q633" t="e">
            <v>#DIV/0!</v>
          </cell>
          <cell r="R633" t="e">
            <v>#DIV/0!</v>
          </cell>
        </row>
        <row r="634">
          <cell r="C634" t="str">
            <v>Josh Hazlewood</v>
          </cell>
          <cell r="G634" t="str">
            <v>T A Boult (c †M S Wade)</v>
          </cell>
          <cell r="M634">
            <v>61</v>
          </cell>
          <cell r="Q634" t="e">
            <v>#DIV/0!</v>
          </cell>
          <cell r="R634" t="e">
            <v>#DIV/0!</v>
          </cell>
        </row>
        <row r="635">
          <cell r="C635" t="str">
            <v>Josh Hazlewood42891</v>
          </cell>
          <cell r="D635" t="str">
            <v>1st</v>
          </cell>
          <cell r="E635" t="str">
            <v>Bangladesh</v>
          </cell>
          <cell r="F635" t="str">
            <v>Kennington Oval</v>
          </cell>
          <cell r="G635" t="str">
            <v>Soumya Sarkar (c †M S Wade)</v>
          </cell>
          <cell r="H635">
            <v>10</v>
          </cell>
          <cell r="I635">
            <v>14611</v>
          </cell>
          <cell r="K635">
            <v>30.61</v>
          </cell>
          <cell r="L635">
            <v>4.67</v>
          </cell>
          <cell r="M635">
            <v>62</v>
          </cell>
          <cell r="N635">
            <v>23.82</v>
          </cell>
          <cell r="O635">
            <v>1</v>
          </cell>
          <cell r="P635">
            <v>40</v>
          </cell>
          <cell r="Q635">
            <v>4</v>
          </cell>
          <cell r="R635">
            <v>40</v>
          </cell>
        </row>
        <row r="636">
          <cell r="C636" t="str">
            <v>Josh Hazlewood42896</v>
          </cell>
          <cell r="D636" t="str">
            <v>2nd</v>
          </cell>
          <cell r="E636" t="str">
            <v>England</v>
          </cell>
          <cell r="F636" t="str">
            <v>Edgbaston</v>
          </cell>
          <cell r="G636" t="str">
            <v>A D Hales (c A J Finch)</v>
          </cell>
          <cell r="H636">
            <v>9</v>
          </cell>
          <cell r="I636">
            <v>18295</v>
          </cell>
          <cell r="K636">
            <v>30.5</v>
          </cell>
          <cell r="L636">
            <v>4.6900000000000004</v>
          </cell>
          <cell r="M636">
            <v>63</v>
          </cell>
          <cell r="N636">
            <v>23.86</v>
          </cell>
          <cell r="O636">
            <v>2</v>
          </cell>
          <cell r="P636">
            <v>50</v>
          </cell>
          <cell r="Q636">
            <v>5.5555555555555554</v>
          </cell>
          <cell r="R636">
            <v>25</v>
          </cell>
        </row>
        <row r="637">
          <cell r="C637" t="str">
            <v>Josh Hazlewood</v>
          </cell>
          <cell r="G637" t="str">
            <v>J E Root (c †M S Wade)</v>
          </cell>
          <cell r="M637">
            <v>64</v>
          </cell>
          <cell r="Q637" t="e">
            <v>#DIV/0!</v>
          </cell>
          <cell r="R637" t="e">
            <v>#DIV/0!</v>
          </cell>
        </row>
        <row r="638">
          <cell r="C638" t="str">
            <v>Josh Hazlewood43121</v>
          </cell>
          <cell r="D638" t="str">
            <v>1st</v>
          </cell>
          <cell r="E638" t="str">
            <v>England</v>
          </cell>
          <cell r="F638" t="str">
            <v>Sydney Cricket Ground</v>
          </cell>
          <cell r="G638" t="str">
            <v>J E Root (b)</v>
          </cell>
          <cell r="H638">
            <v>10</v>
          </cell>
          <cell r="I638">
            <v>21217</v>
          </cell>
          <cell r="K638">
            <v>30.48</v>
          </cell>
          <cell r="L638">
            <v>4.7300000000000004</v>
          </cell>
          <cell r="M638">
            <v>65</v>
          </cell>
          <cell r="N638">
            <v>24.02</v>
          </cell>
          <cell r="O638">
            <v>2</v>
          </cell>
          <cell r="P638">
            <v>58</v>
          </cell>
          <cell r="Q638">
            <v>5.8</v>
          </cell>
          <cell r="R638">
            <v>29</v>
          </cell>
        </row>
        <row r="639">
          <cell r="C639" t="str">
            <v>Josh Hazlewood</v>
          </cell>
          <cell r="G639" t="str">
            <v>E J G Morgan (c †T D Paine)</v>
          </cell>
          <cell r="M639">
            <v>66</v>
          </cell>
          <cell r="Q639" t="e">
            <v>#DIV/0!</v>
          </cell>
          <cell r="R639" t="e">
            <v>#DIV/0!</v>
          </cell>
        </row>
        <row r="640">
          <cell r="C640" t="str">
            <v>Josh Hazlewood43126</v>
          </cell>
          <cell r="D640" t="str">
            <v>1st</v>
          </cell>
          <cell r="E640" t="str">
            <v>England</v>
          </cell>
          <cell r="F640" t="str">
            <v>Adelaide Oval</v>
          </cell>
          <cell r="G640" t="str">
            <v>J J Roy (c S P D Smith)</v>
          </cell>
          <cell r="H640">
            <v>10</v>
          </cell>
          <cell r="I640">
            <v>14305</v>
          </cell>
          <cell r="K640">
            <v>30.03</v>
          </cell>
          <cell r="L640">
            <v>4.7</v>
          </cell>
          <cell r="M640">
            <v>67</v>
          </cell>
          <cell r="N640">
            <v>23.54</v>
          </cell>
          <cell r="O640">
            <v>3</v>
          </cell>
          <cell r="P640">
            <v>39</v>
          </cell>
          <cell r="Q640">
            <v>3.9</v>
          </cell>
          <cell r="R640">
            <v>13</v>
          </cell>
        </row>
        <row r="641">
          <cell r="C641" t="str">
            <v>Josh Hazlewood</v>
          </cell>
          <cell r="G641" t="str">
            <v>J M Bairstow (c †T D Paine)</v>
          </cell>
          <cell r="M641">
            <v>68</v>
          </cell>
          <cell r="Q641" t="e">
            <v>#DIV/0!</v>
          </cell>
          <cell r="R641" t="e">
            <v>#DIV/0!</v>
          </cell>
        </row>
        <row r="642">
          <cell r="C642" t="str">
            <v>Josh Hazlewood</v>
          </cell>
          <cell r="G642" t="str">
            <v>J C Buttler (c †T D Paine)</v>
          </cell>
          <cell r="M642">
            <v>69</v>
          </cell>
          <cell r="Q642" t="e">
            <v>#DIV/0!</v>
          </cell>
          <cell r="R642" t="e">
            <v>#DIV/0!</v>
          </cell>
        </row>
        <row r="643">
          <cell r="C643" t="str">
            <v>Josh Hazlewood43128</v>
          </cell>
          <cell r="D643" t="str">
            <v>1st</v>
          </cell>
          <cell r="E643" t="str">
            <v>England</v>
          </cell>
          <cell r="F643" t="str">
            <v>Perth Stadium</v>
          </cell>
          <cell r="H643">
            <v>9</v>
          </cell>
          <cell r="I643" t="str">
            <v>0/51</v>
          </cell>
          <cell r="K643">
            <v>30.81</v>
          </cell>
          <cell r="L643">
            <v>4.7300000000000004</v>
          </cell>
          <cell r="N643">
            <v>24.28</v>
          </cell>
          <cell r="O643">
            <v>0</v>
          </cell>
          <cell r="P643">
            <v>51</v>
          </cell>
          <cell r="Q643">
            <v>5.666666666666667</v>
          </cell>
          <cell r="R643" t="e">
            <v>#DIV/0!</v>
          </cell>
        </row>
        <row r="644">
          <cell r="C644" t="str">
            <v>Josh Hazlewood43408</v>
          </cell>
          <cell r="D644" t="str">
            <v>2nd</v>
          </cell>
          <cell r="E644" t="str">
            <v>South Africa</v>
          </cell>
          <cell r="F644" t="str">
            <v>Perth Stadium</v>
          </cell>
          <cell r="H644">
            <v>8</v>
          </cell>
          <cell r="I644" t="str">
            <v>0/41</v>
          </cell>
          <cell r="K644">
            <v>31.51</v>
          </cell>
          <cell r="L644">
            <v>4.74</v>
          </cell>
          <cell r="N644">
            <v>24.87</v>
          </cell>
          <cell r="O644">
            <v>0</v>
          </cell>
          <cell r="P644">
            <v>41</v>
          </cell>
          <cell r="Q644">
            <v>5.125</v>
          </cell>
          <cell r="R644" t="e">
            <v>#DIV/0!</v>
          </cell>
        </row>
        <row r="645">
          <cell r="C645" t="str">
            <v>Josh Hazlewood43413</v>
          </cell>
          <cell r="D645" t="str">
            <v>2nd</v>
          </cell>
          <cell r="E645" t="str">
            <v>South Africa</v>
          </cell>
          <cell r="F645" t="str">
            <v>Adelaide Oval</v>
          </cell>
          <cell r="G645" t="str">
            <v>R R Hendricks (c †A T Carey)</v>
          </cell>
          <cell r="H645">
            <v>10</v>
          </cell>
          <cell r="I645">
            <v>15373</v>
          </cell>
          <cell r="K645">
            <v>31.46</v>
          </cell>
          <cell r="L645">
            <v>4.72</v>
          </cell>
          <cell r="M645">
            <v>70</v>
          </cell>
          <cell r="N645">
            <v>24.76</v>
          </cell>
          <cell r="O645">
            <v>2</v>
          </cell>
          <cell r="P645">
            <v>42</v>
          </cell>
          <cell r="Q645">
            <v>4.2</v>
          </cell>
          <cell r="R645">
            <v>21</v>
          </cell>
        </row>
        <row r="646">
          <cell r="C646" t="str">
            <v>Josh Hazlewood</v>
          </cell>
          <cell r="G646" t="str">
            <v>D Pretorius (c C A Lynn)</v>
          </cell>
          <cell r="M646">
            <v>71</v>
          </cell>
          <cell r="Q646" t="e">
            <v>#DIV/0!</v>
          </cell>
          <cell r="R646" t="e">
            <v>#DIV/0!</v>
          </cell>
        </row>
        <row r="647">
          <cell r="C647" t="str">
            <v>Josh Hazlewood43415</v>
          </cell>
          <cell r="D647" t="str">
            <v>1st</v>
          </cell>
          <cell r="E647" t="str">
            <v>South Africa</v>
          </cell>
          <cell r="F647" t="str">
            <v>Bellerive Oval</v>
          </cell>
          <cell r="G647" t="str">
            <v>D A Miller (c A J Finch)</v>
          </cell>
          <cell r="H647">
            <v>10</v>
          </cell>
          <cell r="I647">
            <v>19360</v>
          </cell>
          <cell r="K647">
            <v>31.86</v>
          </cell>
          <cell r="L647">
            <v>4.74</v>
          </cell>
          <cell r="M647">
            <v>72</v>
          </cell>
          <cell r="N647">
            <v>25.15</v>
          </cell>
          <cell r="O647">
            <v>1</v>
          </cell>
          <cell r="P647">
            <v>53</v>
          </cell>
          <cell r="Q647">
            <v>5.3</v>
          </cell>
          <cell r="R647">
            <v>53</v>
          </cell>
        </row>
        <row r="648">
          <cell r="C648" t="str">
            <v>Josh Hazlewood43849</v>
          </cell>
          <cell r="D648" t="str">
            <v>2nd</v>
          </cell>
          <cell r="E648" t="str">
            <v>India</v>
          </cell>
          <cell r="F648" t="str">
            <v>M Chinnaswamy Stadium</v>
          </cell>
          <cell r="G648" t="str">
            <v>V Kohli (b)</v>
          </cell>
          <cell r="H648">
            <v>9.3000000000000007</v>
          </cell>
          <cell r="I648">
            <v>20090</v>
          </cell>
          <cell r="K648">
            <v>32.21</v>
          </cell>
          <cell r="L648">
            <v>4.76</v>
          </cell>
          <cell r="M648">
            <v>73</v>
          </cell>
          <cell r="N648">
            <v>25.56</v>
          </cell>
          <cell r="O648">
            <v>1</v>
          </cell>
          <cell r="P648">
            <v>55</v>
          </cell>
          <cell r="Q648">
            <v>5.9139784946236551</v>
          </cell>
          <cell r="R648">
            <v>55</v>
          </cell>
        </row>
        <row r="649">
          <cell r="C649" t="str">
            <v>Josh Hazlewood43890</v>
          </cell>
          <cell r="D649" t="str">
            <v>1st</v>
          </cell>
          <cell r="E649" t="str">
            <v>South Africa</v>
          </cell>
          <cell r="F649" t="str">
            <v>Boland Park</v>
          </cell>
          <cell r="G649" t="str">
            <v>Q de Kock (c †A T Carey)</v>
          </cell>
          <cell r="H649">
            <v>10</v>
          </cell>
          <cell r="I649">
            <v>23012</v>
          </cell>
          <cell r="K649">
            <v>32.58</v>
          </cell>
          <cell r="L649">
            <v>4.8</v>
          </cell>
          <cell r="M649">
            <v>74</v>
          </cell>
          <cell r="N649">
            <v>26.07</v>
          </cell>
          <cell r="O649">
            <v>1</v>
          </cell>
          <cell r="P649">
            <v>63</v>
          </cell>
          <cell r="Q649">
            <v>6.3</v>
          </cell>
          <cell r="R649">
            <v>63</v>
          </cell>
        </row>
        <row r="650">
          <cell r="C650" t="str">
            <v>Josh Hazlewood43897</v>
          </cell>
          <cell r="D650" t="str">
            <v>2nd</v>
          </cell>
          <cell r="E650" t="str">
            <v>South Africa</v>
          </cell>
          <cell r="F650" t="str">
            <v>Senwes Park</v>
          </cell>
          <cell r="G650" t="str">
            <v>Q de Kock (b)</v>
          </cell>
          <cell r="H650">
            <v>10</v>
          </cell>
          <cell r="I650">
            <v>13547</v>
          </cell>
          <cell r="K650">
            <v>32.51</v>
          </cell>
          <cell r="L650">
            <v>4.7699999999999996</v>
          </cell>
          <cell r="M650">
            <v>75</v>
          </cell>
          <cell r="N650">
            <v>25.87</v>
          </cell>
          <cell r="O650">
            <v>2</v>
          </cell>
          <cell r="P650">
            <v>37</v>
          </cell>
          <cell r="Q650">
            <v>3.7</v>
          </cell>
          <cell r="R650">
            <v>18.5</v>
          </cell>
        </row>
        <row r="651">
          <cell r="C651" t="str">
            <v>Josh Hazlewood</v>
          </cell>
          <cell r="G651" t="str">
            <v>J N Malan (c †A T Carey)</v>
          </cell>
          <cell r="M651">
            <v>76</v>
          </cell>
          <cell r="Q651" t="e">
            <v>#DIV/0!</v>
          </cell>
          <cell r="R651" t="e">
            <v>#DIV/0!</v>
          </cell>
        </row>
        <row r="652">
          <cell r="C652" t="str">
            <v>Josh Hazlewood43903</v>
          </cell>
          <cell r="D652" t="str">
            <v>2nd</v>
          </cell>
          <cell r="E652" t="str">
            <v>New Zealand</v>
          </cell>
          <cell r="F652" t="str">
            <v>Sydney Cricket Ground</v>
          </cell>
          <cell r="G652" t="str">
            <v>H M Nicholls (c †A T Carey)</v>
          </cell>
          <cell r="H652">
            <v>10</v>
          </cell>
          <cell r="I652">
            <v>13547</v>
          </cell>
          <cell r="K652">
            <v>32.450000000000003</v>
          </cell>
          <cell r="L652">
            <v>4.75</v>
          </cell>
          <cell r="M652">
            <v>77</v>
          </cell>
          <cell r="N652">
            <v>25.68</v>
          </cell>
          <cell r="O652">
            <v>2</v>
          </cell>
          <cell r="P652">
            <v>37</v>
          </cell>
          <cell r="Q652">
            <v>3.7</v>
          </cell>
          <cell r="R652">
            <v>18.5</v>
          </cell>
        </row>
        <row r="653">
          <cell r="C653" t="str">
            <v>Josh Hazlewood</v>
          </cell>
          <cell r="G653" t="str">
            <v>T W M Latham (c D J M Short)</v>
          </cell>
          <cell r="M653">
            <v>78</v>
          </cell>
          <cell r="Q653" t="e">
            <v>#DIV/0!</v>
          </cell>
          <cell r="R653" t="e">
            <v>#DIV/0!</v>
          </cell>
        </row>
        <row r="654">
          <cell r="C654" t="str">
            <v>Josh Hazlewood44085</v>
          </cell>
          <cell r="D654" t="str">
            <v>1st</v>
          </cell>
          <cell r="E654" t="str">
            <v>England</v>
          </cell>
          <cell r="F654" t="str">
            <v>Old Trafford</v>
          </cell>
          <cell r="G654" t="str">
            <v>J J Roy (c &amp; b)</v>
          </cell>
          <cell r="H654">
            <v>10</v>
          </cell>
          <cell r="I654">
            <v>46082</v>
          </cell>
          <cell r="K654">
            <v>31.99</v>
          </cell>
          <cell r="L654">
            <v>4.7</v>
          </cell>
          <cell r="M654">
            <v>79</v>
          </cell>
          <cell r="N654">
            <v>25.05</v>
          </cell>
          <cell r="O654">
            <v>3</v>
          </cell>
          <cell r="P654">
            <v>26</v>
          </cell>
          <cell r="Q654">
            <v>2.6</v>
          </cell>
          <cell r="R654">
            <v>8.6666666666666661</v>
          </cell>
        </row>
        <row r="655">
          <cell r="C655" t="str">
            <v>Josh Hazlewood</v>
          </cell>
          <cell r="G655" t="str">
            <v>J E Root (c †A T Carey)</v>
          </cell>
          <cell r="M655">
            <v>80</v>
          </cell>
          <cell r="Q655" t="e">
            <v>#DIV/0!</v>
          </cell>
          <cell r="R655" t="e">
            <v>#DIV/0!</v>
          </cell>
        </row>
        <row r="656">
          <cell r="C656" t="str">
            <v>Josh Hazlewood</v>
          </cell>
          <cell r="G656" t="str">
            <v>M M Ali (c M Labuschagne)</v>
          </cell>
          <cell r="M656">
            <v>81</v>
          </cell>
          <cell r="Q656" t="e">
            <v>#DIV/0!</v>
          </cell>
          <cell r="R656" t="e">
            <v>#DIV/0!</v>
          </cell>
        </row>
        <row r="657">
          <cell r="C657" t="str">
            <v>Josh Hazlewood44087</v>
          </cell>
          <cell r="D657" t="str">
            <v>1st</v>
          </cell>
          <cell r="E657" t="str">
            <v>England</v>
          </cell>
          <cell r="F657" t="str">
            <v>Old Trafford</v>
          </cell>
          <cell r="G657" t="str">
            <v>C R Woakes (c †A T Carey)</v>
          </cell>
          <cell r="H657">
            <v>10</v>
          </cell>
          <cell r="I657">
            <v>46388</v>
          </cell>
          <cell r="K657">
            <v>32.33</v>
          </cell>
          <cell r="L657">
            <v>4.6500000000000004</v>
          </cell>
          <cell r="M657">
            <v>82</v>
          </cell>
          <cell r="N657">
            <v>25.07</v>
          </cell>
          <cell r="O657">
            <v>1</v>
          </cell>
          <cell r="P657">
            <v>27</v>
          </cell>
          <cell r="Q657">
            <v>2.7</v>
          </cell>
          <cell r="R657">
            <v>27</v>
          </cell>
        </row>
        <row r="658">
          <cell r="C658" t="str">
            <v>Josh Hazlewood44090</v>
          </cell>
          <cell r="D658" t="str">
            <v>1st</v>
          </cell>
          <cell r="E658" t="str">
            <v>England</v>
          </cell>
          <cell r="F658" t="str">
            <v>Old Trafford</v>
          </cell>
          <cell r="H658">
            <v>10</v>
          </cell>
          <cell r="I658" t="str">
            <v>0/68</v>
          </cell>
          <cell r="K658">
            <v>33.06</v>
          </cell>
          <cell r="L658">
            <v>4.7</v>
          </cell>
          <cell r="N658">
            <v>25.9</v>
          </cell>
          <cell r="O658">
            <v>0</v>
          </cell>
          <cell r="P658">
            <v>68</v>
          </cell>
          <cell r="Q658">
            <v>6.8</v>
          </cell>
          <cell r="R658" t="e">
            <v>#DIV/0!</v>
          </cell>
        </row>
        <row r="659">
          <cell r="C659" t="str">
            <v>Josh Hazlewood44162</v>
          </cell>
          <cell r="D659" t="str">
            <v>2nd</v>
          </cell>
          <cell r="E659" t="str">
            <v>India</v>
          </cell>
          <cell r="F659" t="str">
            <v>Sydney Cricket Ground</v>
          </cell>
          <cell r="G659" t="str">
            <v>M A Agarwal (c G J Maxwell)</v>
          </cell>
          <cell r="H659">
            <v>10</v>
          </cell>
          <cell r="I659">
            <v>20149</v>
          </cell>
          <cell r="K659">
            <v>32.6</v>
          </cell>
          <cell r="L659">
            <v>4.72</v>
          </cell>
          <cell r="M659">
            <v>83</v>
          </cell>
          <cell r="N659">
            <v>25.64</v>
          </cell>
          <cell r="O659">
            <v>3</v>
          </cell>
          <cell r="P659">
            <v>55</v>
          </cell>
          <cell r="Q659">
            <v>5.5</v>
          </cell>
          <cell r="R659">
            <v>18.333333333333332</v>
          </cell>
        </row>
        <row r="660">
          <cell r="C660" t="str">
            <v>Josh Hazlewood</v>
          </cell>
          <cell r="G660" t="str">
            <v>V Kohli (c A J Finch)</v>
          </cell>
          <cell r="M660">
            <v>84</v>
          </cell>
          <cell r="Q660" t="e">
            <v>#DIV/0!</v>
          </cell>
          <cell r="R660" t="e">
            <v>#DIV/0!</v>
          </cell>
        </row>
        <row r="661">
          <cell r="C661" t="str">
            <v>Josh Hazlewood</v>
          </cell>
          <cell r="G661" t="str">
            <v>S S Iyer (c †A T Carey)</v>
          </cell>
          <cell r="M661">
            <v>85</v>
          </cell>
          <cell r="Q661" t="e">
            <v>#DIV/0!</v>
          </cell>
          <cell r="R661" t="e">
            <v>#DIV/0!</v>
          </cell>
        </row>
        <row r="662">
          <cell r="C662" t="str">
            <v>Josh Hazlewood44164</v>
          </cell>
          <cell r="D662" t="str">
            <v>2nd</v>
          </cell>
          <cell r="E662" t="str">
            <v>India</v>
          </cell>
          <cell r="F662" t="str">
            <v>Sydney Cricket Ground</v>
          </cell>
          <cell r="G662" t="str">
            <v>S Dhawan (c M A Starc)</v>
          </cell>
          <cell r="H662">
            <v>9</v>
          </cell>
          <cell r="I662">
            <v>21582</v>
          </cell>
          <cell r="K662">
            <v>32.47</v>
          </cell>
          <cell r="L662">
            <v>4.75</v>
          </cell>
          <cell r="M662">
            <v>86</v>
          </cell>
          <cell r="N662">
            <v>25.72</v>
          </cell>
          <cell r="O662">
            <v>2</v>
          </cell>
          <cell r="P662">
            <v>59</v>
          </cell>
          <cell r="Q662">
            <v>6.5555555555555554</v>
          </cell>
          <cell r="R662">
            <v>29.5</v>
          </cell>
        </row>
        <row r="663">
          <cell r="C663" t="str">
            <v>Josh Hazlewood</v>
          </cell>
          <cell r="G663" t="str">
            <v>V Kohli (c M C Henriques)</v>
          </cell>
          <cell r="M663">
            <v>87</v>
          </cell>
          <cell r="Q663" t="e">
            <v>#DIV/0!</v>
          </cell>
          <cell r="R663" t="e">
            <v>#DIV/0!</v>
          </cell>
        </row>
        <row r="664">
          <cell r="C664" t="str">
            <v>Josh Hazlewood44167</v>
          </cell>
          <cell r="D664" t="str">
            <v>1st</v>
          </cell>
          <cell r="E664" t="str">
            <v>India</v>
          </cell>
          <cell r="F664" t="str">
            <v>Manuka Oval</v>
          </cell>
          <cell r="G664" t="str">
            <v>V Kohli (c †A T Carey)</v>
          </cell>
          <cell r="H664">
            <v>10</v>
          </cell>
          <cell r="I664">
            <v>24108</v>
          </cell>
          <cell r="K664">
            <v>32.78</v>
          </cell>
          <cell r="L664">
            <v>4.79</v>
          </cell>
          <cell r="M664">
            <v>88</v>
          </cell>
          <cell r="N664">
            <v>26.18</v>
          </cell>
          <cell r="O664">
            <v>1</v>
          </cell>
          <cell r="P664">
            <v>66</v>
          </cell>
          <cell r="Q664">
            <v>6.6</v>
          </cell>
          <cell r="R664">
            <v>66</v>
          </cell>
        </row>
        <row r="665">
          <cell r="C665" t="str">
            <v>Josh Hazlewood44397</v>
          </cell>
          <cell r="D665" t="str">
            <v>2nd</v>
          </cell>
          <cell r="E665" t="str">
            <v>West Indies</v>
          </cell>
          <cell r="F665" t="str">
            <v>Kensington Oval</v>
          </cell>
          <cell r="G665" t="str">
            <v>S O Hetmeyer (c &amp; b)</v>
          </cell>
          <cell r="H665">
            <v>6</v>
          </cell>
          <cell r="I665">
            <v>45233</v>
          </cell>
          <cell r="K665">
            <v>32.1</v>
          </cell>
          <cell r="L665">
            <v>4.76</v>
          </cell>
          <cell r="M665">
            <v>89</v>
          </cell>
          <cell r="N665">
            <v>25.44</v>
          </cell>
          <cell r="O665">
            <v>3</v>
          </cell>
          <cell r="P665">
            <v>11</v>
          </cell>
          <cell r="Q665">
            <v>1.8333333333333333</v>
          </cell>
          <cell r="R665">
            <v>3.6666666666666665</v>
          </cell>
        </row>
        <row r="666">
          <cell r="C666" t="str">
            <v>Josh Hazlewood</v>
          </cell>
          <cell r="G666" t="str">
            <v>D M Bravo (c M R Marsh)</v>
          </cell>
          <cell r="M666">
            <v>90</v>
          </cell>
          <cell r="Q666" t="e">
            <v>#DIV/0!</v>
          </cell>
          <cell r="R666" t="e">
            <v>#DIV/0!</v>
          </cell>
        </row>
        <row r="667">
          <cell r="C667" t="str">
            <v>Josh Hazlewood</v>
          </cell>
          <cell r="G667" t="str">
            <v>J O Holder (c A Zampa)</v>
          </cell>
          <cell r="M667">
            <v>91</v>
          </cell>
          <cell r="Q667" t="e">
            <v>#DIV/0!</v>
          </cell>
          <cell r="R667" t="e">
            <v>#DIV/0!</v>
          </cell>
        </row>
        <row r="668">
          <cell r="C668" t="str">
            <v>Josh Hazlewood44403</v>
          </cell>
          <cell r="D668" t="str">
            <v>1st</v>
          </cell>
          <cell r="E668" t="str">
            <v>West Indies</v>
          </cell>
          <cell r="F668" t="str">
            <v>Kensington Oval</v>
          </cell>
          <cell r="G668" t="str">
            <v>S O Hetmeyer (b)</v>
          </cell>
          <cell r="H668">
            <v>8</v>
          </cell>
          <cell r="I668">
            <v>43132</v>
          </cell>
          <cell r="K668">
            <v>31.92</v>
          </cell>
          <cell r="L668">
            <v>4.71</v>
          </cell>
          <cell r="M668">
            <v>92</v>
          </cell>
          <cell r="N668">
            <v>25.09</v>
          </cell>
          <cell r="O668">
            <v>2</v>
          </cell>
          <cell r="P668">
            <v>18</v>
          </cell>
          <cell r="Q668">
            <v>2.25</v>
          </cell>
          <cell r="R668">
            <v>9</v>
          </cell>
        </row>
        <row r="669">
          <cell r="C669" t="str">
            <v>Josh Hazlewood</v>
          </cell>
          <cell r="G669" t="str">
            <v>A S Joseph (c †A T Carey)</v>
          </cell>
          <cell r="M669">
            <v>93</v>
          </cell>
          <cell r="Q669" t="e">
            <v>#DIV/0!</v>
          </cell>
          <cell r="R669" t="e">
            <v>#DIV/0!</v>
          </cell>
        </row>
        <row r="670">
          <cell r="C670" t="str">
            <v>Josh Hazlewood44726</v>
          </cell>
          <cell r="D670" t="str">
            <v>1st</v>
          </cell>
          <cell r="E670" t="str">
            <v>Sri Lanka</v>
          </cell>
          <cell r="F670" t="str">
            <v>Pallekele International Cricket Stadium</v>
          </cell>
          <cell r="G670" t="str">
            <v>P W H de Silva (c J A Richardson)</v>
          </cell>
          <cell r="H670">
            <v>10</v>
          </cell>
          <cell r="I670">
            <v>19725</v>
          </cell>
          <cell r="K670">
            <v>32.22</v>
          </cell>
          <cell r="L670">
            <v>4.7300000000000004</v>
          </cell>
          <cell r="M670">
            <v>94</v>
          </cell>
          <cell r="N670">
            <v>25.39</v>
          </cell>
          <cell r="O670">
            <v>1</v>
          </cell>
          <cell r="P670">
            <v>54</v>
          </cell>
          <cell r="Q670">
            <v>5.4</v>
          </cell>
          <cell r="R670">
            <v>54</v>
          </cell>
        </row>
        <row r="671">
          <cell r="C671" t="str">
            <v>Josh Hazlewood44728</v>
          </cell>
          <cell r="D671" t="str">
            <v>1st</v>
          </cell>
          <cell r="E671" t="str">
            <v>Sri Lanka</v>
          </cell>
          <cell r="F671" t="str">
            <v>Pallekele International Cricket Stadium</v>
          </cell>
          <cell r="H671">
            <v>7</v>
          </cell>
          <cell r="I671" t="str">
            <v>0/26</v>
          </cell>
          <cell r="K671">
            <v>32.67</v>
          </cell>
          <cell r="L671">
            <v>4.71</v>
          </cell>
          <cell r="N671">
            <v>25.67</v>
          </cell>
          <cell r="O671">
            <v>0</v>
          </cell>
          <cell r="P671">
            <v>26</v>
          </cell>
          <cell r="Q671">
            <v>3.7142857142857144</v>
          </cell>
          <cell r="R671" t="e">
            <v>#DIV/0!</v>
          </cell>
        </row>
        <row r="672">
          <cell r="C672" t="str">
            <v>Josh Hazlewood44731</v>
          </cell>
          <cell r="D672" t="str">
            <v>2nd</v>
          </cell>
          <cell r="E672" t="str">
            <v>Sri Lanka</v>
          </cell>
          <cell r="F672" t="str">
            <v>R Premadasa Stadium</v>
          </cell>
          <cell r="G672" t="str">
            <v>D de Silva (c &amp; b)</v>
          </cell>
          <cell r="H672">
            <v>9.3000000000000007</v>
          </cell>
          <cell r="I672">
            <v>20821</v>
          </cell>
          <cell r="K672">
            <v>32.93</v>
          </cell>
          <cell r="L672">
            <v>4.74</v>
          </cell>
          <cell r="M672">
            <v>95</v>
          </cell>
          <cell r="N672">
            <v>26</v>
          </cell>
          <cell r="O672">
            <v>1</v>
          </cell>
          <cell r="P672">
            <v>57</v>
          </cell>
          <cell r="Q672">
            <v>6.129032258064516</v>
          </cell>
          <cell r="R672">
            <v>57</v>
          </cell>
        </row>
        <row r="673">
          <cell r="C673" t="str">
            <v>Josh Hazlewood44733</v>
          </cell>
          <cell r="D673" t="str">
            <v>1st</v>
          </cell>
          <cell r="E673" t="str">
            <v>Sri Lanka</v>
          </cell>
          <cell r="F673" t="str">
            <v>R Premadasa Stadium</v>
          </cell>
          <cell r="H673">
            <v>10</v>
          </cell>
          <cell r="I673" t="str">
            <v>0/45</v>
          </cell>
          <cell r="K673">
            <v>33.56</v>
          </cell>
          <cell r="L673">
            <v>4.7300000000000004</v>
          </cell>
          <cell r="N673">
            <v>26.47</v>
          </cell>
          <cell r="O673">
            <v>0</v>
          </cell>
          <cell r="P673">
            <v>45</v>
          </cell>
          <cell r="Q673">
            <v>4.5</v>
          </cell>
          <cell r="R673" t="e">
            <v>#DIV/0!</v>
          </cell>
        </row>
        <row r="674">
          <cell r="C674" t="str">
            <v>Josh Hazlewood44736</v>
          </cell>
          <cell r="D674" t="str">
            <v>1st</v>
          </cell>
          <cell r="E674" t="str">
            <v>Sri Lanka</v>
          </cell>
          <cell r="F674" t="str">
            <v>R Premadasa Stadium</v>
          </cell>
          <cell r="G674" t="str">
            <v>P Nissanka (c †A T Carey)</v>
          </cell>
          <cell r="H674">
            <v>7</v>
          </cell>
          <cell r="I674">
            <v>44593</v>
          </cell>
          <cell r="K674">
            <v>33.299999999999997</v>
          </cell>
          <cell r="L674">
            <v>4.71</v>
          </cell>
          <cell r="M674">
            <v>96</v>
          </cell>
          <cell r="N674">
            <v>26.15</v>
          </cell>
          <cell r="O674">
            <v>2</v>
          </cell>
          <cell r="P674">
            <v>22</v>
          </cell>
          <cell r="Q674">
            <v>3.1428571428571428</v>
          </cell>
          <cell r="R674">
            <v>11</v>
          </cell>
        </row>
        <row r="675">
          <cell r="C675" t="str">
            <v>Josh Hazlewood</v>
          </cell>
          <cell r="G675" t="str">
            <v>M D Gunathilaka (c A J Finch)</v>
          </cell>
          <cell r="M675">
            <v>97</v>
          </cell>
          <cell r="Q675" t="e">
            <v>#DIV/0!</v>
          </cell>
          <cell r="R675" t="e">
            <v>#DIV/0!</v>
          </cell>
        </row>
        <row r="676">
          <cell r="C676" t="str">
            <v>Josh Hazlewood44801</v>
          </cell>
          <cell r="D676" t="str">
            <v>1st</v>
          </cell>
          <cell r="E676" t="str">
            <v>Zimbabwe</v>
          </cell>
          <cell r="F676" t="str">
            <v>Riverway Stadium</v>
          </cell>
          <cell r="H676">
            <v>10</v>
          </cell>
          <cell r="I676" t="str">
            <v>0/36</v>
          </cell>
          <cell r="K676">
            <v>33.92</v>
          </cell>
          <cell r="L676">
            <v>4.6900000000000004</v>
          </cell>
          <cell r="N676">
            <v>26.53</v>
          </cell>
          <cell r="O676">
            <v>0</v>
          </cell>
          <cell r="P676">
            <v>36</v>
          </cell>
          <cell r="Q676">
            <v>3.6</v>
          </cell>
          <cell r="R676" t="e">
            <v>#DIV/0!</v>
          </cell>
        </row>
        <row r="677">
          <cell r="C677" t="str">
            <v>Josh Hazlewood44804</v>
          </cell>
          <cell r="D677" t="str">
            <v>1st</v>
          </cell>
          <cell r="E677" t="str">
            <v>Zimbabwe</v>
          </cell>
          <cell r="F677" t="str">
            <v>Riverway Stadium</v>
          </cell>
          <cell r="G677" t="str">
            <v>Sikandar Raza (c M P Stoinis)</v>
          </cell>
          <cell r="H677">
            <v>6</v>
          </cell>
          <cell r="I677">
            <v>42370</v>
          </cell>
          <cell r="K677">
            <v>33.94</v>
          </cell>
          <cell r="L677">
            <v>4.67</v>
          </cell>
          <cell r="M677">
            <v>98</v>
          </cell>
          <cell r="N677">
            <v>26.42</v>
          </cell>
          <cell r="O677">
            <v>1</v>
          </cell>
          <cell r="P677">
            <v>16</v>
          </cell>
          <cell r="Q677">
            <v>2.6666666666666665</v>
          </cell>
          <cell r="R677">
            <v>16</v>
          </cell>
        </row>
        <row r="678">
          <cell r="C678" t="str">
            <v>Josh Hazlewood44807</v>
          </cell>
          <cell r="D678" t="str">
            <v>2nd</v>
          </cell>
          <cell r="E678" t="str">
            <v>Zimbabwe</v>
          </cell>
          <cell r="F678" t="str">
            <v>Riverway Stadium</v>
          </cell>
          <cell r="G678" t="str">
            <v>T Kaitano (c S P D Smith)</v>
          </cell>
          <cell r="H678">
            <v>10</v>
          </cell>
          <cell r="I678">
            <v>11018</v>
          </cell>
          <cell r="K678">
            <v>33.520000000000003</v>
          </cell>
          <cell r="L678">
            <v>4.6399999999999997</v>
          </cell>
          <cell r="M678">
            <v>99</v>
          </cell>
          <cell r="N678">
            <v>25.93</v>
          </cell>
          <cell r="O678">
            <v>3</v>
          </cell>
          <cell r="P678">
            <v>30</v>
          </cell>
          <cell r="Q678">
            <v>3</v>
          </cell>
          <cell r="R678">
            <v>10</v>
          </cell>
        </row>
        <row r="679">
          <cell r="C679" t="str">
            <v>Josh Hazlewood</v>
          </cell>
          <cell r="G679" t="str">
            <v>W N Madhevere (c A C Agar)</v>
          </cell>
          <cell r="M679">
            <v>100</v>
          </cell>
          <cell r="Q679" t="e">
            <v>#DIV/0!</v>
          </cell>
          <cell r="R679" t="e">
            <v>#DIV/0!</v>
          </cell>
        </row>
        <row r="680">
          <cell r="C680" t="str">
            <v>Josh Hazlewood</v>
          </cell>
          <cell r="G680" t="str">
            <v>S C Williams (c †A T Carey)</v>
          </cell>
          <cell r="M680">
            <v>101</v>
          </cell>
          <cell r="Q680" t="e">
            <v>#DIV/0!</v>
          </cell>
          <cell r="R680" t="e">
            <v>#DIV/0!</v>
          </cell>
        </row>
        <row r="681">
          <cell r="C681" t="str">
            <v>Josh Hazlewood44810</v>
          </cell>
          <cell r="D681" t="str">
            <v>1st</v>
          </cell>
          <cell r="E681" t="str">
            <v>New Zealand</v>
          </cell>
          <cell r="F681" t="str">
            <v>Cazaly's Stadium</v>
          </cell>
          <cell r="G681" t="str">
            <v>J D S Neesham (c †A T Carey)</v>
          </cell>
          <cell r="H681">
            <v>10</v>
          </cell>
          <cell r="I681">
            <v>11383</v>
          </cell>
          <cell r="K681">
            <v>33.130000000000003</v>
          </cell>
          <cell r="L681">
            <v>4.6100000000000003</v>
          </cell>
          <cell r="M681">
            <v>102</v>
          </cell>
          <cell r="N681">
            <v>25.48</v>
          </cell>
          <cell r="O681">
            <v>3</v>
          </cell>
          <cell r="P681">
            <v>31</v>
          </cell>
          <cell r="Q681">
            <v>3.1</v>
          </cell>
          <cell r="R681">
            <v>10.333333333333334</v>
          </cell>
        </row>
        <row r="682">
          <cell r="C682" t="str">
            <v>Josh Hazlewood</v>
          </cell>
          <cell r="G682" t="str">
            <v>M J Henry (c M A Starc)</v>
          </cell>
          <cell r="M682">
            <v>103</v>
          </cell>
          <cell r="Q682" t="e">
            <v>#DIV/0!</v>
          </cell>
          <cell r="R682" t="e">
            <v>#DIV/0!</v>
          </cell>
        </row>
        <row r="683">
          <cell r="C683" t="str">
            <v>Josh Hazlewood</v>
          </cell>
          <cell r="G683" t="str">
            <v>M J Santner (c †A T Carey)</v>
          </cell>
          <cell r="M683">
            <v>104</v>
          </cell>
          <cell r="Q683" t="e">
            <v>#DIV/0!</v>
          </cell>
          <cell r="R683" t="e">
            <v>#DIV/0!</v>
          </cell>
        </row>
        <row r="684">
          <cell r="C684" t="str">
            <v>Josh Hazlewood44812</v>
          </cell>
          <cell r="D684" t="str">
            <v>2nd</v>
          </cell>
          <cell r="E684" t="str">
            <v>New Zealand</v>
          </cell>
          <cell r="F684" t="str">
            <v>Cazaly's Stadium</v>
          </cell>
          <cell r="H684">
            <v>6</v>
          </cell>
          <cell r="I684" t="str">
            <v>0/11</v>
          </cell>
          <cell r="K684">
            <v>33.479999999999997</v>
          </cell>
          <cell r="L684">
            <v>4.59</v>
          </cell>
          <cell r="N684">
            <v>25.59</v>
          </cell>
          <cell r="O684">
            <v>0</v>
          </cell>
          <cell r="P684">
            <v>11</v>
          </cell>
          <cell r="Q684">
            <v>1.8333333333333333</v>
          </cell>
          <cell r="R684" t="e">
            <v>#DIV/0!</v>
          </cell>
        </row>
        <row r="685">
          <cell r="C685" t="str">
            <v>Josh Hazlewood44815</v>
          </cell>
          <cell r="D685" t="str">
            <v>2nd</v>
          </cell>
          <cell r="E685" t="str">
            <v>New Zealand</v>
          </cell>
          <cell r="F685" t="str">
            <v>Cazaly's Stadium</v>
          </cell>
          <cell r="G685" t="str">
            <v>D J Mitchell (c S P D Smith)</v>
          </cell>
          <cell r="H685">
            <v>10</v>
          </cell>
          <cell r="I685">
            <v>18629</v>
          </cell>
          <cell r="K685">
            <v>33.729999999999997</v>
          </cell>
          <cell r="L685">
            <v>4.59</v>
          </cell>
          <cell r="M685">
            <v>105</v>
          </cell>
          <cell r="N685">
            <v>25.83</v>
          </cell>
          <cell r="O685">
            <v>1</v>
          </cell>
          <cell r="P685">
            <v>51</v>
          </cell>
          <cell r="Q685">
            <v>5.0999999999999996</v>
          </cell>
          <cell r="R685">
            <v>51</v>
          </cell>
        </row>
        <row r="686">
          <cell r="C686" t="str">
            <v>Josh Hazlewood44884</v>
          </cell>
          <cell r="D686" t="str">
            <v>2nd</v>
          </cell>
          <cell r="E686" t="str">
            <v>England</v>
          </cell>
          <cell r="F686" t="str">
            <v>Sydney Cricket Ground</v>
          </cell>
          <cell r="G686" t="str">
            <v>P D Salt (b)</v>
          </cell>
          <cell r="H686">
            <v>7</v>
          </cell>
          <cell r="I686">
            <v>12086</v>
          </cell>
          <cell r="K686">
            <v>33.5</v>
          </cell>
          <cell r="L686">
            <v>4.5999999999999996</v>
          </cell>
          <cell r="M686">
            <v>106</v>
          </cell>
          <cell r="N686">
            <v>25.65</v>
          </cell>
          <cell r="O686">
            <v>2</v>
          </cell>
          <cell r="P686">
            <v>33</v>
          </cell>
          <cell r="Q686">
            <v>4.7142857142857144</v>
          </cell>
          <cell r="R686">
            <v>16.5</v>
          </cell>
        </row>
        <row r="687">
          <cell r="C687" t="str">
            <v>Josh Hazlewood</v>
          </cell>
          <cell r="G687" t="str">
            <v>J M Vince (lbw)</v>
          </cell>
          <cell r="M687">
            <v>107</v>
          </cell>
          <cell r="Q687" t="e">
            <v>#DIV/0!</v>
          </cell>
          <cell r="R687" t="e">
            <v>#DIV/0!</v>
          </cell>
        </row>
        <row r="688">
          <cell r="C688" t="str">
            <v>Josh Hazlewood44887</v>
          </cell>
          <cell r="D688" t="str">
            <v>2nd</v>
          </cell>
          <cell r="E688" t="str">
            <v>England</v>
          </cell>
          <cell r="F688" t="str">
            <v>Melbourne Cricket Ground</v>
          </cell>
          <cell r="G688" t="str">
            <v>D J Malan (c †A T Carey)</v>
          </cell>
          <cell r="H688">
            <v>7</v>
          </cell>
          <cell r="I688">
            <v>44197</v>
          </cell>
          <cell r="K688">
            <v>33.57</v>
          </cell>
          <cell r="L688">
            <v>4.58</v>
          </cell>
          <cell r="M688">
            <v>108</v>
          </cell>
          <cell r="N688">
            <v>25.61</v>
          </cell>
          <cell r="O688">
            <v>1</v>
          </cell>
          <cell r="P688">
            <v>21</v>
          </cell>
          <cell r="Q688">
            <v>3</v>
          </cell>
          <cell r="R688">
            <v>21</v>
          </cell>
        </row>
        <row r="689">
          <cell r="C689" t="str">
            <v>Josh Hazlewood45176</v>
          </cell>
          <cell r="D689" t="str">
            <v>1st</v>
          </cell>
          <cell r="E689" t="str">
            <v>South Africa</v>
          </cell>
          <cell r="F689" t="str">
            <v>Mangaung Oval</v>
          </cell>
          <cell r="G689" t="str">
            <v>D A Miller (c †A T Carey)</v>
          </cell>
          <cell r="H689">
            <v>10</v>
          </cell>
          <cell r="I689">
            <v>15036</v>
          </cell>
          <cell r="K689">
            <v>33.21</v>
          </cell>
          <cell r="L689">
            <v>4.57</v>
          </cell>
          <cell r="M689">
            <v>109</v>
          </cell>
          <cell r="N689">
            <v>25.29</v>
          </cell>
          <cell r="O689">
            <v>3</v>
          </cell>
          <cell r="P689">
            <v>41</v>
          </cell>
          <cell r="Q689">
            <v>4.0999999999999996</v>
          </cell>
          <cell r="R689">
            <v>13.666666666666666</v>
          </cell>
        </row>
        <row r="690">
          <cell r="C690" t="str">
            <v>Josh Hazlewood</v>
          </cell>
          <cell r="G690" t="str">
            <v>M Jansen (b)</v>
          </cell>
          <cell r="M690">
            <v>110</v>
          </cell>
          <cell r="Q690" t="e">
            <v>#DIV/0!</v>
          </cell>
          <cell r="R690" t="e">
            <v>#DIV/0!</v>
          </cell>
        </row>
        <row r="691">
          <cell r="C691" t="str">
            <v>Josh Hazlewood</v>
          </cell>
          <cell r="G691" t="str">
            <v>L Ngidi (c †A T Carey)</v>
          </cell>
          <cell r="M691">
            <v>111</v>
          </cell>
          <cell r="Q691" t="e">
            <v>#DIV/0!</v>
          </cell>
          <cell r="R691" t="e">
            <v>#DIV/0!</v>
          </cell>
        </row>
        <row r="692">
          <cell r="C692" t="str">
            <v>Josh Hazlewood45181</v>
          </cell>
          <cell r="D692" t="str">
            <v>1st</v>
          </cell>
          <cell r="E692" t="str">
            <v>South Africa</v>
          </cell>
          <cell r="F692" t="str">
            <v>Senwes Park</v>
          </cell>
          <cell r="H692">
            <v>9</v>
          </cell>
          <cell r="I692" t="str">
            <v>0/74</v>
          </cell>
          <cell r="K692">
            <v>33.69</v>
          </cell>
          <cell r="L692">
            <v>4.62</v>
          </cell>
          <cell r="N692">
            <v>25.95</v>
          </cell>
          <cell r="O692">
            <v>0</v>
          </cell>
          <cell r="P692">
            <v>74</v>
          </cell>
          <cell r="Q692">
            <v>8.2222222222222214</v>
          </cell>
          <cell r="R692" t="e">
            <v>#DIV/0!</v>
          </cell>
        </row>
        <row r="693">
          <cell r="C693" t="str">
            <v>Josh Hazlewood45184</v>
          </cell>
          <cell r="D693" t="str">
            <v>1st</v>
          </cell>
          <cell r="E693" t="str">
            <v>South Africa</v>
          </cell>
          <cell r="F693" t="str">
            <v>SuperSport Park</v>
          </cell>
          <cell r="G693" t="str">
            <v>Q de Kock (c M R Marsh)</v>
          </cell>
          <cell r="H693">
            <v>10</v>
          </cell>
          <cell r="I693">
            <v>28887</v>
          </cell>
          <cell r="K693">
            <v>33.630000000000003</v>
          </cell>
          <cell r="L693">
            <v>4.67</v>
          </cell>
          <cell r="M693">
            <v>112</v>
          </cell>
          <cell r="N693">
            <v>26.19</v>
          </cell>
          <cell r="O693">
            <v>2</v>
          </cell>
          <cell r="P693">
            <v>79</v>
          </cell>
          <cell r="Q693">
            <v>7.9</v>
          </cell>
          <cell r="R693">
            <v>39.5</v>
          </cell>
        </row>
        <row r="694">
          <cell r="C694" t="str">
            <v>Josh Hazlewood</v>
          </cell>
          <cell r="G694" t="str">
            <v>H E van der Dussen (c †A T Carey)</v>
          </cell>
          <cell r="M694">
            <v>113</v>
          </cell>
          <cell r="Q694" t="e">
            <v>#DIV/0!</v>
          </cell>
          <cell r="R694" t="e">
            <v>#DIV/0!</v>
          </cell>
        </row>
        <row r="695">
          <cell r="C695" t="str">
            <v>Josh Hazlewood45193</v>
          </cell>
          <cell r="D695" t="str">
            <v>1st</v>
          </cell>
          <cell r="E695" t="str">
            <v>India</v>
          </cell>
          <cell r="F695" t="str">
            <v>Holkar Cricket Stadium</v>
          </cell>
          <cell r="G695" t="str">
            <v>R D Gaikwad (c †A T Carey)</v>
          </cell>
          <cell r="H695">
            <v>10</v>
          </cell>
          <cell r="I695">
            <v>22647</v>
          </cell>
          <cell r="K695">
            <v>33.86</v>
          </cell>
          <cell r="L695">
            <v>4.7</v>
          </cell>
          <cell r="M695">
            <v>114</v>
          </cell>
          <cell r="N695">
            <v>26.51</v>
          </cell>
          <cell r="O695">
            <v>1</v>
          </cell>
          <cell r="P695">
            <v>62</v>
          </cell>
          <cell r="Q695">
            <v>6.2</v>
          </cell>
          <cell r="R695">
            <v>62</v>
          </cell>
        </row>
        <row r="696">
          <cell r="C696" t="str">
            <v>Josh Hazlewood45196</v>
          </cell>
          <cell r="D696" t="str">
            <v>2nd</v>
          </cell>
          <cell r="E696" t="str">
            <v>India</v>
          </cell>
          <cell r="F696" t="str">
            <v>Saurashtra Cricket Association Stadium</v>
          </cell>
          <cell r="G696" t="str">
            <v>S A Yadav (c G J Maxwell)</v>
          </cell>
          <cell r="H696">
            <v>8</v>
          </cell>
          <cell r="I696">
            <v>15373</v>
          </cell>
          <cell r="K696">
            <v>33.69</v>
          </cell>
          <cell r="L696">
            <v>4.7</v>
          </cell>
          <cell r="M696">
            <v>115</v>
          </cell>
          <cell r="N696">
            <v>26.41</v>
          </cell>
          <cell r="O696">
            <v>2</v>
          </cell>
          <cell r="P696">
            <v>42</v>
          </cell>
          <cell r="Q696">
            <v>5.25</v>
          </cell>
          <cell r="R696">
            <v>21</v>
          </cell>
        </row>
        <row r="697">
          <cell r="C697" t="str">
            <v>Josh Hazlewood</v>
          </cell>
          <cell r="G697" t="str">
            <v>Kuldeep Yadav (b)</v>
          </cell>
          <cell r="M697">
            <v>116</v>
          </cell>
          <cell r="Q697" t="e">
            <v>#DIV/0!</v>
          </cell>
          <cell r="R697" t="e">
            <v>#DIV/0!</v>
          </cell>
        </row>
        <row r="698">
          <cell r="C698" t="str">
            <v>Josh Inglis</v>
          </cell>
          <cell r="Q698" t="e">
            <v>#DIV/0!</v>
          </cell>
          <cell r="R698" t="e">
            <v>#DIV/0!</v>
          </cell>
        </row>
        <row r="699">
          <cell r="C699" t="str">
            <v>KL rahul</v>
          </cell>
          <cell r="Q699" t="e">
            <v>#DIV/0!</v>
          </cell>
          <cell r="R699" t="e">
            <v>#DIV/0!</v>
          </cell>
        </row>
        <row r="700">
          <cell r="C700" t="str">
            <v>Kuldeep Yadav</v>
          </cell>
          <cell r="Q700" t="e">
            <v>#DIV/0!</v>
          </cell>
          <cell r="R700" t="e">
            <v>#DIV/0!</v>
          </cell>
        </row>
        <row r="701">
          <cell r="C701" t="str">
            <v>Kuldeep Yadav42911</v>
          </cell>
          <cell r="D701" t="str">
            <v>2nd</v>
          </cell>
          <cell r="E701" t="str">
            <v>West Indies</v>
          </cell>
          <cell r="F701" t="str">
            <v>Queen's Park Oval</v>
          </cell>
          <cell r="G701" t="str">
            <v>E Lewis (st M S Dhoni)</v>
          </cell>
          <cell r="H701">
            <v>9</v>
          </cell>
          <cell r="I701">
            <v>18323</v>
          </cell>
          <cell r="K701">
            <v>18</v>
          </cell>
          <cell r="L701">
            <v>5.56</v>
          </cell>
          <cell r="M701">
            <v>1</v>
          </cell>
          <cell r="N701">
            <v>16.670000000000002</v>
          </cell>
          <cell r="O701">
            <v>3</v>
          </cell>
          <cell r="P701">
            <v>50</v>
          </cell>
          <cell r="Q701">
            <v>5.5555555555555554</v>
          </cell>
          <cell r="R701">
            <v>16.666666666666668</v>
          </cell>
        </row>
        <row r="702">
          <cell r="C702" t="str">
            <v>Kuldeep Yadav</v>
          </cell>
          <cell r="G702" t="str">
            <v>S D Hope (lbw)</v>
          </cell>
          <cell r="M702">
            <v>2</v>
          </cell>
          <cell r="Q702" t="e">
            <v>#DIV/0!</v>
          </cell>
          <cell r="R702" t="e">
            <v>#DIV/0!</v>
          </cell>
        </row>
        <row r="703">
          <cell r="C703" t="str">
            <v>Kuldeep Yadav</v>
          </cell>
          <cell r="G703" t="str">
            <v>J O Holder (st M S Dhoni)</v>
          </cell>
          <cell r="M703">
            <v>3</v>
          </cell>
          <cell r="Q703" t="e">
            <v>#DIV/0!</v>
          </cell>
          <cell r="R703" t="e">
            <v>#DIV/0!</v>
          </cell>
        </row>
        <row r="704">
          <cell r="C704" t="str">
            <v>Kuldeep Yadav42916</v>
          </cell>
          <cell r="D704" t="str">
            <v>2nd</v>
          </cell>
          <cell r="E704" t="str">
            <v>West Indies</v>
          </cell>
          <cell r="F704" t="str">
            <v>Sir Vivian Richards Stadium</v>
          </cell>
          <cell r="G704" t="str">
            <v>R L Chase (b)</v>
          </cell>
          <cell r="H704">
            <v>10</v>
          </cell>
          <cell r="I704">
            <v>15036</v>
          </cell>
          <cell r="K704">
            <v>19</v>
          </cell>
          <cell r="L704">
            <v>4.79</v>
          </cell>
          <cell r="M704">
            <v>4</v>
          </cell>
          <cell r="N704">
            <v>15.17</v>
          </cell>
          <cell r="O704">
            <v>3</v>
          </cell>
          <cell r="P704">
            <v>41</v>
          </cell>
          <cell r="Q704">
            <v>4.0999999999999996</v>
          </cell>
          <cell r="R704">
            <v>13.666666666666666</v>
          </cell>
        </row>
        <row r="705">
          <cell r="C705" t="str">
            <v>Kuldeep Yadav</v>
          </cell>
          <cell r="G705" t="str">
            <v>R Powell (c H H Pandya)</v>
          </cell>
          <cell r="M705">
            <v>5</v>
          </cell>
          <cell r="Q705" t="e">
            <v>#DIV/0!</v>
          </cell>
          <cell r="R705" t="e">
            <v>#DIV/0!</v>
          </cell>
        </row>
        <row r="706">
          <cell r="C706" t="str">
            <v>Kuldeep Yadav</v>
          </cell>
          <cell r="G706" t="str">
            <v>J N Mohammed (lbw)</v>
          </cell>
          <cell r="M706">
            <v>6</v>
          </cell>
          <cell r="Q706" t="e">
            <v>#DIV/0!</v>
          </cell>
          <cell r="R706" t="e">
            <v>#DIV/0!</v>
          </cell>
        </row>
        <row r="707">
          <cell r="C707" t="str">
            <v>Kuldeep Yadav42918</v>
          </cell>
          <cell r="D707" t="str">
            <v>1st</v>
          </cell>
          <cell r="E707" t="str">
            <v>West Indies</v>
          </cell>
          <cell r="F707" t="str">
            <v>Sir Vivian Richards Stadium</v>
          </cell>
          <cell r="G707" t="str">
            <v>E Lewis (c V Kohli)</v>
          </cell>
          <cell r="H707">
            <v>10</v>
          </cell>
          <cell r="I707">
            <v>11355</v>
          </cell>
          <cell r="K707">
            <v>21.75</v>
          </cell>
          <cell r="L707">
            <v>4.21</v>
          </cell>
          <cell r="M707">
            <v>7</v>
          </cell>
          <cell r="N707">
            <v>15.25</v>
          </cell>
          <cell r="O707">
            <v>2</v>
          </cell>
          <cell r="P707">
            <v>31</v>
          </cell>
          <cell r="Q707">
            <v>3.1</v>
          </cell>
          <cell r="R707">
            <v>15.5</v>
          </cell>
        </row>
        <row r="708">
          <cell r="C708" t="str">
            <v>Kuldeep Yadav</v>
          </cell>
          <cell r="G708" t="str">
            <v>R L Chase (b)</v>
          </cell>
          <cell r="M708">
            <v>8</v>
          </cell>
          <cell r="Q708" t="e">
            <v>#DIV/0!</v>
          </cell>
          <cell r="R708" t="e">
            <v>#DIV/0!</v>
          </cell>
        </row>
        <row r="709">
          <cell r="C709" t="str">
            <v>Kuldeep Yadav42922</v>
          </cell>
          <cell r="D709" t="str">
            <v>1st</v>
          </cell>
          <cell r="E709" t="str">
            <v>West Indies</v>
          </cell>
          <cell r="F709" t="str">
            <v>Sabina Park</v>
          </cell>
          <cell r="H709">
            <v>10</v>
          </cell>
          <cell r="I709" t="str">
            <v>0/36</v>
          </cell>
          <cell r="K709">
            <v>29.25</v>
          </cell>
          <cell r="L709">
            <v>4.05</v>
          </cell>
          <cell r="N709">
            <v>19.75</v>
          </cell>
          <cell r="O709">
            <v>0</v>
          </cell>
          <cell r="P709">
            <v>36</v>
          </cell>
          <cell r="Q709">
            <v>3.6</v>
          </cell>
          <cell r="R709" t="e">
            <v>#DIV/0!</v>
          </cell>
        </row>
        <row r="710">
          <cell r="C710" t="str">
            <v>Kuldeep Yadav42978</v>
          </cell>
          <cell r="D710" t="str">
            <v>2nd</v>
          </cell>
          <cell r="E710" t="str">
            <v>Sri Lanka</v>
          </cell>
          <cell r="F710" t="str">
            <v>R Premadasa Stadium</v>
          </cell>
          <cell r="G710" t="str">
            <v>V Fernando (c &amp; b)</v>
          </cell>
          <cell r="H710">
            <v>8.4</v>
          </cell>
          <cell r="I710">
            <v>11355</v>
          </cell>
          <cell r="K710">
            <v>28.6</v>
          </cell>
          <cell r="L710">
            <v>3.97</v>
          </cell>
          <cell r="M710">
            <v>9</v>
          </cell>
          <cell r="N710">
            <v>18.899999999999999</v>
          </cell>
          <cell r="O710">
            <v>2</v>
          </cell>
          <cell r="P710">
            <v>31</v>
          </cell>
          <cell r="Q710">
            <v>3.6904761904761902</v>
          </cell>
          <cell r="R710">
            <v>15.5</v>
          </cell>
        </row>
        <row r="711">
          <cell r="C711" t="str">
            <v>Kuldeep Yadav</v>
          </cell>
          <cell r="G711" t="str">
            <v>S L Malinga (b)</v>
          </cell>
          <cell r="M711">
            <v>10</v>
          </cell>
          <cell r="Q711" t="e">
            <v>#DIV/0!</v>
          </cell>
          <cell r="R711" t="e">
            <v>#DIV/0!</v>
          </cell>
        </row>
        <row r="712">
          <cell r="C712" t="str">
            <v>Kuldeep Yadav42981</v>
          </cell>
          <cell r="D712" t="str">
            <v>1st</v>
          </cell>
          <cell r="E712" t="str">
            <v>Sri Lanka</v>
          </cell>
          <cell r="F712" t="str">
            <v>R Premadasa Stadium</v>
          </cell>
          <cell r="G712" t="str">
            <v>A D Mathews (c †M S Dhoni)</v>
          </cell>
          <cell r="H712">
            <v>10</v>
          </cell>
          <cell r="I712">
            <v>14611</v>
          </cell>
          <cell r="K712">
            <v>31.45</v>
          </cell>
          <cell r="L712">
            <v>3.97</v>
          </cell>
          <cell r="M712">
            <v>11</v>
          </cell>
          <cell r="N712">
            <v>20.82</v>
          </cell>
          <cell r="O712">
            <v>1</v>
          </cell>
          <cell r="P712">
            <v>40</v>
          </cell>
          <cell r="Q712">
            <v>4</v>
          </cell>
          <cell r="R712">
            <v>40</v>
          </cell>
        </row>
        <row r="713">
          <cell r="C713" t="str">
            <v>Kuldeep Yadav42995</v>
          </cell>
          <cell r="D713" t="str">
            <v>2nd</v>
          </cell>
          <cell r="E713" t="str">
            <v>Australia</v>
          </cell>
          <cell r="F713" t="str">
            <v>MA Chidambaram Stadium</v>
          </cell>
          <cell r="G713" t="str">
            <v>D A Warner (c †M S Dhoni)</v>
          </cell>
          <cell r="H713">
            <v>4</v>
          </cell>
          <cell r="I713">
            <v>12086</v>
          </cell>
          <cell r="K713">
            <v>28.46</v>
          </cell>
          <cell r="L713">
            <v>4.25</v>
          </cell>
          <cell r="M713">
            <v>12</v>
          </cell>
          <cell r="N713">
            <v>20.149999999999999</v>
          </cell>
          <cell r="O713">
            <v>2</v>
          </cell>
          <cell r="P713">
            <v>33</v>
          </cell>
          <cell r="Q713">
            <v>8.25</v>
          </cell>
          <cell r="R713">
            <v>16.5</v>
          </cell>
        </row>
        <row r="714">
          <cell r="C714" t="str">
            <v>Kuldeep Yadav</v>
          </cell>
          <cell r="G714" t="str">
            <v>M P Stoinis (c sub)</v>
          </cell>
          <cell r="M714">
            <v>13</v>
          </cell>
          <cell r="Q714" t="e">
            <v>#DIV/0!</v>
          </cell>
          <cell r="R714" t="e">
            <v>#DIV/0!</v>
          </cell>
        </row>
        <row r="715">
          <cell r="C715" t="str">
            <v>Kuldeep Yadav42999</v>
          </cell>
          <cell r="D715" t="str">
            <v>2nd</v>
          </cell>
          <cell r="E715" t="str">
            <v>Australia</v>
          </cell>
          <cell r="F715" t="str">
            <v>Eden Gardens</v>
          </cell>
          <cell r="G715" t="str">
            <v>M S Wade (b)</v>
          </cell>
          <cell r="H715">
            <v>10</v>
          </cell>
          <cell r="I715">
            <v>19784</v>
          </cell>
          <cell r="K715">
            <v>26.88</v>
          </cell>
          <cell r="L715">
            <v>4.41</v>
          </cell>
          <cell r="M715">
            <v>14</v>
          </cell>
          <cell r="N715">
            <v>19.75</v>
          </cell>
          <cell r="O715">
            <v>3</v>
          </cell>
          <cell r="P715">
            <v>54</v>
          </cell>
          <cell r="Q715">
            <v>5.4</v>
          </cell>
          <cell r="R715">
            <v>18</v>
          </cell>
        </row>
        <row r="716">
          <cell r="C716" t="str">
            <v>Kuldeep Yadav</v>
          </cell>
          <cell r="G716" t="str">
            <v>A C Agar (lbw)</v>
          </cell>
          <cell r="M716">
            <v>15</v>
          </cell>
          <cell r="Q716" t="e">
            <v>#DIV/0!</v>
          </cell>
          <cell r="R716" t="e">
            <v>#DIV/0!</v>
          </cell>
        </row>
        <row r="717">
          <cell r="C717" t="str">
            <v>Kuldeep Yadav</v>
          </cell>
          <cell r="G717" t="str">
            <v>P J Cummins (c †M S Dhoni)</v>
          </cell>
          <cell r="M717">
            <v>16</v>
          </cell>
          <cell r="Q717" t="e">
            <v>#DIV/0!</v>
          </cell>
          <cell r="R717" t="e">
            <v>#DIV/0!</v>
          </cell>
        </row>
        <row r="718">
          <cell r="C718" t="str">
            <v>Kuldeep Yadav43002</v>
          </cell>
          <cell r="D718" t="str">
            <v>1st</v>
          </cell>
          <cell r="E718" t="str">
            <v>Australia</v>
          </cell>
          <cell r="F718" t="str">
            <v>Holkar Cricket Stadium</v>
          </cell>
          <cell r="G718" t="str">
            <v>A J Finch (c K M Jadhav)</v>
          </cell>
          <cell r="H718">
            <v>10</v>
          </cell>
          <cell r="I718">
            <v>27426</v>
          </cell>
          <cell r="K718">
            <v>27.22</v>
          </cell>
          <cell r="L718">
            <v>4.79</v>
          </cell>
          <cell r="M718">
            <v>17</v>
          </cell>
          <cell r="N718">
            <v>21.72</v>
          </cell>
          <cell r="O718">
            <v>2</v>
          </cell>
          <cell r="P718">
            <v>75</v>
          </cell>
          <cell r="Q718">
            <v>7.5</v>
          </cell>
          <cell r="R718">
            <v>37.5</v>
          </cell>
        </row>
        <row r="719">
          <cell r="C719" t="str">
            <v>Kuldeep Yadav</v>
          </cell>
          <cell r="G719" t="str">
            <v>S P D Smith (c J J Bumrah)</v>
          </cell>
          <cell r="M719">
            <v>18</v>
          </cell>
          <cell r="Q719" t="e">
            <v>#DIV/0!</v>
          </cell>
          <cell r="R719" t="e">
            <v>#DIV/0!</v>
          </cell>
        </row>
        <row r="720">
          <cell r="C720" t="str">
            <v>Kuldeep Yadav43009</v>
          </cell>
          <cell r="D720" t="str">
            <v>1st</v>
          </cell>
          <cell r="E720" t="str">
            <v>Australia</v>
          </cell>
          <cell r="F720" t="str">
            <v>Vidarbha Cricket Association Stadium</v>
          </cell>
          <cell r="H720">
            <v>10</v>
          </cell>
          <cell r="I720" t="str">
            <v>0/48</v>
          </cell>
          <cell r="K720">
            <v>30.56</v>
          </cell>
          <cell r="L720">
            <v>4.79</v>
          </cell>
          <cell r="N720">
            <v>24.39</v>
          </cell>
          <cell r="O720">
            <v>0</v>
          </cell>
          <cell r="P720">
            <v>48</v>
          </cell>
          <cell r="Q720">
            <v>4.8</v>
          </cell>
          <cell r="R720" t="e">
            <v>#DIV/0!</v>
          </cell>
        </row>
        <row r="721">
          <cell r="C721" t="str">
            <v>Kuldeep Yadav43030</v>
          </cell>
          <cell r="D721" t="str">
            <v>2nd</v>
          </cell>
          <cell r="E721" t="str">
            <v>New Zealand</v>
          </cell>
          <cell r="F721" t="str">
            <v>Wankhede Stadium</v>
          </cell>
          <cell r="G721" t="str">
            <v>K S Williamson (c K M Jadhav)</v>
          </cell>
          <cell r="H721">
            <v>10</v>
          </cell>
          <cell r="I721">
            <v>23377</v>
          </cell>
          <cell r="K721">
            <v>32.11</v>
          </cell>
          <cell r="L721">
            <v>4.95</v>
          </cell>
          <cell r="M721">
            <v>19</v>
          </cell>
          <cell r="N721">
            <v>26.47</v>
          </cell>
          <cell r="O721">
            <v>1</v>
          </cell>
          <cell r="P721">
            <v>64</v>
          </cell>
          <cell r="Q721">
            <v>6.4</v>
          </cell>
          <cell r="R721">
            <v>64</v>
          </cell>
        </row>
        <row r="722">
          <cell r="C722" t="str">
            <v>Kuldeep Yadav43086</v>
          </cell>
          <cell r="D722" t="str">
            <v>1st</v>
          </cell>
          <cell r="E722" t="str">
            <v>Sri Lanka</v>
          </cell>
          <cell r="F722" t="str">
            <v>Dr YS Rajasekhara Reddy Cricket Stadium</v>
          </cell>
          <cell r="G722" t="str">
            <v>W U Tharanga (st M S Dhoni)</v>
          </cell>
          <cell r="H722">
            <v>10</v>
          </cell>
          <cell r="I722">
            <v>15401</v>
          </cell>
          <cell r="K722">
            <v>30.45</v>
          </cell>
          <cell r="L722">
            <v>4.88</v>
          </cell>
          <cell r="M722">
            <v>20</v>
          </cell>
          <cell r="N722">
            <v>24.77</v>
          </cell>
          <cell r="O722">
            <v>3</v>
          </cell>
          <cell r="P722">
            <v>42</v>
          </cell>
          <cell r="Q722">
            <v>4.2</v>
          </cell>
          <cell r="R722">
            <v>14</v>
          </cell>
        </row>
        <row r="723">
          <cell r="C723" t="str">
            <v>Kuldeep Yadav</v>
          </cell>
          <cell r="G723" t="str">
            <v>N Dickwella (c S S Iyer)</v>
          </cell>
          <cell r="M723">
            <v>21</v>
          </cell>
          <cell r="Q723" t="e">
            <v>#DIV/0!</v>
          </cell>
          <cell r="R723" t="e">
            <v>#DIV/0!</v>
          </cell>
        </row>
        <row r="724">
          <cell r="C724" t="str">
            <v>Kuldeep Yadav</v>
          </cell>
          <cell r="G724" t="str">
            <v>M K P A Dananjaya (b)</v>
          </cell>
          <cell r="M724">
            <v>22</v>
          </cell>
          <cell r="Q724" t="e">
            <v>#DIV/0!</v>
          </cell>
          <cell r="R724" t="e">
            <v>#DIV/0!</v>
          </cell>
        </row>
        <row r="725">
          <cell r="C725" t="str">
            <v>Kuldeep Yadav43132</v>
          </cell>
          <cell r="D725" t="str">
            <v>1st</v>
          </cell>
          <cell r="E725" t="str">
            <v>South Africa</v>
          </cell>
          <cell r="F725" t="str">
            <v>Kingsmead</v>
          </cell>
          <cell r="G725" t="str">
            <v>J-P Duminy (b)</v>
          </cell>
          <cell r="H725">
            <v>10</v>
          </cell>
          <cell r="I725">
            <v>12479</v>
          </cell>
          <cell r="K725">
            <v>29.2</v>
          </cell>
          <cell r="L725">
            <v>4.76</v>
          </cell>
          <cell r="M725">
            <v>23</v>
          </cell>
          <cell r="N725">
            <v>23.16</v>
          </cell>
          <cell r="O725">
            <v>3</v>
          </cell>
          <cell r="P725">
            <v>34</v>
          </cell>
          <cell r="Q725">
            <v>3.4</v>
          </cell>
          <cell r="R725">
            <v>11.333333333333334</v>
          </cell>
        </row>
        <row r="726">
          <cell r="C726" t="str">
            <v>Kuldeep Yadav</v>
          </cell>
          <cell r="G726" t="str">
            <v>D A Miller (c V Kohli)</v>
          </cell>
          <cell r="M726">
            <v>24</v>
          </cell>
          <cell r="Q726" t="e">
            <v>#DIV/0!</v>
          </cell>
          <cell r="R726" t="e">
            <v>#DIV/0!</v>
          </cell>
        </row>
        <row r="727">
          <cell r="C727" t="str">
            <v>Kuldeep Yadav</v>
          </cell>
          <cell r="G727" t="str">
            <v>C H Morris (b)</v>
          </cell>
          <cell r="M727">
            <v>25</v>
          </cell>
          <cell r="Q727" t="e">
            <v>#DIV/0!</v>
          </cell>
          <cell r="R727" t="e">
            <v>#DIV/0!</v>
          </cell>
        </row>
        <row r="728">
          <cell r="C728" t="str">
            <v>Kuldeep Yadav43135</v>
          </cell>
          <cell r="D728" t="str">
            <v>1st</v>
          </cell>
          <cell r="E728" t="str">
            <v>South Africa</v>
          </cell>
          <cell r="F728" t="str">
            <v>SuperSport Park</v>
          </cell>
          <cell r="G728" t="str">
            <v>A K Markram (c B Kumar)</v>
          </cell>
          <cell r="H728">
            <v>6</v>
          </cell>
          <cell r="I728">
            <v>43891</v>
          </cell>
          <cell r="K728">
            <v>27.36</v>
          </cell>
          <cell r="L728">
            <v>4.6900000000000004</v>
          </cell>
          <cell r="M728">
            <v>26</v>
          </cell>
          <cell r="N728">
            <v>21.39</v>
          </cell>
          <cell r="O728">
            <v>3</v>
          </cell>
          <cell r="P728">
            <v>20</v>
          </cell>
          <cell r="Q728">
            <v>3.3333333333333335</v>
          </cell>
          <cell r="R728">
            <v>6.666666666666667</v>
          </cell>
        </row>
        <row r="729">
          <cell r="C729" t="str">
            <v>Kuldeep Yadav</v>
          </cell>
          <cell r="G729" t="str">
            <v>D A Miller (c A M Rahane)</v>
          </cell>
          <cell r="M729">
            <v>27</v>
          </cell>
          <cell r="Q729" t="e">
            <v>#DIV/0!</v>
          </cell>
          <cell r="R729" t="e">
            <v>#DIV/0!</v>
          </cell>
        </row>
        <row r="730">
          <cell r="C730" t="str">
            <v>Kuldeep Yadav</v>
          </cell>
          <cell r="G730" t="str">
            <v>K Rabada (lbw)</v>
          </cell>
          <cell r="M730">
            <v>28</v>
          </cell>
          <cell r="Q730" t="e">
            <v>#DIV/0!</v>
          </cell>
          <cell r="R730" t="e">
            <v>#DIV/0!</v>
          </cell>
        </row>
        <row r="731">
          <cell r="C731" t="str">
            <v>Kuldeep Yadav43138</v>
          </cell>
          <cell r="D731" t="str">
            <v>2nd</v>
          </cell>
          <cell r="E731" t="str">
            <v>South Africa</v>
          </cell>
          <cell r="F731" t="str">
            <v>Newlands</v>
          </cell>
          <cell r="G731" t="str">
            <v>A K Markram (st M S Dhoni)</v>
          </cell>
          <cell r="H731">
            <v>9</v>
          </cell>
          <cell r="I731">
            <v>45017</v>
          </cell>
          <cell r="K731">
            <v>25.63</v>
          </cell>
          <cell r="L731">
            <v>4.55</v>
          </cell>
          <cell r="M731">
            <v>29</v>
          </cell>
          <cell r="N731">
            <v>19.440000000000001</v>
          </cell>
          <cell r="O731">
            <v>4</v>
          </cell>
          <cell r="P731">
            <v>23</v>
          </cell>
          <cell r="Q731">
            <v>2.5555555555555554</v>
          </cell>
          <cell r="R731">
            <v>5.75</v>
          </cell>
        </row>
        <row r="732">
          <cell r="C732" t="str">
            <v>Kuldeep Yadav</v>
          </cell>
          <cell r="G732" t="str">
            <v>C H Morris (lbw)</v>
          </cell>
          <cell r="M732">
            <v>30</v>
          </cell>
          <cell r="Q732" t="e">
            <v>#DIV/0!</v>
          </cell>
          <cell r="R732" t="e">
            <v>#DIV/0!</v>
          </cell>
        </row>
        <row r="733">
          <cell r="C733" t="str">
            <v>Kuldeep Yadav</v>
          </cell>
          <cell r="G733" t="str">
            <v>A L Phehlukwayo (c V Kohli)</v>
          </cell>
          <cell r="M733">
            <v>31</v>
          </cell>
          <cell r="Q733" t="e">
            <v>#DIV/0!</v>
          </cell>
          <cell r="R733" t="e">
            <v>#DIV/0!</v>
          </cell>
        </row>
        <row r="734">
          <cell r="C734" t="str">
            <v>Kuldeep Yadav</v>
          </cell>
          <cell r="G734" t="str">
            <v>L Ngidi (lbw)</v>
          </cell>
          <cell r="M734">
            <v>32</v>
          </cell>
          <cell r="Q734" t="e">
            <v>#DIV/0!</v>
          </cell>
          <cell r="R734" t="e">
            <v>#DIV/0!</v>
          </cell>
        </row>
        <row r="735">
          <cell r="C735" t="str">
            <v>Kuldeep Yadav43141</v>
          </cell>
          <cell r="D735" t="str">
            <v>2nd</v>
          </cell>
          <cell r="E735" t="str">
            <v>South Africa</v>
          </cell>
          <cell r="F735" t="str">
            <v>Wanderers Stadium</v>
          </cell>
          <cell r="G735" t="str">
            <v>J-P Duminy (lbw)</v>
          </cell>
          <cell r="H735">
            <v>6</v>
          </cell>
          <cell r="I735">
            <v>18660</v>
          </cell>
          <cell r="K735">
            <v>25.18</v>
          </cell>
          <cell r="L735">
            <v>4.72</v>
          </cell>
          <cell r="M735">
            <v>33</v>
          </cell>
          <cell r="N735">
            <v>19.79</v>
          </cell>
          <cell r="O735">
            <v>2</v>
          </cell>
          <cell r="P735">
            <v>51</v>
          </cell>
          <cell r="Q735">
            <v>8.5</v>
          </cell>
          <cell r="R735">
            <v>25.5</v>
          </cell>
        </row>
        <row r="736">
          <cell r="C736" t="str">
            <v>Kuldeep Yadav</v>
          </cell>
          <cell r="G736" t="str">
            <v>H M Amla (c B Kumar)</v>
          </cell>
          <cell r="M736">
            <v>34</v>
          </cell>
          <cell r="Q736" t="e">
            <v>#DIV/0!</v>
          </cell>
          <cell r="R736" t="e">
            <v>#DIV/0!</v>
          </cell>
        </row>
        <row r="737">
          <cell r="C737" t="str">
            <v>Kuldeep Yadav43144</v>
          </cell>
          <cell r="D737" t="str">
            <v>2nd</v>
          </cell>
          <cell r="E737" t="str">
            <v>South Africa</v>
          </cell>
          <cell r="F737" t="str">
            <v>St George's Park</v>
          </cell>
          <cell r="G737" t="str">
            <v>A L Phehlukwayo (b)</v>
          </cell>
          <cell r="H737">
            <v>10</v>
          </cell>
          <cell r="I737">
            <v>20911</v>
          </cell>
          <cell r="K737">
            <v>24.11</v>
          </cell>
          <cell r="L737">
            <v>4.78</v>
          </cell>
          <cell r="M737">
            <v>35</v>
          </cell>
          <cell r="N737">
            <v>19.21</v>
          </cell>
          <cell r="O737">
            <v>4</v>
          </cell>
          <cell r="P737">
            <v>57</v>
          </cell>
          <cell r="Q737">
            <v>5.7</v>
          </cell>
          <cell r="R737">
            <v>14.25</v>
          </cell>
        </row>
        <row r="738">
          <cell r="C738" t="str">
            <v>Kuldeep Yadav</v>
          </cell>
          <cell r="G738" t="str">
            <v>K Rabada (c Y S Chahal)</v>
          </cell>
          <cell r="M738">
            <v>36</v>
          </cell>
          <cell r="Q738" t="e">
            <v>#DIV/0!</v>
          </cell>
          <cell r="R738" t="e">
            <v>#DIV/0!</v>
          </cell>
        </row>
        <row r="739">
          <cell r="C739" t="str">
            <v>Kuldeep Yadav</v>
          </cell>
          <cell r="G739" t="str">
            <v>H Klaasen (st M S Dhoni)</v>
          </cell>
          <cell r="M739">
            <v>37</v>
          </cell>
          <cell r="Q739" t="e">
            <v>#DIV/0!</v>
          </cell>
          <cell r="R739" t="e">
            <v>#DIV/0!</v>
          </cell>
        </row>
        <row r="740">
          <cell r="C740" t="str">
            <v>Kuldeep Yadav</v>
          </cell>
          <cell r="G740" t="str">
            <v>T Shamsi (c H H Pandya)</v>
          </cell>
          <cell r="M740">
            <v>38</v>
          </cell>
          <cell r="Q740" t="e">
            <v>#DIV/0!</v>
          </cell>
          <cell r="R740" t="e">
            <v>#DIV/0!</v>
          </cell>
        </row>
        <row r="741">
          <cell r="C741" t="str">
            <v>Kuldeep Yadav43147</v>
          </cell>
          <cell r="D741" t="str">
            <v>1st</v>
          </cell>
          <cell r="E741" t="str">
            <v>South Africa</v>
          </cell>
          <cell r="F741" t="str">
            <v>SuperSport Park</v>
          </cell>
          <cell r="G741" t="str">
            <v>C H Morris (c S Dhawan)</v>
          </cell>
          <cell r="H741">
            <v>10</v>
          </cell>
          <cell r="I741">
            <v>18629</v>
          </cell>
          <cell r="K741">
            <v>25.03</v>
          </cell>
          <cell r="L741">
            <v>4.8</v>
          </cell>
          <cell r="M741">
            <v>39</v>
          </cell>
          <cell r="N741">
            <v>20.03</v>
          </cell>
          <cell r="O741">
            <v>1</v>
          </cell>
          <cell r="P741">
            <v>51</v>
          </cell>
          <cell r="Q741">
            <v>5.0999999999999996</v>
          </cell>
          <cell r="R741">
            <v>51</v>
          </cell>
        </row>
        <row r="742">
          <cell r="C742" t="str">
            <v>Kuldeep Yadav43293</v>
          </cell>
          <cell r="D742" t="str">
            <v>1st</v>
          </cell>
          <cell r="E742" t="str">
            <v>England</v>
          </cell>
          <cell r="F742" t="str">
            <v>Trent Bridge</v>
          </cell>
          <cell r="G742" t="str">
            <v>J J Roy (c U T Yadav)</v>
          </cell>
          <cell r="H742">
            <v>10</v>
          </cell>
          <cell r="I742">
            <v>45809</v>
          </cell>
          <cell r="K742">
            <v>23.02</v>
          </cell>
          <cell r="L742">
            <v>4.67</v>
          </cell>
          <cell r="M742">
            <v>40</v>
          </cell>
          <cell r="N742">
            <v>17.91</v>
          </cell>
          <cell r="O742">
            <v>6</v>
          </cell>
          <cell r="P742">
            <v>25</v>
          </cell>
          <cell r="Q742">
            <v>2.5</v>
          </cell>
          <cell r="R742">
            <v>4.166666666666667</v>
          </cell>
        </row>
        <row r="743">
          <cell r="C743" t="str">
            <v>Kuldeep Yadav</v>
          </cell>
          <cell r="G743" t="str">
            <v>J E Root (lbw)</v>
          </cell>
          <cell r="M743">
            <v>41</v>
          </cell>
          <cell r="Q743" t="e">
            <v>#DIV/0!</v>
          </cell>
          <cell r="R743" t="e">
            <v>#DIV/0!</v>
          </cell>
        </row>
        <row r="744">
          <cell r="C744" t="str">
            <v>Kuldeep Yadav</v>
          </cell>
          <cell r="G744" t="str">
            <v>J M Bairstow (lbw)</v>
          </cell>
          <cell r="M744">
            <v>42</v>
          </cell>
          <cell r="Q744" t="e">
            <v>#DIV/0!</v>
          </cell>
          <cell r="R744" t="e">
            <v>#DIV/0!</v>
          </cell>
        </row>
        <row r="745">
          <cell r="C745" t="str">
            <v>Kuldeep Yadav</v>
          </cell>
          <cell r="G745" t="str">
            <v>J C Buttler (c †M S Dhoni)</v>
          </cell>
          <cell r="M745">
            <v>43</v>
          </cell>
          <cell r="Q745" t="e">
            <v>#DIV/0!</v>
          </cell>
          <cell r="R745" t="e">
            <v>#DIV/0!</v>
          </cell>
        </row>
        <row r="746">
          <cell r="C746" t="str">
            <v>Kuldeep Yadav</v>
          </cell>
          <cell r="G746" t="str">
            <v>B A Stokes (c S Kaul)</v>
          </cell>
          <cell r="M746">
            <v>44</v>
          </cell>
          <cell r="Q746" t="e">
            <v>#DIV/0!</v>
          </cell>
          <cell r="R746" t="e">
            <v>#DIV/0!</v>
          </cell>
        </row>
        <row r="747">
          <cell r="C747" t="str">
            <v>Kuldeep Yadav</v>
          </cell>
          <cell r="G747" t="str">
            <v>D J Willey (c K L Rahul)</v>
          </cell>
          <cell r="M747">
            <v>45</v>
          </cell>
          <cell r="Q747" t="e">
            <v>#DIV/0!</v>
          </cell>
          <cell r="R747" t="e">
            <v>#DIV/0!</v>
          </cell>
        </row>
        <row r="748">
          <cell r="C748" t="str">
            <v>Kuldeep Yadav43295</v>
          </cell>
          <cell r="D748" t="str">
            <v>1st</v>
          </cell>
          <cell r="E748" t="str">
            <v>England</v>
          </cell>
          <cell r="F748" t="str">
            <v>Lord's</v>
          </cell>
          <cell r="G748" t="str">
            <v>J M Bairstow (b)</v>
          </cell>
          <cell r="H748">
            <v>10</v>
          </cell>
          <cell r="I748">
            <v>24898</v>
          </cell>
          <cell r="K748">
            <v>22.83</v>
          </cell>
          <cell r="L748">
            <v>4.78</v>
          </cell>
          <cell r="M748">
            <v>46</v>
          </cell>
          <cell r="N748">
            <v>18.21</v>
          </cell>
          <cell r="O748">
            <v>3</v>
          </cell>
          <cell r="P748">
            <v>68</v>
          </cell>
          <cell r="Q748">
            <v>6.8</v>
          </cell>
          <cell r="R748">
            <v>22.666666666666668</v>
          </cell>
        </row>
        <row r="749">
          <cell r="C749" t="str">
            <v>Kuldeep Yadav</v>
          </cell>
          <cell r="G749" t="str">
            <v>J J Roy (c U T Yadav)</v>
          </cell>
          <cell r="M749">
            <v>47</v>
          </cell>
          <cell r="Q749" t="e">
            <v>#DIV/0!</v>
          </cell>
          <cell r="R749" t="e">
            <v>#DIV/0!</v>
          </cell>
        </row>
        <row r="750">
          <cell r="C750" t="str">
            <v>Kuldeep Yadav</v>
          </cell>
          <cell r="G750" t="str">
            <v>E J G Morgan (c S Dhawan)</v>
          </cell>
          <cell r="M750">
            <v>48</v>
          </cell>
          <cell r="Q750" t="e">
            <v>#DIV/0!</v>
          </cell>
          <cell r="R750" t="e">
            <v>#DIV/0!</v>
          </cell>
        </row>
        <row r="751">
          <cell r="C751" t="str">
            <v>Kuldeep Yadav43298</v>
          </cell>
          <cell r="D751" t="str">
            <v>2nd</v>
          </cell>
          <cell r="E751" t="str">
            <v>England</v>
          </cell>
          <cell r="F751" t="str">
            <v>Headingley</v>
          </cell>
          <cell r="H751">
            <v>10</v>
          </cell>
          <cell r="I751" t="str">
            <v>0/55</v>
          </cell>
          <cell r="K751">
            <v>24.08</v>
          </cell>
          <cell r="L751">
            <v>4.82</v>
          </cell>
          <cell r="N751">
            <v>19.350000000000001</v>
          </cell>
          <cell r="O751">
            <v>0</v>
          </cell>
          <cell r="P751">
            <v>55</v>
          </cell>
          <cell r="Q751">
            <v>5.5</v>
          </cell>
          <cell r="R751" t="e">
            <v>#DIV/0!</v>
          </cell>
        </row>
        <row r="752">
          <cell r="C752" t="str">
            <v>Kuldeep Yadav43361</v>
          </cell>
          <cell r="D752" t="str">
            <v>2nd</v>
          </cell>
          <cell r="E752" t="str">
            <v>Hong Kong</v>
          </cell>
          <cell r="F752" t="str">
            <v>Dubai International Cricket Stadium</v>
          </cell>
          <cell r="G752" t="str">
            <v>Anshuman Rath (c R G Sharma)</v>
          </cell>
          <cell r="H752">
            <v>10</v>
          </cell>
          <cell r="I752">
            <v>15373</v>
          </cell>
          <cell r="K752">
            <v>24.32</v>
          </cell>
          <cell r="L752">
            <v>4.79</v>
          </cell>
          <cell r="M752">
            <v>49</v>
          </cell>
          <cell r="N752">
            <v>19.420000000000002</v>
          </cell>
          <cell r="O752">
            <v>2</v>
          </cell>
          <cell r="P752">
            <v>42</v>
          </cell>
          <cell r="Q752">
            <v>4.2</v>
          </cell>
          <cell r="R752">
            <v>21</v>
          </cell>
        </row>
        <row r="753">
          <cell r="C753" t="str">
            <v>Kuldeep Yadav</v>
          </cell>
          <cell r="G753" t="str">
            <v>S S McKechnie (st M S Dhoni)</v>
          </cell>
          <cell r="M753">
            <v>50</v>
          </cell>
          <cell r="Q753" t="e">
            <v>#DIV/0!</v>
          </cell>
          <cell r="R753" t="e">
            <v>#DIV/0!</v>
          </cell>
        </row>
        <row r="754">
          <cell r="C754" t="str">
            <v>Kuldeep Yadav43362</v>
          </cell>
          <cell r="D754" t="str">
            <v>1st</v>
          </cell>
          <cell r="E754" t="str">
            <v>Pakistan</v>
          </cell>
          <cell r="F754" t="str">
            <v>Dubai International Cricket Stadium</v>
          </cell>
          <cell r="G754" t="str">
            <v>Babar Azam (b)</v>
          </cell>
          <cell r="H754">
            <v>8</v>
          </cell>
          <cell r="I754">
            <v>13516</v>
          </cell>
          <cell r="K754">
            <v>24.78</v>
          </cell>
          <cell r="L754">
            <v>4.78</v>
          </cell>
          <cell r="M754">
            <v>51</v>
          </cell>
          <cell r="N754">
            <v>19.760000000000002</v>
          </cell>
          <cell r="O754">
            <v>1</v>
          </cell>
          <cell r="P754">
            <v>37</v>
          </cell>
          <cell r="Q754">
            <v>4.625</v>
          </cell>
          <cell r="R754">
            <v>37</v>
          </cell>
        </row>
        <row r="755">
          <cell r="C755" t="str">
            <v>Kuldeep Yadav43364</v>
          </cell>
          <cell r="D755" t="str">
            <v>1st</v>
          </cell>
          <cell r="E755" t="str">
            <v>Bangladesh</v>
          </cell>
          <cell r="F755" t="str">
            <v>Dubai International Cricket Stadium</v>
          </cell>
          <cell r="H755">
            <v>10</v>
          </cell>
          <cell r="I755" t="str">
            <v>0/34</v>
          </cell>
          <cell r="K755">
            <v>25.96</v>
          </cell>
          <cell r="L755">
            <v>4.72</v>
          </cell>
          <cell r="N755">
            <v>20.43</v>
          </cell>
          <cell r="O755">
            <v>0</v>
          </cell>
          <cell r="P755">
            <v>34</v>
          </cell>
          <cell r="Q755">
            <v>3.4</v>
          </cell>
          <cell r="R755" t="e">
            <v>#DIV/0!</v>
          </cell>
        </row>
        <row r="756">
          <cell r="C756" t="str">
            <v>Kuldeep Yadav43366</v>
          </cell>
          <cell r="D756" t="str">
            <v>1st</v>
          </cell>
          <cell r="E756" t="str">
            <v>Pakistan</v>
          </cell>
          <cell r="F756" t="str">
            <v>Dubai International Cricket Stadium</v>
          </cell>
          <cell r="G756" t="str">
            <v>Fakhar Zaman (lbw)</v>
          </cell>
          <cell r="H756">
            <v>10</v>
          </cell>
          <cell r="I756">
            <v>15008</v>
          </cell>
          <cell r="K756">
            <v>26.11</v>
          </cell>
          <cell r="L756">
            <v>4.7</v>
          </cell>
          <cell r="M756">
            <v>52</v>
          </cell>
          <cell r="N756">
            <v>20.43</v>
          </cell>
          <cell r="O756">
            <v>2</v>
          </cell>
          <cell r="P756">
            <v>41</v>
          </cell>
          <cell r="Q756">
            <v>4.0999999999999996</v>
          </cell>
          <cell r="R756">
            <v>20.5</v>
          </cell>
        </row>
        <row r="757">
          <cell r="C757" t="str">
            <v>Kuldeep Yadav</v>
          </cell>
          <cell r="G757" t="str">
            <v>Sarfaraz Ahmed (c R G Sharma)</v>
          </cell>
          <cell r="M757">
            <v>53</v>
          </cell>
          <cell r="Q757" t="e">
            <v>#DIV/0!</v>
          </cell>
          <cell r="R757" t="e">
            <v>#DIV/0!</v>
          </cell>
        </row>
        <row r="758">
          <cell r="C758" t="str">
            <v>Kuldeep Yadav43368</v>
          </cell>
          <cell r="D758" t="str">
            <v>1st</v>
          </cell>
          <cell r="E758" t="str">
            <v>Afghanistan</v>
          </cell>
          <cell r="F758" t="str">
            <v>Dubai International Cricket Stadium</v>
          </cell>
          <cell r="G758" t="str">
            <v>Hashmatullah Shahidi (st M S Dhoni)</v>
          </cell>
          <cell r="H758">
            <v>10</v>
          </cell>
          <cell r="I758">
            <v>13912</v>
          </cell>
          <cell r="K758">
            <v>26.25</v>
          </cell>
          <cell r="L758">
            <v>4.66</v>
          </cell>
          <cell r="M758">
            <v>54</v>
          </cell>
          <cell r="N758">
            <v>20.38</v>
          </cell>
          <cell r="O758">
            <v>2</v>
          </cell>
          <cell r="P758">
            <v>38</v>
          </cell>
          <cell r="Q758">
            <v>3.8</v>
          </cell>
          <cell r="R758">
            <v>19</v>
          </cell>
        </row>
        <row r="759">
          <cell r="C759" t="str">
            <v>Kuldeep Yadav</v>
          </cell>
          <cell r="G759" t="str">
            <v>Asghar Afghan (b)</v>
          </cell>
          <cell r="M759">
            <v>55</v>
          </cell>
          <cell r="Q759" t="e">
            <v>#DIV/0!</v>
          </cell>
          <cell r="R759" t="e">
            <v>#DIV/0!</v>
          </cell>
        </row>
        <row r="760">
          <cell r="C760" t="str">
            <v>Kuldeep Yadav43371</v>
          </cell>
          <cell r="D760" t="str">
            <v>1st</v>
          </cell>
          <cell r="E760" t="str">
            <v>Bangladesh</v>
          </cell>
          <cell r="F760" t="str">
            <v>Dubai International Cricket Stadium</v>
          </cell>
          <cell r="G760" t="str">
            <v>Mahmudullah (c J J Bumrah)</v>
          </cell>
          <cell r="H760">
            <v>10</v>
          </cell>
          <cell r="I760">
            <v>16497</v>
          </cell>
          <cell r="K760">
            <v>25.93</v>
          </cell>
          <cell r="L760">
            <v>4.6500000000000004</v>
          </cell>
          <cell r="M760">
            <v>56</v>
          </cell>
          <cell r="N760">
            <v>20.100000000000001</v>
          </cell>
          <cell r="O760">
            <v>3</v>
          </cell>
          <cell r="P760">
            <v>45</v>
          </cell>
          <cell r="Q760">
            <v>4.5</v>
          </cell>
          <cell r="R760">
            <v>15</v>
          </cell>
        </row>
        <row r="761">
          <cell r="C761" t="str">
            <v>Kuldeep Yadav</v>
          </cell>
          <cell r="G761" t="str">
            <v>Litton Das (st M S Dhoni)</v>
          </cell>
          <cell r="M761">
            <v>57</v>
          </cell>
          <cell r="Q761" t="e">
            <v>#DIV/0!</v>
          </cell>
          <cell r="R761" t="e">
            <v>#DIV/0!</v>
          </cell>
        </row>
        <row r="762">
          <cell r="C762" t="str">
            <v>Kuldeep Yadav</v>
          </cell>
          <cell r="G762" t="str">
            <v>Mashrafe Mortaza (st M S Dhoni)</v>
          </cell>
          <cell r="M762">
            <v>58</v>
          </cell>
          <cell r="Q762" t="e">
            <v>#DIV/0!</v>
          </cell>
          <cell r="R762" t="e">
            <v>#DIV/0!</v>
          </cell>
        </row>
        <row r="763">
          <cell r="C763" t="str">
            <v>Kuldeep Yadav43397</v>
          </cell>
          <cell r="D763" t="str">
            <v>2nd</v>
          </cell>
          <cell r="E763" t="str">
            <v>West Indies</v>
          </cell>
          <cell r="F763" t="str">
            <v>Dr YS Rajasekhara Reddy Cricket Stadium</v>
          </cell>
          <cell r="G763" t="str">
            <v>C Hemraj (b)</v>
          </cell>
          <cell r="H763">
            <v>10</v>
          </cell>
          <cell r="I763">
            <v>24532</v>
          </cell>
          <cell r="K763">
            <v>25.64</v>
          </cell>
          <cell r="L763">
            <v>4.7300000000000004</v>
          </cell>
          <cell r="M763">
            <v>59</v>
          </cell>
          <cell r="N763">
            <v>20.21</v>
          </cell>
          <cell r="O763">
            <v>3</v>
          </cell>
          <cell r="P763">
            <v>67</v>
          </cell>
          <cell r="Q763">
            <v>6.7</v>
          </cell>
          <cell r="R763">
            <v>22.333333333333332</v>
          </cell>
        </row>
        <row r="764">
          <cell r="C764" t="str">
            <v>Kuldeep Yadav</v>
          </cell>
          <cell r="G764" t="str">
            <v>M N Samuels (b)</v>
          </cell>
          <cell r="M764">
            <v>60</v>
          </cell>
          <cell r="Q764" t="e">
            <v>#DIV/0!</v>
          </cell>
          <cell r="R764" t="e">
            <v>#DIV/0!</v>
          </cell>
        </row>
        <row r="765">
          <cell r="C765" t="str">
            <v>Kuldeep Yadav</v>
          </cell>
          <cell r="G765" t="str">
            <v>R Powell (c R G Sharma)</v>
          </cell>
          <cell r="M765">
            <v>61</v>
          </cell>
          <cell r="Q765" t="e">
            <v>#DIV/0!</v>
          </cell>
          <cell r="R765" t="e">
            <v>#DIV/0!</v>
          </cell>
        </row>
        <row r="766">
          <cell r="C766" t="str">
            <v>Kuldeep Yadav43400</v>
          </cell>
          <cell r="D766" t="str">
            <v>1st</v>
          </cell>
          <cell r="E766" t="str">
            <v>West Indies</v>
          </cell>
          <cell r="F766" t="str">
            <v>Maharashtra Cricket Association Stadium</v>
          </cell>
          <cell r="G766" t="str">
            <v>S O Hetmeyer (st M S Dhoni)</v>
          </cell>
          <cell r="H766">
            <v>10</v>
          </cell>
          <cell r="I766">
            <v>19025</v>
          </cell>
          <cell r="K766">
            <v>25.78</v>
          </cell>
          <cell r="L766">
            <v>4.75</v>
          </cell>
          <cell r="M766">
            <v>62</v>
          </cell>
          <cell r="N766">
            <v>20.399999999999999</v>
          </cell>
          <cell r="O766">
            <v>2</v>
          </cell>
          <cell r="P766">
            <v>52</v>
          </cell>
          <cell r="Q766">
            <v>5.2</v>
          </cell>
          <cell r="R766">
            <v>26</v>
          </cell>
        </row>
        <row r="767">
          <cell r="C767" t="str">
            <v>Kuldeep Yadav</v>
          </cell>
          <cell r="G767" t="str">
            <v>R Powell (c R G Sharma)</v>
          </cell>
          <cell r="M767">
            <v>63</v>
          </cell>
          <cell r="Q767" t="e">
            <v>#DIV/0!</v>
          </cell>
          <cell r="R767" t="e">
            <v>#DIV/0!</v>
          </cell>
        </row>
        <row r="768">
          <cell r="C768" t="str">
            <v>Kuldeep Yadav43402</v>
          </cell>
          <cell r="D768" t="str">
            <v>2nd</v>
          </cell>
          <cell r="E768" t="str">
            <v>West Indies</v>
          </cell>
          <cell r="F768" t="str">
            <v>Brabourne Stadium</v>
          </cell>
          <cell r="G768" t="str">
            <v>F A Allen (c R G Sharma)</v>
          </cell>
          <cell r="H768">
            <v>8.1999999999999993</v>
          </cell>
          <cell r="I768">
            <v>15401</v>
          </cell>
          <cell r="K768">
            <v>25.36</v>
          </cell>
          <cell r="L768">
            <v>4.76</v>
          </cell>
          <cell r="M768">
            <v>64</v>
          </cell>
          <cell r="N768">
            <v>20.11</v>
          </cell>
          <cell r="O768">
            <v>3</v>
          </cell>
          <cell r="P768">
            <v>42</v>
          </cell>
          <cell r="Q768">
            <v>5.1219512195121952</v>
          </cell>
          <cell r="R768">
            <v>14</v>
          </cell>
        </row>
        <row r="769">
          <cell r="C769" t="str">
            <v>Kuldeep Yadav</v>
          </cell>
          <cell r="G769" t="str">
            <v>A R Nurse (c R G Sharma)</v>
          </cell>
          <cell r="M769">
            <v>65</v>
          </cell>
          <cell r="Q769" t="e">
            <v>#DIV/0!</v>
          </cell>
          <cell r="R769" t="e">
            <v>#DIV/0!</v>
          </cell>
        </row>
        <row r="770">
          <cell r="C770" t="str">
            <v>Kuldeep Yadav</v>
          </cell>
          <cell r="G770" t="str">
            <v>K A J Roach (b)</v>
          </cell>
          <cell r="M770">
            <v>66</v>
          </cell>
          <cell r="Q770" t="e">
            <v>#DIV/0!</v>
          </cell>
          <cell r="R770" t="e">
            <v>#DIV/0!</v>
          </cell>
        </row>
        <row r="771">
          <cell r="C771" t="str">
            <v>Kuldeep Yadav43405</v>
          </cell>
          <cell r="D771" t="str">
            <v>1st</v>
          </cell>
          <cell r="E771" t="str">
            <v>West Indies</v>
          </cell>
          <cell r="F771" t="str">
            <v>Greenfield International Stadium</v>
          </cell>
          <cell r="G771" t="str">
            <v>K M A Paul (c A T Rayudu)</v>
          </cell>
          <cell r="H771">
            <v>5</v>
          </cell>
          <cell r="I771">
            <v>43101</v>
          </cell>
          <cell r="K771">
            <v>25.43</v>
          </cell>
          <cell r="L771">
            <v>4.74</v>
          </cell>
          <cell r="M771">
            <v>67</v>
          </cell>
          <cell r="N771">
            <v>20.07</v>
          </cell>
          <cell r="O771">
            <v>1</v>
          </cell>
          <cell r="P771">
            <v>18</v>
          </cell>
          <cell r="Q771">
            <v>3.6</v>
          </cell>
          <cell r="R771">
            <v>18</v>
          </cell>
        </row>
        <row r="772">
          <cell r="C772" t="str">
            <v>Kuldeep Yadav43477</v>
          </cell>
          <cell r="D772" t="str">
            <v>1st</v>
          </cell>
          <cell r="E772" t="str">
            <v>Australia</v>
          </cell>
          <cell r="F772" t="str">
            <v>Sydney Cricket Ground</v>
          </cell>
          <cell r="G772" t="str">
            <v>A T Carey (c R G Sharma)</v>
          </cell>
          <cell r="H772">
            <v>10</v>
          </cell>
          <cell r="I772">
            <v>19756</v>
          </cell>
          <cell r="K772">
            <v>25.57</v>
          </cell>
          <cell r="L772">
            <v>4.76</v>
          </cell>
          <cell r="M772">
            <v>68</v>
          </cell>
          <cell r="N772">
            <v>20.28</v>
          </cell>
          <cell r="O772">
            <v>2</v>
          </cell>
          <cell r="P772">
            <v>54</v>
          </cell>
          <cell r="Q772">
            <v>5.4</v>
          </cell>
          <cell r="R772">
            <v>27</v>
          </cell>
        </row>
        <row r="773">
          <cell r="C773" t="str">
            <v>Kuldeep Yadav</v>
          </cell>
          <cell r="G773" t="str">
            <v>S E Marsh (c Mohammed Shami)</v>
          </cell>
          <cell r="M773">
            <v>69</v>
          </cell>
          <cell r="Q773" t="e">
            <v>#DIV/0!</v>
          </cell>
          <cell r="R773" t="e">
            <v>#DIV/0!</v>
          </cell>
        </row>
        <row r="774">
          <cell r="C774" t="str">
            <v>Kuldeep Yadav43480</v>
          </cell>
          <cell r="D774" t="str">
            <v>1st</v>
          </cell>
          <cell r="E774" t="str">
            <v>Australia</v>
          </cell>
          <cell r="F774" t="str">
            <v>Adelaide Oval</v>
          </cell>
          <cell r="H774">
            <v>10</v>
          </cell>
          <cell r="I774" t="str">
            <v>0/66</v>
          </cell>
          <cell r="K774">
            <v>26.43</v>
          </cell>
          <cell r="L774">
            <v>4.82</v>
          </cell>
          <cell r="N774">
            <v>21.23</v>
          </cell>
          <cell r="O774">
            <v>0</v>
          </cell>
          <cell r="P774">
            <v>66</v>
          </cell>
          <cell r="Q774">
            <v>6.6</v>
          </cell>
          <cell r="R774" t="e">
            <v>#DIV/0!</v>
          </cell>
        </row>
        <row r="775">
          <cell r="C775" t="str">
            <v>Kuldeep Yadav43488</v>
          </cell>
          <cell r="D775" t="str">
            <v>1st</v>
          </cell>
          <cell r="E775" t="str">
            <v>New Zealand</v>
          </cell>
          <cell r="F775" t="str">
            <v>McLean Park</v>
          </cell>
          <cell r="G775" t="str">
            <v>K S Williamson (c V Shankar)</v>
          </cell>
          <cell r="H775">
            <v>10</v>
          </cell>
          <cell r="I775">
            <v>14336</v>
          </cell>
          <cell r="K775">
            <v>25.81</v>
          </cell>
          <cell r="L775">
            <v>4.79</v>
          </cell>
          <cell r="M775">
            <v>70</v>
          </cell>
          <cell r="N775">
            <v>20.6</v>
          </cell>
          <cell r="O775">
            <v>4</v>
          </cell>
          <cell r="P775">
            <v>39</v>
          </cell>
          <cell r="Q775">
            <v>3.9</v>
          </cell>
          <cell r="R775">
            <v>9.75</v>
          </cell>
        </row>
        <row r="776">
          <cell r="C776" t="str">
            <v>Kuldeep Yadav</v>
          </cell>
          <cell r="G776" t="str">
            <v>D A J Bracewell (b)</v>
          </cell>
          <cell r="M776">
            <v>71</v>
          </cell>
          <cell r="Q776" t="e">
            <v>#DIV/0!</v>
          </cell>
          <cell r="R776" t="e">
            <v>#DIV/0!</v>
          </cell>
        </row>
        <row r="777">
          <cell r="C777" t="str">
            <v>Kuldeep Yadav</v>
          </cell>
          <cell r="G777" t="str">
            <v>L H Ferguson (st M S Dhoni)</v>
          </cell>
          <cell r="M777">
            <v>72</v>
          </cell>
          <cell r="Q777" t="e">
            <v>#DIV/0!</v>
          </cell>
          <cell r="R777" t="e">
            <v>#DIV/0!</v>
          </cell>
        </row>
        <row r="778">
          <cell r="C778" t="str">
            <v>Kuldeep Yadav</v>
          </cell>
          <cell r="G778" t="str">
            <v>T A Boult (c R G Sharma)</v>
          </cell>
          <cell r="M778">
            <v>73</v>
          </cell>
          <cell r="Q778" t="e">
            <v>#DIV/0!</v>
          </cell>
          <cell r="R778" t="e">
            <v>#DIV/0!</v>
          </cell>
        </row>
        <row r="779">
          <cell r="C779" t="str">
            <v>Kuldeep Yadav43491</v>
          </cell>
          <cell r="D779" t="str">
            <v>2nd</v>
          </cell>
          <cell r="E779" t="str">
            <v>New Zealand</v>
          </cell>
          <cell r="F779" t="str">
            <v>Bay Oval</v>
          </cell>
          <cell r="G779" t="str">
            <v>T W M Latham (lbw)</v>
          </cell>
          <cell r="H779">
            <v>10</v>
          </cell>
          <cell r="I779">
            <v>16528</v>
          </cell>
          <cell r="K779">
            <v>25.25</v>
          </cell>
          <cell r="L779">
            <v>4.78</v>
          </cell>
          <cell r="M779">
            <v>74</v>
          </cell>
          <cell r="N779">
            <v>20.12</v>
          </cell>
          <cell r="O779">
            <v>4</v>
          </cell>
          <cell r="P779">
            <v>45</v>
          </cell>
          <cell r="Q779">
            <v>4.5</v>
          </cell>
          <cell r="R779">
            <v>11.25</v>
          </cell>
        </row>
        <row r="780">
          <cell r="C780" t="str">
            <v>Kuldeep Yadav</v>
          </cell>
          <cell r="G780" t="str">
            <v>C de Grandhomme (c A T Rayudu)</v>
          </cell>
          <cell r="M780">
            <v>75</v>
          </cell>
          <cell r="Q780" t="e">
            <v>#DIV/0!</v>
          </cell>
          <cell r="R780" t="e">
            <v>#DIV/0!</v>
          </cell>
        </row>
        <row r="781">
          <cell r="C781" t="str">
            <v>Kuldeep Yadav</v>
          </cell>
          <cell r="G781" t="str">
            <v>H M Nicholls (c Mohammed Shami)</v>
          </cell>
          <cell r="M781">
            <v>76</v>
          </cell>
          <cell r="Q781" t="e">
            <v>#DIV/0!</v>
          </cell>
          <cell r="R781" t="e">
            <v>#DIV/0!</v>
          </cell>
        </row>
        <row r="782">
          <cell r="C782" t="str">
            <v>Kuldeep Yadav</v>
          </cell>
          <cell r="G782" t="str">
            <v>I S Sodhi (b)</v>
          </cell>
          <cell r="M782">
            <v>77</v>
          </cell>
          <cell r="Q782" t="e">
            <v>#DIV/0!</v>
          </cell>
          <cell r="R782" t="e">
            <v>#DIV/0!</v>
          </cell>
        </row>
        <row r="783">
          <cell r="C783" t="str">
            <v>Kuldeep Yadav43493</v>
          </cell>
          <cell r="D783" t="str">
            <v>1st</v>
          </cell>
          <cell r="E783" t="str">
            <v>New Zealand</v>
          </cell>
          <cell r="F783" t="str">
            <v>Bay Oval</v>
          </cell>
          <cell r="H783">
            <v>8</v>
          </cell>
          <cell r="I783" t="str">
            <v>0/39</v>
          </cell>
          <cell r="K783">
            <v>25.87</v>
          </cell>
          <cell r="L783">
            <v>4.78</v>
          </cell>
          <cell r="N783">
            <v>20.62</v>
          </cell>
          <cell r="O783">
            <v>0</v>
          </cell>
          <cell r="P783">
            <v>39</v>
          </cell>
          <cell r="Q783">
            <v>4.875</v>
          </cell>
          <cell r="R783" t="e">
            <v>#DIV/0!</v>
          </cell>
        </row>
        <row r="784">
          <cell r="C784" t="str">
            <v>Kuldeep Yadav43496</v>
          </cell>
          <cell r="D784" t="str">
            <v>2nd</v>
          </cell>
          <cell r="E784" t="str">
            <v>New Zealand</v>
          </cell>
          <cell r="F784" t="str">
            <v>Seddon Park</v>
          </cell>
          <cell r="H784">
            <v>1</v>
          </cell>
          <cell r="I784" t="str">
            <v>0/2</v>
          </cell>
          <cell r="K784">
            <v>25.95</v>
          </cell>
          <cell r="L784">
            <v>4.7699999999999996</v>
          </cell>
          <cell r="N784">
            <v>20.65</v>
          </cell>
          <cell r="O784">
            <v>0</v>
          </cell>
          <cell r="P784">
            <v>2</v>
          </cell>
          <cell r="Q784">
            <v>2</v>
          </cell>
          <cell r="R784" t="e">
            <v>#DIV/0!</v>
          </cell>
        </row>
        <row r="785">
          <cell r="C785" t="str">
            <v>Kuldeep Yadav43526</v>
          </cell>
          <cell r="D785" t="str">
            <v>1st</v>
          </cell>
          <cell r="E785" t="str">
            <v>Australia</v>
          </cell>
          <cell r="F785" t="str">
            <v>Rajiv Gandhi International Stadium</v>
          </cell>
          <cell r="G785" t="str">
            <v>U T Khawaja (c V Shankar)</v>
          </cell>
          <cell r="H785">
            <v>10</v>
          </cell>
          <cell r="I785">
            <v>16834</v>
          </cell>
          <cell r="K785">
            <v>26.05</v>
          </cell>
          <cell r="L785">
            <v>4.7699999999999996</v>
          </cell>
          <cell r="M785">
            <v>78</v>
          </cell>
          <cell r="N785">
            <v>20.71</v>
          </cell>
          <cell r="O785">
            <v>2</v>
          </cell>
          <cell r="P785">
            <v>46</v>
          </cell>
          <cell r="Q785">
            <v>4.5999999999999996</v>
          </cell>
          <cell r="R785">
            <v>23</v>
          </cell>
        </row>
        <row r="786">
          <cell r="C786" t="str">
            <v>Kuldeep Yadav</v>
          </cell>
          <cell r="G786" t="str">
            <v>P S P Handscomb (st M S Dhoni)</v>
          </cell>
          <cell r="M786">
            <v>79</v>
          </cell>
          <cell r="Q786" t="e">
            <v>#DIV/0!</v>
          </cell>
          <cell r="R786" t="e">
            <v>#DIV/0!</v>
          </cell>
        </row>
        <row r="787">
          <cell r="C787" t="str">
            <v>Kuldeep Yadav43529</v>
          </cell>
          <cell r="D787" t="str">
            <v>2nd</v>
          </cell>
          <cell r="E787" t="str">
            <v>Australia</v>
          </cell>
          <cell r="F787" t="str">
            <v>Vidarbha Cricket Association Stadium</v>
          </cell>
          <cell r="G787" t="str">
            <v>A J Finch (lbw)</v>
          </cell>
          <cell r="H787">
            <v>10</v>
          </cell>
          <cell r="I787">
            <v>19784</v>
          </cell>
          <cell r="K787">
            <v>25.83</v>
          </cell>
          <cell r="L787">
            <v>4.79</v>
          </cell>
          <cell r="M787">
            <v>80</v>
          </cell>
          <cell r="N787">
            <v>20.61</v>
          </cell>
          <cell r="O787">
            <v>3</v>
          </cell>
          <cell r="P787">
            <v>54</v>
          </cell>
          <cell r="Q787">
            <v>5.4</v>
          </cell>
          <cell r="R787">
            <v>18</v>
          </cell>
        </row>
        <row r="788">
          <cell r="C788" t="str">
            <v>Kuldeep Yadav</v>
          </cell>
          <cell r="G788" t="str">
            <v>G J Maxwell (b)</v>
          </cell>
          <cell r="M788">
            <v>81</v>
          </cell>
          <cell r="Q788" t="e">
            <v>#DIV/0!</v>
          </cell>
          <cell r="R788" t="e">
            <v>#DIV/0!</v>
          </cell>
        </row>
        <row r="789">
          <cell r="C789" t="str">
            <v>Kuldeep Yadav</v>
          </cell>
          <cell r="G789" t="str">
            <v>A T Carey (b)</v>
          </cell>
          <cell r="M789">
            <v>82</v>
          </cell>
          <cell r="Q789" t="e">
            <v>#DIV/0!</v>
          </cell>
          <cell r="R789" t="e">
            <v>#DIV/0!</v>
          </cell>
        </row>
        <row r="790">
          <cell r="C790" t="str">
            <v>Kuldeep Yadav43532</v>
          </cell>
          <cell r="D790" t="str">
            <v>1st</v>
          </cell>
          <cell r="E790" t="str">
            <v>Australia</v>
          </cell>
          <cell r="F790" t="str">
            <v>JSCA International Stadium Complex</v>
          </cell>
          <cell r="G790" t="str">
            <v>A J Finch (lbw)</v>
          </cell>
          <cell r="H790">
            <v>10</v>
          </cell>
          <cell r="I790">
            <v>23437</v>
          </cell>
          <cell r="K790">
            <v>25.62</v>
          </cell>
          <cell r="L790">
            <v>4.83</v>
          </cell>
          <cell r="M790">
            <v>83</v>
          </cell>
          <cell r="N790">
            <v>20.64</v>
          </cell>
          <cell r="O790">
            <v>3</v>
          </cell>
          <cell r="P790">
            <v>64</v>
          </cell>
          <cell r="Q790">
            <v>6.4</v>
          </cell>
          <cell r="R790">
            <v>21.333333333333332</v>
          </cell>
        </row>
        <row r="791">
          <cell r="C791" t="str">
            <v>Kuldeep Yadav</v>
          </cell>
          <cell r="G791" t="str">
            <v>S E Marsh (c V Shankar)</v>
          </cell>
          <cell r="M791">
            <v>84</v>
          </cell>
          <cell r="Q791" t="e">
            <v>#DIV/0!</v>
          </cell>
          <cell r="R791" t="e">
            <v>#DIV/0!</v>
          </cell>
        </row>
        <row r="792">
          <cell r="C792" t="str">
            <v>Kuldeep Yadav</v>
          </cell>
          <cell r="G792" t="str">
            <v>P S P Handscomb (lbw)</v>
          </cell>
          <cell r="M792">
            <v>85</v>
          </cell>
          <cell r="Q792" t="e">
            <v>#DIV/0!</v>
          </cell>
          <cell r="R792" t="e">
            <v>#DIV/0!</v>
          </cell>
        </row>
        <row r="793">
          <cell r="C793" t="str">
            <v>Kuldeep Yadav43534</v>
          </cell>
          <cell r="D793" t="str">
            <v>2nd</v>
          </cell>
          <cell r="E793" t="str">
            <v>Australia</v>
          </cell>
          <cell r="F793" t="str">
            <v>Punjab Cricket Association IS Bindra Stadium</v>
          </cell>
          <cell r="G793" t="str">
            <v>G J Maxwell (lbw)</v>
          </cell>
          <cell r="H793">
            <v>10</v>
          </cell>
          <cell r="I793">
            <v>23377</v>
          </cell>
          <cell r="K793">
            <v>26.02</v>
          </cell>
          <cell r="L793">
            <v>4.87</v>
          </cell>
          <cell r="M793">
            <v>86</v>
          </cell>
          <cell r="N793">
            <v>21.14</v>
          </cell>
          <cell r="O793">
            <v>6</v>
          </cell>
          <cell r="P793">
            <v>64</v>
          </cell>
          <cell r="Q793">
            <v>6.4</v>
          </cell>
          <cell r="R793">
            <v>10.666666666666666</v>
          </cell>
        </row>
        <row r="794">
          <cell r="C794" t="str">
            <v>Kuldeep Yadav43537</v>
          </cell>
          <cell r="D794" t="str">
            <v>1st</v>
          </cell>
          <cell r="E794" t="str">
            <v>Australia</v>
          </cell>
          <cell r="F794" t="str">
            <v>Arun Jaitley Stadium</v>
          </cell>
          <cell r="G794" t="str">
            <v>A J Turner (c R A Jadeja)</v>
          </cell>
          <cell r="H794">
            <v>10</v>
          </cell>
          <cell r="I794">
            <v>27030</v>
          </cell>
          <cell r="K794">
            <v>26.41</v>
          </cell>
          <cell r="L794">
            <v>4.9400000000000004</v>
          </cell>
          <cell r="M794">
            <v>87</v>
          </cell>
          <cell r="N794">
            <v>21.75</v>
          </cell>
          <cell r="O794">
            <v>1</v>
          </cell>
          <cell r="P794">
            <v>74</v>
          </cell>
          <cell r="Q794">
            <v>7.4</v>
          </cell>
          <cell r="R794">
            <v>74</v>
          </cell>
        </row>
        <row r="795">
          <cell r="C795" t="str">
            <v>Kuldeep Yadav43621</v>
          </cell>
          <cell r="D795" t="str">
            <v>1st</v>
          </cell>
          <cell r="E795" t="str">
            <v>South Africa</v>
          </cell>
          <cell r="F795" t="str">
            <v>The Rose Bowl</v>
          </cell>
          <cell r="G795" t="str">
            <v>J-P Duminy (lbw)</v>
          </cell>
          <cell r="H795">
            <v>10</v>
          </cell>
          <cell r="I795">
            <v>16803</v>
          </cell>
          <cell r="K795">
            <v>26.8</v>
          </cell>
          <cell r="L795">
            <v>4.93</v>
          </cell>
          <cell r="M795">
            <v>88</v>
          </cell>
          <cell r="N795">
            <v>22.02</v>
          </cell>
          <cell r="O795">
            <v>1</v>
          </cell>
          <cell r="P795">
            <v>46</v>
          </cell>
          <cell r="Q795">
            <v>4.5999999999999996</v>
          </cell>
          <cell r="R795">
            <v>46</v>
          </cell>
        </row>
        <row r="796">
          <cell r="C796" t="str">
            <v>Kuldeep Yadav43625</v>
          </cell>
          <cell r="D796" t="str">
            <v>2nd</v>
          </cell>
          <cell r="E796" t="str">
            <v>Australia</v>
          </cell>
          <cell r="F796" t="str">
            <v>Kennington Oval</v>
          </cell>
          <cell r="H796">
            <v>9</v>
          </cell>
          <cell r="I796" t="str">
            <v>0/55</v>
          </cell>
          <cell r="K796">
            <v>27.41</v>
          </cell>
          <cell r="L796">
            <v>4.96</v>
          </cell>
          <cell r="N796">
            <v>22.65</v>
          </cell>
          <cell r="O796">
            <v>0</v>
          </cell>
          <cell r="P796">
            <v>55</v>
          </cell>
          <cell r="Q796">
            <v>6.1111111111111107</v>
          </cell>
          <cell r="R796" t="e">
            <v>#DIV/0!</v>
          </cell>
        </row>
        <row r="797">
          <cell r="C797" t="str">
            <v>Kuldeep Yadav43632</v>
          </cell>
          <cell r="D797" t="str">
            <v>2nd</v>
          </cell>
          <cell r="E797" t="str">
            <v>Pakistan</v>
          </cell>
          <cell r="F797" t="str">
            <v>Old Trafford</v>
          </cell>
          <cell r="G797" t="str">
            <v>Babar Azam (b)</v>
          </cell>
          <cell r="H797">
            <v>9</v>
          </cell>
          <cell r="I797">
            <v>11720</v>
          </cell>
          <cell r="K797">
            <v>27.4</v>
          </cell>
          <cell r="L797">
            <v>4.93</v>
          </cell>
          <cell r="M797">
            <v>89</v>
          </cell>
          <cell r="N797">
            <v>22.5</v>
          </cell>
          <cell r="O797">
            <v>2</v>
          </cell>
          <cell r="P797">
            <v>32</v>
          </cell>
          <cell r="Q797">
            <v>3.5555555555555554</v>
          </cell>
          <cell r="R797">
            <v>16</v>
          </cell>
        </row>
        <row r="798">
          <cell r="C798" t="str">
            <v>Kuldeep Yadav</v>
          </cell>
          <cell r="G798" t="str">
            <v>Fakhar Zaman (c Y S Chahal)</v>
          </cell>
          <cell r="M798">
            <v>90</v>
          </cell>
          <cell r="Q798" t="e">
            <v>#DIV/0!</v>
          </cell>
          <cell r="R798" t="e">
            <v>#DIV/0!</v>
          </cell>
        </row>
        <row r="799">
          <cell r="C799" t="str">
            <v>Kuldeep Yadav43638</v>
          </cell>
          <cell r="D799" t="str">
            <v>2nd</v>
          </cell>
          <cell r="E799" t="str">
            <v>Afghanistan</v>
          </cell>
          <cell r="F799" t="str">
            <v>The Rose Bowl</v>
          </cell>
          <cell r="H799">
            <v>10</v>
          </cell>
          <cell r="I799" t="str">
            <v>0/39</v>
          </cell>
          <cell r="K799">
            <v>28.07</v>
          </cell>
          <cell r="L799">
            <v>4.9000000000000004</v>
          </cell>
          <cell r="N799">
            <v>22.93</v>
          </cell>
          <cell r="O799">
            <v>0</v>
          </cell>
          <cell r="P799">
            <v>39</v>
          </cell>
          <cell r="Q799">
            <v>3.9</v>
          </cell>
          <cell r="R799" t="e">
            <v>#DIV/0!</v>
          </cell>
        </row>
        <row r="800">
          <cell r="C800" t="str">
            <v>Kuldeep Yadav43643</v>
          </cell>
          <cell r="D800" t="str">
            <v>2nd</v>
          </cell>
          <cell r="E800" t="str">
            <v>West Indies</v>
          </cell>
          <cell r="F800" t="str">
            <v>Old Trafford</v>
          </cell>
          <cell r="G800" t="str">
            <v>N Pooran (c Mohammed Shami)</v>
          </cell>
          <cell r="H800">
            <v>9</v>
          </cell>
          <cell r="I800">
            <v>12785</v>
          </cell>
          <cell r="K800">
            <v>28.35</v>
          </cell>
          <cell r="L800">
            <v>4.88</v>
          </cell>
          <cell r="M800">
            <v>91</v>
          </cell>
          <cell r="N800">
            <v>23.07</v>
          </cell>
          <cell r="O800">
            <v>1</v>
          </cell>
          <cell r="P800">
            <v>35</v>
          </cell>
          <cell r="Q800">
            <v>3.8888888888888888</v>
          </cell>
          <cell r="R800">
            <v>35</v>
          </cell>
        </row>
        <row r="801">
          <cell r="C801" t="str">
            <v>Kuldeep Yadav43646</v>
          </cell>
          <cell r="D801" t="str">
            <v>1st</v>
          </cell>
          <cell r="E801" t="str">
            <v>England</v>
          </cell>
          <cell r="F801" t="str">
            <v>Edgbaston</v>
          </cell>
          <cell r="G801" t="str">
            <v>J J Roy (c sub)</v>
          </cell>
          <cell r="H801">
            <v>10</v>
          </cell>
          <cell r="I801">
            <v>26299</v>
          </cell>
          <cell r="K801">
            <v>28.7</v>
          </cell>
          <cell r="L801">
            <v>4.93</v>
          </cell>
          <cell r="M801">
            <v>92</v>
          </cell>
          <cell r="N801">
            <v>23.6</v>
          </cell>
          <cell r="O801">
            <v>1</v>
          </cell>
          <cell r="P801">
            <v>72</v>
          </cell>
          <cell r="Q801">
            <v>7.2</v>
          </cell>
          <cell r="R801">
            <v>72</v>
          </cell>
        </row>
        <row r="802">
          <cell r="C802" t="str">
            <v>Kuldeep Yadav43652</v>
          </cell>
          <cell r="D802" t="str">
            <v>1st</v>
          </cell>
          <cell r="E802" t="str">
            <v>Sri Lanka</v>
          </cell>
          <cell r="F802" t="str">
            <v>Headingley</v>
          </cell>
          <cell r="G802" t="str">
            <v>H D R L Thirimanne (c R A Jadeja)</v>
          </cell>
          <cell r="H802">
            <v>10</v>
          </cell>
          <cell r="I802">
            <v>21186</v>
          </cell>
          <cell r="K802">
            <v>29.03</v>
          </cell>
          <cell r="L802">
            <v>4.95</v>
          </cell>
          <cell r="M802">
            <v>93</v>
          </cell>
          <cell r="N802">
            <v>23.97</v>
          </cell>
          <cell r="O802">
            <v>1</v>
          </cell>
          <cell r="P802">
            <v>58</v>
          </cell>
          <cell r="Q802">
            <v>5.8</v>
          </cell>
          <cell r="R802">
            <v>58</v>
          </cell>
        </row>
        <row r="803">
          <cell r="C803" t="str">
            <v>Kuldeep Yadav43685</v>
          </cell>
          <cell r="D803" t="str">
            <v>1st</v>
          </cell>
          <cell r="E803" t="str">
            <v>West Indies</v>
          </cell>
          <cell r="F803" t="str">
            <v>Providence Stadium</v>
          </cell>
          <cell r="G803" t="str">
            <v>C H Gayle (b)</v>
          </cell>
          <cell r="H803">
            <v>2</v>
          </cell>
          <cell r="I803">
            <v>44986</v>
          </cell>
          <cell r="K803">
            <v>28.85</v>
          </cell>
          <cell r="L803">
            <v>4.9400000000000004</v>
          </cell>
          <cell r="M803">
            <v>94</v>
          </cell>
          <cell r="N803">
            <v>23.74</v>
          </cell>
          <cell r="O803">
            <v>1</v>
          </cell>
          <cell r="P803">
            <v>3</v>
          </cell>
          <cell r="Q803">
            <v>1.5</v>
          </cell>
          <cell r="R803">
            <v>3</v>
          </cell>
        </row>
        <row r="804">
          <cell r="C804" t="str">
            <v>Kuldeep Yadav43688</v>
          </cell>
          <cell r="D804" t="str">
            <v>2nd</v>
          </cell>
          <cell r="E804" t="str">
            <v>West Indies</v>
          </cell>
          <cell r="F804" t="str">
            <v>Queen's Park Oval</v>
          </cell>
          <cell r="G804" t="str">
            <v>S O Hetmeyer (c V Kohli)</v>
          </cell>
          <cell r="H804">
            <v>10</v>
          </cell>
          <cell r="I804">
            <v>21582</v>
          </cell>
          <cell r="K804">
            <v>28.88</v>
          </cell>
          <cell r="L804">
            <v>4.96</v>
          </cell>
          <cell r="M804">
            <v>95</v>
          </cell>
          <cell r="N804">
            <v>23.86</v>
          </cell>
          <cell r="O804">
            <v>2</v>
          </cell>
          <cell r="P804">
            <v>59</v>
          </cell>
          <cell r="Q804">
            <v>5.9</v>
          </cell>
          <cell r="R804">
            <v>29.5</v>
          </cell>
        </row>
        <row r="805">
          <cell r="C805" t="str">
            <v>Kuldeep Yadav</v>
          </cell>
          <cell r="G805" t="str">
            <v>E Lewis (c V Kohli)</v>
          </cell>
          <cell r="M805">
            <v>96</v>
          </cell>
          <cell r="Q805" t="e">
            <v>#DIV/0!</v>
          </cell>
          <cell r="R805" t="e">
            <v>#DIV/0!</v>
          </cell>
        </row>
        <row r="806">
          <cell r="C806" t="str">
            <v>Kuldeep Yadav43814</v>
          </cell>
          <cell r="D806" t="str">
            <v>2nd</v>
          </cell>
          <cell r="E806" t="str">
            <v>West Indies</v>
          </cell>
          <cell r="F806" t="str">
            <v>MA Chidambaram Stadium</v>
          </cell>
          <cell r="H806">
            <v>10</v>
          </cell>
          <cell r="I806" t="str">
            <v>0/45</v>
          </cell>
          <cell r="K806">
            <v>29.5</v>
          </cell>
          <cell r="L806">
            <v>4.95</v>
          </cell>
          <cell r="N806">
            <v>24.33</v>
          </cell>
          <cell r="O806">
            <v>0</v>
          </cell>
          <cell r="P806">
            <v>45</v>
          </cell>
          <cell r="Q806">
            <v>4.5</v>
          </cell>
          <cell r="R806" t="e">
            <v>#DIV/0!</v>
          </cell>
        </row>
        <row r="807">
          <cell r="C807" t="str">
            <v>Kuldeep Yadav43817</v>
          </cell>
          <cell r="D807" t="str">
            <v>2nd</v>
          </cell>
          <cell r="E807" t="str">
            <v>West Indies</v>
          </cell>
          <cell r="F807" t="str">
            <v>Dr YS Rajasekhara Reddy Cricket Stadium</v>
          </cell>
          <cell r="G807" t="str">
            <v>S D Hope (c V Kohli)</v>
          </cell>
          <cell r="H807">
            <v>10</v>
          </cell>
          <cell r="I807">
            <v>19054</v>
          </cell>
          <cell r="K807">
            <v>29.21</v>
          </cell>
          <cell r="L807">
            <v>4.95</v>
          </cell>
          <cell r="M807">
            <v>97</v>
          </cell>
          <cell r="N807">
            <v>24.12</v>
          </cell>
          <cell r="O807">
            <v>3</v>
          </cell>
          <cell r="P807">
            <v>52</v>
          </cell>
          <cell r="Q807">
            <v>5.2</v>
          </cell>
          <cell r="R807">
            <v>17.333333333333332</v>
          </cell>
        </row>
        <row r="808">
          <cell r="C808" t="str">
            <v>Kuldeep Yadav</v>
          </cell>
          <cell r="G808" t="str">
            <v>J O Holder (st R R Pant)</v>
          </cell>
          <cell r="M808">
            <v>98</v>
          </cell>
          <cell r="Q808" t="e">
            <v>#DIV/0!</v>
          </cell>
          <cell r="R808" t="e">
            <v>#DIV/0!</v>
          </cell>
        </row>
        <row r="809">
          <cell r="C809" t="str">
            <v>Kuldeep Yadav</v>
          </cell>
          <cell r="G809" t="str">
            <v>A S Joseph (c K M Jadhav)</v>
          </cell>
          <cell r="M809">
            <v>99</v>
          </cell>
          <cell r="Q809" t="e">
            <v>#DIV/0!</v>
          </cell>
          <cell r="R809" t="e">
            <v>#DIV/0!</v>
          </cell>
        </row>
        <row r="810">
          <cell r="C810" t="str">
            <v>Kuldeep Yadav43821</v>
          </cell>
          <cell r="D810" t="str">
            <v>1st</v>
          </cell>
          <cell r="E810" t="str">
            <v>West Indies</v>
          </cell>
          <cell r="F810" t="str">
            <v>Barabati Stadium</v>
          </cell>
          <cell r="H810">
            <v>10</v>
          </cell>
          <cell r="I810" t="str">
            <v>0/67</v>
          </cell>
          <cell r="K810">
            <v>29.82</v>
          </cell>
          <cell r="L810">
            <v>4.99</v>
          </cell>
          <cell r="N810">
            <v>24.8</v>
          </cell>
          <cell r="O810">
            <v>0</v>
          </cell>
          <cell r="P810">
            <v>67</v>
          </cell>
          <cell r="Q810">
            <v>6.7</v>
          </cell>
          <cell r="R810" t="e">
            <v>#DIV/0!</v>
          </cell>
        </row>
        <row r="811">
          <cell r="C811" t="str">
            <v>Kuldeep Yadav43844</v>
          </cell>
          <cell r="D811" t="str">
            <v>2nd</v>
          </cell>
          <cell r="E811" t="str">
            <v>Australia</v>
          </cell>
          <cell r="F811" t="str">
            <v>Wankhede Stadium</v>
          </cell>
          <cell r="H811">
            <v>10</v>
          </cell>
          <cell r="I811" t="str">
            <v>0/55</v>
          </cell>
          <cell r="K811">
            <v>30.42</v>
          </cell>
          <cell r="L811">
            <v>5</v>
          </cell>
          <cell r="N811">
            <v>25.35</v>
          </cell>
          <cell r="O811">
            <v>0</v>
          </cell>
          <cell r="P811">
            <v>55</v>
          </cell>
          <cell r="Q811">
            <v>5.5</v>
          </cell>
          <cell r="R811" t="e">
            <v>#DIV/0!</v>
          </cell>
        </row>
        <row r="812">
          <cell r="C812" t="str">
            <v>Kuldeep Yadav43847</v>
          </cell>
          <cell r="D812" t="str">
            <v>2nd</v>
          </cell>
          <cell r="E812" t="str">
            <v>Australia</v>
          </cell>
          <cell r="F812" t="str">
            <v>Saurashtra Cricket Association Stadium</v>
          </cell>
          <cell r="G812" t="str">
            <v>A T Carey (c V Kohli)</v>
          </cell>
          <cell r="H812">
            <v>10</v>
          </cell>
          <cell r="I812">
            <v>23774</v>
          </cell>
          <cell r="K812">
            <v>30.42</v>
          </cell>
          <cell r="L812">
            <v>5.03</v>
          </cell>
          <cell r="M812">
            <v>100</v>
          </cell>
          <cell r="N812">
            <v>25.5</v>
          </cell>
          <cell r="O812">
            <v>2</v>
          </cell>
          <cell r="P812">
            <v>65</v>
          </cell>
          <cell r="Q812">
            <v>6.5</v>
          </cell>
          <cell r="R812">
            <v>32.5</v>
          </cell>
        </row>
        <row r="813">
          <cell r="C813" t="str">
            <v>Kuldeep Yadav</v>
          </cell>
          <cell r="G813" t="str">
            <v>S P D Smith (b)</v>
          </cell>
          <cell r="M813">
            <v>101</v>
          </cell>
          <cell r="Q813" t="e">
            <v>#DIV/0!</v>
          </cell>
          <cell r="R813" t="e">
            <v>#DIV/0!</v>
          </cell>
        </row>
        <row r="814">
          <cell r="C814" t="str">
            <v>Kuldeep Yadav43849</v>
          </cell>
          <cell r="D814" t="str">
            <v>1st</v>
          </cell>
          <cell r="E814" t="str">
            <v>Australia</v>
          </cell>
          <cell r="F814" t="str">
            <v>M Chinnaswamy Stadium</v>
          </cell>
          <cell r="G814" t="str">
            <v>A T Carey (c S S Iyer)</v>
          </cell>
          <cell r="H814">
            <v>10</v>
          </cell>
          <cell r="I814">
            <v>22647</v>
          </cell>
          <cell r="K814">
            <v>30.71</v>
          </cell>
          <cell r="L814">
            <v>5.05</v>
          </cell>
          <cell r="M814">
            <v>102</v>
          </cell>
          <cell r="N814">
            <v>25.85</v>
          </cell>
          <cell r="O814">
            <v>1</v>
          </cell>
          <cell r="P814">
            <v>62</v>
          </cell>
          <cell r="Q814">
            <v>6.2</v>
          </cell>
          <cell r="R814">
            <v>62</v>
          </cell>
        </row>
        <row r="815">
          <cell r="C815" t="str">
            <v>Kuldeep Yadav43866</v>
          </cell>
          <cell r="D815" t="str">
            <v>2nd</v>
          </cell>
          <cell r="E815" t="str">
            <v>New Zealand</v>
          </cell>
          <cell r="F815" t="str">
            <v>Seddon Park</v>
          </cell>
          <cell r="G815" t="str">
            <v>T A Blundell (st K L Rahul)</v>
          </cell>
          <cell r="H815">
            <v>10</v>
          </cell>
          <cell r="I815">
            <v>30713</v>
          </cell>
          <cell r="K815">
            <v>30.69</v>
          </cell>
          <cell r="L815">
            <v>5.1100000000000003</v>
          </cell>
          <cell r="M815">
            <v>103</v>
          </cell>
          <cell r="N815">
            <v>26.16</v>
          </cell>
          <cell r="O815">
            <v>2</v>
          </cell>
          <cell r="P815">
            <v>84</v>
          </cell>
          <cell r="Q815">
            <v>8.4</v>
          </cell>
          <cell r="R815">
            <v>42</v>
          </cell>
        </row>
        <row r="816">
          <cell r="C816" t="str">
            <v>Kuldeep Yadav</v>
          </cell>
          <cell r="G816" t="str">
            <v>T W M Latham (c Mohammed Shami)</v>
          </cell>
          <cell r="M816">
            <v>104</v>
          </cell>
          <cell r="Q816" t="e">
            <v>#DIV/0!</v>
          </cell>
          <cell r="R816" t="e">
            <v>#DIV/0!</v>
          </cell>
        </row>
        <row r="817">
          <cell r="C817" t="str">
            <v>Kuldeep Yadav44167</v>
          </cell>
          <cell r="D817" t="str">
            <v>2nd</v>
          </cell>
          <cell r="E817" t="str">
            <v>Australia</v>
          </cell>
          <cell r="F817" t="str">
            <v>Manuka Oval</v>
          </cell>
          <cell r="G817" t="str">
            <v>C Green (c R A Jadeja)</v>
          </cell>
          <cell r="H817">
            <v>10</v>
          </cell>
          <cell r="I817">
            <v>20821</v>
          </cell>
          <cell r="K817">
            <v>30.97</v>
          </cell>
          <cell r="L817">
            <v>5.13</v>
          </cell>
          <cell r="M817">
            <v>105</v>
          </cell>
          <cell r="N817">
            <v>26.46</v>
          </cell>
          <cell r="O817">
            <v>1</v>
          </cell>
          <cell r="P817">
            <v>57</v>
          </cell>
          <cell r="Q817">
            <v>5.7</v>
          </cell>
          <cell r="R817">
            <v>57</v>
          </cell>
        </row>
        <row r="818">
          <cell r="C818" t="str">
            <v>Kuldeep Yadav44278</v>
          </cell>
          <cell r="D818" t="str">
            <v>2nd</v>
          </cell>
          <cell r="E818" t="str">
            <v>England</v>
          </cell>
          <cell r="F818" t="str">
            <v>Maharashtra Cricket Association Stadium</v>
          </cell>
          <cell r="H818">
            <v>9</v>
          </cell>
          <cell r="I818" t="str">
            <v>0/68</v>
          </cell>
          <cell r="K818">
            <v>31.49</v>
          </cell>
          <cell r="L818">
            <v>5.17</v>
          </cell>
          <cell r="N818">
            <v>27.1</v>
          </cell>
          <cell r="O818">
            <v>0</v>
          </cell>
          <cell r="P818">
            <v>68</v>
          </cell>
          <cell r="Q818">
            <v>7.5555555555555554</v>
          </cell>
          <cell r="R818" t="e">
            <v>#DIV/0!</v>
          </cell>
        </row>
        <row r="819">
          <cell r="C819" t="str">
            <v>Kuldeep Yadav44281</v>
          </cell>
          <cell r="D819" t="str">
            <v>2nd</v>
          </cell>
          <cell r="E819" t="str">
            <v>England</v>
          </cell>
          <cell r="F819" t="str">
            <v>Maharashtra Cricket Association Stadium</v>
          </cell>
          <cell r="H819">
            <v>10</v>
          </cell>
          <cell r="I819" t="str">
            <v>0/84</v>
          </cell>
          <cell r="K819">
            <v>32.06</v>
          </cell>
          <cell r="L819">
            <v>5.22</v>
          </cell>
          <cell r="N819">
            <v>27.9</v>
          </cell>
          <cell r="O819">
            <v>0</v>
          </cell>
          <cell r="P819">
            <v>84</v>
          </cell>
          <cell r="Q819">
            <v>8.4</v>
          </cell>
          <cell r="R819" t="e">
            <v>#DIV/0!</v>
          </cell>
        </row>
        <row r="820">
          <cell r="C820" t="str">
            <v>Kuldeep Yadav44395</v>
          </cell>
          <cell r="D820" t="str">
            <v>1st</v>
          </cell>
          <cell r="E820" t="str">
            <v>Sri Lanka</v>
          </cell>
          <cell r="F820" t="str">
            <v>R Premadasa Stadium</v>
          </cell>
          <cell r="G820" t="str">
            <v>P B B Rajapaksa (c S Dhawan)</v>
          </cell>
          <cell r="H820">
            <v>9</v>
          </cell>
          <cell r="I820">
            <v>17564</v>
          </cell>
          <cell r="K820">
            <v>31.96</v>
          </cell>
          <cell r="L820">
            <v>5.22</v>
          </cell>
          <cell r="M820">
            <v>106</v>
          </cell>
          <cell r="N820">
            <v>27.83</v>
          </cell>
          <cell r="O820">
            <v>2</v>
          </cell>
          <cell r="P820">
            <v>48</v>
          </cell>
          <cell r="Q820">
            <v>5.333333333333333</v>
          </cell>
          <cell r="R820">
            <v>24</v>
          </cell>
        </row>
        <row r="821">
          <cell r="C821" t="str">
            <v>Kuldeep Yadav</v>
          </cell>
          <cell r="G821" t="str">
            <v>M Bhanuka (c P P Shaw)</v>
          </cell>
          <cell r="M821">
            <v>107</v>
          </cell>
          <cell r="Q821" t="e">
            <v>#DIV/0!</v>
          </cell>
          <cell r="R821" t="e">
            <v>#DIV/0!</v>
          </cell>
        </row>
        <row r="822">
          <cell r="C822" t="str">
            <v>Kuldeep Yadav44397</v>
          </cell>
          <cell r="D822" t="str">
            <v>1st</v>
          </cell>
          <cell r="E822" t="str">
            <v>Sri Lanka</v>
          </cell>
          <cell r="F822" t="str">
            <v>R Premadasa Stadium</v>
          </cell>
          <cell r="H822">
            <v>10</v>
          </cell>
          <cell r="I822" t="str">
            <v>0/55</v>
          </cell>
          <cell r="K822">
            <v>32.520000000000003</v>
          </cell>
          <cell r="L822">
            <v>5.23</v>
          </cell>
          <cell r="N822">
            <v>28.35</v>
          </cell>
          <cell r="O822">
            <v>0</v>
          </cell>
          <cell r="P822">
            <v>56</v>
          </cell>
          <cell r="Q822">
            <v>5.6</v>
          </cell>
          <cell r="R822" t="e">
            <v>#DIV/0!</v>
          </cell>
        </row>
        <row r="823">
          <cell r="C823" t="str">
            <v>Kuldeep Yadav44603</v>
          </cell>
          <cell r="D823" t="str">
            <v>2nd</v>
          </cell>
          <cell r="E823" t="str">
            <v>West Indies</v>
          </cell>
          <cell r="F823" t="str">
            <v>Narendra Modi Stadium</v>
          </cell>
          <cell r="G823" t="str">
            <v>F A Allen (c †R R Pant)</v>
          </cell>
          <cell r="H823">
            <v>8</v>
          </cell>
          <cell r="I823">
            <v>18660</v>
          </cell>
          <cell r="K823">
            <v>32.369999999999997</v>
          </cell>
          <cell r="L823">
            <v>5.24</v>
          </cell>
          <cell r="M823">
            <v>108</v>
          </cell>
          <cell r="N823">
            <v>28.29</v>
          </cell>
          <cell r="O823">
            <v>2</v>
          </cell>
          <cell r="P823">
            <v>51</v>
          </cell>
          <cell r="Q823">
            <v>6.375</v>
          </cell>
          <cell r="R823">
            <v>25.5</v>
          </cell>
        </row>
        <row r="824">
          <cell r="C824" t="str">
            <v>Kuldeep Yadav</v>
          </cell>
          <cell r="G824" t="str">
            <v>N Pooran (c R G Sharma)</v>
          </cell>
          <cell r="M824">
            <v>109</v>
          </cell>
          <cell r="Q824" t="e">
            <v>#DIV/0!</v>
          </cell>
          <cell r="R824" t="e">
            <v>#DIV/0!</v>
          </cell>
        </row>
        <row r="825">
          <cell r="C825" t="str">
            <v>Kuldeep Yadav44791</v>
          </cell>
          <cell r="D825" t="str">
            <v>1st</v>
          </cell>
          <cell r="E825" t="str">
            <v>Zimbabwe</v>
          </cell>
          <cell r="F825" t="str">
            <v>Harare Sports Club</v>
          </cell>
          <cell r="H825">
            <v>10</v>
          </cell>
          <cell r="I825" t="str">
            <v>0/36</v>
          </cell>
          <cell r="K825">
            <v>32.92</v>
          </cell>
          <cell r="L825">
            <v>5.22</v>
          </cell>
          <cell r="N825">
            <v>28.62</v>
          </cell>
          <cell r="O825">
            <v>0</v>
          </cell>
          <cell r="P825">
            <v>36</v>
          </cell>
          <cell r="Q825">
            <v>3.6</v>
          </cell>
          <cell r="R825" t="e">
            <v>#DIV/0!</v>
          </cell>
        </row>
        <row r="826">
          <cell r="C826" t="str">
            <v>Kuldeep Yadav44793</v>
          </cell>
          <cell r="D826" t="str">
            <v>1st</v>
          </cell>
          <cell r="E826" t="str">
            <v>Zimbabwe</v>
          </cell>
          <cell r="F826" t="str">
            <v>Harare Sports Club</v>
          </cell>
          <cell r="G826" t="str">
            <v>Sikandar Raza (c Ishan Kishan)</v>
          </cell>
          <cell r="H826">
            <v>8</v>
          </cell>
          <cell r="I826">
            <v>17899</v>
          </cell>
          <cell r="K826">
            <v>33.049999999999997</v>
          </cell>
          <cell r="L826">
            <v>5.23</v>
          </cell>
          <cell r="M826">
            <v>110</v>
          </cell>
          <cell r="N826">
            <v>28.81</v>
          </cell>
          <cell r="O826">
            <v>1</v>
          </cell>
          <cell r="P826">
            <v>49</v>
          </cell>
          <cell r="Q826">
            <v>6.125</v>
          </cell>
          <cell r="R826">
            <v>49</v>
          </cell>
        </row>
        <row r="827">
          <cell r="C827" t="str">
            <v>Kuldeep Yadav44795</v>
          </cell>
          <cell r="D827" t="str">
            <v>2nd</v>
          </cell>
          <cell r="E827" t="str">
            <v>Zimbabwe</v>
          </cell>
          <cell r="F827" t="str">
            <v>Harare Sports Club</v>
          </cell>
          <cell r="G827" t="str">
            <v>T Kaitano (st Ishan Kishan)</v>
          </cell>
          <cell r="H827">
            <v>10</v>
          </cell>
          <cell r="I827">
            <v>13912</v>
          </cell>
          <cell r="K827">
            <v>33</v>
          </cell>
          <cell r="L827">
            <v>5.21</v>
          </cell>
          <cell r="M827">
            <v>111</v>
          </cell>
          <cell r="N827">
            <v>28.63</v>
          </cell>
          <cell r="O827">
            <v>2</v>
          </cell>
          <cell r="P827">
            <v>38</v>
          </cell>
          <cell r="Q827">
            <v>3.8</v>
          </cell>
          <cell r="R827">
            <v>19</v>
          </cell>
        </row>
        <row r="828">
          <cell r="C828" t="str">
            <v>Kuldeep Yadav</v>
          </cell>
          <cell r="G828" t="str">
            <v>L M Jongwe (c Shubman Gill)</v>
          </cell>
          <cell r="M828">
            <v>112</v>
          </cell>
          <cell r="Q828" t="e">
            <v>#DIV/0!</v>
          </cell>
          <cell r="R828" t="e">
            <v>#DIV/0!</v>
          </cell>
        </row>
        <row r="829">
          <cell r="C829" t="str">
            <v>Kuldeep Yadav44840</v>
          </cell>
          <cell r="D829" t="str">
            <v>1st</v>
          </cell>
          <cell r="E829" t="str">
            <v>South Africa</v>
          </cell>
          <cell r="F829" t="str">
            <v>Bharat Ratna Shri Atal Bihari Vajpayee Ekana Cricket Stadium</v>
          </cell>
          <cell r="G829" t="str">
            <v>A K Markram (b)</v>
          </cell>
          <cell r="H829">
            <v>8</v>
          </cell>
          <cell r="I829">
            <v>14246</v>
          </cell>
          <cell r="K829">
            <v>33.130000000000003</v>
          </cell>
          <cell r="L829">
            <v>5.2</v>
          </cell>
          <cell r="M829">
            <v>113</v>
          </cell>
          <cell r="N829">
            <v>28.73</v>
          </cell>
          <cell r="O829">
            <v>1</v>
          </cell>
          <cell r="P829">
            <v>39</v>
          </cell>
          <cell r="Q829">
            <v>4.875</v>
          </cell>
          <cell r="R829">
            <v>39</v>
          </cell>
        </row>
        <row r="830">
          <cell r="C830" t="str">
            <v>Kuldeep Yadav44843</v>
          </cell>
          <cell r="D830" t="str">
            <v>1st</v>
          </cell>
          <cell r="E830" t="str">
            <v>South Africa</v>
          </cell>
          <cell r="F830" t="str">
            <v>JSCA International Stadium Complex</v>
          </cell>
          <cell r="G830" t="str">
            <v>H Klaasen (c Mohammed Siraj)</v>
          </cell>
          <cell r="H830">
            <v>9</v>
          </cell>
          <cell r="I830">
            <v>17899</v>
          </cell>
          <cell r="K830">
            <v>33.32</v>
          </cell>
          <cell r="L830">
            <v>5.21</v>
          </cell>
          <cell r="M830">
            <v>114</v>
          </cell>
          <cell r="N830">
            <v>28.9</v>
          </cell>
          <cell r="O830">
            <v>1</v>
          </cell>
          <cell r="P830">
            <v>49</v>
          </cell>
          <cell r="Q830">
            <v>5.4444444444444446</v>
          </cell>
          <cell r="R830">
            <v>49</v>
          </cell>
        </row>
        <row r="831">
          <cell r="C831" t="str">
            <v>Kuldeep Yadav44845</v>
          </cell>
          <cell r="D831" t="str">
            <v>1st</v>
          </cell>
          <cell r="E831" t="str">
            <v>South Africa</v>
          </cell>
          <cell r="F831" t="str">
            <v>Arun Jaitley Stadium</v>
          </cell>
          <cell r="G831" t="str">
            <v>A L Phehlukwayo (b)</v>
          </cell>
          <cell r="H831">
            <v>4.0999999999999996</v>
          </cell>
          <cell r="I831">
            <v>43191</v>
          </cell>
          <cell r="K831">
            <v>32.4</v>
          </cell>
          <cell r="L831">
            <v>5.2</v>
          </cell>
          <cell r="M831">
            <v>115</v>
          </cell>
          <cell r="N831">
            <v>28.08</v>
          </cell>
          <cell r="O831">
            <v>4</v>
          </cell>
          <cell r="P831">
            <v>18</v>
          </cell>
          <cell r="Q831">
            <v>4.3902439024390247</v>
          </cell>
          <cell r="R831">
            <v>4.5</v>
          </cell>
        </row>
        <row r="832">
          <cell r="C832" t="str">
            <v>Kuldeep Yadav</v>
          </cell>
          <cell r="G832" t="str">
            <v>B C Fortuin (lbw)</v>
          </cell>
          <cell r="M832">
            <v>116</v>
          </cell>
          <cell r="Q832" t="e">
            <v>#DIV/0!</v>
          </cell>
          <cell r="R832" t="e">
            <v>#DIV/0!</v>
          </cell>
        </row>
        <row r="833">
          <cell r="C833" t="str">
            <v>Kuldeep Yadav</v>
          </cell>
          <cell r="G833" t="str">
            <v>A Nortje (b)</v>
          </cell>
          <cell r="M833">
            <v>117</v>
          </cell>
          <cell r="Q833" t="e">
            <v>#DIV/0!</v>
          </cell>
          <cell r="R833" t="e">
            <v>#DIV/0!</v>
          </cell>
        </row>
        <row r="834">
          <cell r="C834" t="str">
            <v>Kuldeep Yadav</v>
          </cell>
          <cell r="G834" t="str">
            <v>M Jansen (c Avesh Khan)</v>
          </cell>
          <cell r="M834">
            <v>118</v>
          </cell>
          <cell r="Q834" t="e">
            <v>#DIV/0!</v>
          </cell>
          <cell r="R834" t="e">
            <v>#DIV/0!</v>
          </cell>
        </row>
        <row r="835">
          <cell r="C835" t="str">
            <v>Kuldeep Yadav44905</v>
          </cell>
          <cell r="D835" t="str">
            <v>2nd</v>
          </cell>
          <cell r="E835" t="str">
            <v>Bangladesh</v>
          </cell>
          <cell r="F835" t="str">
            <v>Zahur Ahmed Chowdhury Stadium</v>
          </cell>
          <cell r="G835" t="str">
            <v>Shakib Al Hasan (b)</v>
          </cell>
          <cell r="H835">
            <v>10</v>
          </cell>
          <cell r="I835">
            <v>19360</v>
          </cell>
          <cell r="K835">
            <v>32.630000000000003</v>
          </cell>
          <cell r="L835">
            <v>5.2</v>
          </cell>
          <cell r="M835">
            <v>119</v>
          </cell>
          <cell r="N835">
            <v>28.29</v>
          </cell>
          <cell r="O835">
            <v>1</v>
          </cell>
          <cell r="P835">
            <v>53</v>
          </cell>
          <cell r="Q835">
            <v>5.3</v>
          </cell>
          <cell r="R835">
            <v>53</v>
          </cell>
        </row>
        <row r="836">
          <cell r="C836" t="str">
            <v>Kuldeep Yadav44938</v>
          </cell>
          <cell r="D836" t="str">
            <v>1st</v>
          </cell>
          <cell r="E836" t="str">
            <v>Sri Lanka</v>
          </cell>
          <cell r="F836" t="str">
            <v>Eden Gardens</v>
          </cell>
          <cell r="G836" t="str">
            <v>K Mendis (lbw)</v>
          </cell>
          <cell r="H836">
            <v>10</v>
          </cell>
          <cell r="I836">
            <v>18688</v>
          </cell>
          <cell r="K836">
            <v>32.32</v>
          </cell>
          <cell r="L836">
            <v>5.2</v>
          </cell>
          <cell r="M836">
            <v>120</v>
          </cell>
          <cell r="N836">
            <v>28.01</v>
          </cell>
          <cell r="O836">
            <v>3</v>
          </cell>
          <cell r="P836">
            <v>51</v>
          </cell>
          <cell r="Q836">
            <v>5.0999999999999996</v>
          </cell>
          <cell r="R836">
            <v>17</v>
          </cell>
        </row>
        <row r="837">
          <cell r="C837" t="str">
            <v>Kuldeep Yadav</v>
          </cell>
          <cell r="G837" t="str">
            <v>D Shanaka (b)</v>
          </cell>
          <cell r="M837">
            <v>121</v>
          </cell>
          <cell r="Q837" t="e">
            <v>#DIV/0!</v>
          </cell>
          <cell r="R837" t="e">
            <v>#DIV/0!</v>
          </cell>
        </row>
        <row r="838">
          <cell r="C838" t="str">
            <v>Kuldeep Yadav</v>
          </cell>
          <cell r="G838" t="str">
            <v>K I C Asalanka (c &amp; b)</v>
          </cell>
          <cell r="M838">
            <v>122</v>
          </cell>
          <cell r="Q838" t="e">
            <v>#DIV/0!</v>
          </cell>
          <cell r="R838" t="e">
            <v>#DIV/0!</v>
          </cell>
        </row>
        <row r="839">
          <cell r="C839" t="str">
            <v>Kuldeep Yadav44941</v>
          </cell>
          <cell r="D839" t="str">
            <v>2nd</v>
          </cell>
          <cell r="E839" t="str">
            <v>Sri Lanka</v>
          </cell>
          <cell r="F839" t="str">
            <v>Greenfield International Stadium</v>
          </cell>
          <cell r="G839" t="str">
            <v>D Shanaka (b)</v>
          </cell>
          <cell r="H839">
            <v>5</v>
          </cell>
          <cell r="I839">
            <v>42401</v>
          </cell>
          <cell r="K839">
            <v>32.04</v>
          </cell>
          <cell r="L839">
            <v>5.18</v>
          </cell>
          <cell r="M839">
            <v>123</v>
          </cell>
          <cell r="N839">
            <v>27.69</v>
          </cell>
          <cell r="O839">
            <v>2</v>
          </cell>
          <cell r="P839">
            <v>16</v>
          </cell>
          <cell r="Q839">
            <v>3.2</v>
          </cell>
          <cell r="R839">
            <v>8</v>
          </cell>
        </row>
        <row r="840">
          <cell r="C840" t="str">
            <v>Kuldeep Yadav</v>
          </cell>
          <cell r="G840" t="str">
            <v>L Kumara (b)</v>
          </cell>
          <cell r="M840">
            <v>124</v>
          </cell>
          <cell r="Q840" t="e">
            <v>#DIV/0!</v>
          </cell>
          <cell r="R840" t="e">
            <v>#DIV/0!</v>
          </cell>
        </row>
        <row r="841">
          <cell r="C841" t="str">
            <v>Kuldeep Yadav44944</v>
          </cell>
          <cell r="D841" t="str">
            <v>2nd</v>
          </cell>
          <cell r="E841" t="str">
            <v>New Zealand</v>
          </cell>
          <cell r="F841" t="str">
            <v>Rajiv Gandhi International Stadium</v>
          </cell>
          <cell r="G841" t="str">
            <v>H M Nicholls (b)</v>
          </cell>
          <cell r="H841">
            <v>8</v>
          </cell>
          <cell r="I841">
            <v>15738</v>
          </cell>
          <cell r="K841">
            <v>31.91</v>
          </cell>
          <cell r="L841">
            <v>5.19</v>
          </cell>
          <cell r="M841">
            <v>125</v>
          </cell>
          <cell r="N841">
            <v>27.59</v>
          </cell>
          <cell r="O841">
            <v>2</v>
          </cell>
          <cell r="P841">
            <v>43</v>
          </cell>
          <cell r="Q841">
            <v>5.375</v>
          </cell>
          <cell r="R841">
            <v>21.5</v>
          </cell>
        </row>
        <row r="842">
          <cell r="C842" t="str">
            <v>Kuldeep Yadav</v>
          </cell>
          <cell r="G842" t="str">
            <v>D J Mitchell (lbw)</v>
          </cell>
          <cell r="M842">
            <v>126</v>
          </cell>
          <cell r="Q842" t="e">
            <v>#DIV/0!</v>
          </cell>
          <cell r="R842" t="e">
            <v>#DIV/0!</v>
          </cell>
        </row>
        <row r="843">
          <cell r="C843" t="str">
            <v>Kuldeep Yadav44947</v>
          </cell>
          <cell r="D843" t="str">
            <v>1st</v>
          </cell>
          <cell r="E843" t="str">
            <v>New Zealand</v>
          </cell>
          <cell r="F843" t="str">
            <v>Shaheed Veer Narayan Sing International Stadium</v>
          </cell>
          <cell r="G843" t="str">
            <v>B M Tickner (lbw)</v>
          </cell>
          <cell r="H843">
            <v>7.3</v>
          </cell>
          <cell r="I843">
            <v>47119</v>
          </cell>
          <cell r="K843">
            <v>32.020000000000003</v>
          </cell>
          <cell r="L843">
            <v>5.17</v>
          </cell>
          <cell r="M843">
            <v>127</v>
          </cell>
          <cell r="N843">
            <v>27.6</v>
          </cell>
          <cell r="O843">
            <v>1</v>
          </cell>
          <cell r="P843">
            <v>29</v>
          </cell>
          <cell r="Q843">
            <v>3.9726027397260273</v>
          </cell>
          <cell r="R843">
            <v>29</v>
          </cell>
        </row>
        <row r="844">
          <cell r="C844" t="str">
            <v>Kuldeep Yadav44950</v>
          </cell>
          <cell r="D844" t="str">
            <v>2nd</v>
          </cell>
          <cell r="E844" t="str">
            <v>New Zealand</v>
          </cell>
          <cell r="F844" t="str">
            <v>Holkar Cricket Stadium</v>
          </cell>
          <cell r="G844" t="str">
            <v>H M Nicholls (lbw)</v>
          </cell>
          <cell r="H844">
            <v>9</v>
          </cell>
          <cell r="I844">
            <v>22706</v>
          </cell>
          <cell r="K844">
            <v>31.69</v>
          </cell>
          <cell r="L844">
            <v>5.19</v>
          </cell>
          <cell r="M844">
            <v>128</v>
          </cell>
          <cell r="N844">
            <v>27.44</v>
          </cell>
          <cell r="O844">
            <v>3</v>
          </cell>
          <cell r="P844">
            <v>62</v>
          </cell>
          <cell r="Q844">
            <v>6.8888888888888893</v>
          </cell>
          <cell r="R844">
            <v>20.666666666666668</v>
          </cell>
        </row>
        <row r="845">
          <cell r="C845" t="str">
            <v>Kuldeep Yadav</v>
          </cell>
          <cell r="G845" t="str">
            <v>M G Bracewell (st Ishan Kishan)</v>
          </cell>
          <cell r="M845">
            <v>129</v>
          </cell>
          <cell r="Q845" t="e">
            <v>#DIV/0!</v>
          </cell>
          <cell r="R845" t="e">
            <v>#DIV/0!</v>
          </cell>
        </row>
        <row r="846">
          <cell r="C846" t="str">
            <v>Kuldeep Yadav</v>
          </cell>
          <cell r="G846" t="str">
            <v>L H Ferguson (c R G Sharma)</v>
          </cell>
          <cell r="M846">
            <v>130</v>
          </cell>
          <cell r="Q846" t="e">
            <v>#DIV/0!</v>
          </cell>
          <cell r="R846" t="e">
            <v>#DIV/0!</v>
          </cell>
        </row>
        <row r="847">
          <cell r="C847" t="str">
            <v>Kuldeep Yadav45002</v>
          </cell>
          <cell r="D847" t="str">
            <v>1st</v>
          </cell>
          <cell r="E847" t="str">
            <v>Australia</v>
          </cell>
          <cell r="F847" t="str">
            <v>Wankhede Stadium</v>
          </cell>
          <cell r="G847" t="str">
            <v>M Labuschagne (c R A Jadeja)</v>
          </cell>
          <cell r="H847">
            <v>8</v>
          </cell>
          <cell r="I847">
            <v>17533</v>
          </cell>
          <cell r="K847">
            <v>31.82</v>
          </cell>
          <cell r="L847">
            <v>5.2</v>
          </cell>
          <cell r="M847">
            <v>131</v>
          </cell>
          <cell r="N847">
            <v>27.6</v>
          </cell>
          <cell r="O847">
            <v>1</v>
          </cell>
          <cell r="P847">
            <v>48</v>
          </cell>
          <cell r="Q847">
            <v>6</v>
          </cell>
          <cell r="R847">
            <v>48</v>
          </cell>
        </row>
        <row r="848">
          <cell r="C848" t="str">
            <v>Kuldeep Yadav45004</v>
          </cell>
          <cell r="D848" t="str">
            <v>2nd</v>
          </cell>
          <cell r="E848" t="str">
            <v>Australia</v>
          </cell>
          <cell r="F848" t="str">
            <v>Dr YS Rajasekhara Reddy Cricket Stadium</v>
          </cell>
          <cell r="H848">
            <v>1</v>
          </cell>
          <cell r="I848" t="str">
            <v>0/12</v>
          </cell>
          <cell r="K848">
            <v>31.86</v>
          </cell>
          <cell r="L848">
            <v>5.21</v>
          </cell>
          <cell r="N848">
            <v>27.69</v>
          </cell>
          <cell r="O848">
            <v>0</v>
          </cell>
          <cell r="P848">
            <v>12</v>
          </cell>
          <cell r="Q848">
            <v>12</v>
          </cell>
          <cell r="R848" t="e">
            <v>#DIV/0!</v>
          </cell>
        </row>
        <row r="849">
          <cell r="C849" t="str">
            <v>Kuldeep Yadav45007</v>
          </cell>
          <cell r="D849" t="str">
            <v>1st</v>
          </cell>
          <cell r="E849" t="str">
            <v>Australia</v>
          </cell>
          <cell r="F849" t="str">
            <v>MA Chidambaram Stadium</v>
          </cell>
          <cell r="G849" t="str">
            <v>D A Warner (c H H Pandya)</v>
          </cell>
          <cell r="H849">
            <v>10</v>
          </cell>
          <cell r="I849">
            <v>20515</v>
          </cell>
          <cell r="K849">
            <v>31.6</v>
          </cell>
          <cell r="L849">
            <v>5.22</v>
          </cell>
          <cell r="M849">
            <v>132</v>
          </cell>
          <cell r="N849">
            <v>27.49</v>
          </cell>
          <cell r="O849">
            <v>3</v>
          </cell>
          <cell r="P849">
            <v>56</v>
          </cell>
          <cell r="Q849">
            <v>5.6</v>
          </cell>
          <cell r="R849">
            <v>18.666666666666668</v>
          </cell>
        </row>
        <row r="850">
          <cell r="C850" t="str">
            <v>Kuldeep Yadav</v>
          </cell>
          <cell r="G850" t="str">
            <v>M Labuschagne (c Shubman Gill)</v>
          </cell>
          <cell r="M850">
            <v>133</v>
          </cell>
          <cell r="Q850" t="e">
            <v>#DIV/0!</v>
          </cell>
          <cell r="R850" t="e">
            <v>#DIV/0!</v>
          </cell>
        </row>
        <row r="851">
          <cell r="C851" t="str">
            <v>Kuldeep Yadav</v>
          </cell>
          <cell r="G851" t="str">
            <v>A T Carey (b)</v>
          </cell>
          <cell r="M851">
            <v>134</v>
          </cell>
          <cell r="Q851" t="e">
            <v>#DIV/0!</v>
          </cell>
          <cell r="R851" t="e">
            <v>#DIV/0!</v>
          </cell>
        </row>
        <row r="852">
          <cell r="C852" t="str">
            <v>Kuldeep Yadav45134</v>
          </cell>
          <cell r="D852" t="str">
            <v>1st</v>
          </cell>
          <cell r="E852" t="str">
            <v>West Indies</v>
          </cell>
          <cell r="F852" t="str">
            <v>Kensington Oval</v>
          </cell>
          <cell r="G852" t="str">
            <v>D C Drakes (lbw)</v>
          </cell>
          <cell r="H852">
            <v>3</v>
          </cell>
          <cell r="I852">
            <v>45081</v>
          </cell>
          <cell r="K852">
            <v>30.81</v>
          </cell>
          <cell r="L852">
            <v>5.21</v>
          </cell>
          <cell r="M852">
            <v>135</v>
          </cell>
          <cell r="N852">
            <v>26.73</v>
          </cell>
          <cell r="O852">
            <v>4</v>
          </cell>
          <cell r="P852">
            <v>6</v>
          </cell>
          <cell r="Q852">
            <v>2</v>
          </cell>
          <cell r="R852">
            <v>1.5</v>
          </cell>
        </row>
        <row r="853">
          <cell r="C853" t="str">
            <v>Kuldeep Yadav</v>
          </cell>
          <cell r="G853" t="str">
            <v>Y Cariah (lbw)</v>
          </cell>
          <cell r="M853">
            <v>136</v>
          </cell>
          <cell r="Q853" t="e">
            <v>#DIV/0!</v>
          </cell>
          <cell r="R853" t="e">
            <v>#DIV/0!</v>
          </cell>
        </row>
        <row r="854">
          <cell r="C854" t="str">
            <v>Kuldeep Yadav</v>
          </cell>
          <cell r="G854" t="str">
            <v>S D Hope (lbw)</v>
          </cell>
          <cell r="M854">
            <v>137</v>
          </cell>
          <cell r="Q854" t="e">
            <v>#DIV/0!</v>
          </cell>
          <cell r="R854" t="e">
            <v>#DIV/0!</v>
          </cell>
        </row>
        <row r="855">
          <cell r="C855" t="str">
            <v>Kuldeep Yadav</v>
          </cell>
          <cell r="G855" t="str">
            <v>J N T Seales (c H H Pandya)</v>
          </cell>
          <cell r="M855">
            <v>138</v>
          </cell>
          <cell r="Q855" t="e">
            <v>#DIV/0!</v>
          </cell>
          <cell r="R855" t="e">
            <v>#DIV/0!</v>
          </cell>
        </row>
        <row r="856">
          <cell r="C856" t="str">
            <v>Kuldeep Yadav45136</v>
          </cell>
          <cell r="D856" t="str">
            <v>2nd</v>
          </cell>
          <cell r="E856" t="str">
            <v>West Indies</v>
          </cell>
          <cell r="F856" t="str">
            <v>Kensington Oval</v>
          </cell>
          <cell r="G856" t="str">
            <v>S O Hetmeyer (b)</v>
          </cell>
          <cell r="H856">
            <v>8</v>
          </cell>
          <cell r="I856">
            <v>10959</v>
          </cell>
          <cell r="K856">
            <v>30.94</v>
          </cell>
          <cell r="L856">
            <v>5.19</v>
          </cell>
          <cell r="M856">
            <v>139</v>
          </cell>
          <cell r="N856">
            <v>26.76</v>
          </cell>
          <cell r="O856">
            <v>1</v>
          </cell>
          <cell r="P856">
            <v>30</v>
          </cell>
          <cell r="Q856">
            <v>3.75</v>
          </cell>
          <cell r="R856">
            <v>30</v>
          </cell>
        </row>
        <row r="857">
          <cell r="C857" t="str">
            <v>Kuldeep Yadav45139</v>
          </cell>
          <cell r="D857" t="str">
            <v>2nd</v>
          </cell>
          <cell r="E857" t="str">
            <v>West Indies</v>
          </cell>
          <cell r="F857" t="str">
            <v>Brian Lara Stadium</v>
          </cell>
          <cell r="G857" t="str">
            <v>A Athanaze (b)</v>
          </cell>
          <cell r="H857">
            <v>8</v>
          </cell>
          <cell r="I857">
            <v>45689</v>
          </cell>
          <cell r="K857">
            <v>30.84</v>
          </cell>
          <cell r="L857">
            <v>5.17</v>
          </cell>
          <cell r="M857">
            <v>140</v>
          </cell>
          <cell r="N857">
            <v>26.55</v>
          </cell>
          <cell r="O857">
            <v>2</v>
          </cell>
          <cell r="P857">
            <v>25</v>
          </cell>
          <cell r="Q857">
            <v>3.125</v>
          </cell>
          <cell r="R857">
            <v>12.5</v>
          </cell>
        </row>
        <row r="858">
          <cell r="C858" t="str">
            <v>Kuldeep Yadav</v>
          </cell>
          <cell r="G858" t="str">
            <v>Y Cariah (lbw)</v>
          </cell>
          <cell r="M858">
            <v>141</v>
          </cell>
          <cell r="Q858" t="e">
            <v>#DIV/0!</v>
          </cell>
          <cell r="R858" t="e">
            <v>#DIV/0!</v>
          </cell>
        </row>
        <row r="859">
          <cell r="C859" t="str">
            <v>Kuldeep Yadav45173</v>
          </cell>
          <cell r="D859" t="str">
            <v>1st</v>
          </cell>
          <cell r="E859" t="str">
            <v>Nepal</v>
          </cell>
          <cell r="F859" t="str">
            <v>Pallekele International Cricket Stadium</v>
          </cell>
          <cell r="H859">
            <v>10</v>
          </cell>
          <cell r="I859" t="str">
            <v>0/34</v>
          </cell>
          <cell r="K859">
            <v>31.26</v>
          </cell>
          <cell r="L859">
            <v>5.14</v>
          </cell>
          <cell r="N859">
            <v>26.79</v>
          </cell>
          <cell r="O859">
            <v>0</v>
          </cell>
          <cell r="P859">
            <v>34</v>
          </cell>
          <cell r="Q859">
            <v>3.4</v>
          </cell>
          <cell r="R859" t="e">
            <v>#DIV/0!</v>
          </cell>
        </row>
        <row r="860">
          <cell r="C860" t="str">
            <v>Kuldeep Yadav45179</v>
          </cell>
          <cell r="D860" t="str">
            <v>2nd</v>
          </cell>
          <cell r="E860" t="str">
            <v>Pakistan</v>
          </cell>
          <cell r="F860" t="str">
            <v>R Premadasa Stadium</v>
          </cell>
          <cell r="G860" t="str">
            <v>Fakhar Zaman (b)</v>
          </cell>
          <cell r="H860">
            <v>8</v>
          </cell>
          <cell r="I860">
            <v>45778</v>
          </cell>
          <cell r="K860">
            <v>30.52</v>
          </cell>
          <cell r="L860">
            <v>5.12</v>
          </cell>
          <cell r="M860">
            <v>142</v>
          </cell>
          <cell r="N860">
            <v>26.05</v>
          </cell>
          <cell r="O860">
            <v>5</v>
          </cell>
          <cell r="P860">
            <v>25</v>
          </cell>
          <cell r="Q860">
            <v>3.125</v>
          </cell>
          <cell r="R860">
            <v>5</v>
          </cell>
        </row>
        <row r="861">
          <cell r="C861" t="str">
            <v>Kuldeep Yadav</v>
          </cell>
          <cell r="G861" t="str">
            <v>Agha Salman (lbw)</v>
          </cell>
          <cell r="M861">
            <v>143</v>
          </cell>
          <cell r="Q861" t="e">
            <v>#DIV/0!</v>
          </cell>
          <cell r="R861" t="e">
            <v>#DIV/0!</v>
          </cell>
        </row>
        <row r="862">
          <cell r="C862" t="str">
            <v>Kuldeep Yadav</v>
          </cell>
          <cell r="G862" t="str">
            <v>Shadab Khan (c S N Thakur)</v>
          </cell>
          <cell r="M862">
            <v>144</v>
          </cell>
          <cell r="Q862" t="e">
            <v>#DIV/0!</v>
          </cell>
          <cell r="R862" t="e">
            <v>#DIV/0!</v>
          </cell>
        </row>
        <row r="863">
          <cell r="C863" t="str">
            <v>Kuldeep Yadav</v>
          </cell>
          <cell r="G863" t="str">
            <v>Iftikhar Ahmed (c &amp; b)</v>
          </cell>
          <cell r="M863">
            <v>145</v>
          </cell>
          <cell r="Q863" t="e">
            <v>#DIV/0!</v>
          </cell>
          <cell r="R863" t="e">
            <v>#DIV/0!</v>
          </cell>
        </row>
        <row r="864">
          <cell r="C864" t="str">
            <v>Kuldeep Yadav</v>
          </cell>
          <cell r="G864" t="str">
            <v>Faheem Ashraf (b)</v>
          </cell>
          <cell r="M864">
            <v>146</v>
          </cell>
          <cell r="Q864" t="e">
            <v>#DIV/0!</v>
          </cell>
          <cell r="R864" t="e">
            <v>#DIV/0!</v>
          </cell>
        </row>
        <row r="865">
          <cell r="C865" t="str">
            <v>Kuldeep Yadav45181</v>
          </cell>
          <cell r="D865" t="str">
            <v>2nd</v>
          </cell>
          <cell r="E865" t="str">
            <v>Sri Lanka</v>
          </cell>
          <cell r="F865" t="str">
            <v>R Premadasa Stadium</v>
          </cell>
          <cell r="G865" t="str">
            <v>S Samarawickrama (st Ishan Kishan)</v>
          </cell>
          <cell r="H865">
            <v>9.3000000000000007</v>
          </cell>
          <cell r="I865">
            <v>15797</v>
          </cell>
          <cell r="K865">
            <v>30.09</v>
          </cell>
          <cell r="L865">
            <v>5.1100000000000003</v>
          </cell>
          <cell r="M865">
            <v>147</v>
          </cell>
          <cell r="N865">
            <v>25.64</v>
          </cell>
          <cell r="O865">
            <v>4</v>
          </cell>
          <cell r="P865">
            <v>43</v>
          </cell>
          <cell r="Q865">
            <v>4.6236559139784941</v>
          </cell>
          <cell r="R865">
            <v>10.75</v>
          </cell>
        </row>
        <row r="866">
          <cell r="C866" t="str">
            <v>Kuldeep Yadav</v>
          </cell>
          <cell r="G866" t="str">
            <v>K I C Asalanka (c K L Rahul)</v>
          </cell>
          <cell r="M866">
            <v>148</v>
          </cell>
          <cell r="Q866" t="e">
            <v>#DIV/0!</v>
          </cell>
          <cell r="R866" t="e">
            <v>#DIV/0!</v>
          </cell>
        </row>
        <row r="867">
          <cell r="C867" t="str">
            <v>Kuldeep Yadav</v>
          </cell>
          <cell r="G867" t="str">
            <v>K Rajitha (b)</v>
          </cell>
          <cell r="M867">
            <v>149</v>
          </cell>
          <cell r="Q867" t="e">
            <v>#DIV/0!</v>
          </cell>
          <cell r="R867" t="e">
            <v>#DIV/0!</v>
          </cell>
        </row>
        <row r="868">
          <cell r="C868" t="str">
            <v>Kuldeep Yadav</v>
          </cell>
          <cell r="G868" t="str">
            <v>M Pathirana (b)</v>
          </cell>
          <cell r="M868">
            <v>150</v>
          </cell>
          <cell r="Q868" t="e">
            <v>#DIV/0!</v>
          </cell>
          <cell r="R868" t="e">
            <v>#DIV/0!</v>
          </cell>
        </row>
        <row r="869">
          <cell r="C869" t="str">
            <v>Kuldeep Yadav45186</v>
          </cell>
          <cell r="D869" t="str">
            <v>1st</v>
          </cell>
          <cell r="E869" t="str">
            <v>Sri Lanka</v>
          </cell>
          <cell r="F869" t="str">
            <v>R Premadasa Stadium</v>
          </cell>
          <cell r="H869">
            <v>1</v>
          </cell>
          <cell r="I869" t="str">
            <v>0/1</v>
          </cell>
          <cell r="K869">
            <v>30.13</v>
          </cell>
          <cell r="L869">
            <v>5.1100000000000003</v>
          </cell>
          <cell r="N869">
            <v>25.65</v>
          </cell>
          <cell r="O869">
            <v>0</v>
          </cell>
          <cell r="P869">
            <v>1</v>
          </cell>
          <cell r="Q869">
            <v>1</v>
          </cell>
          <cell r="R869" t="e">
            <v>#DIV/0!</v>
          </cell>
        </row>
        <row r="870">
          <cell r="C870" t="str">
            <v>Kuldeep Yadav45196</v>
          </cell>
          <cell r="D870" t="str">
            <v>1st</v>
          </cell>
          <cell r="E870" t="str">
            <v>Australia</v>
          </cell>
          <cell r="F870" t="str">
            <v>Saurashtra Cricket Association Stadium</v>
          </cell>
          <cell r="G870" t="str">
            <v>M R Marsh (c M Prasidh Krishna)</v>
          </cell>
          <cell r="H870">
            <v>6</v>
          </cell>
          <cell r="I870">
            <v>17564</v>
          </cell>
          <cell r="K870">
            <v>29.97</v>
          </cell>
          <cell r="L870">
            <v>5.13</v>
          </cell>
          <cell r="M870">
            <v>151</v>
          </cell>
          <cell r="N870">
            <v>25.63</v>
          </cell>
          <cell r="O870">
            <v>2</v>
          </cell>
          <cell r="P870">
            <v>48</v>
          </cell>
          <cell r="Q870">
            <v>8</v>
          </cell>
          <cell r="R870">
            <v>24</v>
          </cell>
        </row>
        <row r="871">
          <cell r="C871" t="str">
            <v>Kuldeep Yadav</v>
          </cell>
          <cell r="G871" t="str">
            <v>C Green (c S S Iyer)</v>
          </cell>
          <cell r="M871">
            <v>152</v>
          </cell>
          <cell r="Q871" t="e">
            <v>#DIV/0!</v>
          </cell>
          <cell r="R871" t="e">
            <v>#DIV/0!</v>
          </cell>
        </row>
        <row r="872">
          <cell r="C872" t="str">
            <v>Marcus Stoinis42258</v>
          </cell>
          <cell r="D872" t="str">
            <v>2nd</v>
          </cell>
          <cell r="E872" t="str">
            <v>England</v>
          </cell>
          <cell r="F872" t="str">
            <v>Headingley</v>
          </cell>
          <cell r="H872">
            <v>4</v>
          </cell>
          <cell r="I872" t="str">
            <v>0/17</v>
          </cell>
          <cell r="L872">
            <v>4.25</v>
          </cell>
          <cell r="O872">
            <v>0</v>
          </cell>
          <cell r="P872">
            <v>17</v>
          </cell>
          <cell r="Q872">
            <v>4.25</v>
          </cell>
          <cell r="R872" t="e">
            <v>#DIV/0!</v>
          </cell>
        </row>
        <row r="873">
          <cell r="C873" t="str">
            <v>Marcus Stoinis42765</v>
          </cell>
          <cell r="D873" t="str">
            <v>1st</v>
          </cell>
          <cell r="E873" t="str">
            <v>New Zealand</v>
          </cell>
          <cell r="F873" t="str">
            <v>Eden Park</v>
          </cell>
          <cell r="G873" t="str">
            <v>K S Williamson (c G J Maxwell)</v>
          </cell>
          <cell r="H873">
            <v>10</v>
          </cell>
          <cell r="I873">
            <v>17958</v>
          </cell>
          <cell r="K873">
            <v>28</v>
          </cell>
          <cell r="L873">
            <v>4.71</v>
          </cell>
          <cell r="M873">
            <v>1</v>
          </cell>
          <cell r="N873">
            <v>22</v>
          </cell>
          <cell r="O873">
            <v>3</v>
          </cell>
          <cell r="P873">
            <v>49</v>
          </cell>
          <cell r="Q873">
            <v>4.9000000000000004</v>
          </cell>
          <cell r="R873">
            <v>16.333333333333332</v>
          </cell>
        </row>
        <row r="874">
          <cell r="C874" t="str">
            <v>Marcus Stoinis</v>
          </cell>
          <cell r="G874" t="str">
            <v>M J Guptill (b)</v>
          </cell>
          <cell r="M874">
            <v>2</v>
          </cell>
          <cell r="Q874" t="e">
            <v>#DIV/0!</v>
          </cell>
          <cell r="R874" t="e">
            <v>#DIV/0!</v>
          </cell>
        </row>
        <row r="875">
          <cell r="C875" t="str">
            <v>Marcus Stoinis</v>
          </cell>
          <cell r="G875" t="str">
            <v>C Munro (c A J Finch)</v>
          </cell>
          <cell r="M875">
            <v>3</v>
          </cell>
          <cell r="Q875" t="e">
            <v>#DIV/0!</v>
          </cell>
          <cell r="R875" t="e">
            <v>#DIV/0!</v>
          </cell>
        </row>
        <row r="876">
          <cell r="C876" t="str">
            <v>Marcus Stoinis42771</v>
          </cell>
          <cell r="D876" t="str">
            <v>1st</v>
          </cell>
          <cell r="E876" t="str">
            <v>New Zealand</v>
          </cell>
          <cell r="F876" t="str">
            <v>Seddon Park</v>
          </cell>
          <cell r="H876">
            <v>4</v>
          </cell>
          <cell r="I876" t="str">
            <v>0/22</v>
          </cell>
          <cell r="K876">
            <v>36</v>
          </cell>
          <cell r="L876">
            <v>4.8899999999999997</v>
          </cell>
          <cell r="N876">
            <v>29.33</v>
          </cell>
          <cell r="O876">
            <v>0</v>
          </cell>
          <cell r="P876">
            <v>22</v>
          </cell>
          <cell r="Q876">
            <v>5.5</v>
          </cell>
          <cell r="R876" t="e">
            <v>#DIV/0!</v>
          </cell>
        </row>
        <row r="877">
          <cell r="C877" t="str">
            <v>Marcus Stoinis42995</v>
          </cell>
          <cell r="D877" t="str">
            <v>1st</v>
          </cell>
          <cell r="E877" t="str">
            <v>India</v>
          </cell>
          <cell r="F877" t="str">
            <v>MA Chidambaram Stadium</v>
          </cell>
          <cell r="G877" t="str">
            <v>R G Sharma (c N M Coulter-Nile)</v>
          </cell>
          <cell r="H877">
            <v>10</v>
          </cell>
          <cell r="I877">
            <v>19756</v>
          </cell>
          <cell r="K877">
            <v>33.6</v>
          </cell>
          <cell r="L877">
            <v>5.07</v>
          </cell>
          <cell r="M877">
            <v>4</v>
          </cell>
          <cell r="N877">
            <v>28.4</v>
          </cell>
          <cell r="O877">
            <v>2</v>
          </cell>
          <cell r="P877">
            <v>54</v>
          </cell>
          <cell r="Q877">
            <v>5.4</v>
          </cell>
          <cell r="R877">
            <v>27</v>
          </cell>
        </row>
        <row r="878">
          <cell r="C878" t="str">
            <v>Marcus Stoinis</v>
          </cell>
          <cell r="G878" t="str">
            <v>K M Jadhav (c H W R Cartwright)</v>
          </cell>
          <cell r="M878">
            <v>5</v>
          </cell>
          <cell r="Q878" t="e">
            <v>#DIV/0!</v>
          </cell>
          <cell r="R878" t="e">
            <v>#DIV/0!</v>
          </cell>
        </row>
        <row r="879">
          <cell r="C879" t="str">
            <v>Marcus Stoinis42999</v>
          </cell>
          <cell r="D879" t="str">
            <v>1st</v>
          </cell>
          <cell r="E879" t="str">
            <v>India</v>
          </cell>
          <cell r="F879" t="str">
            <v>Eden Gardens</v>
          </cell>
          <cell r="H879">
            <v>9</v>
          </cell>
          <cell r="I879" t="str">
            <v>0/46</v>
          </cell>
          <cell r="K879">
            <v>44.4</v>
          </cell>
          <cell r="L879">
            <v>5.08</v>
          </cell>
          <cell r="N879">
            <v>37.6</v>
          </cell>
          <cell r="O879">
            <v>0</v>
          </cell>
          <cell r="P879">
            <v>46</v>
          </cell>
          <cell r="Q879">
            <v>5.1111111111111107</v>
          </cell>
          <cell r="R879" t="e">
            <v>#DIV/0!</v>
          </cell>
        </row>
        <row r="880">
          <cell r="C880" t="str">
            <v>Marcus Stoinis43002</v>
          </cell>
          <cell r="D880" t="str">
            <v>2nd</v>
          </cell>
          <cell r="E880" t="str">
            <v>India</v>
          </cell>
          <cell r="F880" t="str">
            <v>Holkar Cricket Stadium</v>
          </cell>
          <cell r="H880">
            <v>8</v>
          </cell>
          <cell r="I880" t="str">
            <v>0/61</v>
          </cell>
          <cell r="K880">
            <v>54</v>
          </cell>
          <cell r="L880">
            <v>5.53</v>
          </cell>
          <cell r="N880">
            <v>49.8</v>
          </cell>
          <cell r="O880">
            <v>0</v>
          </cell>
          <cell r="P880">
            <v>61</v>
          </cell>
          <cell r="Q880">
            <v>7.625</v>
          </cell>
          <cell r="R880" t="e">
            <v>#DIV/0!</v>
          </cell>
        </row>
        <row r="881">
          <cell r="C881" t="str">
            <v>Marcus Stoinis43006</v>
          </cell>
          <cell r="D881" t="str">
            <v>2nd</v>
          </cell>
          <cell r="E881" t="str">
            <v>India</v>
          </cell>
          <cell r="F881" t="str">
            <v>M Chinnaswamy Stadium</v>
          </cell>
          <cell r="H881">
            <v>4.5</v>
          </cell>
          <cell r="I881" t="str">
            <v>0/34</v>
          </cell>
          <cell r="K881">
            <v>59.8</v>
          </cell>
          <cell r="L881">
            <v>5.68</v>
          </cell>
          <cell r="N881">
            <v>56.6</v>
          </cell>
          <cell r="O881">
            <v>0</v>
          </cell>
          <cell r="P881">
            <v>34</v>
          </cell>
          <cell r="Q881">
            <v>7.5555555555555554</v>
          </cell>
          <cell r="R881" t="e">
            <v>#DIV/0!</v>
          </cell>
        </row>
        <row r="882">
          <cell r="C882" t="str">
            <v>Marcus Stoinis43009</v>
          </cell>
          <cell r="D882" t="str">
            <v>2nd</v>
          </cell>
          <cell r="E882" t="str">
            <v>India</v>
          </cell>
          <cell r="F882" t="str">
            <v>Vidarbha Cricket Association Stadium</v>
          </cell>
          <cell r="H882">
            <v>4</v>
          </cell>
          <cell r="I882" t="str">
            <v>0/20</v>
          </cell>
          <cell r="K882">
            <v>64.599999999999994</v>
          </cell>
          <cell r="L882">
            <v>5.63</v>
          </cell>
          <cell r="N882">
            <v>60.6</v>
          </cell>
          <cell r="O882">
            <v>0</v>
          </cell>
          <cell r="P882">
            <v>20</v>
          </cell>
          <cell r="Q882">
            <v>5</v>
          </cell>
          <cell r="R882" t="e">
            <v>#DIV/0!</v>
          </cell>
        </row>
        <row r="883">
          <cell r="C883" t="str">
            <v>Marcus Stoinis43114</v>
          </cell>
          <cell r="D883" t="str">
            <v>2nd</v>
          </cell>
          <cell r="E883" t="str">
            <v>England</v>
          </cell>
          <cell r="F883" t="str">
            <v>Melbourne Cricket Ground</v>
          </cell>
          <cell r="G883" t="str">
            <v>J C Buttler (c M A Starc)</v>
          </cell>
          <cell r="H883">
            <v>6</v>
          </cell>
          <cell r="I883">
            <v>12055</v>
          </cell>
          <cell r="K883">
            <v>59.83</v>
          </cell>
          <cell r="L883">
            <v>5.62</v>
          </cell>
          <cell r="M883">
            <v>6</v>
          </cell>
          <cell r="N883">
            <v>56</v>
          </cell>
          <cell r="O883">
            <v>1</v>
          </cell>
          <cell r="P883">
            <v>33</v>
          </cell>
          <cell r="Q883">
            <v>5.5</v>
          </cell>
          <cell r="R883">
            <v>33</v>
          </cell>
        </row>
        <row r="884">
          <cell r="C884" t="str">
            <v>Marcus Stoinis43118</v>
          </cell>
          <cell r="D884" t="str">
            <v>2nd</v>
          </cell>
          <cell r="E884" t="str">
            <v>England</v>
          </cell>
          <cell r="F884" t="str">
            <v>Brisbane Cricket Ground</v>
          </cell>
          <cell r="H884">
            <v>4.2</v>
          </cell>
          <cell r="I884" t="str">
            <v>0/34</v>
          </cell>
          <cell r="K884">
            <v>64.17</v>
          </cell>
          <cell r="L884">
            <v>5.77</v>
          </cell>
          <cell r="N884">
            <v>61.67</v>
          </cell>
          <cell r="O884">
            <v>0</v>
          </cell>
          <cell r="P884">
            <v>34</v>
          </cell>
          <cell r="Q884">
            <v>8.0952380952380949</v>
          </cell>
          <cell r="R884" t="e">
            <v>#DIV/0!</v>
          </cell>
        </row>
        <row r="885">
          <cell r="C885" t="str">
            <v>Marcus Stoinis43121</v>
          </cell>
          <cell r="D885" t="str">
            <v>1st</v>
          </cell>
          <cell r="E885" t="str">
            <v>England</v>
          </cell>
          <cell r="F885" t="str">
            <v>Sydney Cricket Ground</v>
          </cell>
          <cell r="G885" t="str">
            <v>A D Hales (c A Zampa)</v>
          </cell>
          <cell r="H885">
            <v>8</v>
          </cell>
          <cell r="I885">
            <v>15707</v>
          </cell>
          <cell r="K885">
            <v>61.86</v>
          </cell>
          <cell r="L885">
            <v>5.72</v>
          </cell>
          <cell r="M885">
            <v>7</v>
          </cell>
          <cell r="N885">
            <v>59</v>
          </cell>
          <cell r="O885">
            <v>1</v>
          </cell>
          <cell r="P885">
            <v>43</v>
          </cell>
          <cell r="Q885">
            <v>5.375</v>
          </cell>
          <cell r="R885">
            <v>43</v>
          </cell>
        </row>
        <row r="886">
          <cell r="C886" t="str">
            <v>Marcus Stoinis43126</v>
          </cell>
          <cell r="D886" t="str">
            <v>1st</v>
          </cell>
          <cell r="E886" t="str">
            <v>England</v>
          </cell>
          <cell r="F886" t="str">
            <v>Adelaide Oval</v>
          </cell>
          <cell r="H886">
            <v>3</v>
          </cell>
          <cell r="I886" t="str">
            <v>0/24</v>
          </cell>
          <cell r="K886">
            <v>64.430000000000007</v>
          </cell>
          <cell r="L886">
            <v>5.81</v>
          </cell>
          <cell r="N886">
            <v>62.43</v>
          </cell>
          <cell r="O886">
            <v>0</v>
          </cell>
          <cell r="P886">
            <v>24</v>
          </cell>
          <cell r="Q886">
            <v>8</v>
          </cell>
          <cell r="R886" t="e">
            <v>#DIV/0!</v>
          </cell>
        </row>
        <row r="887">
          <cell r="C887" t="str">
            <v>Marcus Stoinis43267</v>
          </cell>
          <cell r="D887" t="str">
            <v>1st</v>
          </cell>
          <cell r="E887" t="str">
            <v>England</v>
          </cell>
          <cell r="F887" t="str">
            <v>Sophia Gardens</v>
          </cell>
          <cell r="G887" t="str">
            <v>J E Root (c D J M Short)</v>
          </cell>
          <cell r="H887">
            <v>10</v>
          </cell>
          <cell r="I887">
            <v>21916</v>
          </cell>
          <cell r="K887">
            <v>63.88</v>
          </cell>
          <cell r="L887">
            <v>5.84</v>
          </cell>
          <cell r="M887">
            <v>8</v>
          </cell>
          <cell r="N887">
            <v>62.13</v>
          </cell>
          <cell r="O887">
            <v>1</v>
          </cell>
          <cell r="P887">
            <v>60</v>
          </cell>
          <cell r="Q887">
            <v>6</v>
          </cell>
          <cell r="R887">
            <v>60</v>
          </cell>
        </row>
        <row r="888">
          <cell r="C888" t="str">
            <v>Marcus Stoinis43270</v>
          </cell>
          <cell r="D888" t="str">
            <v>1st</v>
          </cell>
          <cell r="E888" t="str">
            <v>England</v>
          </cell>
          <cell r="F888" t="str">
            <v>Trent Bridge</v>
          </cell>
          <cell r="H888">
            <v>8</v>
          </cell>
          <cell r="I888" t="str">
            <v>0/85</v>
          </cell>
          <cell r="K888">
            <v>69.88</v>
          </cell>
          <cell r="L888">
            <v>6.25</v>
          </cell>
          <cell r="N888">
            <v>72.75</v>
          </cell>
          <cell r="O888">
            <v>0</v>
          </cell>
          <cell r="P888">
            <v>85</v>
          </cell>
          <cell r="Q888">
            <v>10.625</v>
          </cell>
          <cell r="R888" t="e">
            <v>#DIV/0!</v>
          </cell>
        </row>
        <row r="889">
          <cell r="C889" t="str">
            <v>Marcus Stoinis43272</v>
          </cell>
          <cell r="D889" t="str">
            <v>2nd</v>
          </cell>
          <cell r="E889" t="str">
            <v>England</v>
          </cell>
          <cell r="F889" t="str">
            <v>Riverside Ground</v>
          </cell>
          <cell r="H889">
            <v>6</v>
          </cell>
          <cell r="I889" t="str">
            <v>0/41</v>
          </cell>
          <cell r="K889">
            <v>74.38</v>
          </cell>
          <cell r="L889">
            <v>6.28</v>
          </cell>
          <cell r="N889">
            <v>77.88</v>
          </cell>
          <cell r="O889">
            <v>0</v>
          </cell>
          <cell r="P889">
            <v>41</v>
          </cell>
          <cell r="Q889">
            <v>6.833333333333333</v>
          </cell>
          <cell r="R889" t="e">
            <v>#DIV/0!</v>
          </cell>
        </row>
        <row r="890">
          <cell r="C890" t="str">
            <v>Marcus Stoinis43275</v>
          </cell>
          <cell r="D890" t="str">
            <v>2nd</v>
          </cell>
          <cell r="E890" t="str">
            <v>England</v>
          </cell>
          <cell r="F890" t="str">
            <v>Old Trafford</v>
          </cell>
          <cell r="G890" t="str">
            <v>M M Ali (c N M Lyon)</v>
          </cell>
          <cell r="H890">
            <v>8.3000000000000007</v>
          </cell>
          <cell r="I890">
            <v>13547</v>
          </cell>
          <cell r="K890">
            <v>64.599999999999994</v>
          </cell>
          <cell r="L890">
            <v>6.13</v>
          </cell>
          <cell r="M890">
            <v>9</v>
          </cell>
          <cell r="N890">
            <v>66</v>
          </cell>
          <cell r="O890">
            <v>2</v>
          </cell>
          <cell r="P890">
            <v>37</v>
          </cell>
          <cell r="Q890">
            <v>4.4578313253012043</v>
          </cell>
          <cell r="R890">
            <v>18.5</v>
          </cell>
        </row>
        <row r="891">
          <cell r="C891" t="str">
            <v>Marcus Stoinis</v>
          </cell>
          <cell r="G891" t="str">
            <v>A U Rashid (c B Stanlake)</v>
          </cell>
          <cell r="M891">
            <v>10</v>
          </cell>
          <cell r="Q891" t="e">
            <v>#DIV/0!</v>
          </cell>
          <cell r="R891" t="e">
            <v>#DIV/0!</v>
          </cell>
        </row>
        <row r="892">
          <cell r="C892" t="str">
            <v>Marcus Stoinis43408</v>
          </cell>
          <cell r="D892" t="str">
            <v>2nd</v>
          </cell>
          <cell r="E892" t="str">
            <v>South Africa</v>
          </cell>
          <cell r="F892" t="str">
            <v>Perth Stadium</v>
          </cell>
          <cell r="G892" t="str">
            <v>R R Hendricks (c C A Lynn)</v>
          </cell>
          <cell r="H892">
            <v>4.2</v>
          </cell>
          <cell r="I892">
            <v>42430</v>
          </cell>
          <cell r="K892">
            <v>51.69</v>
          </cell>
          <cell r="L892">
            <v>6.04</v>
          </cell>
          <cell r="M892">
            <v>11</v>
          </cell>
          <cell r="N892">
            <v>52</v>
          </cell>
          <cell r="O892">
            <v>3</v>
          </cell>
          <cell r="P892">
            <v>16</v>
          </cell>
          <cell r="Q892">
            <v>3.8095238095238093</v>
          </cell>
          <cell r="R892">
            <v>5.333333333333333</v>
          </cell>
        </row>
        <row r="893">
          <cell r="C893" t="str">
            <v>Marcus Stoinis</v>
          </cell>
          <cell r="G893" t="str">
            <v>A K Markram (b)</v>
          </cell>
          <cell r="M893">
            <v>12</v>
          </cell>
          <cell r="Q893" t="e">
            <v>#DIV/0!</v>
          </cell>
          <cell r="R893" t="e">
            <v>#DIV/0!</v>
          </cell>
        </row>
        <row r="894">
          <cell r="C894" t="str">
            <v>Marcus Stoinis</v>
          </cell>
          <cell r="G894" t="str">
            <v>H Klaasen (c A J Finch)</v>
          </cell>
          <cell r="M894">
            <v>13</v>
          </cell>
          <cell r="Q894" t="e">
            <v>#DIV/0!</v>
          </cell>
          <cell r="R894" t="e">
            <v>#DIV/0!</v>
          </cell>
        </row>
        <row r="895">
          <cell r="C895" t="str">
            <v>Marcus Stoinis43413</v>
          </cell>
          <cell r="D895" t="str">
            <v>2nd</v>
          </cell>
          <cell r="E895" t="str">
            <v>South Africa</v>
          </cell>
          <cell r="F895" t="str">
            <v>Adelaide Oval</v>
          </cell>
          <cell r="G895" t="str">
            <v>H Klaasen (c C A Lynn)</v>
          </cell>
          <cell r="H895">
            <v>10</v>
          </cell>
          <cell r="I895">
            <v>12844</v>
          </cell>
          <cell r="K895">
            <v>45.75</v>
          </cell>
          <cell r="L895">
            <v>5.83</v>
          </cell>
          <cell r="M895">
            <v>14</v>
          </cell>
          <cell r="N895">
            <v>44.44</v>
          </cell>
          <cell r="O895">
            <v>3</v>
          </cell>
          <cell r="P895">
            <v>35</v>
          </cell>
          <cell r="Q895">
            <v>3.5</v>
          </cell>
          <cell r="R895">
            <v>11.666666666666666</v>
          </cell>
        </row>
        <row r="896">
          <cell r="C896" t="str">
            <v>Marcus Stoinis</v>
          </cell>
          <cell r="G896" t="str">
            <v>D W Steyn (b)</v>
          </cell>
          <cell r="M896">
            <v>15</v>
          </cell>
          <cell r="Q896" t="e">
            <v>#DIV/0!</v>
          </cell>
          <cell r="R896" t="e">
            <v>#DIV/0!</v>
          </cell>
        </row>
        <row r="897">
          <cell r="C897" t="str">
            <v>Marcus Stoinis</v>
          </cell>
          <cell r="G897" t="str">
            <v>D A Miller (lbw)</v>
          </cell>
          <cell r="M897">
            <v>16</v>
          </cell>
          <cell r="Q897" t="e">
            <v>#DIV/0!</v>
          </cell>
          <cell r="R897" t="e">
            <v>#DIV/0!</v>
          </cell>
        </row>
        <row r="898">
          <cell r="C898" t="str">
            <v>Marcus Stoinis43415</v>
          </cell>
          <cell r="D898" t="str">
            <v>1st</v>
          </cell>
          <cell r="E898" t="str">
            <v>South Africa</v>
          </cell>
          <cell r="F898" t="str">
            <v>Bellerive Oval</v>
          </cell>
          <cell r="G898" t="str">
            <v>R R Hendricks (c †A T Carey)</v>
          </cell>
          <cell r="H898">
            <v>7</v>
          </cell>
          <cell r="I898">
            <v>25600</v>
          </cell>
          <cell r="K898">
            <v>43</v>
          </cell>
          <cell r="L898">
            <v>6.05</v>
          </cell>
          <cell r="M898">
            <v>17</v>
          </cell>
          <cell r="N898">
            <v>43.39</v>
          </cell>
          <cell r="O898">
            <v>2</v>
          </cell>
          <cell r="P898">
            <v>70</v>
          </cell>
          <cell r="Q898">
            <v>10</v>
          </cell>
          <cell r="R898">
            <v>35</v>
          </cell>
        </row>
        <row r="899">
          <cell r="C899" t="str">
            <v>Marcus Stoinis</v>
          </cell>
          <cell r="G899" t="str">
            <v>F du Plessis (c S E Marsh)</v>
          </cell>
          <cell r="M899">
            <v>18</v>
          </cell>
          <cell r="Q899" t="e">
            <v>#DIV/0!</v>
          </cell>
          <cell r="R899" t="e">
            <v>#DIV/0!</v>
          </cell>
        </row>
        <row r="900">
          <cell r="C900" t="str">
            <v>Marcus Stoinis43477</v>
          </cell>
          <cell r="D900" t="str">
            <v>2nd</v>
          </cell>
          <cell r="E900" t="str">
            <v>India</v>
          </cell>
          <cell r="F900" t="str">
            <v>Sydney Cricket Ground</v>
          </cell>
          <cell r="G900" t="str">
            <v>R G Sharma (c G J Maxwell)</v>
          </cell>
          <cell r="H900">
            <v>10</v>
          </cell>
          <cell r="I900">
            <v>24139</v>
          </cell>
          <cell r="K900">
            <v>41.7</v>
          </cell>
          <cell r="L900">
            <v>6.09</v>
          </cell>
          <cell r="M900">
            <v>19</v>
          </cell>
          <cell r="N900">
            <v>42.35</v>
          </cell>
          <cell r="O900">
            <v>2</v>
          </cell>
          <cell r="P900">
            <v>66</v>
          </cell>
          <cell r="Q900">
            <v>6.6</v>
          </cell>
          <cell r="R900">
            <v>33</v>
          </cell>
        </row>
        <row r="901">
          <cell r="C901" t="str">
            <v>Marcus Stoinis</v>
          </cell>
          <cell r="G901" t="str">
            <v>Mohammed Shami (c G J Maxwell)</v>
          </cell>
          <cell r="M901">
            <v>20</v>
          </cell>
          <cell r="Q901" t="e">
            <v>#DIV/0!</v>
          </cell>
          <cell r="R901" t="e">
            <v>#DIV/0!</v>
          </cell>
        </row>
        <row r="902">
          <cell r="C902" t="str">
            <v>Marcus Stoinis43480</v>
          </cell>
          <cell r="D902" t="str">
            <v>2nd</v>
          </cell>
          <cell r="E902" t="str">
            <v>India</v>
          </cell>
          <cell r="F902" t="str">
            <v>Adelaide Oval</v>
          </cell>
          <cell r="G902" t="str">
            <v>R G Sharma (c P S P Handscomb)</v>
          </cell>
          <cell r="H902">
            <v>9</v>
          </cell>
          <cell r="I902">
            <v>16803</v>
          </cell>
          <cell r="K902">
            <v>42.29</v>
          </cell>
          <cell r="L902">
            <v>6.03</v>
          </cell>
          <cell r="M902">
            <v>21</v>
          </cell>
          <cell r="N902">
            <v>42.52</v>
          </cell>
          <cell r="O902">
            <v>1</v>
          </cell>
          <cell r="P902">
            <v>46</v>
          </cell>
          <cell r="Q902">
            <v>5.1111111111111107</v>
          </cell>
          <cell r="R902">
            <v>46</v>
          </cell>
        </row>
        <row r="903">
          <cell r="C903" t="str">
            <v>Marcus Stoinis43483</v>
          </cell>
          <cell r="D903" t="str">
            <v>2nd</v>
          </cell>
          <cell r="E903" t="str">
            <v>India</v>
          </cell>
          <cell r="F903" t="str">
            <v>Melbourne Cricket Ground</v>
          </cell>
          <cell r="G903" t="str">
            <v>S Dhawan (c &amp; b)</v>
          </cell>
          <cell r="H903">
            <v>9.1999999999999993</v>
          </cell>
          <cell r="I903">
            <v>21916</v>
          </cell>
          <cell r="K903">
            <v>42.91</v>
          </cell>
          <cell r="L903">
            <v>6.06</v>
          </cell>
          <cell r="M903">
            <v>22</v>
          </cell>
          <cell r="N903">
            <v>43.32</v>
          </cell>
          <cell r="O903">
            <v>1</v>
          </cell>
          <cell r="P903">
            <v>60</v>
          </cell>
          <cell r="Q903">
            <v>6.5217391304347831</v>
          </cell>
          <cell r="R903">
            <v>60</v>
          </cell>
        </row>
        <row r="904">
          <cell r="C904" t="str">
            <v>Marcus Stoinis43526</v>
          </cell>
          <cell r="D904" t="str">
            <v>2nd</v>
          </cell>
          <cell r="E904" t="str">
            <v>India</v>
          </cell>
          <cell r="F904" t="str">
            <v>Rajiv Gandhi International Stadium</v>
          </cell>
          <cell r="H904">
            <v>9.1999999999999993</v>
          </cell>
          <cell r="I904" t="str">
            <v>0/52</v>
          </cell>
          <cell r="K904">
            <v>45.45</v>
          </cell>
          <cell r="L904">
            <v>6.03</v>
          </cell>
          <cell r="N904">
            <v>45.68</v>
          </cell>
          <cell r="O904">
            <v>0</v>
          </cell>
          <cell r="P904">
            <v>52</v>
          </cell>
          <cell r="Q904">
            <v>5.6521739130434785</v>
          </cell>
          <cell r="R904" t="e">
            <v>#DIV/0!</v>
          </cell>
        </row>
        <row r="905">
          <cell r="C905" t="str">
            <v>Marcus Stoinis43529</v>
          </cell>
          <cell r="D905" t="str">
            <v>1st</v>
          </cell>
          <cell r="E905" t="str">
            <v>India</v>
          </cell>
          <cell r="F905" t="str">
            <v>Vidarbha Cricket Association Stadium</v>
          </cell>
          <cell r="H905">
            <v>1</v>
          </cell>
          <cell r="I905" t="str">
            <v>0/12</v>
          </cell>
          <cell r="K905">
            <v>45.73</v>
          </cell>
          <cell r="L905">
            <v>6.07</v>
          </cell>
          <cell r="N905">
            <v>46.23</v>
          </cell>
          <cell r="O905">
            <v>0</v>
          </cell>
          <cell r="P905">
            <v>12</v>
          </cell>
          <cell r="Q905">
            <v>12</v>
          </cell>
          <cell r="R905" t="e">
            <v>#DIV/0!</v>
          </cell>
        </row>
        <row r="906">
          <cell r="C906" t="str">
            <v>Marcus Stoinis43532</v>
          </cell>
          <cell r="D906" t="str">
            <v>2nd</v>
          </cell>
          <cell r="E906" t="str">
            <v>India</v>
          </cell>
          <cell r="F906" t="str">
            <v>JSCA International Stadium Complex</v>
          </cell>
          <cell r="H906">
            <v>6</v>
          </cell>
          <cell r="I906" t="str">
            <v>0/39</v>
          </cell>
          <cell r="K906">
            <v>47.36</v>
          </cell>
          <cell r="L906">
            <v>6.08</v>
          </cell>
          <cell r="N906">
            <v>48</v>
          </cell>
          <cell r="O906">
            <v>0</v>
          </cell>
          <cell r="P906">
            <v>39</v>
          </cell>
          <cell r="Q906">
            <v>6.5</v>
          </cell>
          <cell r="R906" t="e">
            <v>#DIV/0!</v>
          </cell>
        </row>
        <row r="907">
          <cell r="C907" t="str">
            <v>Marcus Stoinis43537</v>
          </cell>
          <cell r="D907" t="str">
            <v>2nd</v>
          </cell>
          <cell r="E907" t="str">
            <v>India</v>
          </cell>
          <cell r="F907" t="str">
            <v>Arun Jaitley Stadium</v>
          </cell>
          <cell r="G907" t="str">
            <v>V Kohli (c †A T Carey)</v>
          </cell>
          <cell r="H907">
            <v>4</v>
          </cell>
          <cell r="I907">
            <v>11355</v>
          </cell>
          <cell r="K907">
            <v>44.42</v>
          </cell>
          <cell r="L907">
            <v>6.12</v>
          </cell>
          <cell r="M907">
            <v>23</v>
          </cell>
          <cell r="N907">
            <v>45.29</v>
          </cell>
          <cell r="O907">
            <v>2</v>
          </cell>
          <cell r="P907">
            <v>31</v>
          </cell>
          <cell r="Q907">
            <v>7.75</v>
          </cell>
          <cell r="R907">
            <v>15.5</v>
          </cell>
        </row>
        <row r="908">
          <cell r="C908" t="str">
            <v>Marcus Stoinis</v>
          </cell>
          <cell r="G908" t="str">
            <v>Kuldeep Yadav (b)</v>
          </cell>
          <cell r="M908">
            <v>24</v>
          </cell>
          <cell r="Q908" t="e">
            <v>#DIV/0!</v>
          </cell>
          <cell r="R908" t="e">
            <v>#DIV/0!</v>
          </cell>
        </row>
        <row r="909">
          <cell r="C909" t="str">
            <v>Marcus Stoinis43546</v>
          </cell>
          <cell r="D909" t="str">
            <v>1st</v>
          </cell>
          <cell r="E909" t="str">
            <v>Pakistan</v>
          </cell>
          <cell r="F909" t="str">
            <v>Sharjah Cricket Stadium</v>
          </cell>
          <cell r="H909">
            <v>2</v>
          </cell>
          <cell r="I909" t="str">
            <v>0/14</v>
          </cell>
          <cell r="K909">
            <v>44.92</v>
          </cell>
          <cell r="L909">
            <v>6.13</v>
          </cell>
          <cell r="N909">
            <v>45.88</v>
          </cell>
          <cell r="O909">
            <v>0</v>
          </cell>
          <cell r="P909">
            <v>14</v>
          </cell>
          <cell r="Q909">
            <v>7</v>
          </cell>
          <cell r="R909" t="e">
            <v>#DIV/0!</v>
          </cell>
        </row>
        <row r="910">
          <cell r="C910" t="str">
            <v>Marcus Stoinis43547</v>
          </cell>
          <cell r="D910" t="str">
            <v>1st</v>
          </cell>
          <cell r="E910" t="str">
            <v>Pakistan</v>
          </cell>
          <cell r="F910" t="str">
            <v>Sharjah Cricket Stadium</v>
          </cell>
          <cell r="H910">
            <v>6</v>
          </cell>
          <cell r="I910" t="str">
            <v>0/40</v>
          </cell>
          <cell r="K910">
            <v>46.42</v>
          </cell>
          <cell r="L910">
            <v>6.15</v>
          </cell>
          <cell r="N910">
            <v>47.54</v>
          </cell>
          <cell r="O910">
            <v>0</v>
          </cell>
          <cell r="P910">
            <v>40</v>
          </cell>
          <cell r="Q910">
            <v>6.666666666666667</v>
          </cell>
          <cell r="R910" t="e">
            <v>#DIV/0!</v>
          </cell>
        </row>
        <row r="911">
          <cell r="C911" t="str">
            <v>Marcus Stoinis43551</v>
          </cell>
          <cell r="D911" t="str">
            <v>2nd</v>
          </cell>
          <cell r="E911" t="str">
            <v>Pakistan</v>
          </cell>
          <cell r="F911" t="str">
            <v>Sheikh Zayed Stadium</v>
          </cell>
          <cell r="H911">
            <v>4</v>
          </cell>
          <cell r="I911" t="str">
            <v>0/21</v>
          </cell>
          <cell r="K911">
            <v>47.42</v>
          </cell>
          <cell r="L911">
            <v>6.13</v>
          </cell>
          <cell r="N911">
            <v>48.42</v>
          </cell>
          <cell r="O911">
            <v>0</v>
          </cell>
          <cell r="P911">
            <v>21</v>
          </cell>
          <cell r="Q911">
            <v>5.25</v>
          </cell>
          <cell r="R911" t="e">
            <v>#DIV/0!</v>
          </cell>
        </row>
        <row r="912">
          <cell r="C912" t="str">
            <v>Marcus Stoinis43553</v>
          </cell>
          <cell r="D912" t="str">
            <v>2nd</v>
          </cell>
          <cell r="E912" t="str">
            <v>Pakistan</v>
          </cell>
          <cell r="F912" t="str">
            <v>Dubai International Cricket Stadium</v>
          </cell>
          <cell r="G912" t="str">
            <v>Mohammad Rizwan (c P S P Handscomb)</v>
          </cell>
          <cell r="H912">
            <v>3</v>
          </cell>
          <cell r="I912">
            <v>43862</v>
          </cell>
          <cell r="K912">
            <v>44.46</v>
          </cell>
          <cell r="L912">
            <v>6.13</v>
          </cell>
          <cell r="M912">
            <v>25</v>
          </cell>
          <cell r="N912">
            <v>45.46</v>
          </cell>
          <cell r="O912">
            <v>2</v>
          </cell>
          <cell r="P912">
            <v>20</v>
          </cell>
          <cell r="Q912">
            <v>6.666666666666667</v>
          </cell>
          <cell r="R912">
            <v>10</v>
          </cell>
        </row>
        <row r="913">
          <cell r="C913" t="str">
            <v>Marcus Stoinis</v>
          </cell>
          <cell r="G913" t="str">
            <v>Usman Shinwari (c P S P Handscomb)</v>
          </cell>
          <cell r="M913">
            <v>26</v>
          </cell>
          <cell r="Q913" t="e">
            <v>#DIV/0!</v>
          </cell>
          <cell r="R913" t="e">
            <v>#DIV/0!</v>
          </cell>
        </row>
        <row r="914">
          <cell r="C914" t="str">
            <v>Marcus Stoinis43555</v>
          </cell>
          <cell r="D914" t="str">
            <v>2nd</v>
          </cell>
          <cell r="E914" t="str">
            <v>Pakistan</v>
          </cell>
          <cell r="F914" t="str">
            <v>Dubai International Cricket Stadium</v>
          </cell>
          <cell r="H914">
            <v>3</v>
          </cell>
          <cell r="I914" t="str">
            <v>0/20</v>
          </cell>
          <cell r="K914">
            <v>45.15</v>
          </cell>
          <cell r="L914">
            <v>6.14</v>
          </cell>
          <cell r="N914">
            <v>46.23</v>
          </cell>
          <cell r="O914">
            <v>0</v>
          </cell>
          <cell r="P914">
            <v>20</v>
          </cell>
          <cell r="Q914">
            <v>6.666666666666667</v>
          </cell>
          <cell r="R914" t="e">
            <v>#DIV/0!</v>
          </cell>
        </row>
        <row r="915">
          <cell r="C915" t="str">
            <v>Marcus Stoinis43617</v>
          </cell>
          <cell r="D915" t="str">
            <v>1st</v>
          </cell>
          <cell r="E915" t="str">
            <v>Afghanistan</v>
          </cell>
          <cell r="F915" t="str">
            <v>Sophia Gardens</v>
          </cell>
          <cell r="G915" t="str">
            <v>Gulbadin Naib (c †A T Carey)</v>
          </cell>
          <cell r="H915">
            <v>7</v>
          </cell>
          <cell r="I915">
            <v>13547</v>
          </cell>
          <cell r="K915">
            <v>43.43</v>
          </cell>
          <cell r="L915">
            <v>6.11</v>
          </cell>
          <cell r="M915">
            <v>27</v>
          </cell>
          <cell r="N915">
            <v>44.25</v>
          </cell>
          <cell r="O915">
            <v>2</v>
          </cell>
          <cell r="P915">
            <v>37</v>
          </cell>
          <cell r="Q915">
            <v>5.2857142857142856</v>
          </cell>
          <cell r="R915">
            <v>18.5</v>
          </cell>
        </row>
        <row r="916">
          <cell r="C916" t="str">
            <v>Marcus Stoinis</v>
          </cell>
          <cell r="G916" t="str">
            <v>Najibullah Zadran (c †A T Carey)</v>
          </cell>
          <cell r="M916">
            <v>28</v>
          </cell>
          <cell r="Q916" t="e">
            <v>#DIV/0!</v>
          </cell>
          <cell r="R916" t="e">
            <v>#DIV/0!</v>
          </cell>
        </row>
        <row r="917">
          <cell r="C917" t="str">
            <v>Marcus Stoinis43622</v>
          </cell>
          <cell r="D917" t="str">
            <v>2nd</v>
          </cell>
          <cell r="E917" t="str">
            <v>West Indies</v>
          </cell>
          <cell r="F917" t="str">
            <v>Trent Bridge</v>
          </cell>
          <cell r="H917">
            <v>4</v>
          </cell>
          <cell r="I917" t="str">
            <v>0/18</v>
          </cell>
          <cell r="K917">
            <v>44.29</v>
          </cell>
          <cell r="L917">
            <v>6.08</v>
          </cell>
          <cell r="N917">
            <v>44.89</v>
          </cell>
          <cell r="O917">
            <v>0</v>
          </cell>
          <cell r="P917">
            <v>18</v>
          </cell>
          <cell r="Q917">
            <v>4.5</v>
          </cell>
          <cell r="R917" t="e">
            <v>#DIV/0!</v>
          </cell>
        </row>
        <row r="918">
          <cell r="C918" t="str">
            <v>Marcus Stoinis43625</v>
          </cell>
          <cell r="D918" t="str">
            <v>1st</v>
          </cell>
          <cell r="E918" t="str">
            <v>India</v>
          </cell>
          <cell r="F918" t="str">
            <v>Kennington Oval</v>
          </cell>
          <cell r="G918" t="str">
            <v>M S Dhoni (c &amp; b)</v>
          </cell>
          <cell r="H918">
            <v>7</v>
          </cell>
          <cell r="I918">
            <v>22678</v>
          </cell>
          <cell r="K918">
            <v>42.73</v>
          </cell>
          <cell r="L918">
            <v>6.17</v>
          </cell>
          <cell r="M918">
            <v>29</v>
          </cell>
          <cell r="N918">
            <v>43.97</v>
          </cell>
          <cell r="O918">
            <v>2</v>
          </cell>
          <cell r="P918">
            <v>62</v>
          </cell>
          <cell r="Q918">
            <v>8.8571428571428577</v>
          </cell>
          <cell r="R918">
            <v>31</v>
          </cell>
        </row>
        <row r="919">
          <cell r="C919" t="str">
            <v>Marcus Stoinis</v>
          </cell>
          <cell r="G919" t="str">
            <v>V Kohli (c P J Cummins)</v>
          </cell>
          <cell r="M919">
            <v>30</v>
          </cell>
          <cell r="Q919" t="e">
            <v>#DIV/0!</v>
          </cell>
          <cell r="R919" t="e">
            <v>#DIV/0!</v>
          </cell>
        </row>
        <row r="920">
          <cell r="C920" t="str">
            <v>Marcus Stoinis43636</v>
          </cell>
          <cell r="D920" t="str">
            <v>2nd</v>
          </cell>
          <cell r="E920" t="str">
            <v>Bangladesh</v>
          </cell>
          <cell r="F920" t="str">
            <v>Trent Bridge</v>
          </cell>
          <cell r="G920" t="str">
            <v>Shakib Al Hasan (c D A Warner)</v>
          </cell>
          <cell r="H920">
            <v>8</v>
          </cell>
          <cell r="I920">
            <v>19756</v>
          </cell>
          <cell r="K920">
            <v>41.56</v>
          </cell>
          <cell r="L920">
            <v>6.19</v>
          </cell>
          <cell r="M920">
            <v>31</v>
          </cell>
          <cell r="N920">
            <v>42.91</v>
          </cell>
          <cell r="O920">
            <v>2</v>
          </cell>
          <cell r="P920">
            <v>54</v>
          </cell>
          <cell r="Q920">
            <v>6.75</v>
          </cell>
          <cell r="R920">
            <v>27</v>
          </cell>
        </row>
        <row r="921">
          <cell r="C921" t="str">
            <v>Marcus Stoinis</v>
          </cell>
          <cell r="G921" t="str">
            <v>Mashrafe Mortaza (c G J Maxwell)</v>
          </cell>
          <cell r="M921">
            <v>32</v>
          </cell>
          <cell r="Q921" t="e">
            <v>#DIV/0!</v>
          </cell>
          <cell r="R921" t="e">
            <v>#DIV/0!</v>
          </cell>
        </row>
        <row r="922">
          <cell r="C922" t="str">
            <v>Marcus Stoinis43641</v>
          </cell>
          <cell r="D922" t="str">
            <v>2nd</v>
          </cell>
          <cell r="E922" t="str">
            <v>England</v>
          </cell>
          <cell r="F922" t="str">
            <v>Lord's</v>
          </cell>
          <cell r="G922" t="str">
            <v>J C Buttler (c U T Khawaja)</v>
          </cell>
          <cell r="H922">
            <v>7</v>
          </cell>
          <cell r="I922">
            <v>47119</v>
          </cell>
          <cell r="K922">
            <v>41.58</v>
          </cell>
          <cell r="L922">
            <v>6.13</v>
          </cell>
          <cell r="M922">
            <v>33</v>
          </cell>
          <cell r="N922">
            <v>42.48</v>
          </cell>
          <cell r="O922">
            <v>1</v>
          </cell>
          <cell r="P922">
            <v>29</v>
          </cell>
          <cell r="Q922">
            <v>4.1428571428571432</v>
          </cell>
          <cell r="R922">
            <v>29</v>
          </cell>
        </row>
        <row r="923">
          <cell r="C923" t="str">
            <v>Marcus Stoinis43645</v>
          </cell>
          <cell r="D923" t="str">
            <v>2nd</v>
          </cell>
          <cell r="E923" t="str">
            <v>New Zealand</v>
          </cell>
          <cell r="F923" t="str">
            <v>Lord's</v>
          </cell>
          <cell r="H923">
            <v>2</v>
          </cell>
          <cell r="I923" t="str">
            <v>0/12</v>
          </cell>
          <cell r="K923">
            <v>41.94</v>
          </cell>
          <cell r="L923">
            <v>6.13</v>
          </cell>
          <cell r="N923">
            <v>42.85</v>
          </cell>
          <cell r="O923">
            <v>0</v>
          </cell>
          <cell r="P923">
            <v>12</v>
          </cell>
          <cell r="Q923">
            <v>6</v>
          </cell>
          <cell r="R923" t="e">
            <v>#DIV/0!</v>
          </cell>
        </row>
        <row r="924">
          <cell r="C924" t="str">
            <v>Marcus Stoinis43652</v>
          </cell>
          <cell r="D924" t="str">
            <v>1st</v>
          </cell>
          <cell r="E924" t="str">
            <v>South Africa</v>
          </cell>
          <cell r="F924" t="str">
            <v>Old Trafford</v>
          </cell>
          <cell r="H924">
            <v>3</v>
          </cell>
          <cell r="I924" t="str">
            <v>0/19</v>
          </cell>
          <cell r="K924">
            <v>42.48</v>
          </cell>
          <cell r="L924">
            <v>6.13</v>
          </cell>
          <cell r="N924">
            <v>43.42</v>
          </cell>
          <cell r="O924">
            <v>0</v>
          </cell>
          <cell r="P924">
            <v>19</v>
          </cell>
          <cell r="Q924">
            <v>6.333333333333333</v>
          </cell>
          <cell r="R924" t="e">
            <v>#DIV/0!</v>
          </cell>
        </row>
        <row r="925">
          <cell r="C925" t="str">
            <v>Marcus Stoinis43657</v>
          </cell>
          <cell r="D925" t="str">
            <v>2nd</v>
          </cell>
          <cell r="E925" t="str">
            <v>England</v>
          </cell>
          <cell r="F925" t="str">
            <v>Edgbaston</v>
          </cell>
          <cell r="H925">
            <v>2</v>
          </cell>
          <cell r="I925" t="str">
            <v>0/13</v>
          </cell>
          <cell r="K925">
            <v>42.85</v>
          </cell>
          <cell r="L925">
            <v>6.14</v>
          </cell>
          <cell r="N925">
            <v>43.82</v>
          </cell>
          <cell r="O925">
            <v>0</v>
          </cell>
          <cell r="P925">
            <v>13</v>
          </cell>
          <cell r="Q925">
            <v>6.5</v>
          </cell>
          <cell r="R925" t="e">
            <v>#DIV/0!</v>
          </cell>
        </row>
        <row r="926">
          <cell r="C926" t="str">
            <v>Marcus Stoinis44085</v>
          </cell>
          <cell r="D926" t="str">
            <v>1st</v>
          </cell>
          <cell r="E926" t="str">
            <v>England</v>
          </cell>
          <cell r="F926" t="str">
            <v>Old Trafford</v>
          </cell>
          <cell r="H926">
            <v>2</v>
          </cell>
          <cell r="I926" t="str">
            <v>0/15</v>
          </cell>
          <cell r="K926">
            <v>43.21</v>
          </cell>
          <cell r="L926">
            <v>6.15</v>
          </cell>
          <cell r="N926">
            <v>44.27</v>
          </cell>
          <cell r="O926">
            <v>0</v>
          </cell>
          <cell r="P926">
            <v>15</v>
          </cell>
          <cell r="Q926">
            <v>7.5</v>
          </cell>
          <cell r="R926" t="e">
            <v>#DIV/0!</v>
          </cell>
        </row>
        <row r="927">
          <cell r="C927" t="str">
            <v>Marcus Stoinis44087</v>
          </cell>
          <cell r="D927" t="str">
            <v>1st</v>
          </cell>
          <cell r="E927" t="str">
            <v>England</v>
          </cell>
          <cell r="F927" t="str">
            <v>Old Trafford</v>
          </cell>
          <cell r="H927">
            <v>2</v>
          </cell>
          <cell r="I927" t="str">
            <v>0/20</v>
          </cell>
          <cell r="K927">
            <v>43.58</v>
          </cell>
          <cell r="L927">
            <v>6.18</v>
          </cell>
          <cell r="N927">
            <v>44.88</v>
          </cell>
          <cell r="O927">
            <v>0</v>
          </cell>
          <cell r="P927">
            <v>20</v>
          </cell>
          <cell r="Q927">
            <v>10</v>
          </cell>
          <cell r="R927" t="e">
            <v>#DIV/0!</v>
          </cell>
        </row>
        <row r="928">
          <cell r="C928" t="str">
            <v>Marcus Stoinis44162</v>
          </cell>
          <cell r="D928" t="str">
            <v>2nd</v>
          </cell>
          <cell r="E928" t="str">
            <v>India</v>
          </cell>
          <cell r="F928" t="str">
            <v>Sydney Cricket Ground</v>
          </cell>
          <cell r="H928">
            <v>6.2</v>
          </cell>
          <cell r="I928" t="str">
            <v>0/25</v>
          </cell>
          <cell r="K928">
            <v>44.73</v>
          </cell>
          <cell r="L928">
            <v>6.12</v>
          </cell>
          <cell r="N928">
            <v>45.64</v>
          </cell>
          <cell r="O928">
            <v>0</v>
          </cell>
          <cell r="P928">
            <v>25</v>
          </cell>
          <cell r="Q928">
            <v>4.032258064516129</v>
          </cell>
          <cell r="R928" t="e">
            <v>#DIV/0!</v>
          </cell>
        </row>
        <row r="929">
          <cell r="C929" t="str">
            <v>Marcus Stoinis44649</v>
          </cell>
          <cell r="D929" t="str">
            <v>2nd</v>
          </cell>
          <cell r="E929" t="str">
            <v>Pakistan</v>
          </cell>
          <cell r="F929" t="str">
            <v>Gaddafi Stadium</v>
          </cell>
          <cell r="H929">
            <v>3</v>
          </cell>
          <cell r="I929" t="str">
            <v>0/9</v>
          </cell>
          <cell r="K929">
            <v>45.27</v>
          </cell>
          <cell r="L929">
            <v>6.08</v>
          </cell>
          <cell r="N929">
            <v>45.91</v>
          </cell>
          <cell r="O929">
            <v>0</v>
          </cell>
          <cell r="P929">
            <v>9</v>
          </cell>
          <cell r="Q929">
            <v>3</v>
          </cell>
          <cell r="R929" t="e">
            <v>#DIV/0!</v>
          </cell>
        </row>
        <row r="930">
          <cell r="C930" t="str">
            <v>Marcus Stoinis44651</v>
          </cell>
          <cell r="D930" t="str">
            <v>2nd</v>
          </cell>
          <cell r="E930" t="str">
            <v>Pakistan</v>
          </cell>
          <cell r="F930" t="str">
            <v>Gaddafi Stadium</v>
          </cell>
          <cell r="G930" t="str">
            <v>Fakhar Zaman (b)</v>
          </cell>
          <cell r="H930">
            <v>3</v>
          </cell>
          <cell r="I930">
            <v>44927</v>
          </cell>
          <cell r="K930">
            <v>44.47</v>
          </cell>
          <cell r="L930">
            <v>6.1</v>
          </cell>
          <cell r="M930">
            <v>34</v>
          </cell>
          <cell r="N930">
            <v>45.24</v>
          </cell>
          <cell r="O930">
            <v>1</v>
          </cell>
          <cell r="P930">
            <v>23</v>
          </cell>
          <cell r="Q930">
            <v>7.666666666666667</v>
          </cell>
          <cell r="R930">
            <v>23</v>
          </cell>
        </row>
        <row r="931">
          <cell r="C931" t="str">
            <v>Marcus Stoinis44726</v>
          </cell>
          <cell r="D931" t="str">
            <v>1st</v>
          </cell>
          <cell r="E931" t="str">
            <v>Sri Lanka</v>
          </cell>
          <cell r="F931" t="str">
            <v>Pallekele International Cricket Stadium</v>
          </cell>
          <cell r="H931">
            <v>1</v>
          </cell>
          <cell r="I931" t="str">
            <v>0/3</v>
          </cell>
          <cell r="K931">
            <v>44.65</v>
          </cell>
          <cell r="L931">
            <v>6.09</v>
          </cell>
          <cell r="N931">
            <v>45.32</v>
          </cell>
          <cell r="O931">
            <v>0</v>
          </cell>
          <cell r="P931">
            <v>3</v>
          </cell>
          <cell r="Q931">
            <v>3</v>
          </cell>
          <cell r="R931" t="e">
            <v>#DIV/0!</v>
          </cell>
        </row>
        <row r="932">
          <cell r="C932" t="str">
            <v>Marcus Stoinis44804</v>
          </cell>
          <cell r="D932" t="str">
            <v>1st</v>
          </cell>
          <cell r="E932" t="str">
            <v>Zimbabwe</v>
          </cell>
          <cell r="F932" t="str">
            <v>Riverway Stadium</v>
          </cell>
          <cell r="H932">
            <v>4</v>
          </cell>
          <cell r="I932" t="str">
            <v>0/9</v>
          </cell>
          <cell r="K932">
            <v>45.35</v>
          </cell>
          <cell r="L932">
            <v>6.03</v>
          </cell>
          <cell r="N932">
            <v>45.59</v>
          </cell>
          <cell r="O932">
            <v>0</v>
          </cell>
          <cell r="P932">
            <v>9</v>
          </cell>
          <cell r="Q932">
            <v>2.25</v>
          </cell>
          <cell r="R932" t="e">
            <v>#DIV/0!</v>
          </cell>
        </row>
        <row r="933">
          <cell r="C933" t="str">
            <v>Marcus Stoinis44807</v>
          </cell>
          <cell r="D933" t="str">
            <v>2nd</v>
          </cell>
          <cell r="E933" t="str">
            <v>Zimbabwe</v>
          </cell>
          <cell r="F933" t="str">
            <v>Riverway Stadium</v>
          </cell>
          <cell r="G933" t="str">
            <v>Sikandar Raza (c M A Starc)</v>
          </cell>
          <cell r="H933">
            <v>2</v>
          </cell>
          <cell r="I933">
            <v>45078</v>
          </cell>
          <cell r="K933">
            <v>44.4</v>
          </cell>
          <cell r="L933">
            <v>6.01</v>
          </cell>
          <cell r="M933">
            <v>35</v>
          </cell>
          <cell r="N933">
            <v>44.46</v>
          </cell>
          <cell r="O933">
            <v>1</v>
          </cell>
          <cell r="P933">
            <v>6</v>
          </cell>
          <cell r="Q933">
            <v>3</v>
          </cell>
          <cell r="R933">
            <v>6</v>
          </cell>
        </row>
        <row r="934">
          <cell r="C934" t="str">
            <v>Marcus Stoinis44810</v>
          </cell>
          <cell r="D934" t="str">
            <v>1st</v>
          </cell>
          <cell r="E934" t="str">
            <v>New Zealand</v>
          </cell>
          <cell r="F934" t="str">
            <v>Cazaly's Stadium</v>
          </cell>
          <cell r="H934">
            <v>6</v>
          </cell>
          <cell r="I934" t="str">
            <v>0/25</v>
          </cell>
          <cell r="K934">
            <v>45.43</v>
          </cell>
          <cell r="L934">
            <v>5.97</v>
          </cell>
          <cell r="N934">
            <v>45.17</v>
          </cell>
          <cell r="O934">
            <v>0</v>
          </cell>
          <cell r="P934">
            <v>25</v>
          </cell>
          <cell r="Q934">
            <v>4.166666666666667</v>
          </cell>
          <cell r="R934" t="e">
            <v>#DIV/0!</v>
          </cell>
        </row>
        <row r="935">
          <cell r="C935" t="str">
            <v>Marcus Stoinis44812</v>
          </cell>
          <cell r="D935" t="str">
            <v>2nd</v>
          </cell>
          <cell r="E935" t="str">
            <v>New Zealand</v>
          </cell>
          <cell r="F935" t="str">
            <v>Cazaly's Stadium</v>
          </cell>
          <cell r="G935" t="str">
            <v>J D S Neesham (c A J Finch)</v>
          </cell>
          <cell r="H935">
            <v>3</v>
          </cell>
          <cell r="I935">
            <v>41640</v>
          </cell>
          <cell r="K935">
            <v>44.67</v>
          </cell>
          <cell r="L935">
            <v>5.95</v>
          </cell>
          <cell r="M935">
            <v>36</v>
          </cell>
          <cell r="N935">
            <v>44.31</v>
          </cell>
          <cell r="O935">
            <v>1</v>
          </cell>
          <cell r="P935">
            <v>14</v>
          </cell>
          <cell r="Q935">
            <v>4.666666666666667</v>
          </cell>
          <cell r="R935">
            <v>14</v>
          </cell>
        </row>
        <row r="936">
          <cell r="C936" t="str">
            <v>Marcus Stoinis44882</v>
          </cell>
          <cell r="D936" t="str">
            <v>1st</v>
          </cell>
          <cell r="E936" t="str">
            <v>England</v>
          </cell>
          <cell r="F936" t="str">
            <v>Adelaide Oval</v>
          </cell>
          <cell r="G936" t="str">
            <v>S W Billings (b)</v>
          </cell>
          <cell r="H936">
            <v>3</v>
          </cell>
          <cell r="I936">
            <v>44927</v>
          </cell>
          <cell r="K936">
            <v>43.95</v>
          </cell>
          <cell r="L936">
            <v>5.97</v>
          </cell>
          <cell r="M936">
            <v>37</v>
          </cell>
          <cell r="N936">
            <v>43.73</v>
          </cell>
          <cell r="O936">
            <v>1</v>
          </cell>
          <cell r="P936">
            <v>23</v>
          </cell>
          <cell r="Q936">
            <v>7.666666666666667</v>
          </cell>
          <cell r="R936">
            <v>23</v>
          </cell>
        </row>
        <row r="937">
          <cell r="C937" t="str">
            <v>Marcus Stoinis44884</v>
          </cell>
          <cell r="D937" t="str">
            <v>2nd</v>
          </cell>
          <cell r="E937" t="str">
            <v>England</v>
          </cell>
          <cell r="F937" t="str">
            <v>Sydney Cricket Ground</v>
          </cell>
          <cell r="H937">
            <v>5</v>
          </cell>
          <cell r="I937" t="str">
            <v>0/29</v>
          </cell>
          <cell r="K937">
            <v>44.76</v>
          </cell>
          <cell r="L937">
            <v>5.97</v>
          </cell>
          <cell r="N937">
            <v>44.51</v>
          </cell>
          <cell r="O937">
            <v>0</v>
          </cell>
          <cell r="P937">
            <v>29</v>
          </cell>
          <cell r="Q937">
            <v>5.8</v>
          </cell>
          <cell r="R937" t="e">
            <v>#DIV/0!</v>
          </cell>
        </row>
        <row r="938">
          <cell r="C938" t="str">
            <v>Marcus Stoinis45002</v>
          </cell>
          <cell r="D938" t="str">
            <v>2nd</v>
          </cell>
          <cell r="E938" t="str">
            <v>India</v>
          </cell>
          <cell r="F938" t="str">
            <v>Wankhede Stadium</v>
          </cell>
          <cell r="G938" t="str">
            <v>Ishan Kishan (lbw)</v>
          </cell>
          <cell r="H938">
            <v>7</v>
          </cell>
          <cell r="I938">
            <v>46419</v>
          </cell>
          <cell r="K938">
            <v>43.54</v>
          </cell>
          <cell r="L938">
            <v>5.92</v>
          </cell>
          <cell r="M938">
            <v>38</v>
          </cell>
          <cell r="N938">
            <v>42.92</v>
          </cell>
          <cell r="O938">
            <v>2</v>
          </cell>
          <cell r="P938">
            <v>27</v>
          </cell>
          <cell r="Q938">
            <v>3.8571428571428572</v>
          </cell>
          <cell r="R938">
            <v>13.5</v>
          </cell>
        </row>
        <row r="939">
          <cell r="C939" t="str">
            <v>Marcus Stoinis</v>
          </cell>
          <cell r="G939" t="str">
            <v>H H Pandya (c C Green)</v>
          </cell>
          <cell r="M939">
            <v>39</v>
          </cell>
          <cell r="Q939" t="e">
            <v>#DIV/0!</v>
          </cell>
          <cell r="R939" t="e">
            <v>#DIV/0!</v>
          </cell>
        </row>
        <row r="940">
          <cell r="C940" t="str">
            <v>Marcus Stoinis45007</v>
          </cell>
          <cell r="D940" t="str">
            <v>2nd</v>
          </cell>
          <cell r="E940" t="str">
            <v>India</v>
          </cell>
          <cell r="F940" t="str">
            <v>MA Chidambaram Stadium</v>
          </cell>
          <cell r="G940" t="str">
            <v>Mohammed Shami (b)</v>
          </cell>
          <cell r="H940">
            <v>9.1</v>
          </cell>
          <cell r="I940">
            <v>15707</v>
          </cell>
          <cell r="K940">
            <v>43.83</v>
          </cell>
          <cell r="L940">
            <v>5.88</v>
          </cell>
          <cell r="M940">
            <v>40</v>
          </cell>
          <cell r="N940">
            <v>42.93</v>
          </cell>
          <cell r="O940">
            <v>1</v>
          </cell>
          <cell r="P940">
            <v>43</v>
          </cell>
          <cell r="Q940">
            <v>4.7252747252747254</v>
          </cell>
          <cell r="R940">
            <v>43</v>
          </cell>
        </row>
        <row r="941">
          <cell r="C941" t="str">
            <v>Marcus Stoinis45176</v>
          </cell>
          <cell r="D941" t="str">
            <v>1st</v>
          </cell>
          <cell r="E941" t="str">
            <v>South Africa</v>
          </cell>
          <cell r="F941" t="str">
            <v>Mangaung Oval</v>
          </cell>
          <cell r="G941" t="str">
            <v>Q de Kock (c C Green)</v>
          </cell>
          <cell r="H941">
            <v>6</v>
          </cell>
          <cell r="I941">
            <v>43862</v>
          </cell>
          <cell r="K941">
            <v>42.6</v>
          </cell>
          <cell r="L941">
            <v>5.83</v>
          </cell>
          <cell r="M941">
            <v>41</v>
          </cell>
          <cell r="N941">
            <v>41.36</v>
          </cell>
          <cell r="O941">
            <v>2</v>
          </cell>
          <cell r="P941">
            <v>20</v>
          </cell>
          <cell r="Q941">
            <v>3.3333333333333335</v>
          </cell>
          <cell r="R941">
            <v>10</v>
          </cell>
        </row>
        <row r="942">
          <cell r="C942" t="str">
            <v>Marcus Stoinis</v>
          </cell>
          <cell r="G942" t="str">
            <v>H Klaasen (b)</v>
          </cell>
          <cell r="M942">
            <v>42</v>
          </cell>
          <cell r="Q942" t="e">
            <v>#DIV/0!</v>
          </cell>
          <cell r="R942" t="e">
            <v>#DIV/0!</v>
          </cell>
        </row>
        <row r="943">
          <cell r="C943" t="str">
            <v>Marcus Stoinis45181</v>
          </cell>
          <cell r="D943" t="str">
            <v>1st</v>
          </cell>
          <cell r="E943" t="str">
            <v>South Africa</v>
          </cell>
          <cell r="F943" t="str">
            <v>Senwes Park</v>
          </cell>
          <cell r="G943" t="str">
            <v>D A Miller (c M R Marsh)</v>
          </cell>
          <cell r="H943">
            <v>10</v>
          </cell>
          <cell r="I943">
            <v>21186</v>
          </cell>
          <cell r="K943">
            <v>43</v>
          </cell>
          <cell r="L943">
            <v>5.82</v>
          </cell>
          <cell r="M943">
            <v>43</v>
          </cell>
          <cell r="N943">
            <v>41.74</v>
          </cell>
          <cell r="O943">
            <v>1</v>
          </cell>
          <cell r="P943">
            <v>58</v>
          </cell>
          <cell r="Q943">
            <v>5.8</v>
          </cell>
          <cell r="R943">
            <v>58</v>
          </cell>
        </row>
        <row r="944">
          <cell r="C944" t="str">
            <v>Marcus Stoinis45184</v>
          </cell>
          <cell r="D944" t="str">
            <v>1st</v>
          </cell>
          <cell r="E944" t="str">
            <v>South Africa</v>
          </cell>
          <cell r="F944" t="str">
            <v>SuperSport Park</v>
          </cell>
          <cell r="G944" t="str">
            <v>H Klaasen (c N Ellis)</v>
          </cell>
          <cell r="H944">
            <v>10</v>
          </cell>
          <cell r="I944">
            <v>29587</v>
          </cell>
          <cell r="K944">
            <v>43.39</v>
          </cell>
          <cell r="L944">
            <v>5.9</v>
          </cell>
          <cell r="M944">
            <v>44</v>
          </cell>
          <cell r="N944">
            <v>42.64</v>
          </cell>
          <cell r="O944">
            <v>1</v>
          </cell>
          <cell r="P944">
            <v>81</v>
          </cell>
          <cell r="Q944">
            <v>8.1</v>
          </cell>
          <cell r="R944">
            <v>81</v>
          </cell>
        </row>
        <row r="945">
          <cell r="C945" t="str">
            <v>Marcus Stoinis45191</v>
          </cell>
          <cell r="D945" t="str">
            <v>2nd</v>
          </cell>
          <cell r="E945" t="str">
            <v>India</v>
          </cell>
          <cell r="F945" t="str">
            <v>Punjab Cricket Association IS Bindra Stadium</v>
          </cell>
          <cell r="H945">
            <v>5</v>
          </cell>
          <cell r="I945" t="str">
            <v>0/40</v>
          </cell>
          <cell r="K945">
            <v>44.07</v>
          </cell>
          <cell r="L945">
            <v>5.93</v>
          </cell>
          <cell r="N945">
            <v>43.55</v>
          </cell>
          <cell r="O945">
            <v>0</v>
          </cell>
          <cell r="P945">
            <v>40</v>
          </cell>
          <cell r="Q945">
            <v>8</v>
          </cell>
          <cell r="R945" t="e">
            <v>#DIV/0!</v>
          </cell>
        </row>
        <row r="946">
          <cell r="C946" t="str">
            <v>Marnus Labuschagne43847</v>
          </cell>
          <cell r="D946" t="str">
            <v>1st</v>
          </cell>
          <cell r="E946" t="str">
            <v>India</v>
          </cell>
          <cell r="F946" t="str">
            <v>Saurashtra Cricket Association Stadium</v>
          </cell>
          <cell r="H946">
            <v>2</v>
          </cell>
          <cell r="I946" t="str">
            <v>0/14</v>
          </cell>
          <cell r="L946">
            <v>7</v>
          </cell>
          <cell r="O946">
            <v>0</v>
          </cell>
          <cell r="P946">
            <v>14</v>
          </cell>
          <cell r="Q946">
            <v>7</v>
          </cell>
          <cell r="R946" t="e">
            <v>#DIV/0!</v>
          </cell>
        </row>
        <row r="947">
          <cell r="C947" t="str">
            <v>Marnus Labuschagne43849</v>
          </cell>
          <cell r="D947" t="str">
            <v>2nd</v>
          </cell>
          <cell r="E947" t="str">
            <v>India</v>
          </cell>
          <cell r="F947" t="str">
            <v>M Chinnaswamy Stadium</v>
          </cell>
          <cell r="H947">
            <v>1</v>
          </cell>
          <cell r="I947" t="str">
            <v>0/11</v>
          </cell>
          <cell r="L947">
            <v>8.33</v>
          </cell>
          <cell r="O947">
            <v>0</v>
          </cell>
          <cell r="P947">
            <v>11</v>
          </cell>
          <cell r="Q947">
            <v>11</v>
          </cell>
          <cell r="R947" t="e">
            <v>#DIV/0!</v>
          </cell>
        </row>
        <row r="948">
          <cell r="C948" t="str">
            <v>Marnus Labuschagne43894</v>
          </cell>
          <cell r="D948" t="str">
            <v>2nd</v>
          </cell>
          <cell r="E948" t="str">
            <v>South Africa</v>
          </cell>
          <cell r="F948" t="str">
            <v>Mangaung Oval</v>
          </cell>
          <cell r="H948">
            <v>1</v>
          </cell>
          <cell r="I948" t="str">
            <v>0/11</v>
          </cell>
          <cell r="L948">
            <v>9</v>
          </cell>
          <cell r="O948">
            <v>0</v>
          </cell>
          <cell r="P948">
            <v>11</v>
          </cell>
          <cell r="Q948">
            <v>11</v>
          </cell>
          <cell r="R948" t="e">
            <v>#DIV/0!</v>
          </cell>
        </row>
        <row r="949">
          <cell r="C949" t="str">
            <v>Marnus Labuschagne44653</v>
          </cell>
          <cell r="D949" t="str">
            <v>2nd</v>
          </cell>
          <cell r="E949" t="str">
            <v>Pakistan</v>
          </cell>
          <cell r="F949" t="str">
            <v>Gaddafi Stadium</v>
          </cell>
          <cell r="H949">
            <v>5.5</v>
          </cell>
          <cell r="I949" t="str">
            <v>0/31</v>
          </cell>
          <cell r="L949">
            <v>6.81</v>
          </cell>
          <cell r="O949">
            <v>0</v>
          </cell>
          <cell r="P949">
            <v>31</v>
          </cell>
          <cell r="Q949">
            <v>5.6363636363636367</v>
          </cell>
          <cell r="R949" t="e">
            <v>#DIV/0!</v>
          </cell>
        </row>
        <row r="950">
          <cell r="C950" t="str">
            <v>Marnus Labuschagne44726</v>
          </cell>
          <cell r="D950" t="str">
            <v>1st</v>
          </cell>
          <cell r="E950" t="str">
            <v>Sri Lanka</v>
          </cell>
          <cell r="F950" t="str">
            <v>Pallekele International Cricket Stadium</v>
          </cell>
          <cell r="G950" t="str">
            <v>D Shanaka (c D A Warner)</v>
          </cell>
          <cell r="H950">
            <v>3</v>
          </cell>
          <cell r="I950">
            <v>43497</v>
          </cell>
          <cell r="K950">
            <v>38.5</v>
          </cell>
          <cell r="L950">
            <v>6.7</v>
          </cell>
          <cell r="M950">
            <v>1</v>
          </cell>
          <cell r="N950">
            <v>43</v>
          </cell>
          <cell r="O950">
            <v>2</v>
          </cell>
          <cell r="P950">
            <v>19</v>
          </cell>
          <cell r="Q950">
            <v>6.333333333333333</v>
          </cell>
          <cell r="R950">
            <v>9.5</v>
          </cell>
        </row>
        <row r="951">
          <cell r="C951" t="str">
            <v>Marnus Labuschagne</v>
          </cell>
          <cell r="G951" t="str">
            <v>C Karunaratne (c †A T Carey)</v>
          </cell>
          <cell r="M951">
            <v>2</v>
          </cell>
          <cell r="Q951" t="e">
            <v>#DIV/0!</v>
          </cell>
          <cell r="R951" t="e">
            <v>#DIV/0!</v>
          </cell>
        </row>
        <row r="952">
          <cell r="C952" t="str">
            <v>Marnus Labuschagne44728</v>
          </cell>
          <cell r="D952" t="str">
            <v>1st</v>
          </cell>
          <cell r="E952" t="str">
            <v>Sri Lanka</v>
          </cell>
          <cell r="F952" t="str">
            <v>Pallekele International Cricket Stadium</v>
          </cell>
          <cell r="H952">
            <v>2</v>
          </cell>
          <cell r="I952" t="str">
            <v>0/13</v>
          </cell>
          <cell r="K952">
            <v>44.5</v>
          </cell>
          <cell r="L952">
            <v>6.67</v>
          </cell>
          <cell r="N952">
            <v>49.5</v>
          </cell>
          <cell r="O952">
            <v>0</v>
          </cell>
          <cell r="P952">
            <v>13</v>
          </cell>
          <cell r="Q952">
            <v>6.5</v>
          </cell>
          <cell r="R952" t="e">
            <v>#DIV/0!</v>
          </cell>
        </row>
        <row r="953">
          <cell r="C953" t="str">
            <v>Marnus Labuschagne44731</v>
          </cell>
          <cell r="D953" t="str">
            <v>2nd</v>
          </cell>
          <cell r="E953" t="str">
            <v>Sri Lanka</v>
          </cell>
          <cell r="F953" t="str">
            <v>R Premadasa Stadium</v>
          </cell>
          <cell r="H953">
            <v>7</v>
          </cell>
          <cell r="I953" t="str">
            <v>0/49</v>
          </cell>
          <cell r="K953">
            <v>65.5</v>
          </cell>
          <cell r="L953">
            <v>6.78</v>
          </cell>
          <cell r="N953">
            <v>74</v>
          </cell>
          <cell r="O953">
            <v>0</v>
          </cell>
          <cell r="P953">
            <v>49</v>
          </cell>
          <cell r="Q953">
            <v>7</v>
          </cell>
          <cell r="R953" t="e">
            <v>#DIV/0!</v>
          </cell>
        </row>
        <row r="954">
          <cell r="C954" t="str">
            <v>Marnus Labuschagne44733</v>
          </cell>
          <cell r="D954" t="str">
            <v>1st</v>
          </cell>
          <cell r="E954" t="str">
            <v>Sri Lanka</v>
          </cell>
          <cell r="F954" t="str">
            <v>R Premadasa Stadium</v>
          </cell>
          <cell r="H954">
            <v>2</v>
          </cell>
          <cell r="I954" t="str">
            <v>0/13</v>
          </cell>
          <cell r="K954">
            <v>71.5</v>
          </cell>
          <cell r="L954">
            <v>6.76</v>
          </cell>
          <cell r="N954">
            <v>80.5</v>
          </cell>
          <cell r="O954">
            <v>0</v>
          </cell>
          <cell r="P954">
            <v>13</v>
          </cell>
          <cell r="Q954">
            <v>6.5</v>
          </cell>
          <cell r="R954" t="e">
            <v>#DIV/0!</v>
          </cell>
        </row>
        <row r="955">
          <cell r="C955" t="str">
            <v>Marnus Labuschagne44736</v>
          </cell>
          <cell r="D955" t="str">
            <v>1st</v>
          </cell>
          <cell r="E955" t="str">
            <v>Sri Lanka</v>
          </cell>
          <cell r="F955" t="str">
            <v>R Premadasa Stadium</v>
          </cell>
          <cell r="H955">
            <v>7</v>
          </cell>
          <cell r="I955" t="str">
            <v>0/36</v>
          </cell>
          <cell r="K955">
            <v>92.5</v>
          </cell>
          <cell r="L955">
            <v>6.39</v>
          </cell>
          <cell r="N955">
            <v>98.5</v>
          </cell>
          <cell r="O955">
            <v>0</v>
          </cell>
          <cell r="P955">
            <v>36</v>
          </cell>
          <cell r="Q955">
            <v>5.1428571428571432</v>
          </cell>
          <cell r="R955" t="e">
            <v>#DIV/0!</v>
          </cell>
        </row>
        <row r="956">
          <cell r="C956" t="str">
            <v>Marnus Labuschagne45178</v>
          </cell>
          <cell r="D956" t="str">
            <v>2nd</v>
          </cell>
          <cell r="E956" t="str">
            <v>South Africa</v>
          </cell>
          <cell r="F956" t="str">
            <v>Mangaung Oval</v>
          </cell>
          <cell r="H956">
            <v>3</v>
          </cell>
          <cell r="I956" t="str">
            <v>0/33</v>
          </cell>
          <cell r="K956">
            <v>101.5</v>
          </cell>
          <cell r="L956">
            <v>6.8</v>
          </cell>
          <cell r="N956">
            <v>115</v>
          </cell>
          <cell r="O956">
            <v>0</v>
          </cell>
          <cell r="P956">
            <v>33</v>
          </cell>
          <cell r="Q956">
            <v>11</v>
          </cell>
          <cell r="R956" t="e">
            <v>#DIV/0!</v>
          </cell>
        </row>
        <row r="957">
          <cell r="C957" t="str">
            <v>Mitch Marsh40835</v>
          </cell>
          <cell r="D957" t="str">
            <v>2nd</v>
          </cell>
          <cell r="E957" t="str">
            <v>South Africa</v>
          </cell>
          <cell r="F957" t="str">
            <v>SuperSport Park</v>
          </cell>
          <cell r="G957" t="str">
            <v>H M Amla (c †B J Haddin)</v>
          </cell>
          <cell r="H957">
            <v>4</v>
          </cell>
          <cell r="I957">
            <v>43466</v>
          </cell>
          <cell r="K957">
            <v>24</v>
          </cell>
          <cell r="L957">
            <v>4.75</v>
          </cell>
          <cell r="M957">
            <v>1</v>
          </cell>
          <cell r="N957">
            <v>19</v>
          </cell>
          <cell r="O957">
            <v>1</v>
          </cell>
          <cell r="P957">
            <v>19</v>
          </cell>
          <cell r="Q957">
            <v>4.75</v>
          </cell>
          <cell r="R957">
            <v>19</v>
          </cell>
        </row>
        <row r="958">
          <cell r="C958" t="str">
            <v>Mitch Marsh41433</v>
          </cell>
          <cell r="D958" t="str">
            <v>1st</v>
          </cell>
          <cell r="E958" t="str">
            <v>England</v>
          </cell>
          <cell r="F958" t="str">
            <v>Edgbaston</v>
          </cell>
          <cell r="H958">
            <v>2</v>
          </cell>
          <cell r="I958" t="str">
            <v>0/13</v>
          </cell>
          <cell r="K958">
            <v>36</v>
          </cell>
          <cell r="L958">
            <v>5.33</v>
          </cell>
          <cell r="N958">
            <v>32</v>
          </cell>
          <cell r="O958">
            <v>0</v>
          </cell>
          <cell r="P958">
            <v>13</v>
          </cell>
          <cell r="Q958">
            <v>6.5</v>
          </cell>
          <cell r="R958" t="e">
            <v>#DIV/0!</v>
          </cell>
        </row>
        <row r="959">
          <cell r="C959" t="str">
            <v>Mitch Marsh41442</v>
          </cell>
          <cell r="D959" t="str">
            <v>1st</v>
          </cell>
          <cell r="E959" t="str">
            <v>Sri Lanka</v>
          </cell>
          <cell r="F959" t="str">
            <v>Kennington Oval</v>
          </cell>
          <cell r="H959">
            <v>2</v>
          </cell>
          <cell r="I959" t="str">
            <v>0/12</v>
          </cell>
          <cell r="K959">
            <v>48</v>
          </cell>
          <cell r="L959">
            <v>5.5</v>
          </cell>
          <cell r="N959">
            <v>44</v>
          </cell>
          <cell r="O959">
            <v>0</v>
          </cell>
          <cell r="P959">
            <v>12</v>
          </cell>
          <cell r="Q959">
            <v>6</v>
          </cell>
          <cell r="R959" t="e">
            <v>#DIV/0!</v>
          </cell>
        </row>
        <row r="960">
          <cell r="C960" t="str">
            <v>Mitch Marsh41876</v>
          </cell>
          <cell r="D960" t="str">
            <v>2nd</v>
          </cell>
          <cell r="E960" t="str">
            <v>Zimbabwe</v>
          </cell>
          <cell r="F960" t="str">
            <v>Harare Sports Club</v>
          </cell>
          <cell r="G960" t="str">
            <v>S C Williams (c G J Maxwell)</v>
          </cell>
          <cell r="H960">
            <v>5</v>
          </cell>
          <cell r="I960">
            <v>42005</v>
          </cell>
          <cell r="K960">
            <v>39</v>
          </cell>
          <cell r="L960">
            <v>4.54</v>
          </cell>
          <cell r="M960">
            <v>2</v>
          </cell>
          <cell r="N960">
            <v>29.5</v>
          </cell>
          <cell r="O960">
            <v>1</v>
          </cell>
          <cell r="P960">
            <v>15</v>
          </cell>
          <cell r="Q960">
            <v>3</v>
          </cell>
          <cell r="R960">
            <v>15</v>
          </cell>
        </row>
        <row r="961">
          <cell r="C961" t="str">
            <v>Mitch Marsh41878</v>
          </cell>
          <cell r="D961" t="str">
            <v>2nd</v>
          </cell>
          <cell r="E961" t="str">
            <v>South Africa</v>
          </cell>
          <cell r="F961" t="str">
            <v>Harare Sports Club</v>
          </cell>
          <cell r="H961">
            <v>5</v>
          </cell>
          <cell r="I961" t="str">
            <v>0/36</v>
          </cell>
          <cell r="K961">
            <v>54</v>
          </cell>
          <cell r="L961">
            <v>5.28</v>
          </cell>
          <cell r="N961">
            <v>47.5</v>
          </cell>
          <cell r="O961">
            <v>0</v>
          </cell>
          <cell r="P961">
            <v>36</v>
          </cell>
          <cell r="Q961">
            <v>7.2</v>
          </cell>
          <cell r="R961" t="e">
            <v>#DIV/0!</v>
          </cell>
        </row>
        <row r="962">
          <cell r="C962" t="str">
            <v>Mitch Marsh41882</v>
          </cell>
          <cell r="D962" t="str">
            <v>2nd</v>
          </cell>
          <cell r="E962" t="str">
            <v>Zimbabwe</v>
          </cell>
          <cell r="F962" t="str">
            <v>Harare Sports Club</v>
          </cell>
          <cell r="H962">
            <v>4</v>
          </cell>
          <cell r="I962" t="str">
            <v>0/13</v>
          </cell>
          <cell r="K962">
            <v>66</v>
          </cell>
          <cell r="L962">
            <v>4.91</v>
          </cell>
          <cell r="N962">
            <v>54</v>
          </cell>
          <cell r="O962">
            <v>0</v>
          </cell>
          <cell r="P962">
            <v>13</v>
          </cell>
          <cell r="Q962">
            <v>3.25</v>
          </cell>
          <cell r="R962" t="e">
            <v>#DIV/0!</v>
          </cell>
        </row>
        <row r="963">
          <cell r="C963" t="str">
            <v>Mitch Marsh41884</v>
          </cell>
          <cell r="D963" t="str">
            <v>2nd</v>
          </cell>
          <cell r="E963" t="str">
            <v>South Africa</v>
          </cell>
          <cell r="F963" t="str">
            <v>Harare Sports Club</v>
          </cell>
          <cell r="G963" t="str">
            <v>H M Amla (c †B J Haddin)</v>
          </cell>
          <cell r="H963">
            <v>5</v>
          </cell>
          <cell r="I963">
            <v>44958</v>
          </cell>
          <cell r="K963">
            <v>40.5</v>
          </cell>
          <cell r="L963">
            <v>4.8499999999999996</v>
          </cell>
          <cell r="M963">
            <v>3</v>
          </cell>
          <cell r="N963">
            <v>32.75</v>
          </cell>
          <cell r="O963">
            <v>2</v>
          </cell>
          <cell r="P963">
            <v>23</v>
          </cell>
          <cell r="Q963">
            <v>4.5999999999999996</v>
          </cell>
          <cell r="R963">
            <v>11.5</v>
          </cell>
        </row>
        <row r="964">
          <cell r="C964" t="str">
            <v>Mitch Marsh</v>
          </cell>
          <cell r="G964" t="str">
            <v>J-P Duminy (c sub)</v>
          </cell>
          <cell r="M964">
            <v>4</v>
          </cell>
          <cell r="Q964" t="e">
            <v>#DIV/0!</v>
          </cell>
          <cell r="R964" t="e">
            <v>#DIV/0!</v>
          </cell>
        </row>
        <row r="965">
          <cell r="C965" t="str">
            <v>Mitch Marsh41888</v>
          </cell>
          <cell r="D965" t="str">
            <v>2nd</v>
          </cell>
          <cell r="E965" t="str">
            <v>South Africa</v>
          </cell>
          <cell r="F965" t="str">
            <v>Harare Sports Club</v>
          </cell>
          <cell r="H965">
            <v>5</v>
          </cell>
          <cell r="I965" t="str">
            <v>0/25</v>
          </cell>
          <cell r="K965">
            <v>48</v>
          </cell>
          <cell r="L965">
            <v>4.88</v>
          </cell>
          <cell r="N965">
            <v>39</v>
          </cell>
          <cell r="O965">
            <v>0</v>
          </cell>
          <cell r="P965">
            <v>25</v>
          </cell>
          <cell r="Q965">
            <v>5</v>
          </cell>
          <cell r="R965" t="e">
            <v>#DIV/0!</v>
          </cell>
        </row>
        <row r="966">
          <cell r="C966" t="str">
            <v>Mitch Marsh41957</v>
          </cell>
          <cell r="D966" t="str">
            <v>2nd</v>
          </cell>
          <cell r="E966" t="str">
            <v>South Africa</v>
          </cell>
          <cell r="F966" t="str">
            <v>WACA Ground</v>
          </cell>
          <cell r="H966">
            <v>7</v>
          </cell>
          <cell r="I966" t="str">
            <v>0/50</v>
          </cell>
          <cell r="K966">
            <v>58.5</v>
          </cell>
          <cell r="L966">
            <v>5.28</v>
          </cell>
          <cell r="N966">
            <v>51.5</v>
          </cell>
          <cell r="O966">
            <v>0</v>
          </cell>
          <cell r="P966">
            <v>50</v>
          </cell>
          <cell r="Q966">
            <v>7.1428571428571432</v>
          </cell>
          <cell r="R966" t="e">
            <v>#DIV/0!</v>
          </cell>
        </row>
        <row r="967">
          <cell r="C967" t="str">
            <v>Mitch Marsh41959</v>
          </cell>
          <cell r="D967" t="str">
            <v>2nd</v>
          </cell>
          <cell r="E967" t="str">
            <v>South Africa</v>
          </cell>
          <cell r="F967" t="str">
            <v>WACA Ground</v>
          </cell>
          <cell r="H967">
            <v>1</v>
          </cell>
          <cell r="I967" t="str">
            <v>0/4</v>
          </cell>
          <cell r="K967">
            <v>60</v>
          </cell>
          <cell r="L967">
            <v>5.25</v>
          </cell>
          <cell r="N967">
            <v>52.5</v>
          </cell>
          <cell r="O967">
            <v>0</v>
          </cell>
          <cell r="P967">
            <v>4</v>
          </cell>
          <cell r="Q967">
            <v>4</v>
          </cell>
          <cell r="R967" t="e">
            <v>#DIV/0!</v>
          </cell>
        </row>
        <row r="968">
          <cell r="C968" t="str">
            <v>Mitch Marsh41962</v>
          </cell>
          <cell r="D968" t="str">
            <v>2nd</v>
          </cell>
          <cell r="E968" t="str">
            <v>South Africa</v>
          </cell>
          <cell r="F968" t="str">
            <v>Manuka Oval</v>
          </cell>
          <cell r="G968" t="str">
            <v>F du Plessis (c D A Warner)</v>
          </cell>
          <cell r="H968">
            <v>7</v>
          </cell>
          <cell r="I968">
            <v>14977</v>
          </cell>
          <cell r="K968">
            <v>56.4</v>
          </cell>
          <cell r="L968">
            <v>5.34</v>
          </cell>
          <cell r="M968">
            <v>5</v>
          </cell>
          <cell r="N968">
            <v>50.2</v>
          </cell>
          <cell r="O968">
            <v>1</v>
          </cell>
          <cell r="P968">
            <v>41</v>
          </cell>
          <cell r="Q968">
            <v>5.8571428571428568</v>
          </cell>
          <cell r="R968">
            <v>41</v>
          </cell>
        </row>
        <row r="969">
          <cell r="C969" t="str">
            <v>Mitch Marsh42030</v>
          </cell>
          <cell r="D969" t="str">
            <v>1st</v>
          </cell>
          <cell r="E969" t="str">
            <v>India</v>
          </cell>
          <cell r="F969" t="str">
            <v>Sydney Cricket Ground</v>
          </cell>
          <cell r="G969" t="str">
            <v>A T Rayudu (c D A Warner)</v>
          </cell>
          <cell r="H969">
            <v>3</v>
          </cell>
          <cell r="I969">
            <v>44197</v>
          </cell>
          <cell r="K969">
            <v>50</v>
          </cell>
          <cell r="L969">
            <v>5.44</v>
          </cell>
          <cell r="M969">
            <v>6</v>
          </cell>
          <cell r="N969">
            <v>45.33</v>
          </cell>
          <cell r="O969">
            <v>1</v>
          </cell>
          <cell r="P969">
            <v>21</v>
          </cell>
          <cell r="Q969">
            <v>7</v>
          </cell>
          <cell r="R969">
            <v>21</v>
          </cell>
        </row>
        <row r="970">
          <cell r="C970" t="str">
            <v>Mitch Marsh42036</v>
          </cell>
          <cell r="D970" t="str">
            <v>2nd</v>
          </cell>
          <cell r="E970" t="str">
            <v>England</v>
          </cell>
          <cell r="F970" t="str">
            <v>WACA Ground</v>
          </cell>
          <cell r="H970">
            <v>7</v>
          </cell>
          <cell r="I970" t="str">
            <v>0/18</v>
          </cell>
          <cell r="K970">
            <v>57</v>
          </cell>
          <cell r="L970">
            <v>5.09</v>
          </cell>
          <cell r="N970">
            <v>48.33</v>
          </cell>
          <cell r="O970">
            <v>0</v>
          </cell>
          <cell r="P970">
            <v>18</v>
          </cell>
          <cell r="Q970">
            <v>2.5714285714285716</v>
          </cell>
          <cell r="R970" t="e">
            <v>#DIV/0!</v>
          </cell>
        </row>
        <row r="971">
          <cell r="C971" t="str">
            <v>Mitch Marsh42049</v>
          </cell>
          <cell r="D971" t="str">
            <v>2nd</v>
          </cell>
          <cell r="E971" t="str">
            <v>England</v>
          </cell>
          <cell r="F971" t="str">
            <v>Melbourne Cricket Ground</v>
          </cell>
          <cell r="G971" t="str">
            <v>G S Ballance (c A J Finch)</v>
          </cell>
          <cell r="H971">
            <v>9</v>
          </cell>
          <cell r="I971">
            <v>12175</v>
          </cell>
          <cell r="K971">
            <v>36</v>
          </cell>
          <cell r="L971">
            <v>4.8899999999999997</v>
          </cell>
          <cell r="M971">
            <v>7</v>
          </cell>
          <cell r="N971">
            <v>29.36</v>
          </cell>
          <cell r="O971">
            <v>3</v>
          </cell>
          <cell r="P971">
            <v>33</v>
          </cell>
          <cell r="Q971">
            <v>3.6666666666666665</v>
          </cell>
          <cell r="R971">
            <v>11</v>
          </cell>
        </row>
        <row r="972">
          <cell r="C972" t="str">
            <v>Mitch Marsh</v>
          </cell>
          <cell r="G972" t="str">
            <v>I R Bell (c M A Starc)</v>
          </cell>
          <cell r="M972">
            <v>8</v>
          </cell>
          <cell r="Q972" t="e">
            <v>#DIV/0!</v>
          </cell>
          <cell r="R972" t="e">
            <v>#DIV/0!</v>
          </cell>
        </row>
        <row r="973">
          <cell r="C973" t="str">
            <v>Mitch Marsh</v>
          </cell>
          <cell r="G973" t="str">
            <v>J E Root (c †B J Haddin)</v>
          </cell>
          <cell r="M973">
            <v>9</v>
          </cell>
          <cell r="Q973" t="e">
            <v>#DIV/0!</v>
          </cell>
          <cell r="R973" t="e">
            <v>#DIV/0!</v>
          </cell>
        </row>
        <row r="974">
          <cell r="C974" t="str">
            <v>Mitch Marsh</v>
          </cell>
          <cell r="G974" t="str">
            <v>E J G Morgan (c †B J Haddin)</v>
          </cell>
          <cell r="M974">
            <v>10</v>
          </cell>
          <cell r="Q974" t="e">
            <v>#DIV/0!</v>
          </cell>
          <cell r="R974" t="e">
            <v>#DIV/0!</v>
          </cell>
        </row>
        <row r="975">
          <cell r="C975" t="str">
            <v>Mitch Marsh</v>
          </cell>
          <cell r="G975" t="str">
            <v>J C Buttler (c S P D Smith)</v>
          </cell>
          <cell r="M975">
            <v>11</v>
          </cell>
          <cell r="Q975" t="e">
            <v>#DIV/0!</v>
          </cell>
          <cell r="R975" t="e">
            <v>#DIV/0!</v>
          </cell>
        </row>
        <row r="976">
          <cell r="C976" t="str">
            <v>Mitch Marsh42063</v>
          </cell>
          <cell r="D976" t="str">
            <v>2nd</v>
          </cell>
          <cell r="E976" t="str">
            <v>New Zealand</v>
          </cell>
          <cell r="F976" t="str">
            <v>Eden Park</v>
          </cell>
          <cell r="H976">
            <v>1</v>
          </cell>
          <cell r="I976" t="str">
            <v>0/11</v>
          </cell>
          <cell r="K976">
            <v>36.549999999999997</v>
          </cell>
          <cell r="L976">
            <v>4.99</v>
          </cell>
          <cell r="N976">
            <v>30.36</v>
          </cell>
          <cell r="O976">
            <v>0</v>
          </cell>
          <cell r="P976">
            <v>11</v>
          </cell>
          <cell r="Q976">
            <v>11</v>
          </cell>
          <cell r="R976" t="e">
            <v>#DIV/0!</v>
          </cell>
        </row>
        <row r="977">
          <cell r="C977" t="str">
            <v>Mitch Marsh42067</v>
          </cell>
          <cell r="D977" t="str">
            <v>2nd</v>
          </cell>
          <cell r="E977" t="str">
            <v>Afghanistan</v>
          </cell>
          <cell r="F977" t="str">
            <v>WACA Ground</v>
          </cell>
          <cell r="H977">
            <v>3</v>
          </cell>
          <cell r="I977" t="str">
            <v>0/25</v>
          </cell>
          <cell r="K977">
            <v>38.18</v>
          </cell>
          <cell r="L977">
            <v>5.13</v>
          </cell>
          <cell r="N977">
            <v>32.64</v>
          </cell>
          <cell r="O977">
            <v>0</v>
          </cell>
          <cell r="P977">
            <v>25</v>
          </cell>
          <cell r="Q977">
            <v>8.3333333333333339</v>
          </cell>
          <cell r="R977" t="e">
            <v>#DIV/0!</v>
          </cell>
        </row>
        <row r="978">
          <cell r="C978" t="str">
            <v>Mitch Marsh42243</v>
          </cell>
          <cell r="D978" t="str">
            <v>2nd</v>
          </cell>
          <cell r="E978" t="str">
            <v>Ireland</v>
          </cell>
          <cell r="F978" t="str">
            <v>Civil Service Cricket Club</v>
          </cell>
          <cell r="H978">
            <v>3</v>
          </cell>
          <cell r="I978" t="str">
            <v>0/26</v>
          </cell>
          <cell r="K978">
            <v>39.82</v>
          </cell>
          <cell r="L978">
            <v>5.27</v>
          </cell>
          <cell r="N978">
            <v>35</v>
          </cell>
          <cell r="O978">
            <v>0</v>
          </cell>
          <cell r="P978">
            <v>26</v>
          </cell>
          <cell r="Q978">
            <v>8.6666666666666661</v>
          </cell>
          <cell r="R978" t="e">
            <v>#DIV/0!</v>
          </cell>
        </row>
        <row r="979">
          <cell r="C979" t="str">
            <v>Mitch Marsh42250</v>
          </cell>
          <cell r="D979" t="str">
            <v>2nd</v>
          </cell>
          <cell r="E979" t="str">
            <v>England</v>
          </cell>
          <cell r="F979" t="str">
            <v>The Rose Bowl</v>
          </cell>
          <cell r="G979" t="str">
            <v>A D Hales (c S R Watson)</v>
          </cell>
          <cell r="H979">
            <v>4</v>
          </cell>
          <cell r="I979">
            <v>12785</v>
          </cell>
          <cell r="K979">
            <v>38.5</v>
          </cell>
          <cell r="L979">
            <v>5.45</v>
          </cell>
          <cell r="M979">
            <v>12</v>
          </cell>
          <cell r="N979">
            <v>35</v>
          </cell>
          <cell r="O979">
            <v>1</v>
          </cell>
          <cell r="P979">
            <v>35</v>
          </cell>
          <cell r="Q979">
            <v>8.75</v>
          </cell>
          <cell r="R979">
            <v>35</v>
          </cell>
        </row>
        <row r="980">
          <cell r="C980" t="str">
            <v>Mitch Marsh42252</v>
          </cell>
          <cell r="D980" t="str">
            <v>2nd</v>
          </cell>
          <cell r="E980" t="str">
            <v>England</v>
          </cell>
          <cell r="F980" t="str">
            <v>Lord's</v>
          </cell>
          <cell r="G980" t="str">
            <v>J W A Taylor (c †M S Wade)</v>
          </cell>
          <cell r="H980">
            <v>9</v>
          </cell>
          <cell r="I980">
            <v>18629</v>
          </cell>
          <cell r="K980">
            <v>39.69</v>
          </cell>
          <cell r="L980">
            <v>5.48</v>
          </cell>
          <cell r="M980">
            <v>13</v>
          </cell>
          <cell r="N980">
            <v>36.229999999999997</v>
          </cell>
          <cell r="O980">
            <v>1</v>
          </cell>
          <cell r="P980">
            <v>51</v>
          </cell>
          <cell r="Q980">
            <v>5.666666666666667</v>
          </cell>
          <cell r="R980">
            <v>51</v>
          </cell>
        </row>
        <row r="981">
          <cell r="C981" t="str">
            <v>Mitch Marsh42255</v>
          </cell>
          <cell r="D981" t="str">
            <v>1st</v>
          </cell>
          <cell r="E981" t="str">
            <v>England</v>
          </cell>
          <cell r="F981" t="str">
            <v>Old Trafford</v>
          </cell>
          <cell r="H981">
            <v>5</v>
          </cell>
          <cell r="I981" t="str">
            <v>0/28</v>
          </cell>
          <cell r="K981">
            <v>42</v>
          </cell>
          <cell r="L981">
            <v>5.48</v>
          </cell>
          <cell r="N981">
            <v>38.380000000000003</v>
          </cell>
          <cell r="O981">
            <v>0</v>
          </cell>
          <cell r="P981">
            <v>28</v>
          </cell>
          <cell r="Q981">
            <v>5.6</v>
          </cell>
          <cell r="R981" t="e">
            <v>#DIV/0!</v>
          </cell>
        </row>
        <row r="982">
          <cell r="C982" t="str">
            <v>Mitch Marsh42258</v>
          </cell>
          <cell r="D982" t="str">
            <v>2nd</v>
          </cell>
          <cell r="E982" t="str">
            <v>England</v>
          </cell>
          <cell r="F982" t="str">
            <v>Headingley</v>
          </cell>
          <cell r="G982" t="str">
            <v>J W A Taylor (c †M S Wade)</v>
          </cell>
          <cell r="H982">
            <v>9</v>
          </cell>
          <cell r="I982">
            <v>19025</v>
          </cell>
          <cell r="K982">
            <v>40</v>
          </cell>
          <cell r="L982">
            <v>5.51</v>
          </cell>
          <cell r="M982">
            <v>14</v>
          </cell>
          <cell r="N982">
            <v>36.729999999999997</v>
          </cell>
          <cell r="O982">
            <v>2</v>
          </cell>
          <cell r="P982">
            <v>52</v>
          </cell>
          <cell r="Q982">
            <v>5.7777777777777777</v>
          </cell>
          <cell r="R982">
            <v>26</v>
          </cell>
        </row>
        <row r="983">
          <cell r="C983" t="str">
            <v>Mitch Marsh</v>
          </cell>
          <cell r="G983" t="str">
            <v>B A Stokes (b)</v>
          </cell>
          <cell r="M983">
            <v>15</v>
          </cell>
          <cell r="Q983" t="e">
            <v>#DIV/0!</v>
          </cell>
          <cell r="R983" t="e">
            <v>#DIV/0!</v>
          </cell>
        </row>
        <row r="984">
          <cell r="C984" t="str">
            <v>Mitch Marsh42259</v>
          </cell>
          <cell r="D984" t="str">
            <v>1st</v>
          </cell>
          <cell r="E984" t="str">
            <v>England</v>
          </cell>
          <cell r="F984" t="str">
            <v>Old Trafford</v>
          </cell>
          <cell r="G984" t="str">
            <v>J M Bairstow (lbw)</v>
          </cell>
          <cell r="H984">
            <v>6</v>
          </cell>
          <cell r="I984">
            <v>46478</v>
          </cell>
          <cell r="K984">
            <v>33.47</v>
          </cell>
          <cell r="L984">
            <v>5.45</v>
          </cell>
          <cell r="M984">
            <v>16</v>
          </cell>
          <cell r="N984">
            <v>30.42</v>
          </cell>
          <cell r="O984">
            <v>4</v>
          </cell>
          <cell r="P984">
            <v>27</v>
          </cell>
          <cell r="Q984">
            <v>4.5</v>
          </cell>
          <cell r="R984">
            <v>6.75</v>
          </cell>
        </row>
        <row r="985">
          <cell r="C985" t="str">
            <v>Mitch Marsh</v>
          </cell>
          <cell r="G985" t="str">
            <v>M M Ali (c †M S Wade)</v>
          </cell>
          <cell r="M985">
            <v>17</v>
          </cell>
          <cell r="Q985" t="e">
            <v>#DIV/0!</v>
          </cell>
          <cell r="R985" t="e">
            <v>#DIV/0!</v>
          </cell>
        </row>
        <row r="986">
          <cell r="C986" t="str">
            <v>Mitch Marsh</v>
          </cell>
          <cell r="G986" t="str">
            <v>D J Willey (lbw)</v>
          </cell>
          <cell r="M986">
            <v>18</v>
          </cell>
          <cell r="Q986" t="e">
            <v>#DIV/0!</v>
          </cell>
          <cell r="R986" t="e">
            <v>#DIV/0!</v>
          </cell>
        </row>
        <row r="987">
          <cell r="C987" t="str">
            <v>Mitch Marsh</v>
          </cell>
          <cell r="G987" t="str">
            <v>B A Stokes (lbw)</v>
          </cell>
          <cell r="M987">
            <v>19</v>
          </cell>
          <cell r="Q987" t="e">
            <v>#DIV/0!</v>
          </cell>
          <cell r="R987" t="e">
            <v>#DIV/0!</v>
          </cell>
        </row>
        <row r="988">
          <cell r="C988" t="str">
            <v>Mitch Marsh42381</v>
          </cell>
          <cell r="D988" t="str">
            <v>1st</v>
          </cell>
          <cell r="E988" t="str">
            <v>India</v>
          </cell>
          <cell r="F988" t="str">
            <v>WACA Ground</v>
          </cell>
          <cell r="H988">
            <v>9</v>
          </cell>
          <cell r="I988" t="str">
            <v>0/53</v>
          </cell>
          <cell r="K988">
            <v>36.32</v>
          </cell>
          <cell r="L988">
            <v>5.49</v>
          </cell>
          <cell r="N988">
            <v>33.21</v>
          </cell>
          <cell r="O988">
            <v>0</v>
          </cell>
          <cell r="P988">
            <v>53</v>
          </cell>
          <cell r="Q988">
            <v>5.8888888888888893</v>
          </cell>
          <cell r="R988" t="e">
            <v>#DIV/0!</v>
          </cell>
        </row>
        <row r="989">
          <cell r="C989" t="str">
            <v>Mitch Marsh42386</v>
          </cell>
          <cell r="D989" t="str">
            <v>1st</v>
          </cell>
          <cell r="E989" t="str">
            <v>India</v>
          </cell>
          <cell r="F989" t="str">
            <v>Melbourne Cricket Ground</v>
          </cell>
          <cell r="H989">
            <v>2</v>
          </cell>
          <cell r="I989" t="str">
            <v>0/12</v>
          </cell>
          <cell r="K989">
            <v>36.950000000000003</v>
          </cell>
          <cell r="L989">
            <v>5.5</v>
          </cell>
          <cell r="N989">
            <v>33.840000000000003</v>
          </cell>
          <cell r="O989">
            <v>0</v>
          </cell>
          <cell r="P989">
            <v>12</v>
          </cell>
          <cell r="Q989">
            <v>6</v>
          </cell>
          <cell r="R989" t="e">
            <v>#DIV/0!</v>
          </cell>
        </row>
        <row r="990">
          <cell r="C990" t="str">
            <v>Mitch Marsh42389</v>
          </cell>
          <cell r="D990" t="str">
            <v>2nd</v>
          </cell>
          <cell r="E990" t="str">
            <v>India</v>
          </cell>
          <cell r="F990" t="str">
            <v>Manuka Oval</v>
          </cell>
          <cell r="G990" t="str">
            <v>U T Yadav (c G J Bailey)</v>
          </cell>
          <cell r="H990">
            <v>9.1999999999999993</v>
          </cell>
          <cell r="I990">
            <v>20121</v>
          </cell>
          <cell r="K990">
            <v>36.1</v>
          </cell>
          <cell r="L990">
            <v>5.53</v>
          </cell>
          <cell r="M990">
            <v>20</v>
          </cell>
          <cell r="N990">
            <v>33.24</v>
          </cell>
          <cell r="O990">
            <v>2</v>
          </cell>
          <cell r="P990">
            <v>55</v>
          </cell>
          <cell r="Q990">
            <v>5.9782608695652177</v>
          </cell>
          <cell r="R990">
            <v>27.5</v>
          </cell>
        </row>
        <row r="991">
          <cell r="C991" t="str">
            <v>Mitch Marsh</v>
          </cell>
          <cell r="G991" t="str">
            <v>I Sharma (c †M S Wade)</v>
          </cell>
          <cell r="M991">
            <v>21</v>
          </cell>
          <cell r="Q991" t="e">
            <v>#DIV/0!</v>
          </cell>
          <cell r="R991" t="e">
            <v>#DIV/0!</v>
          </cell>
        </row>
        <row r="992">
          <cell r="C992" t="str">
            <v>Mitch Marsh42392</v>
          </cell>
          <cell r="D992" t="str">
            <v>2nd</v>
          </cell>
          <cell r="E992" t="str">
            <v>India</v>
          </cell>
          <cell r="F992" t="str">
            <v>Sydney Cricket Ground</v>
          </cell>
          <cell r="G992" t="str">
            <v>M S Dhoni (c D A Warner)</v>
          </cell>
          <cell r="H992">
            <v>9.4</v>
          </cell>
          <cell r="I992">
            <v>28126</v>
          </cell>
          <cell r="K992">
            <v>37.090000000000003</v>
          </cell>
          <cell r="L992">
            <v>5.7</v>
          </cell>
          <cell r="M992">
            <v>22</v>
          </cell>
          <cell r="N992">
            <v>35.229999999999997</v>
          </cell>
          <cell r="O992">
            <v>1</v>
          </cell>
          <cell r="P992">
            <v>77</v>
          </cell>
          <cell r="Q992">
            <v>8.1914893617021267</v>
          </cell>
          <cell r="R992">
            <v>77</v>
          </cell>
        </row>
        <row r="993">
          <cell r="C993" t="str">
            <v>Mitch Marsh42403</v>
          </cell>
          <cell r="D993" t="str">
            <v>1st</v>
          </cell>
          <cell r="E993" t="str">
            <v>New Zealand</v>
          </cell>
          <cell r="F993" t="str">
            <v>Eden Park</v>
          </cell>
          <cell r="G993" t="str">
            <v>G D Elliott (c J W Hastings)</v>
          </cell>
          <cell r="H993">
            <v>7</v>
          </cell>
          <cell r="I993">
            <v>12816</v>
          </cell>
          <cell r="K993">
            <v>35.75</v>
          </cell>
          <cell r="L993">
            <v>5.66</v>
          </cell>
          <cell r="M993">
            <v>23</v>
          </cell>
          <cell r="N993">
            <v>33.75</v>
          </cell>
          <cell r="O993">
            <v>2</v>
          </cell>
          <cell r="P993">
            <v>35</v>
          </cell>
          <cell r="Q993">
            <v>5</v>
          </cell>
          <cell r="R993">
            <v>17.5</v>
          </cell>
        </row>
        <row r="994">
          <cell r="C994" t="str">
            <v>Mitch Marsh</v>
          </cell>
          <cell r="G994" t="str">
            <v>H M Nicholls (c †M S Wade)</v>
          </cell>
          <cell r="M994">
            <v>24</v>
          </cell>
          <cell r="Q994" t="e">
            <v>#DIV/0!</v>
          </cell>
          <cell r="R994" t="e">
            <v>#DIV/0!</v>
          </cell>
        </row>
        <row r="995">
          <cell r="C995" t="str">
            <v>Mitch Marsh42406</v>
          </cell>
          <cell r="D995" t="str">
            <v>1st</v>
          </cell>
          <cell r="E995" t="str">
            <v>New Zealand</v>
          </cell>
          <cell r="F995" t="str">
            <v>Sky Stadium</v>
          </cell>
          <cell r="G995" t="str">
            <v>M J Guptill (c U T Khawaja)</v>
          </cell>
          <cell r="H995">
            <v>6</v>
          </cell>
          <cell r="I995">
            <v>10990</v>
          </cell>
          <cell r="K995">
            <v>34.380000000000003</v>
          </cell>
          <cell r="L995">
            <v>5.64</v>
          </cell>
          <cell r="M995">
            <v>25</v>
          </cell>
          <cell r="N995">
            <v>32.31</v>
          </cell>
          <cell r="O995">
            <v>2</v>
          </cell>
          <cell r="P995">
            <v>30</v>
          </cell>
          <cell r="Q995">
            <v>5</v>
          </cell>
          <cell r="R995">
            <v>15</v>
          </cell>
        </row>
        <row r="996">
          <cell r="C996" t="str">
            <v>Mitch Marsh</v>
          </cell>
          <cell r="G996" t="str">
            <v>H M Nicholls (c †M S Wade)</v>
          </cell>
          <cell r="M996">
            <v>26</v>
          </cell>
          <cell r="Q996" t="e">
            <v>#DIV/0!</v>
          </cell>
          <cell r="R996" t="e">
            <v>#DIV/0!</v>
          </cell>
        </row>
        <row r="997">
          <cell r="C997" t="str">
            <v>Mitch Marsh42408</v>
          </cell>
          <cell r="D997" t="str">
            <v>1st</v>
          </cell>
          <cell r="E997" t="str">
            <v>New Zealand</v>
          </cell>
          <cell r="F997" t="str">
            <v>Seddon Park</v>
          </cell>
          <cell r="G997" t="str">
            <v>B B McCullum (c J W Hastings)</v>
          </cell>
          <cell r="H997">
            <v>6</v>
          </cell>
          <cell r="I997">
            <v>12479</v>
          </cell>
          <cell r="K997">
            <v>32.07</v>
          </cell>
          <cell r="L997">
            <v>5.64</v>
          </cell>
          <cell r="M997">
            <v>27</v>
          </cell>
          <cell r="N997">
            <v>30.14</v>
          </cell>
          <cell r="O997">
            <v>3</v>
          </cell>
          <cell r="P997">
            <v>34</v>
          </cell>
          <cell r="Q997">
            <v>5.666666666666667</v>
          </cell>
          <cell r="R997">
            <v>11.333333333333334</v>
          </cell>
        </row>
        <row r="998">
          <cell r="C998" t="str">
            <v>Mitch Marsh</v>
          </cell>
          <cell r="G998" t="str">
            <v>L Ronchi (c S M Boland)</v>
          </cell>
          <cell r="M998">
            <v>28</v>
          </cell>
          <cell r="Q998" t="e">
            <v>#DIV/0!</v>
          </cell>
          <cell r="R998" t="e">
            <v>#DIV/0!</v>
          </cell>
        </row>
        <row r="999">
          <cell r="C999" t="str">
            <v>Mitch Marsh</v>
          </cell>
          <cell r="G999" t="str">
            <v>G D Elliott (c G J Maxwell)</v>
          </cell>
          <cell r="M999">
            <v>29</v>
          </cell>
          <cell r="Q999" t="e">
            <v>#DIV/0!</v>
          </cell>
          <cell r="R999" t="e">
            <v>#DIV/0!</v>
          </cell>
        </row>
        <row r="1000">
          <cell r="C1000" t="str">
            <v>Mitch Marsh42526</v>
          </cell>
          <cell r="D1000" t="str">
            <v>1st</v>
          </cell>
          <cell r="E1000" t="str">
            <v>West Indies</v>
          </cell>
          <cell r="F1000" t="str">
            <v>Providence Stadium</v>
          </cell>
          <cell r="G1000" t="str">
            <v>D M Bravo (c A Zampa)</v>
          </cell>
          <cell r="H1000">
            <v>3</v>
          </cell>
          <cell r="I1000">
            <v>45047</v>
          </cell>
          <cell r="K1000">
            <v>31.6</v>
          </cell>
          <cell r="L1000">
            <v>5.56</v>
          </cell>
          <cell r="M1000">
            <v>30</v>
          </cell>
          <cell r="N1000">
            <v>29.3</v>
          </cell>
          <cell r="O1000">
            <v>1</v>
          </cell>
          <cell r="P1000">
            <v>5</v>
          </cell>
          <cell r="Q1000">
            <v>1.6666666666666667</v>
          </cell>
          <cell r="R1000">
            <v>5</v>
          </cell>
        </row>
        <row r="1001">
          <cell r="C1001" t="str">
            <v>Mitch Marsh42528</v>
          </cell>
          <cell r="D1001" t="str">
            <v>1st</v>
          </cell>
          <cell r="E1001" t="str">
            <v>South Africa</v>
          </cell>
          <cell r="F1001" t="str">
            <v>Providence Stadium</v>
          </cell>
          <cell r="H1001">
            <v>4</v>
          </cell>
          <cell r="I1001" t="str">
            <v>0/18</v>
          </cell>
          <cell r="K1001">
            <v>32.4</v>
          </cell>
          <cell r="L1001">
            <v>5.54</v>
          </cell>
          <cell r="N1001">
            <v>29.9</v>
          </cell>
          <cell r="O1001">
            <v>0</v>
          </cell>
          <cell r="P1001">
            <v>18</v>
          </cell>
          <cell r="Q1001">
            <v>4.5</v>
          </cell>
          <cell r="R1001" t="e">
            <v>#DIV/0!</v>
          </cell>
        </row>
        <row r="1002">
          <cell r="C1002" t="str">
            <v>Mitch Marsh42532</v>
          </cell>
          <cell r="D1002" t="str">
            <v>2nd</v>
          </cell>
          <cell r="E1002" t="str">
            <v>South Africa</v>
          </cell>
          <cell r="F1002" t="str">
            <v>Warner Park</v>
          </cell>
          <cell r="H1002">
            <v>9</v>
          </cell>
          <cell r="I1002" t="str">
            <v>0/52</v>
          </cell>
          <cell r="K1002">
            <v>34.200000000000003</v>
          </cell>
          <cell r="L1002">
            <v>5.55</v>
          </cell>
          <cell r="N1002">
            <v>31.63</v>
          </cell>
          <cell r="O1002">
            <v>0</v>
          </cell>
          <cell r="P1002">
            <v>52</v>
          </cell>
          <cell r="Q1002">
            <v>5.7777777777777777</v>
          </cell>
          <cell r="R1002" t="e">
            <v>#DIV/0!</v>
          </cell>
        </row>
        <row r="1003">
          <cell r="C1003" t="str">
            <v>Mitch Marsh42534</v>
          </cell>
          <cell r="D1003" t="str">
            <v>2nd</v>
          </cell>
          <cell r="E1003" t="str">
            <v>West Indies</v>
          </cell>
          <cell r="F1003" t="str">
            <v>Warner Park</v>
          </cell>
          <cell r="H1003">
            <v>8</v>
          </cell>
          <cell r="I1003" t="str">
            <v>0/30</v>
          </cell>
          <cell r="K1003">
            <v>35.799999999999997</v>
          </cell>
          <cell r="L1003">
            <v>5.47</v>
          </cell>
          <cell r="N1003">
            <v>32.630000000000003</v>
          </cell>
          <cell r="O1003">
            <v>0</v>
          </cell>
          <cell r="P1003">
            <v>30</v>
          </cell>
          <cell r="Q1003">
            <v>3.75</v>
          </cell>
          <cell r="R1003" t="e">
            <v>#DIV/0!</v>
          </cell>
        </row>
        <row r="1004">
          <cell r="C1004" t="str">
            <v>Mitch Marsh42542</v>
          </cell>
          <cell r="D1004" t="str">
            <v>1st</v>
          </cell>
          <cell r="E1004" t="str">
            <v>West Indies</v>
          </cell>
          <cell r="F1004" t="str">
            <v>Kensington Oval</v>
          </cell>
          <cell r="H1004">
            <v>5</v>
          </cell>
          <cell r="I1004" t="str">
            <v>0/36</v>
          </cell>
          <cell r="K1004">
            <v>36.799999999999997</v>
          </cell>
          <cell r="L1004">
            <v>5.52</v>
          </cell>
          <cell r="N1004">
            <v>33.83</v>
          </cell>
          <cell r="O1004">
            <v>0</v>
          </cell>
          <cell r="P1004">
            <v>36</v>
          </cell>
          <cell r="Q1004">
            <v>7.2</v>
          </cell>
          <cell r="R1004" t="e">
            <v>#DIV/0!</v>
          </cell>
        </row>
        <row r="1005">
          <cell r="C1005" t="str">
            <v>Mitch Marsh42547</v>
          </cell>
          <cell r="D1005" t="str">
            <v>2nd</v>
          </cell>
          <cell r="E1005" t="str">
            <v>West Indies</v>
          </cell>
          <cell r="F1005" t="str">
            <v>Kensington Oval</v>
          </cell>
          <cell r="G1005" t="str">
            <v>D M Bravo (c †M S Wade)</v>
          </cell>
          <cell r="H1005">
            <v>10</v>
          </cell>
          <cell r="I1005">
            <v>11749</v>
          </cell>
          <cell r="K1005">
            <v>35.270000000000003</v>
          </cell>
          <cell r="L1005">
            <v>5.4</v>
          </cell>
          <cell r="M1005">
            <v>31</v>
          </cell>
          <cell r="N1005">
            <v>31.73</v>
          </cell>
          <cell r="O1005">
            <v>3</v>
          </cell>
          <cell r="P1005">
            <v>32</v>
          </cell>
          <cell r="Q1005">
            <v>3.2</v>
          </cell>
          <cell r="R1005">
            <v>10.666666666666666</v>
          </cell>
        </row>
        <row r="1006">
          <cell r="C1006" t="str">
            <v>Mitch Marsh</v>
          </cell>
          <cell r="G1006" t="str">
            <v>M N Samuels (c G J Bailey)</v>
          </cell>
          <cell r="M1006">
            <v>32</v>
          </cell>
          <cell r="Q1006" t="e">
            <v>#DIV/0!</v>
          </cell>
          <cell r="R1006" t="e">
            <v>#DIV/0!</v>
          </cell>
        </row>
        <row r="1007">
          <cell r="C1007" t="str">
            <v>Mitch Marsh</v>
          </cell>
          <cell r="G1007" t="str">
            <v>J Charles (lbw)</v>
          </cell>
          <cell r="M1007">
            <v>33</v>
          </cell>
          <cell r="Q1007" t="e">
            <v>#DIV/0!</v>
          </cell>
          <cell r="R1007" t="e">
            <v>#DIV/0!</v>
          </cell>
        </row>
        <row r="1008">
          <cell r="C1008" t="str">
            <v>Mitch Marsh42640</v>
          </cell>
          <cell r="D1008" t="str">
            <v>1st</v>
          </cell>
          <cell r="E1008" t="str">
            <v>Ireland</v>
          </cell>
          <cell r="F1008" t="str">
            <v>Willowmoore Park</v>
          </cell>
          <cell r="G1008" t="str">
            <v>S W Poynter (b)</v>
          </cell>
          <cell r="H1008">
            <v>8</v>
          </cell>
          <cell r="I1008">
            <v>15707</v>
          </cell>
          <cell r="K1008">
            <v>35.65</v>
          </cell>
          <cell r="L1008">
            <v>5.4</v>
          </cell>
          <cell r="M1008">
            <v>34</v>
          </cell>
          <cell r="N1008">
            <v>32.06</v>
          </cell>
          <cell r="O1008">
            <v>1</v>
          </cell>
          <cell r="P1008">
            <v>43</v>
          </cell>
          <cell r="Q1008">
            <v>5.375</v>
          </cell>
          <cell r="R1008">
            <v>43</v>
          </cell>
        </row>
        <row r="1009">
          <cell r="C1009" t="str">
            <v>Mitch Marsh42643</v>
          </cell>
          <cell r="D1009" t="str">
            <v>2nd</v>
          </cell>
          <cell r="E1009" t="str">
            <v>South Africa</v>
          </cell>
          <cell r="F1009" t="str">
            <v>SuperSport Park</v>
          </cell>
          <cell r="H1009">
            <v>8</v>
          </cell>
          <cell r="I1009" t="str">
            <v>0/66</v>
          </cell>
          <cell r="K1009">
            <v>37.06</v>
          </cell>
          <cell r="L1009">
            <v>5.5</v>
          </cell>
          <cell r="N1009">
            <v>34</v>
          </cell>
          <cell r="O1009">
            <v>0</v>
          </cell>
          <cell r="P1009">
            <v>66</v>
          </cell>
          <cell r="Q1009">
            <v>8.25</v>
          </cell>
          <cell r="R1009" t="e">
            <v>#DIV/0!</v>
          </cell>
        </row>
        <row r="1010">
          <cell r="C1010" t="str">
            <v>Mitch Marsh42645</v>
          </cell>
          <cell r="D1010" t="str">
            <v>1st</v>
          </cell>
          <cell r="E1010" t="str">
            <v>South Africa</v>
          </cell>
          <cell r="F1010" t="str">
            <v>Wanderers Stadium</v>
          </cell>
          <cell r="G1010" t="str">
            <v>J-P Duminy (b)</v>
          </cell>
          <cell r="H1010">
            <v>10</v>
          </cell>
          <cell r="I1010">
            <v>24869</v>
          </cell>
          <cell r="K1010">
            <v>36.67</v>
          </cell>
          <cell r="L1010">
            <v>5.56</v>
          </cell>
          <cell r="M1010">
            <v>35</v>
          </cell>
          <cell r="N1010">
            <v>34</v>
          </cell>
          <cell r="O1010">
            <v>2</v>
          </cell>
          <cell r="P1010">
            <v>68</v>
          </cell>
          <cell r="Q1010">
            <v>6.8</v>
          </cell>
          <cell r="R1010">
            <v>34</v>
          </cell>
        </row>
        <row r="1011">
          <cell r="C1011" t="str">
            <v>Mitch Marsh</v>
          </cell>
          <cell r="G1011" t="str">
            <v>F du Plessis (c S P D Smith)</v>
          </cell>
          <cell r="M1011">
            <v>36</v>
          </cell>
          <cell r="Q1011" t="e">
            <v>#DIV/0!</v>
          </cell>
          <cell r="R1011" t="e">
            <v>#DIV/0!</v>
          </cell>
        </row>
        <row r="1012">
          <cell r="C1012" t="str">
            <v>Mitch Marsh42648</v>
          </cell>
          <cell r="D1012" t="str">
            <v>2nd</v>
          </cell>
          <cell r="E1012" t="str">
            <v>South Africa</v>
          </cell>
          <cell r="F1012" t="str">
            <v>Kingsmead</v>
          </cell>
          <cell r="G1012" t="str">
            <v>D Pretorius (c D A Warner)</v>
          </cell>
          <cell r="H1012">
            <v>10</v>
          </cell>
          <cell r="I1012">
            <v>22282</v>
          </cell>
          <cell r="K1012">
            <v>37.299999999999997</v>
          </cell>
          <cell r="L1012">
            <v>5.59</v>
          </cell>
          <cell r="M1012">
            <v>37</v>
          </cell>
          <cell r="N1012">
            <v>34.729999999999997</v>
          </cell>
          <cell r="O1012">
            <v>1</v>
          </cell>
          <cell r="P1012">
            <v>61</v>
          </cell>
          <cell r="Q1012">
            <v>6.1</v>
          </cell>
          <cell r="R1012">
            <v>61</v>
          </cell>
        </row>
        <row r="1013">
          <cell r="C1013" t="str">
            <v>Mitch Marsh42651</v>
          </cell>
          <cell r="D1013" t="str">
            <v>2nd</v>
          </cell>
          <cell r="E1013" t="str">
            <v>South Africa</v>
          </cell>
          <cell r="F1013" t="str">
            <v>St George's Park</v>
          </cell>
          <cell r="G1013" t="str">
            <v>F du Plessis (c T M Head)</v>
          </cell>
          <cell r="H1013">
            <v>5</v>
          </cell>
          <cell r="I1013">
            <v>44562</v>
          </cell>
          <cell r="K1013">
            <v>37.11</v>
          </cell>
          <cell r="L1013">
            <v>5.56</v>
          </cell>
          <cell r="M1013">
            <v>38</v>
          </cell>
          <cell r="N1013">
            <v>34.39</v>
          </cell>
          <cell r="O1013">
            <v>1</v>
          </cell>
          <cell r="P1013">
            <v>22</v>
          </cell>
          <cell r="Q1013">
            <v>4.4000000000000004</v>
          </cell>
          <cell r="R1013">
            <v>22</v>
          </cell>
        </row>
        <row r="1014">
          <cell r="C1014" t="str">
            <v>Mitch Marsh42655</v>
          </cell>
          <cell r="D1014" t="str">
            <v>1st</v>
          </cell>
          <cell r="E1014" t="str">
            <v>South Africa</v>
          </cell>
          <cell r="F1014" t="str">
            <v>Newlands</v>
          </cell>
          <cell r="H1014">
            <v>7</v>
          </cell>
          <cell r="I1014" t="str">
            <v>0/53</v>
          </cell>
          <cell r="K1014">
            <v>38.21</v>
          </cell>
          <cell r="L1014">
            <v>5.62</v>
          </cell>
          <cell r="N1014">
            <v>35.79</v>
          </cell>
          <cell r="O1014">
            <v>0</v>
          </cell>
          <cell r="P1014">
            <v>53</v>
          </cell>
          <cell r="Q1014">
            <v>7.5714285714285712</v>
          </cell>
          <cell r="R1014" t="e">
            <v>#DIV/0!</v>
          </cell>
        </row>
        <row r="1015">
          <cell r="C1015" t="str">
            <v>Mitch Marsh42708</v>
          </cell>
          <cell r="D1015" t="str">
            <v>2nd</v>
          </cell>
          <cell r="E1015" t="str">
            <v>New Zealand</v>
          </cell>
          <cell r="F1015" t="str">
            <v>Sydney Cricket Ground</v>
          </cell>
          <cell r="G1015" t="str">
            <v>B J Watling (c S P D Smith)</v>
          </cell>
          <cell r="H1015">
            <v>8.1999999999999993</v>
          </cell>
          <cell r="I1015">
            <v>13912</v>
          </cell>
          <cell r="K1015">
            <v>37.549999999999997</v>
          </cell>
          <cell r="L1015">
            <v>5.58</v>
          </cell>
          <cell r="M1015">
            <v>39</v>
          </cell>
          <cell r="N1015">
            <v>34.950000000000003</v>
          </cell>
          <cell r="O1015">
            <v>2</v>
          </cell>
          <cell r="P1015">
            <v>38</v>
          </cell>
          <cell r="Q1015">
            <v>4.6341463414634152</v>
          </cell>
          <cell r="R1015">
            <v>19</v>
          </cell>
        </row>
        <row r="1016">
          <cell r="C1016" t="str">
            <v>Mitch Marsh</v>
          </cell>
          <cell r="G1016" t="str">
            <v>L H Ferguson (b)</v>
          </cell>
          <cell r="M1016">
            <v>40</v>
          </cell>
          <cell r="Q1016" t="e">
            <v>#DIV/0!</v>
          </cell>
          <cell r="R1016" t="e">
            <v>#DIV/0!</v>
          </cell>
        </row>
        <row r="1017">
          <cell r="C1017" t="str">
            <v>Mitch Marsh42710</v>
          </cell>
          <cell r="D1017" t="str">
            <v>2nd</v>
          </cell>
          <cell r="E1017" t="str">
            <v>New Zealand</v>
          </cell>
          <cell r="F1017" t="str">
            <v>Manuka Oval</v>
          </cell>
          <cell r="H1017">
            <v>3</v>
          </cell>
          <cell r="I1017" t="str">
            <v>0/26</v>
          </cell>
          <cell r="K1017">
            <v>38</v>
          </cell>
          <cell r="L1017">
            <v>5.62</v>
          </cell>
          <cell r="N1017">
            <v>35.6</v>
          </cell>
          <cell r="O1017">
            <v>0</v>
          </cell>
          <cell r="P1017">
            <v>26</v>
          </cell>
          <cell r="Q1017">
            <v>8.6666666666666661</v>
          </cell>
          <cell r="R1017" t="e">
            <v>#DIV/0!</v>
          </cell>
        </row>
        <row r="1018">
          <cell r="C1018" t="str">
            <v>Mitch Marsh42748</v>
          </cell>
          <cell r="D1018" t="str">
            <v>2nd</v>
          </cell>
          <cell r="E1018" t="str">
            <v>Pakistan</v>
          </cell>
          <cell r="F1018" t="str">
            <v>Brisbane Cricket Ground</v>
          </cell>
          <cell r="G1018" t="str">
            <v>Imad Wasim (c D A Warner)</v>
          </cell>
          <cell r="H1018">
            <v>6</v>
          </cell>
          <cell r="I1018">
            <v>46388</v>
          </cell>
          <cell r="K1018">
            <v>37.950000000000003</v>
          </cell>
          <cell r="L1018">
            <v>5.6</v>
          </cell>
          <cell r="M1018">
            <v>41</v>
          </cell>
          <cell r="N1018">
            <v>35.39</v>
          </cell>
          <cell r="O1018">
            <v>1</v>
          </cell>
          <cell r="P1018">
            <v>27</v>
          </cell>
          <cell r="Q1018">
            <v>4.5</v>
          </cell>
          <cell r="R1018">
            <v>27</v>
          </cell>
        </row>
        <row r="1019">
          <cell r="C1019" t="str">
            <v>Mitch Marsh42750</v>
          </cell>
          <cell r="D1019" t="str">
            <v>2nd</v>
          </cell>
          <cell r="E1019" t="str">
            <v>Pakistan</v>
          </cell>
          <cell r="F1019" t="str">
            <v>Melbourne Cricket Ground</v>
          </cell>
          <cell r="H1019">
            <v>6</v>
          </cell>
          <cell r="I1019" t="str">
            <v>0/32</v>
          </cell>
          <cell r="K1019">
            <v>38.83</v>
          </cell>
          <cell r="L1019">
            <v>5.59</v>
          </cell>
          <cell r="N1019">
            <v>36.17</v>
          </cell>
          <cell r="O1019">
            <v>0</v>
          </cell>
          <cell r="P1019">
            <v>32</v>
          </cell>
          <cell r="Q1019">
            <v>5.333333333333333</v>
          </cell>
          <cell r="R1019" t="e">
            <v>#DIV/0!</v>
          </cell>
        </row>
        <row r="1020">
          <cell r="C1020" t="str">
            <v>Mitch Marsh43114</v>
          </cell>
          <cell r="D1020" t="str">
            <v>2nd</v>
          </cell>
          <cell r="E1020" t="str">
            <v>England</v>
          </cell>
          <cell r="F1020" t="str">
            <v>Melbourne Cricket Ground</v>
          </cell>
          <cell r="H1020">
            <v>2</v>
          </cell>
          <cell r="I1020" t="str">
            <v>0/15</v>
          </cell>
          <cell r="K1020">
            <v>39.119999999999997</v>
          </cell>
          <cell r="L1020">
            <v>5.6</v>
          </cell>
          <cell r="N1020">
            <v>36.54</v>
          </cell>
          <cell r="O1020">
            <v>0</v>
          </cell>
          <cell r="P1020">
            <v>15</v>
          </cell>
          <cell r="Q1020">
            <v>7.5</v>
          </cell>
          <cell r="R1020" t="e">
            <v>#DIV/0!</v>
          </cell>
        </row>
        <row r="1021">
          <cell r="C1021" t="str">
            <v>Mitch Marsh43118</v>
          </cell>
          <cell r="D1021" t="str">
            <v>2nd</v>
          </cell>
          <cell r="E1021" t="str">
            <v>England</v>
          </cell>
          <cell r="F1021" t="str">
            <v>Brisbane Cricket Ground</v>
          </cell>
          <cell r="H1021">
            <v>1</v>
          </cell>
          <cell r="I1021" t="str">
            <v>0/4</v>
          </cell>
          <cell r="K1021">
            <v>39.270000000000003</v>
          </cell>
          <cell r="L1021">
            <v>5.6</v>
          </cell>
          <cell r="N1021">
            <v>36.630000000000003</v>
          </cell>
          <cell r="O1021">
            <v>0</v>
          </cell>
          <cell r="P1021">
            <v>4</v>
          </cell>
          <cell r="Q1021">
            <v>4</v>
          </cell>
          <cell r="R1021" t="e">
            <v>#DIV/0!</v>
          </cell>
        </row>
        <row r="1022">
          <cell r="C1022" t="str">
            <v>Mitch Marsh43121</v>
          </cell>
          <cell r="D1022" t="str">
            <v>1st</v>
          </cell>
          <cell r="E1022" t="str">
            <v>England</v>
          </cell>
          <cell r="F1022" t="str">
            <v>Sydney Cricket Ground</v>
          </cell>
          <cell r="G1022" t="str">
            <v>M M Ali (b)</v>
          </cell>
          <cell r="H1022">
            <v>3</v>
          </cell>
          <cell r="I1022">
            <v>41640</v>
          </cell>
          <cell r="K1022">
            <v>38.76</v>
          </cell>
          <cell r="L1022">
            <v>5.59</v>
          </cell>
          <cell r="M1022">
            <v>42</v>
          </cell>
          <cell r="N1022">
            <v>36.1</v>
          </cell>
          <cell r="O1022">
            <v>1</v>
          </cell>
          <cell r="P1022">
            <v>14</v>
          </cell>
          <cell r="Q1022">
            <v>4.666666666666667</v>
          </cell>
          <cell r="R1022">
            <v>14</v>
          </cell>
        </row>
        <row r="1023">
          <cell r="C1023" t="str">
            <v>Mitch Marsh43126</v>
          </cell>
          <cell r="D1023" t="str">
            <v>1st</v>
          </cell>
          <cell r="E1023" t="str">
            <v>England</v>
          </cell>
          <cell r="F1023" t="str">
            <v>Adelaide Oval</v>
          </cell>
          <cell r="H1023">
            <v>5</v>
          </cell>
          <cell r="I1023" t="str">
            <v>0/24</v>
          </cell>
          <cell r="K1023">
            <v>39.479999999999997</v>
          </cell>
          <cell r="L1023">
            <v>5.57</v>
          </cell>
          <cell r="N1023">
            <v>36.67</v>
          </cell>
          <cell r="O1023">
            <v>0</v>
          </cell>
          <cell r="P1023">
            <v>24</v>
          </cell>
          <cell r="Q1023">
            <v>4.8</v>
          </cell>
          <cell r="R1023" t="e">
            <v>#DIV/0!</v>
          </cell>
        </row>
        <row r="1024">
          <cell r="C1024" t="str">
            <v>Mitch Marsh43128</v>
          </cell>
          <cell r="D1024" t="str">
            <v>1st</v>
          </cell>
          <cell r="E1024" t="str">
            <v>England</v>
          </cell>
          <cell r="F1024" t="str">
            <v>Perth Stadium</v>
          </cell>
          <cell r="G1024" t="str">
            <v>A D Hales (c G J Maxwell)</v>
          </cell>
          <cell r="H1024">
            <v>7</v>
          </cell>
          <cell r="I1024">
            <v>45323</v>
          </cell>
          <cell r="K1024">
            <v>38.64</v>
          </cell>
          <cell r="L1024">
            <v>5.52</v>
          </cell>
          <cell r="M1024">
            <v>43</v>
          </cell>
          <cell r="N1024">
            <v>35.549999999999997</v>
          </cell>
          <cell r="O1024">
            <v>2</v>
          </cell>
          <cell r="P1024">
            <v>24</v>
          </cell>
          <cell r="Q1024">
            <v>3.4285714285714284</v>
          </cell>
          <cell r="R1024">
            <v>12</v>
          </cell>
        </row>
        <row r="1025">
          <cell r="C1025" t="str">
            <v>Mitch Marsh</v>
          </cell>
          <cell r="G1025" t="str">
            <v>E J G Morgan (c M P Stoinis)</v>
          </cell>
          <cell r="M1025">
            <v>44</v>
          </cell>
          <cell r="Q1025" t="e">
            <v>#DIV/0!</v>
          </cell>
          <cell r="R1025" t="e">
            <v>#DIV/0!</v>
          </cell>
        </row>
        <row r="1026">
          <cell r="C1026" t="str">
            <v>Mitch Marsh43890</v>
          </cell>
          <cell r="D1026" t="str">
            <v>1st</v>
          </cell>
          <cell r="E1026" t="str">
            <v>South Africa</v>
          </cell>
          <cell r="F1026" t="str">
            <v>Boland Park</v>
          </cell>
          <cell r="H1026">
            <v>5</v>
          </cell>
          <cell r="I1026" t="str">
            <v>0/35</v>
          </cell>
          <cell r="K1026">
            <v>39.32</v>
          </cell>
          <cell r="L1026">
            <v>5.55</v>
          </cell>
          <cell r="N1026">
            <v>36.340000000000003</v>
          </cell>
          <cell r="O1026">
            <v>0</v>
          </cell>
          <cell r="P1026">
            <v>35</v>
          </cell>
          <cell r="Q1026">
            <v>7</v>
          </cell>
          <cell r="R1026" t="e">
            <v>#DIV/0!</v>
          </cell>
        </row>
        <row r="1027">
          <cell r="C1027" t="str">
            <v>Mitch Marsh43894</v>
          </cell>
          <cell r="D1027" t="str">
            <v>2nd</v>
          </cell>
          <cell r="E1027" t="str">
            <v>South Africa</v>
          </cell>
          <cell r="F1027" t="str">
            <v>Mangaung Oval</v>
          </cell>
          <cell r="H1027">
            <v>9</v>
          </cell>
          <cell r="I1027" t="str">
            <v>0/51</v>
          </cell>
          <cell r="K1027">
            <v>40.549999999999997</v>
          </cell>
          <cell r="L1027">
            <v>5.55</v>
          </cell>
          <cell r="N1027">
            <v>37.5</v>
          </cell>
          <cell r="O1027">
            <v>0</v>
          </cell>
          <cell r="P1027">
            <v>51</v>
          </cell>
          <cell r="Q1027">
            <v>5.666666666666667</v>
          </cell>
          <cell r="R1027" t="e">
            <v>#DIV/0!</v>
          </cell>
        </row>
        <row r="1028">
          <cell r="C1028" t="str">
            <v>Mitch Marsh43897</v>
          </cell>
          <cell r="D1028" t="str">
            <v>2nd</v>
          </cell>
          <cell r="E1028" t="str">
            <v>South Africa</v>
          </cell>
          <cell r="F1028" t="str">
            <v>Senwes Park</v>
          </cell>
          <cell r="H1028">
            <v>1.3</v>
          </cell>
          <cell r="I1028" t="str">
            <v>0/21</v>
          </cell>
          <cell r="K1028">
            <v>40.75</v>
          </cell>
          <cell r="L1028">
            <v>5.59</v>
          </cell>
          <cell r="N1028">
            <v>37.979999999999997</v>
          </cell>
          <cell r="O1028">
            <v>0</v>
          </cell>
          <cell r="P1028">
            <v>21</v>
          </cell>
          <cell r="Q1028">
            <v>16.153846153846153</v>
          </cell>
          <cell r="R1028" t="e">
            <v>#DIV/0!</v>
          </cell>
        </row>
        <row r="1029">
          <cell r="C1029" t="str">
            <v>Mitch Marsh43903</v>
          </cell>
          <cell r="D1029" t="str">
            <v>2nd</v>
          </cell>
          <cell r="E1029" t="str">
            <v>New Zealand</v>
          </cell>
          <cell r="F1029" t="str">
            <v>Sydney Cricket Ground</v>
          </cell>
          <cell r="G1029" t="str">
            <v>L R P L Taylor (c M A Starc)</v>
          </cell>
          <cell r="H1029">
            <v>7</v>
          </cell>
          <cell r="I1029">
            <v>47178</v>
          </cell>
          <cell r="K1029">
            <v>39.04</v>
          </cell>
          <cell r="L1029">
            <v>5.56</v>
          </cell>
          <cell r="M1029">
            <v>45</v>
          </cell>
          <cell r="N1029">
            <v>36.17</v>
          </cell>
          <cell r="O1029">
            <v>3</v>
          </cell>
          <cell r="P1029">
            <v>29</v>
          </cell>
          <cell r="Q1029">
            <v>4.1428571428571432</v>
          </cell>
          <cell r="R1029">
            <v>9.6666666666666661</v>
          </cell>
        </row>
        <row r="1030">
          <cell r="C1030" t="str">
            <v>Mitch Marsh</v>
          </cell>
          <cell r="G1030" t="str">
            <v>M J Santner (c P J Cummins)</v>
          </cell>
          <cell r="M1030">
            <v>46</v>
          </cell>
          <cell r="Q1030" t="e">
            <v>#DIV/0!</v>
          </cell>
          <cell r="R1030" t="e">
            <v>#DIV/0!</v>
          </cell>
        </row>
        <row r="1031">
          <cell r="C1031" t="str">
            <v>Mitch Marsh</v>
          </cell>
          <cell r="G1031" t="str">
            <v>L H Ferguson (b)</v>
          </cell>
          <cell r="M1031">
            <v>47</v>
          </cell>
          <cell r="Q1031" t="e">
            <v>#DIV/0!</v>
          </cell>
          <cell r="R1031" t="e">
            <v>#DIV/0!</v>
          </cell>
        </row>
        <row r="1032">
          <cell r="C1032" t="str">
            <v>Mitch Marsh44085</v>
          </cell>
          <cell r="D1032" t="str">
            <v>1st</v>
          </cell>
          <cell r="E1032" t="str">
            <v>England</v>
          </cell>
          <cell r="F1032" t="str">
            <v>Old Trafford</v>
          </cell>
          <cell r="G1032" t="str">
            <v>S W Billings (c D A Warner)</v>
          </cell>
          <cell r="H1032">
            <v>5</v>
          </cell>
          <cell r="I1032">
            <v>47119</v>
          </cell>
          <cell r="K1032">
            <v>38.85</v>
          </cell>
          <cell r="L1032">
            <v>5.56</v>
          </cell>
          <cell r="M1032">
            <v>48</v>
          </cell>
          <cell r="N1032">
            <v>36.020000000000003</v>
          </cell>
          <cell r="O1032">
            <v>1</v>
          </cell>
          <cell r="P1032">
            <v>29</v>
          </cell>
          <cell r="Q1032">
            <v>5.8</v>
          </cell>
          <cell r="R1032">
            <v>29</v>
          </cell>
        </row>
        <row r="1033">
          <cell r="C1033" t="str">
            <v>Mitch Marsh44087</v>
          </cell>
          <cell r="D1033" t="str">
            <v>1st</v>
          </cell>
          <cell r="E1033" t="str">
            <v>England</v>
          </cell>
          <cell r="F1033" t="str">
            <v>Old Trafford</v>
          </cell>
          <cell r="G1033" t="str">
            <v>T K Curran (b)</v>
          </cell>
          <cell r="H1033">
            <v>8</v>
          </cell>
          <cell r="I1033">
            <v>17899</v>
          </cell>
          <cell r="K1033">
            <v>39.04</v>
          </cell>
          <cell r="L1033">
            <v>5.58</v>
          </cell>
          <cell r="M1033">
            <v>49</v>
          </cell>
          <cell r="N1033">
            <v>36.29</v>
          </cell>
          <cell r="O1033">
            <v>1</v>
          </cell>
          <cell r="P1033">
            <v>49</v>
          </cell>
          <cell r="Q1033">
            <v>6.125</v>
          </cell>
          <cell r="R1033">
            <v>49</v>
          </cell>
        </row>
        <row r="1034">
          <cell r="C1034" t="str">
            <v>Mitch Marsh44090</v>
          </cell>
          <cell r="D1034" t="str">
            <v>1st</v>
          </cell>
          <cell r="E1034" t="str">
            <v>England</v>
          </cell>
          <cell r="F1034" t="str">
            <v>Old Trafford</v>
          </cell>
          <cell r="H1034">
            <v>6</v>
          </cell>
          <cell r="I1034" t="str">
            <v>0/25</v>
          </cell>
          <cell r="K1034">
            <v>39.78</v>
          </cell>
          <cell r="L1034">
            <v>5.55</v>
          </cell>
          <cell r="N1034">
            <v>36.799999999999997</v>
          </cell>
          <cell r="O1034">
            <v>0</v>
          </cell>
          <cell r="P1034">
            <v>25</v>
          </cell>
          <cell r="Q1034">
            <v>4.166666666666667</v>
          </cell>
          <cell r="R1034" t="e">
            <v>#DIV/0!</v>
          </cell>
        </row>
        <row r="1035">
          <cell r="C1035" t="str">
            <v>Mitch Marsh44397</v>
          </cell>
          <cell r="D1035" t="str">
            <v>2nd</v>
          </cell>
          <cell r="E1035" t="str">
            <v>West Indies</v>
          </cell>
          <cell r="F1035" t="str">
            <v>Kensington Oval</v>
          </cell>
          <cell r="G1035" t="str">
            <v>A S Joseph (b)</v>
          </cell>
          <cell r="H1035">
            <v>3</v>
          </cell>
          <cell r="I1035">
            <v>45108</v>
          </cell>
          <cell r="K1035">
            <v>39.340000000000003</v>
          </cell>
          <cell r="L1035">
            <v>5.52</v>
          </cell>
          <cell r="M1035">
            <v>50</v>
          </cell>
          <cell r="N1035">
            <v>36.200000000000003</v>
          </cell>
          <cell r="O1035">
            <v>1</v>
          </cell>
          <cell r="P1035">
            <v>7</v>
          </cell>
          <cell r="Q1035">
            <v>2.3333333333333335</v>
          </cell>
          <cell r="R1035">
            <v>7</v>
          </cell>
        </row>
        <row r="1036">
          <cell r="C1036" t="str">
            <v>Mitch Marsh44401</v>
          </cell>
          <cell r="D1036" t="str">
            <v>2nd</v>
          </cell>
          <cell r="E1036" t="str">
            <v>West Indies</v>
          </cell>
          <cell r="F1036" t="str">
            <v>Kensington Oval</v>
          </cell>
          <cell r="H1036">
            <v>3</v>
          </cell>
          <cell r="I1036" t="str">
            <v>0/19</v>
          </cell>
          <cell r="K1036">
            <v>39.700000000000003</v>
          </cell>
          <cell r="L1036">
            <v>5.53</v>
          </cell>
          <cell r="N1036">
            <v>36.58</v>
          </cell>
          <cell r="O1036">
            <v>0</v>
          </cell>
          <cell r="P1036">
            <v>19</v>
          </cell>
          <cell r="Q1036">
            <v>6.333333333333333</v>
          </cell>
          <cell r="R1036" t="e">
            <v>#DIV/0!</v>
          </cell>
        </row>
        <row r="1037">
          <cell r="C1037" t="str">
            <v>Mitch Marsh44733</v>
          </cell>
          <cell r="D1037" t="str">
            <v>1st</v>
          </cell>
          <cell r="E1037" t="str">
            <v>Sri Lanka</v>
          </cell>
          <cell r="F1037" t="str">
            <v>R Premadasa Stadium</v>
          </cell>
          <cell r="G1037" t="str">
            <v>P Nissanka (c †A T Carey)</v>
          </cell>
          <cell r="H1037">
            <v>7</v>
          </cell>
          <cell r="I1037">
            <v>47150</v>
          </cell>
          <cell r="K1037">
            <v>38.979999999999997</v>
          </cell>
          <cell r="L1037">
            <v>5.5</v>
          </cell>
          <cell r="M1037">
            <v>51</v>
          </cell>
          <cell r="N1037">
            <v>35.729999999999997</v>
          </cell>
          <cell r="O1037">
            <v>1</v>
          </cell>
          <cell r="P1037">
            <v>29</v>
          </cell>
          <cell r="Q1037">
            <v>4.1428571428571432</v>
          </cell>
          <cell r="R1037">
            <v>29</v>
          </cell>
        </row>
        <row r="1038">
          <cell r="C1038" t="str">
            <v>Mitch Marsh</v>
          </cell>
          <cell r="G1038" t="str">
            <v>D de Silva (c G J Maxwell)</v>
          </cell>
          <cell r="M1038">
            <v>52</v>
          </cell>
          <cell r="Q1038" t="e">
            <v>#DIV/0!</v>
          </cell>
          <cell r="R1038" t="e">
            <v>#DIV/0!</v>
          </cell>
        </row>
        <row r="1039">
          <cell r="C1039" t="str">
            <v>Mitch Marsh44736</v>
          </cell>
          <cell r="D1039" t="str">
            <v>1st</v>
          </cell>
          <cell r="E1039" t="str">
            <v>Sri Lanka</v>
          </cell>
          <cell r="F1039" t="str">
            <v>R Premadasa Stadium</v>
          </cell>
          <cell r="H1039">
            <v>1</v>
          </cell>
          <cell r="I1039" t="str">
            <v>0/3</v>
          </cell>
          <cell r="K1039">
            <v>39.1</v>
          </cell>
          <cell r="L1039">
            <v>5.49</v>
          </cell>
          <cell r="N1039">
            <v>35.79</v>
          </cell>
          <cell r="O1039">
            <v>0</v>
          </cell>
          <cell r="P1039">
            <v>3</v>
          </cell>
          <cell r="Q1039">
            <v>3</v>
          </cell>
          <cell r="R1039" t="e">
            <v>#DIV/0!</v>
          </cell>
        </row>
        <row r="1040">
          <cell r="C1040" t="str">
            <v>Mitch Marsh44801</v>
          </cell>
          <cell r="D1040" t="str">
            <v>1st</v>
          </cell>
          <cell r="E1040" t="str">
            <v>Zimbabwe</v>
          </cell>
          <cell r="F1040" t="str">
            <v>Riverway Stadium</v>
          </cell>
          <cell r="G1040" t="str">
            <v>I Kaia (c &amp; b)</v>
          </cell>
          <cell r="H1040">
            <v>6</v>
          </cell>
          <cell r="I1040">
            <v>44562</v>
          </cell>
          <cell r="K1040">
            <v>39.04</v>
          </cell>
          <cell r="L1040">
            <v>5.46</v>
          </cell>
          <cell r="M1040">
            <v>53</v>
          </cell>
          <cell r="N1040">
            <v>35.53</v>
          </cell>
          <cell r="O1040">
            <v>1</v>
          </cell>
          <cell r="P1040">
            <v>22</v>
          </cell>
          <cell r="Q1040">
            <v>3.6666666666666665</v>
          </cell>
          <cell r="R1040">
            <v>22</v>
          </cell>
        </row>
        <row r="1041">
          <cell r="C1041" t="str">
            <v>Mitch Marsh44884</v>
          </cell>
          <cell r="D1041" t="str">
            <v>2nd</v>
          </cell>
          <cell r="E1041" t="str">
            <v>England</v>
          </cell>
          <cell r="F1041" t="str">
            <v>Sydney Cricket Ground</v>
          </cell>
          <cell r="H1041">
            <v>2</v>
          </cell>
          <cell r="I1041" t="str">
            <v>0/12</v>
          </cell>
          <cell r="K1041">
            <v>39.26</v>
          </cell>
          <cell r="L1041">
            <v>5.46</v>
          </cell>
          <cell r="N1041">
            <v>35.75</v>
          </cell>
          <cell r="O1041">
            <v>0</v>
          </cell>
          <cell r="P1041">
            <v>12</v>
          </cell>
          <cell r="Q1041">
            <v>6</v>
          </cell>
          <cell r="R1041" t="e">
            <v>#DIV/0!</v>
          </cell>
        </row>
        <row r="1042">
          <cell r="C1042" t="str">
            <v>Mitch Marsh44887</v>
          </cell>
          <cell r="D1042" t="str">
            <v>2nd</v>
          </cell>
          <cell r="E1042" t="str">
            <v>England</v>
          </cell>
          <cell r="F1042" t="str">
            <v>Melbourne Cricket Ground</v>
          </cell>
          <cell r="G1042" t="str">
            <v>L A Dawson (c †A T Carey)</v>
          </cell>
          <cell r="H1042">
            <v>5</v>
          </cell>
          <cell r="I1042">
            <v>43101</v>
          </cell>
          <cell r="K1042">
            <v>39.090000000000003</v>
          </cell>
          <cell r="L1042">
            <v>5.44</v>
          </cell>
          <cell r="M1042">
            <v>54</v>
          </cell>
          <cell r="N1042">
            <v>35.43</v>
          </cell>
          <cell r="O1042">
            <v>1</v>
          </cell>
          <cell r="P1042">
            <v>18</v>
          </cell>
          <cell r="Q1042">
            <v>3.6</v>
          </cell>
          <cell r="R1042">
            <v>18</v>
          </cell>
        </row>
        <row r="1043">
          <cell r="C1043" t="str">
            <v>Mitchell Starc.40471</v>
          </cell>
          <cell r="D1043" t="str">
            <v>2nd</v>
          </cell>
          <cell r="E1043" t="str">
            <v>India</v>
          </cell>
          <cell r="F1043" t="str">
            <v>Dr YS Rajasekhara Reddy Cricket Stadium</v>
          </cell>
          <cell r="H1043">
            <v>8.5</v>
          </cell>
          <cell r="I1043" t="str">
            <v>0/51</v>
          </cell>
          <cell r="L1043">
            <v>5.77</v>
          </cell>
          <cell r="O1043">
            <v>0</v>
          </cell>
          <cell r="P1043">
            <v>51</v>
          </cell>
          <cell r="Q1043">
            <v>6</v>
          </cell>
          <cell r="R1043" t="e">
            <v>#DIV/0!</v>
          </cell>
        </row>
        <row r="1044">
          <cell r="C1044" t="str">
            <v>Mitchell Starc.40489</v>
          </cell>
          <cell r="D1044" t="str">
            <v>1st</v>
          </cell>
          <cell r="E1044" t="str">
            <v>Sri Lanka</v>
          </cell>
          <cell r="F1044" t="str">
            <v>Brisbane Cricket Ground</v>
          </cell>
          <cell r="G1044" t="str">
            <v>A D Mathews (b)</v>
          </cell>
          <cell r="H1044">
            <v>9</v>
          </cell>
          <cell r="I1044">
            <v>46478</v>
          </cell>
          <cell r="K1044">
            <v>26.75</v>
          </cell>
          <cell r="L1044">
            <v>4.37</v>
          </cell>
          <cell r="M1044">
            <v>1</v>
          </cell>
          <cell r="N1044">
            <v>19.5</v>
          </cell>
          <cell r="O1044">
            <v>4</v>
          </cell>
          <cell r="P1044">
            <v>27</v>
          </cell>
          <cell r="Q1044">
            <v>3</v>
          </cell>
          <cell r="R1044">
            <v>6.75</v>
          </cell>
        </row>
        <row r="1045">
          <cell r="C1045" t="str">
            <v>Mitchell Starc.</v>
          </cell>
          <cell r="G1045" t="str">
            <v>B M A J Mendis (c †B J Haddin)</v>
          </cell>
          <cell r="M1045">
            <v>2</v>
          </cell>
          <cell r="Q1045" t="e">
            <v>#DIV/0!</v>
          </cell>
          <cell r="R1045" t="e">
            <v>#DIV/0!</v>
          </cell>
        </row>
        <row r="1046">
          <cell r="C1046" t="str">
            <v>Mitchell Starc.</v>
          </cell>
          <cell r="G1046" t="str">
            <v>L P C Silva (b)</v>
          </cell>
          <cell r="M1046">
            <v>3</v>
          </cell>
          <cell r="Q1046" t="e">
            <v>#DIV/0!</v>
          </cell>
          <cell r="R1046" t="e">
            <v>#DIV/0!</v>
          </cell>
        </row>
        <row r="1047">
          <cell r="C1047" t="str">
            <v>Mitchell Starc.</v>
          </cell>
          <cell r="G1047" t="str">
            <v>S L Malinga (c C J Ferguson)</v>
          </cell>
          <cell r="M1047">
            <v>4</v>
          </cell>
          <cell r="Q1047" t="e">
            <v>#DIV/0!</v>
          </cell>
          <cell r="R1047" t="e">
            <v>#DIV/0!</v>
          </cell>
        </row>
        <row r="1048">
          <cell r="C1048" t="str">
            <v>Mitchell Starc.40944</v>
          </cell>
          <cell r="D1048" t="str">
            <v>2nd</v>
          </cell>
          <cell r="E1048" t="str">
            <v>India</v>
          </cell>
          <cell r="F1048" t="str">
            <v>Melbourne Cricket Ground</v>
          </cell>
          <cell r="G1048" t="str">
            <v>S R Tendulkar (c R T Ponting)</v>
          </cell>
          <cell r="H1048">
            <v>6</v>
          </cell>
          <cell r="I1048">
            <v>12086</v>
          </cell>
          <cell r="K1048">
            <v>23.83</v>
          </cell>
          <cell r="L1048">
            <v>4.66</v>
          </cell>
          <cell r="M1048">
            <v>5</v>
          </cell>
          <cell r="N1048">
            <v>18.5</v>
          </cell>
          <cell r="O1048">
            <v>2</v>
          </cell>
          <cell r="P1048">
            <v>33</v>
          </cell>
          <cell r="Q1048">
            <v>5.5</v>
          </cell>
          <cell r="R1048">
            <v>16.5</v>
          </cell>
        </row>
        <row r="1049">
          <cell r="C1049" t="str">
            <v>Mitchell Starc.</v>
          </cell>
          <cell r="G1049" t="str">
            <v>G Gambhir (c †M S Wade)</v>
          </cell>
          <cell r="M1049">
            <v>6</v>
          </cell>
          <cell r="Q1049" t="e">
            <v>#DIV/0!</v>
          </cell>
          <cell r="R1049" t="e">
            <v>#DIV/0!</v>
          </cell>
        </row>
        <row r="1050">
          <cell r="C1050" t="str">
            <v>Mitchell Starc.40949</v>
          </cell>
          <cell r="D1050" t="str">
            <v>2nd</v>
          </cell>
          <cell r="E1050" t="str">
            <v>Sri Lanka</v>
          </cell>
          <cell r="F1050" t="str">
            <v>WACA Ground</v>
          </cell>
          <cell r="G1050" t="str">
            <v>W U Tharanga (c M J Clarke)</v>
          </cell>
          <cell r="H1050">
            <v>9.5</v>
          </cell>
          <cell r="I1050">
            <v>18295</v>
          </cell>
          <cell r="K1050">
            <v>25.25</v>
          </cell>
          <cell r="L1050">
            <v>4.78</v>
          </cell>
          <cell r="M1050">
            <v>7</v>
          </cell>
          <cell r="N1050">
            <v>20.13</v>
          </cell>
          <cell r="O1050">
            <v>2</v>
          </cell>
          <cell r="P1050">
            <v>50</v>
          </cell>
          <cell r="Q1050">
            <v>5.2631578947368425</v>
          </cell>
          <cell r="R1050">
            <v>25</v>
          </cell>
        </row>
        <row r="1051">
          <cell r="C1051" t="str">
            <v>Mitchell Starc.</v>
          </cell>
          <cell r="G1051" t="str">
            <v>A D Mathews (c D T Christian)</v>
          </cell>
          <cell r="M1051">
            <v>8</v>
          </cell>
          <cell r="Q1051" t="e">
            <v>#DIV/0!</v>
          </cell>
          <cell r="R1051" t="e">
            <v>#DIV/0!</v>
          </cell>
        </row>
        <row r="1052">
          <cell r="C1052" t="str">
            <v>Mitchell Starc.40951</v>
          </cell>
          <cell r="D1052" t="str">
            <v>2nd</v>
          </cell>
          <cell r="E1052" t="str">
            <v>India</v>
          </cell>
          <cell r="F1052" t="str">
            <v>Adelaide Oval</v>
          </cell>
          <cell r="H1052">
            <v>8</v>
          </cell>
          <cell r="I1052" t="str">
            <v>0/49</v>
          </cell>
          <cell r="K1052">
            <v>31.25</v>
          </cell>
          <cell r="L1052">
            <v>5.04</v>
          </cell>
          <cell r="N1052">
            <v>26.25</v>
          </cell>
          <cell r="O1052">
            <v>0</v>
          </cell>
          <cell r="P1052">
            <v>49</v>
          </cell>
          <cell r="Q1052">
            <v>6.125</v>
          </cell>
          <cell r="R1052" t="e">
            <v>#DIV/0!</v>
          </cell>
        </row>
        <row r="1053">
          <cell r="C1053" t="str">
            <v>Mitchell Starc.40956</v>
          </cell>
          <cell r="D1053" t="str">
            <v>2nd</v>
          </cell>
          <cell r="E1053" t="str">
            <v>Sri Lanka</v>
          </cell>
          <cell r="F1053" t="str">
            <v>Sydney Cricket Ground</v>
          </cell>
          <cell r="H1053">
            <v>4</v>
          </cell>
          <cell r="I1053" t="str">
            <v>0/32</v>
          </cell>
          <cell r="K1053">
            <v>34.25</v>
          </cell>
          <cell r="L1053">
            <v>5.3</v>
          </cell>
          <cell r="N1053">
            <v>30.25</v>
          </cell>
          <cell r="O1053">
            <v>0</v>
          </cell>
          <cell r="P1053">
            <v>32</v>
          </cell>
          <cell r="Q1053">
            <v>8</v>
          </cell>
          <cell r="R1053" t="e">
            <v>#DIV/0!</v>
          </cell>
        </row>
        <row r="1054">
          <cell r="C1054" t="str">
            <v>Mitchell Starc.40958</v>
          </cell>
          <cell r="D1054" t="str">
            <v>2nd</v>
          </cell>
          <cell r="E1054" t="str">
            <v>India</v>
          </cell>
          <cell r="F1054" t="str">
            <v>Brisbane Cricket Ground</v>
          </cell>
          <cell r="G1054" t="str">
            <v>R A Jadeja (c P J Forrest)</v>
          </cell>
          <cell r="H1054">
            <v>8</v>
          </cell>
          <cell r="I1054">
            <v>13150</v>
          </cell>
          <cell r="K1054">
            <v>35.78</v>
          </cell>
          <cell r="L1054">
            <v>5.18</v>
          </cell>
          <cell r="M1054">
            <v>9</v>
          </cell>
          <cell r="N1054">
            <v>30.89</v>
          </cell>
          <cell r="O1054">
            <v>1</v>
          </cell>
          <cell r="P1054">
            <v>36</v>
          </cell>
          <cell r="Q1054">
            <v>4.5</v>
          </cell>
          <cell r="R1054">
            <v>36</v>
          </cell>
        </row>
        <row r="1055">
          <cell r="C1055" t="str">
            <v>Mitchell Starc.41146</v>
          </cell>
          <cell r="D1055" t="str">
            <v>2nd</v>
          </cell>
          <cell r="E1055" t="str">
            <v>Afghanistan</v>
          </cell>
          <cell r="F1055" t="str">
            <v>Sharjah Cricket Stadium</v>
          </cell>
          <cell r="G1055" t="str">
            <v>Javed Ahmadi (b)</v>
          </cell>
          <cell r="H1055">
            <v>9</v>
          </cell>
          <cell r="I1055">
            <v>17258</v>
          </cell>
          <cell r="K1055">
            <v>28.92</v>
          </cell>
          <cell r="L1055">
            <v>5.19</v>
          </cell>
          <cell r="M1055">
            <v>10</v>
          </cell>
          <cell r="N1055">
            <v>25</v>
          </cell>
          <cell r="O1055">
            <v>4</v>
          </cell>
          <cell r="P1055">
            <v>47</v>
          </cell>
          <cell r="Q1055">
            <v>5.2222222222222223</v>
          </cell>
          <cell r="R1055">
            <v>11.75</v>
          </cell>
        </row>
        <row r="1056">
          <cell r="C1056" t="str">
            <v>Mitchell Starc.</v>
          </cell>
          <cell r="G1056" t="str">
            <v>Karim Sadiq (b)</v>
          </cell>
          <cell r="M1056">
            <v>11</v>
          </cell>
          <cell r="Q1056" t="e">
            <v>#DIV/0!</v>
          </cell>
          <cell r="R1056" t="e">
            <v>#DIV/0!</v>
          </cell>
        </row>
        <row r="1057">
          <cell r="C1057" t="str">
            <v>Mitchell Starc.</v>
          </cell>
          <cell r="G1057" t="str">
            <v>Asghar Afghan (c M J Clarke)</v>
          </cell>
          <cell r="M1057">
            <v>12</v>
          </cell>
          <cell r="Q1057" t="e">
            <v>#DIV/0!</v>
          </cell>
          <cell r="R1057" t="e">
            <v>#DIV/0!</v>
          </cell>
        </row>
        <row r="1058">
          <cell r="C1058" t="str">
            <v>Mitchell Starc.</v>
          </cell>
          <cell r="G1058" t="str">
            <v>Samiullah Shinwari (b)</v>
          </cell>
          <cell r="M1058">
            <v>13</v>
          </cell>
          <cell r="Q1058" t="e">
            <v>#DIV/0!</v>
          </cell>
          <cell r="R1058" t="e">
            <v>#DIV/0!</v>
          </cell>
        </row>
        <row r="1059">
          <cell r="C1059" t="str">
            <v>Mitchell Starc.41149</v>
          </cell>
          <cell r="D1059" t="str">
            <v>1st</v>
          </cell>
          <cell r="E1059" t="str">
            <v>Pakistan</v>
          </cell>
          <cell r="F1059" t="str">
            <v>Sharjah Cricket Stadium</v>
          </cell>
          <cell r="G1059" t="str">
            <v>Nasir Jamshed (c †M S Wade)</v>
          </cell>
          <cell r="H1059">
            <v>10</v>
          </cell>
          <cell r="I1059">
            <v>15462</v>
          </cell>
          <cell r="K1059">
            <v>24.22</v>
          </cell>
          <cell r="L1059">
            <v>5.05</v>
          </cell>
          <cell r="M1059">
            <v>14</v>
          </cell>
          <cell r="N1059">
            <v>20.39</v>
          </cell>
          <cell r="O1059">
            <v>5</v>
          </cell>
          <cell r="P1059">
            <v>42</v>
          </cell>
          <cell r="Q1059">
            <v>4.2</v>
          </cell>
          <cell r="R1059">
            <v>8.4</v>
          </cell>
        </row>
        <row r="1060">
          <cell r="C1060" t="str">
            <v>Mitchell Starc.</v>
          </cell>
          <cell r="G1060" t="str">
            <v>Asad Shafiq (b)</v>
          </cell>
          <cell r="M1060">
            <v>15</v>
          </cell>
          <cell r="Q1060" t="e">
            <v>#DIV/0!</v>
          </cell>
          <cell r="R1060" t="e">
            <v>#DIV/0!</v>
          </cell>
        </row>
        <row r="1061">
          <cell r="C1061" t="str">
            <v>Mitchell Starc.</v>
          </cell>
          <cell r="G1061" t="str">
            <v>Kamran Akmal (c M J Clarke)</v>
          </cell>
          <cell r="M1061">
            <v>16</v>
          </cell>
          <cell r="Q1061" t="e">
            <v>#DIV/0!</v>
          </cell>
          <cell r="R1061" t="e">
            <v>#DIV/0!</v>
          </cell>
        </row>
        <row r="1062">
          <cell r="C1062" t="str">
            <v>Mitchell Starc.</v>
          </cell>
          <cell r="G1062" t="str">
            <v>Shahid Afridi (c M J Clarke)</v>
          </cell>
          <cell r="M1062">
            <v>17</v>
          </cell>
          <cell r="Q1062" t="e">
            <v>#DIV/0!</v>
          </cell>
          <cell r="R1062" t="e">
            <v>#DIV/0!</v>
          </cell>
        </row>
        <row r="1063">
          <cell r="C1063" t="str">
            <v>Mitchell Starc.</v>
          </cell>
          <cell r="G1063" t="str">
            <v>Umar Akmal (c G J Bailey)</v>
          </cell>
          <cell r="M1063">
            <v>18</v>
          </cell>
          <cell r="Q1063" t="e">
            <v>#DIV/0!</v>
          </cell>
          <cell r="R1063" t="e">
            <v>#DIV/0!</v>
          </cell>
        </row>
        <row r="1064">
          <cell r="C1064" t="str">
            <v>Mitchell Starc.41152</v>
          </cell>
          <cell r="D1064" t="str">
            <v>2nd</v>
          </cell>
          <cell r="E1064" t="str">
            <v>Pakistan</v>
          </cell>
          <cell r="F1064" t="str">
            <v>Sheikh Zayed Stadium</v>
          </cell>
          <cell r="H1064">
            <v>7.5</v>
          </cell>
          <cell r="I1064" t="str">
            <v>0/43</v>
          </cell>
          <cell r="K1064">
            <v>26.83</v>
          </cell>
          <cell r="L1064">
            <v>5.09</v>
          </cell>
          <cell r="N1064">
            <v>22.78</v>
          </cell>
          <cell r="O1064">
            <v>0</v>
          </cell>
          <cell r="P1064">
            <v>43</v>
          </cell>
          <cell r="Q1064">
            <v>5.7333333333333334</v>
          </cell>
          <cell r="R1064" t="e">
            <v>#DIV/0!</v>
          </cell>
        </row>
        <row r="1065">
          <cell r="C1065" t="str">
            <v>Mitchell Starc.41155</v>
          </cell>
          <cell r="D1065" t="str">
            <v>1st</v>
          </cell>
          <cell r="E1065" t="str">
            <v>Pakistan</v>
          </cell>
          <cell r="F1065" t="str">
            <v>Sharjah Cricket Stadium</v>
          </cell>
          <cell r="G1065" t="str">
            <v>Asad Shafiq (c G J Bailey)</v>
          </cell>
          <cell r="H1065">
            <v>10</v>
          </cell>
          <cell r="I1065">
            <v>18719</v>
          </cell>
          <cell r="K1065">
            <v>24.68</v>
          </cell>
          <cell r="L1065">
            <v>5.09</v>
          </cell>
          <cell r="M1065">
            <v>19</v>
          </cell>
          <cell r="N1065">
            <v>20.95</v>
          </cell>
          <cell r="O1065">
            <v>4</v>
          </cell>
          <cell r="P1065">
            <v>51</v>
          </cell>
          <cell r="Q1065">
            <v>5.0999999999999996</v>
          </cell>
          <cell r="R1065">
            <v>12.75</v>
          </cell>
        </row>
        <row r="1066">
          <cell r="C1066" t="str">
            <v>Mitchell Starc.</v>
          </cell>
          <cell r="G1066" t="str">
            <v>Umar Akmal (c D J Hussey)</v>
          </cell>
          <cell r="M1066">
            <v>20</v>
          </cell>
          <cell r="Q1066" t="e">
            <v>#DIV/0!</v>
          </cell>
          <cell r="R1066" t="e">
            <v>#DIV/0!</v>
          </cell>
        </row>
        <row r="1067">
          <cell r="C1067" t="str">
            <v>Mitchell Starc.</v>
          </cell>
          <cell r="G1067" t="str">
            <v>Misbah-ul-Haq (c D A Warner)</v>
          </cell>
          <cell r="M1067">
            <v>21</v>
          </cell>
          <cell r="Q1067" t="e">
            <v>#DIV/0!</v>
          </cell>
          <cell r="R1067" t="e">
            <v>#DIV/0!</v>
          </cell>
        </row>
        <row r="1068">
          <cell r="C1068" t="str">
            <v>Mitchell Starc.</v>
          </cell>
          <cell r="G1068" t="str">
            <v>Kamran Akmal (b)</v>
          </cell>
          <cell r="M1068">
            <v>22</v>
          </cell>
          <cell r="Q1068" t="e">
            <v>#DIV/0!</v>
          </cell>
          <cell r="R1068" t="e">
            <v>#DIV/0!</v>
          </cell>
        </row>
        <row r="1069">
          <cell r="C1069" t="str">
            <v>Mitchell Starc.41285</v>
          </cell>
          <cell r="D1069" t="str">
            <v>2nd</v>
          </cell>
          <cell r="E1069" t="str">
            <v>Sri Lanka</v>
          </cell>
          <cell r="F1069" t="str">
            <v>Melbourne Cricket Ground</v>
          </cell>
          <cell r="G1069" t="str">
            <v>W U Tharanga (c †B J Haddin)</v>
          </cell>
          <cell r="H1069">
            <v>6</v>
          </cell>
          <cell r="I1069">
            <v>45658</v>
          </cell>
          <cell r="K1069">
            <v>25.17</v>
          </cell>
          <cell r="L1069">
            <v>5.04</v>
          </cell>
          <cell r="M1069">
            <v>23</v>
          </cell>
          <cell r="N1069">
            <v>21.13</v>
          </cell>
          <cell r="O1069">
            <v>1</v>
          </cell>
          <cell r="P1069">
            <v>25</v>
          </cell>
          <cell r="Q1069">
            <v>4.166666666666667</v>
          </cell>
          <cell r="R1069">
            <v>25</v>
          </cell>
        </row>
        <row r="1070">
          <cell r="C1070" t="str">
            <v>Mitchell Starc.41292</v>
          </cell>
          <cell r="D1070" t="str">
            <v>2nd</v>
          </cell>
          <cell r="E1070" t="str">
            <v>Sri Lanka</v>
          </cell>
          <cell r="F1070" t="str">
            <v>Brisbane Cricket Ground</v>
          </cell>
          <cell r="G1070" t="str">
            <v>W U Tharanga (c M J Clarke)</v>
          </cell>
          <cell r="H1070">
            <v>7</v>
          </cell>
          <cell r="I1070">
            <v>45689</v>
          </cell>
          <cell r="K1070">
            <v>24.84</v>
          </cell>
          <cell r="L1070">
            <v>4.9400000000000004</v>
          </cell>
          <cell r="M1070">
            <v>24</v>
          </cell>
          <cell r="N1070">
            <v>20.440000000000001</v>
          </cell>
          <cell r="O1070">
            <v>2</v>
          </cell>
          <cell r="P1070">
            <v>25</v>
          </cell>
          <cell r="Q1070">
            <v>3.5714285714285716</v>
          </cell>
          <cell r="R1070">
            <v>12.5</v>
          </cell>
        </row>
        <row r="1071">
          <cell r="C1071" t="str">
            <v>Mitchell Starc.</v>
          </cell>
          <cell r="G1071" t="str">
            <v>B M A J Mendis (c C J McKay)</v>
          </cell>
          <cell r="M1071">
            <v>25</v>
          </cell>
          <cell r="Q1071" t="e">
            <v>#DIV/0!</v>
          </cell>
          <cell r="R1071" t="e">
            <v>#DIV/0!</v>
          </cell>
        </row>
        <row r="1072">
          <cell r="C1072" t="str">
            <v>Mitchell Starc.41294</v>
          </cell>
          <cell r="D1072" t="str">
            <v>2nd</v>
          </cell>
          <cell r="E1072" t="str">
            <v>Sri Lanka</v>
          </cell>
          <cell r="F1072" t="str">
            <v>Sydney Cricket Ground</v>
          </cell>
          <cell r="H1072">
            <v>1.2</v>
          </cell>
          <cell r="I1072" t="str">
            <v>0/1</v>
          </cell>
          <cell r="K1072">
            <v>25.16</v>
          </cell>
          <cell r="L1072">
            <v>4.88</v>
          </cell>
          <cell r="N1072">
            <v>20.48</v>
          </cell>
          <cell r="O1072">
            <v>0</v>
          </cell>
          <cell r="P1072">
            <v>1</v>
          </cell>
          <cell r="Q1072">
            <v>0.83333333333333337</v>
          </cell>
          <cell r="R1072" t="e">
            <v>#DIV/0!</v>
          </cell>
        </row>
        <row r="1073">
          <cell r="C1073" t="str">
            <v>Mitchell Starc.41297</v>
          </cell>
          <cell r="D1073" t="str">
            <v>2nd</v>
          </cell>
          <cell r="E1073" t="str">
            <v>Sri Lanka</v>
          </cell>
          <cell r="F1073" t="str">
            <v>Bellerive Oval</v>
          </cell>
          <cell r="H1073">
            <v>9</v>
          </cell>
          <cell r="I1073" t="str">
            <v>0/48</v>
          </cell>
          <cell r="K1073">
            <v>27.32</v>
          </cell>
          <cell r="L1073">
            <v>4.92</v>
          </cell>
          <cell r="N1073">
            <v>22.4</v>
          </cell>
          <cell r="O1073">
            <v>0</v>
          </cell>
          <cell r="P1073">
            <v>48</v>
          </cell>
          <cell r="Q1073">
            <v>5.333333333333333</v>
          </cell>
          <cell r="R1073" t="e">
            <v>#DIV/0!</v>
          </cell>
        </row>
        <row r="1074">
          <cell r="C1074" t="str">
            <v>Mitchell Starc.41306</v>
          </cell>
          <cell r="D1074" t="str">
            <v>1st</v>
          </cell>
          <cell r="E1074" t="str">
            <v>West Indies</v>
          </cell>
          <cell r="F1074" t="str">
            <v>WACA Ground</v>
          </cell>
          <cell r="G1074" t="str">
            <v>K O A Powell (c M J Clarke)</v>
          </cell>
          <cell r="H1074">
            <v>6.5</v>
          </cell>
          <cell r="I1074">
            <v>43952</v>
          </cell>
          <cell r="K1074">
            <v>24.13</v>
          </cell>
          <cell r="L1074">
            <v>4.8099999999999996</v>
          </cell>
          <cell r="M1074">
            <v>26</v>
          </cell>
          <cell r="N1074">
            <v>19.329999999999998</v>
          </cell>
          <cell r="O1074">
            <v>5</v>
          </cell>
          <cell r="P1074">
            <v>20</v>
          </cell>
          <cell r="Q1074">
            <v>3.0769230769230771</v>
          </cell>
          <cell r="R1074">
            <v>4</v>
          </cell>
        </row>
        <row r="1075">
          <cell r="C1075" t="str">
            <v>Mitchell Starc.</v>
          </cell>
          <cell r="G1075" t="str">
            <v>R R Sarwan (b)</v>
          </cell>
          <cell r="M1075">
            <v>27</v>
          </cell>
          <cell r="Q1075" t="e">
            <v>#DIV/0!</v>
          </cell>
          <cell r="R1075" t="e">
            <v>#DIV/0!</v>
          </cell>
        </row>
        <row r="1076">
          <cell r="C1076" t="str">
            <v>Mitchell Starc.</v>
          </cell>
          <cell r="G1076" t="str">
            <v>D J Bravo (c P J Hughes)</v>
          </cell>
          <cell r="M1076">
            <v>28</v>
          </cell>
          <cell r="Q1076" t="e">
            <v>#DIV/0!</v>
          </cell>
          <cell r="R1076" t="e">
            <v>#DIV/0!</v>
          </cell>
        </row>
        <row r="1077">
          <cell r="C1077" t="str">
            <v>Mitchell Starc.</v>
          </cell>
          <cell r="G1077" t="str">
            <v>K A Pollard (b)</v>
          </cell>
          <cell r="M1077">
            <v>29</v>
          </cell>
          <cell r="Q1077" t="e">
            <v>#DIV/0!</v>
          </cell>
          <cell r="R1077" t="e">
            <v>#DIV/0!</v>
          </cell>
        </row>
        <row r="1078">
          <cell r="C1078" t="str">
            <v>Mitchell Starc.</v>
          </cell>
          <cell r="G1078" t="str">
            <v>J O Holder (b)</v>
          </cell>
          <cell r="M1078">
            <v>30</v>
          </cell>
          <cell r="Q1078" t="e">
            <v>#DIV/0!</v>
          </cell>
          <cell r="R1078" t="e">
            <v>#DIV/0!</v>
          </cell>
        </row>
        <row r="1079">
          <cell r="C1079" t="str">
            <v>Mitchell Starc.41308</v>
          </cell>
          <cell r="D1079" t="str">
            <v>2nd</v>
          </cell>
          <cell r="E1079" t="str">
            <v>West Indies</v>
          </cell>
          <cell r="F1079" t="str">
            <v>WACA Ground</v>
          </cell>
          <cell r="G1079" t="str">
            <v>C H Gayle (lbw)</v>
          </cell>
          <cell r="H1079">
            <v>8</v>
          </cell>
          <cell r="I1079">
            <v>11810</v>
          </cell>
          <cell r="K1079">
            <v>22.06</v>
          </cell>
          <cell r="L1079">
            <v>4.76</v>
          </cell>
          <cell r="M1079">
            <v>31</v>
          </cell>
          <cell r="N1079">
            <v>17.489999999999998</v>
          </cell>
          <cell r="O1079">
            <v>5</v>
          </cell>
          <cell r="P1079">
            <v>32</v>
          </cell>
          <cell r="Q1079">
            <v>4</v>
          </cell>
          <cell r="R1079">
            <v>6.4</v>
          </cell>
        </row>
        <row r="1080">
          <cell r="C1080" t="str">
            <v>Mitchell Starc.</v>
          </cell>
          <cell r="G1080" t="str">
            <v>R R Sarwan (lbw)</v>
          </cell>
          <cell r="M1080">
            <v>32</v>
          </cell>
          <cell r="Q1080" t="e">
            <v>#DIV/0!</v>
          </cell>
          <cell r="R1080" t="e">
            <v>#DIV/0!</v>
          </cell>
        </row>
        <row r="1081">
          <cell r="C1081" t="str">
            <v>Mitchell Starc.</v>
          </cell>
          <cell r="G1081" t="str">
            <v>D M Bravo (lbw)</v>
          </cell>
          <cell r="M1081">
            <v>33</v>
          </cell>
          <cell r="Q1081" t="e">
            <v>#DIV/0!</v>
          </cell>
          <cell r="R1081" t="e">
            <v>#DIV/0!</v>
          </cell>
        </row>
        <row r="1082">
          <cell r="C1082" t="str">
            <v>Mitchell Starc.</v>
          </cell>
          <cell r="G1082" t="str">
            <v>K O A Powell (lbw)</v>
          </cell>
          <cell r="M1082">
            <v>34</v>
          </cell>
          <cell r="Q1082" t="e">
            <v>#DIV/0!</v>
          </cell>
          <cell r="R1082" t="e">
            <v>#DIV/0!</v>
          </cell>
        </row>
        <row r="1083">
          <cell r="C1083" t="str">
            <v>Mitchell Starc.</v>
          </cell>
          <cell r="G1083" t="str">
            <v>D C Thomas (c †M S Wade)</v>
          </cell>
          <cell r="M1083">
            <v>35</v>
          </cell>
          <cell r="Q1083" t="e">
            <v>#DIV/0!</v>
          </cell>
          <cell r="R1083" t="e">
            <v>#DIV/0!</v>
          </cell>
        </row>
        <row r="1084">
          <cell r="C1084" t="str">
            <v>Mitchell Starc.41311</v>
          </cell>
          <cell r="D1084" t="str">
            <v>2nd</v>
          </cell>
          <cell r="E1084" t="str">
            <v>West Indies</v>
          </cell>
          <cell r="F1084" t="str">
            <v>Manuka Oval</v>
          </cell>
          <cell r="G1084" t="str">
            <v>D J Bravo (b)</v>
          </cell>
          <cell r="H1084">
            <v>7</v>
          </cell>
          <cell r="I1084">
            <v>18264</v>
          </cell>
          <cell r="K1084">
            <v>22.61</v>
          </cell>
          <cell r="L1084">
            <v>4.88</v>
          </cell>
          <cell r="M1084">
            <v>36</v>
          </cell>
          <cell r="N1084">
            <v>18.39</v>
          </cell>
          <cell r="O1084">
            <v>1</v>
          </cell>
          <cell r="P1084">
            <v>50</v>
          </cell>
          <cell r="Q1084">
            <v>7.1428571428571432</v>
          </cell>
          <cell r="R1084">
            <v>50</v>
          </cell>
        </row>
        <row r="1085">
          <cell r="C1085" t="str">
            <v>Mitchell Starc.41433</v>
          </cell>
          <cell r="D1085" t="str">
            <v>1st</v>
          </cell>
          <cell r="E1085" t="str">
            <v>England</v>
          </cell>
          <cell r="F1085" t="str">
            <v>Edgbaston</v>
          </cell>
          <cell r="G1085" t="str">
            <v>I J L Trott (c †M S Wade)</v>
          </cell>
          <cell r="H1085">
            <v>10</v>
          </cell>
          <cell r="I1085">
            <v>27395</v>
          </cell>
          <cell r="K1085">
            <v>23.62</v>
          </cell>
          <cell r="L1085">
            <v>5.0599999999999996</v>
          </cell>
          <cell r="M1085">
            <v>37</v>
          </cell>
          <cell r="N1085">
            <v>19.920000000000002</v>
          </cell>
          <cell r="O1085">
            <v>1</v>
          </cell>
          <cell r="P1085">
            <v>75</v>
          </cell>
          <cell r="Q1085">
            <v>7.5</v>
          </cell>
          <cell r="R1085">
            <v>75</v>
          </cell>
        </row>
        <row r="1086">
          <cell r="C1086" t="str">
            <v>Mitchell Starc.41876</v>
          </cell>
          <cell r="D1086" t="str">
            <v>2nd</v>
          </cell>
          <cell r="E1086" t="str">
            <v>Zimbabwe</v>
          </cell>
          <cell r="F1086" t="str">
            <v>Harare Sports Club</v>
          </cell>
          <cell r="G1086" t="str">
            <v>T M K Mawoyo (lbw)</v>
          </cell>
          <cell r="H1086">
            <v>6</v>
          </cell>
          <cell r="I1086">
            <v>44958</v>
          </cell>
          <cell r="K1086">
            <v>23.33</v>
          </cell>
          <cell r="L1086">
            <v>5.01</v>
          </cell>
          <cell r="M1086">
            <v>38</v>
          </cell>
          <cell r="N1086">
            <v>19.489999999999998</v>
          </cell>
          <cell r="O1086">
            <v>2</v>
          </cell>
          <cell r="P1086">
            <v>23</v>
          </cell>
          <cell r="Q1086">
            <v>3.8333333333333335</v>
          </cell>
          <cell r="R1086">
            <v>11.5</v>
          </cell>
        </row>
        <row r="1087">
          <cell r="C1087" t="str">
            <v>Mitchell Starc.</v>
          </cell>
          <cell r="G1087" t="str">
            <v>T Panyangara (b)</v>
          </cell>
          <cell r="M1087">
            <v>39</v>
          </cell>
          <cell r="Q1087" t="e">
            <v>#DIV/0!</v>
          </cell>
          <cell r="R1087" t="e">
            <v>#DIV/0!</v>
          </cell>
        </row>
        <row r="1088">
          <cell r="C1088" t="str">
            <v>Mitchell Starc.41878</v>
          </cell>
          <cell r="D1088" t="str">
            <v>2nd</v>
          </cell>
          <cell r="E1088" t="str">
            <v>South Africa</v>
          </cell>
          <cell r="F1088" t="str">
            <v>Harare Sports Club</v>
          </cell>
          <cell r="G1088" t="str">
            <v>Q de Kock (c J P Faulkner)</v>
          </cell>
          <cell r="H1088">
            <v>8</v>
          </cell>
          <cell r="I1088">
            <v>22678</v>
          </cell>
          <cell r="K1088">
            <v>23.37</v>
          </cell>
          <cell r="L1088">
            <v>5.15</v>
          </cell>
          <cell r="M1088">
            <v>40</v>
          </cell>
          <cell r="N1088">
            <v>20.05</v>
          </cell>
          <cell r="O1088">
            <v>2</v>
          </cell>
          <cell r="P1088">
            <v>62</v>
          </cell>
          <cell r="Q1088">
            <v>7.75</v>
          </cell>
          <cell r="R1088">
            <v>31</v>
          </cell>
        </row>
        <row r="1089">
          <cell r="C1089" t="str">
            <v>Mitchell Starc.</v>
          </cell>
          <cell r="G1089" t="str">
            <v>F du Plessis (c S P D Smith)</v>
          </cell>
          <cell r="M1089">
            <v>41</v>
          </cell>
          <cell r="Q1089" t="e">
            <v>#DIV/0!</v>
          </cell>
          <cell r="R1089" t="e">
            <v>#DIV/0!</v>
          </cell>
        </row>
        <row r="1090">
          <cell r="C1090" t="str">
            <v>Mitchell Starc.41882</v>
          </cell>
          <cell r="D1090" t="str">
            <v>2nd</v>
          </cell>
          <cell r="E1090" t="str">
            <v>Zimbabwe</v>
          </cell>
          <cell r="F1090" t="str">
            <v>Harare Sports Club</v>
          </cell>
          <cell r="G1090" t="str">
            <v>H Masakadza (b)</v>
          </cell>
          <cell r="H1090">
            <v>10</v>
          </cell>
          <cell r="I1090">
            <v>15008</v>
          </cell>
          <cell r="K1090">
            <v>23.67</v>
          </cell>
          <cell r="L1090">
            <v>5.09</v>
          </cell>
          <cell r="M1090">
            <v>42</v>
          </cell>
          <cell r="N1090">
            <v>20.07</v>
          </cell>
          <cell r="O1090">
            <v>2</v>
          </cell>
          <cell r="P1090">
            <v>41</v>
          </cell>
          <cell r="Q1090">
            <v>4.0999999999999996</v>
          </cell>
          <cell r="R1090">
            <v>20.5</v>
          </cell>
        </row>
        <row r="1091">
          <cell r="C1091" t="str">
            <v>Mitchell Starc.</v>
          </cell>
          <cell r="G1091" t="str">
            <v>D T Tiripano (b)</v>
          </cell>
          <cell r="M1091">
            <v>43</v>
          </cell>
          <cell r="Q1091" t="e">
            <v>#DIV/0!</v>
          </cell>
          <cell r="R1091" t="e">
            <v>#DIV/0!</v>
          </cell>
        </row>
        <row r="1092">
          <cell r="C1092" t="str">
            <v>Mitchell Starc.41884</v>
          </cell>
          <cell r="D1092" t="str">
            <v>2nd</v>
          </cell>
          <cell r="E1092" t="str">
            <v>South Africa</v>
          </cell>
          <cell r="F1092" t="str">
            <v>Harare Sports Club</v>
          </cell>
          <cell r="H1092">
            <v>8</v>
          </cell>
          <cell r="I1092" t="str">
            <v>0/47</v>
          </cell>
          <cell r="K1092">
            <v>24.79</v>
          </cell>
          <cell r="L1092">
            <v>5.12</v>
          </cell>
          <cell r="N1092">
            <v>21.16</v>
          </cell>
          <cell r="O1092">
            <v>0</v>
          </cell>
          <cell r="P1092">
            <v>47</v>
          </cell>
          <cell r="Q1092">
            <v>5.875</v>
          </cell>
          <cell r="R1092" t="e">
            <v>#DIV/0!</v>
          </cell>
        </row>
        <row r="1093">
          <cell r="C1093" t="str">
            <v>Mitchell Starc.41888</v>
          </cell>
          <cell r="D1093" t="str">
            <v>2nd</v>
          </cell>
          <cell r="E1093" t="str">
            <v>South Africa</v>
          </cell>
          <cell r="F1093" t="str">
            <v>Harare Sports Club</v>
          </cell>
          <cell r="H1093">
            <v>4</v>
          </cell>
          <cell r="I1093" t="str">
            <v>0/27</v>
          </cell>
          <cell r="K1093">
            <v>25.35</v>
          </cell>
          <cell r="L1093">
            <v>5.16</v>
          </cell>
          <cell r="N1093">
            <v>21.79</v>
          </cell>
          <cell r="O1093">
            <v>0</v>
          </cell>
          <cell r="P1093">
            <v>27</v>
          </cell>
          <cell r="Q1093">
            <v>6.75</v>
          </cell>
          <cell r="R1093" t="e">
            <v>#DIV/0!</v>
          </cell>
        </row>
        <row r="1094">
          <cell r="C1094" t="str">
            <v>Mitchell Starc.41924</v>
          </cell>
          <cell r="D1094" t="str">
            <v>2nd</v>
          </cell>
          <cell r="E1094" t="str">
            <v>Pakistan</v>
          </cell>
          <cell r="F1094" t="str">
            <v>Sheikh Zayed Stadium</v>
          </cell>
          <cell r="G1094" t="str">
            <v>Umar Amin (b)</v>
          </cell>
          <cell r="H1094">
            <v>10</v>
          </cell>
          <cell r="I1094">
            <v>12055</v>
          </cell>
          <cell r="K1094">
            <v>26.14</v>
          </cell>
          <cell r="L1094">
            <v>5.0599999999999996</v>
          </cell>
          <cell r="M1094">
            <v>44</v>
          </cell>
          <cell r="N1094">
            <v>22.05</v>
          </cell>
          <cell r="O1094">
            <v>1</v>
          </cell>
          <cell r="P1094">
            <v>33</v>
          </cell>
          <cell r="Q1094">
            <v>3.3</v>
          </cell>
          <cell r="R1094">
            <v>33</v>
          </cell>
        </row>
        <row r="1095">
          <cell r="C1095" t="str">
            <v>Mitchell Starc.41962</v>
          </cell>
          <cell r="D1095" t="str">
            <v>2nd</v>
          </cell>
          <cell r="E1095" t="str">
            <v>South Africa</v>
          </cell>
          <cell r="F1095" t="str">
            <v>Manuka Oval</v>
          </cell>
          <cell r="G1095" t="str">
            <v>R R Rossouw (c †M S Wade)</v>
          </cell>
          <cell r="H1095">
            <v>8</v>
          </cell>
          <cell r="I1095">
            <v>11780</v>
          </cell>
          <cell r="K1095">
            <v>24.96</v>
          </cell>
          <cell r="L1095">
            <v>5.0199999999999996</v>
          </cell>
          <cell r="M1095">
            <v>45</v>
          </cell>
          <cell r="N1095">
            <v>20.88</v>
          </cell>
          <cell r="O1095">
            <v>4</v>
          </cell>
          <cell r="P1095">
            <v>32</v>
          </cell>
          <cell r="Q1095">
            <v>4</v>
          </cell>
          <cell r="R1095">
            <v>8</v>
          </cell>
        </row>
        <row r="1096">
          <cell r="C1096" t="str">
            <v>Mitchell Starc.</v>
          </cell>
          <cell r="G1096" t="str">
            <v>D A Miller (lbw)</v>
          </cell>
          <cell r="M1096">
            <v>46</v>
          </cell>
          <cell r="Q1096" t="e">
            <v>#DIV/0!</v>
          </cell>
          <cell r="R1096" t="e">
            <v>#DIV/0!</v>
          </cell>
        </row>
        <row r="1097">
          <cell r="C1097" t="str">
            <v>Mitchell Starc.</v>
          </cell>
          <cell r="G1097" t="str">
            <v>V D Philander (c A J Finch)</v>
          </cell>
          <cell r="M1097">
            <v>47</v>
          </cell>
          <cell r="Q1097" t="e">
            <v>#DIV/0!</v>
          </cell>
          <cell r="R1097" t="e">
            <v>#DIV/0!</v>
          </cell>
        </row>
        <row r="1098">
          <cell r="C1098" t="str">
            <v>Mitchell Starc.</v>
          </cell>
          <cell r="G1098" t="str">
            <v>D W Steyn (c M R Marsh)</v>
          </cell>
          <cell r="M1098">
            <v>48</v>
          </cell>
          <cell r="Q1098" t="e">
            <v>#DIV/0!</v>
          </cell>
          <cell r="R1098" t="e">
            <v>#DIV/0!</v>
          </cell>
        </row>
        <row r="1099">
          <cell r="C1099" t="str">
            <v>Mitchell Starc.41964</v>
          </cell>
          <cell r="D1099" t="str">
            <v>1st</v>
          </cell>
          <cell r="E1099" t="str">
            <v>South Africa</v>
          </cell>
          <cell r="F1099" t="str">
            <v>Melbourne Cricket Ground</v>
          </cell>
          <cell r="G1099" t="str">
            <v>R McLaren (c †M S Wade)</v>
          </cell>
          <cell r="H1099">
            <v>10</v>
          </cell>
          <cell r="I1099">
            <v>14611</v>
          </cell>
          <cell r="K1099">
            <v>25.67</v>
          </cell>
          <cell r="L1099">
            <v>4.97</v>
          </cell>
          <cell r="M1099">
            <v>49</v>
          </cell>
          <cell r="N1099">
            <v>21.27</v>
          </cell>
          <cell r="O1099">
            <v>1</v>
          </cell>
          <cell r="P1099">
            <v>40</v>
          </cell>
          <cell r="Q1099">
            <v>4</v>
          </cell>
          <cell r="R1099">
            <v>40</v>
          </cell>
        </row>
        <row r="1100">
          <cell r="C1100" t="str">
            <v>Mitchell Starc.41966</v>
          </cell>
          <cell r="D1100" t="str">
            <v>1st</v>
          </cell>
          <cell r="E1100" t="str">
            <v>South Africa</v>
          </cell>
          <cell r="F1100" t="str">
            <v>Sydney Cricket Ground</v>
          </cell>
          <cell r="H1100">
            <v>10</v>
          </cell>
          <cell r="I1100" t="str">
            <v>0/60</v>
          </cell>
          <cell r="K1100">
            <v>26.9</v>
          </cell>
          <cell r="L1100">
            <v>5.0199999999999996</v>
          </cell>
          <cell r="N1100">
            <v>22.49</v>
          </cell>
          <cell r="O1100">
            <v>0</v>
          </cell>
          <cell r="P1100">
            <v>60</v>
          </cell>
          <cell r="Q1100">
            <v>6</v>
          </cell>
          <cell r="R1100" t="e">
            <v>#DIV/0!</v>
          </cell>
        </row>
        <row r="1101">
          <cell r="C1101" t="str">
            <v>Mitchell Starc.42020</v>
          </cell>
          <cell r="D1101" t="str">
            <v>1st</v>
          </cell>
          <cell r="E1101" t="str">
            <v>England</v>
          </cell>
          <cell r="F1101" t="str">
            <v>Sydney Cricket Ground</v>
          </cell>
          <cell r="G1101" t="str">
            <v>I R Bell (lbw)</v>
          </cell>
          <cell r="H1101">
            <v>8.5</v>
          </cell>
          <cell r="I1101">
            <v>15432</v>
          </cell>
          <cell r="K1101">
            <v>25.87</v>
          </cell>
          <cell r="L1101">
            <v>5.01</v>
          </cell>
          <cell r="M1101">
            <v>50</v>
          </cell>
          <cell r="N1101">
            <v>21.58</v>
          </cell>
          <cell r="O1101">
            <v>4</v>
          </cell>
          <cell r="P1101">
            <v>42</v>
          </cell>
          <cell r="Q1101">
            <v>4.9411764705882355</v>
          </cell>
          <cell r="R1101">
            <v>10.5</v>
          </cell>
        </row>
        <row r="1102">
          <cell r="C1102" t="str">
            <v>Mitchell Starc.</v>
          </cell>
          <cell r="G1102" t="str">
            <v>J W A Taylor (lbw)</v>
          </cell>
          <cell r="M1102">
            <v>51</v>
          </cell>
          <cell r="Q1102" t="e">
            <v>#DIV/0!</v>
          </cell>
          <cell r="R1102" t="e">
            <v>#DIV/0!</v>
          </cell>
        </row>
        <row r="1103">
          <cell r="C1103" t="str">
            <v>Mitchell Starc.</v>
          </cell>
          <cell r="G1103" t="str">
            <v>E J G Morgan (c G J Maxwell)</v>
          </cell>
          <cell r="M1103">
            <v>52</v>
          </cell>
          <cell r="Q1103" t="e">
            <v>#DIV/0!</v>
          </cell>
          <cell r="R1103" t="e">
            <v>#DIV/0!</v>
          </cell>
        </row>
        <row r="1104">
          <cell r="C1104" t="str">
            <v>Mitchell Starc.</v>
          </cell>
          <cell r="G1104" t="str">
            <v>S T Finn (b)</v>
          </cell>
          <cell r="M1104">
            <v>53</v>
          </cell>
          <cell r="Q1104" t="e">
            <v>#DIV/0!</v>
          </cell>
          <cell r="R1104" t="e">
            <v>#DIV/0!</v>
          </cell>
        </row>
        <row r="1105">
          <cell r="C1105" t="str">
            <v>Mitchell Starc.42022</v>
          </cell>
          <cell r="D1105" t="str">
            <v>1st</v>
          </cell>
          <cell r="E1105" t="str">
            <v>India</v>
          </cell>
          <cell r="F1105" t="str">
            <v>Melbourne Cricket Ground</v>
          </cell>
          <cell r="G1105" t="str">
            <v>S Dhawan (c A J Finch)</v>
          </cell>
          <cell r="H1105">
            <v>10</v>
          </cell>
          <cell r="I1105">
            <v>15858</v>
          </cell>
          <cell r="K1105">
            <v>24.25</v>
          </cell>
          <cell r="L1105">
            <v>4.9800000000000004</v>
          </cell>
          <cell r="M1105">
            <v>54</v>
          </cell>
          <cell r="N1105">
            <v>20.12</v>
          </cell>
          <cell r="O1105">
            <v>6</v>
          </cell>
          <cell r="P1105">
            <v>43</v>
          </cell>
          <cell r="Q1105">
            <v>4.3</v>
          </cell>
          <cell r="R1105">
            <v>7.166666666666667</v>
          </cell>
        </row>
        <row r="1106">
          <cell r="C1106" t="str">
            <v>Mitchell Starc.</v>
          </cell>
          <cell r="G1106" t="str">
            <v>S K Raina (c G J Maxwell)</v>
          </cell>
          <cell r="M1106">
            <v>55</v>
          </cell>
          <cell r="Q1106" t="e">
            <v>#DIV/0!</v>
          </cell>
          <cell r="R1106" t="e">
            <v>#DIV/0!</v>
          </cell>
        </row>
        <row r="1107">
          <cell r="C1107" t="str">
            <v>Mitchell Starc.</v>
          </cell>
          <cell r="G1107" t="str">
            <v>M S Dhoni (b)</v>
          </cell>
          <cell r="M1107">
            <v>56</v>
          </cell>
          <cell r="Q1107" t="e">
            <v>#DIV/0!</v>
          </cell>
          <cell r="R1107" t="e">
            <v>#DIV/0!</v>
          </cell>
        </row>
        <row r="1108">
          <cell r="C1108" t="str">
            <v>Mitchell Starc.</v>
          </cell>
          <cell r="G1108" t="str">
            <v>A R Patel (lbw)</v>
          </cell>
          <cell r="M1108">
            <v>57</v>
          </cell>
          <cell r="Q1108" t="e">
            <v>#DIV/0!</v>
          </cell>
          <cell r="R1108" t="e">
            <v>#DIV/0!</v>
          </cell>
        </row>
        <row r="1109">
          <cell r="C1109" t="str">
            <v>Mitchell Starc.</v>
          </cell>
          <cell r="G1109" t="str">
            <v>R G Sharma (c G J Maxwell)</v>
          </cell>
          <cell r="M1109">
            <v>58</v>
          </cell>
          <cell r="Q1109" t="e">
            <v>#DIV/0!</v>
          </cell>
          <cell r="R1109" t="e">
            <v>#DIV/0!</v>
          </cell>
        </row>
        <row r="1110">
          <cell r="C1110" t="str">
            <v>Mitchell Starc.</v>
          </cell>
          <cell r="G1110" t="str">
            <v>B Kumar (b)</v>
          </cell>
          <cell r="M1110">
            <v>59</v>
          </cell>
          <cell r="Q1110" t="e">
            <v>#DIV/0!</v>
          </cell>
          <cell r="R1110" t="e">
            <v>#DIV/0!</v>
          </cell>
        </row>
        <row r="1111">
          <cell r="C1111" t="str">
            <v>Mitchell Starc.42027</v>
          </cell>
          <cell r="D1111" t="str">
            <v>1st</v>
          </cell>
          <cell r="E1111" t="str">
            <v>England</v>
          </cell>
          <cell r="F1111" t="str">
            <v>Bellerive Oval</v>
          </cell>
          <cell r="G1111" t="str">
            <v>R S Bopara (b)</v>
          </cell>
          <cell r="H1111">
            <v>10</v>
          </cell>
          <cell r="I1111">
            <v>21916</v>
          </cell>
          <cell r="K1111">
            <v>24.85</v>
          </cell>
          <cell r="L1111">
            <v>5.0199999999999996</v>
          </cell>
          <cell r="M1111">
            <v>60</v>
          </cell>
          <cell r="N1111">
            <v>20.78</v>
          </cell>
          <cell r="O1111">
            <v>1</v>
          </cell>
          <cell r="P1111">
            <v>60</v>
          </cell>
          <cell r="Q1111">
            <v>6</v>
          </cell>
          <cell r="R1111">
            <v>60</v>
          </cell>
        </row>
        <row r="1112">
          <cell r="C1112" t="str">
            <v>Mitchell Starc.42030</v>
          </cell>
          <cell r="D1112" t="str">
            <v>1st</v>
          </cell>
          <cell r="E1112" t="str">
            <v>India</v>
          </cell>
          <cell r="F1112" t="str">
            <v>Sydney Cricket Ground</v>
          </cell>
          <cell r="G1112" t="str">
            <v>S Dhawan (c A J Finch)</v>
          </cell>
          <cell r="H1112">
            <v>4</v>
          </cell>
          <cell r="I1112">
            <v>45231</v>
          </cell>
          <cell r="K1112">
            <v>24.84</v>
          </cell>
          <cell r="L1112">
            <v>4.9800000000000004</v>
          </cell>
          <cell r="M1112">
            <v>61</v>
          </cell>
          <cell r="N1112">
            <v>20.62</v>
          </cell>
          <cell r="O1112">
            <v>1</v>
          </cell>
          <cell r="P1112">
            <v>11</v>
          </cell>
          <cell r="Q1112">
            <v>2.75</v>
          </cell>
          <cell r="R1112">
            <v>11</v>
          </cell>
        </row>
        <row r="1113">
          <cell r="C1113" t="str">
            <v>Mitchell Starc.42036</v>
          </cell>
          <cell r="D1113" t="str">
            <v>2nd</v>
          </cell>
          <cell r="E1113" t="str">
            <v>England</v>
          </cell>
          <cell r="F1113" t="str">
            <v>WACA Ground</v>
          </cell>
          <cell r="H1113">
            <v>7</v>
          </cell>
          <cell r="I1113" t="str">
            <v>0/40</v>
          </cell>
          <cell r="K1113">
            <v>25.52</v>
          </cell>
          <cell r="L1113">
            <v>5</v>
          </cell>
          <cell r="N1113">
            <v>21.28</v>
          </cell>
          <cell r="O1113">
            <v>0</v>
          </cell>
          <cell r="P1113">
            <v>40</v>
          </cell>
          <cell r="Q1113">
            <v>5.7142857142857144</v>
          </cell>
          <cell r="R1113" t="e">
            <v>#DIV/0!</v>
          </cell>
        </row>
        <row r="1114">
          <cell r="C1114" t="str">
            <v>Mitchell Starc.42049</v>
          </cell>
          <cell r="D1114" t="str">
            <v>2nd</v>
          </cell>
          <cell r="E1114" t="str">
            <v>England</v>
          </cell>
          <cell r="F1114" t="str">
            <v>Melbourne Cricket Ground</v>
          </cell>
          <cell r="G1114" t="str">
            <v>M M Ali (c G J Bailey)</v>
          </cell>
          <cell r="H1114">
            <v>9</v>
          </cell>
          <cell r="I1114">
            <v>17199</v>
          </cell>
          <cell r="K1114">
            <v>25.57</v>
          </cell>
          <cell r="L1114">
            <v>5.01</v>
          </cell>
          <cell r="M1114">
            <v>62</v>
          </cell>
          <cell r="N1114">
            <v>21.35</v>
          </cell>
          <cell r="O1114">
            <v>2</v>
          </cell>
          <cell r="P1114">
            <v>47</v>
          </cell>
          <cell r="Q1114">
            <v>5.2222222222222223</v>
          </cell>
          <cell r="R1114">
            <v>23.5</v>
          </cell>
        </row>
        <row r="1115">
          <cell r="C1115" t="str">
            <v>Mitchell Starc.</v>
          </cell>
          <cell r="G1115" t="str">
            <v>S C J Broad (b)</v>
          </cell>
          <cell r="M1115">
            <v>63</v>
          </cell>
          <cell r="Q1115" t="e">
            <v>#DIV/0!</v>
          </cell>
          <cell r="R1115" t="e">
            <v>#DIV/0!</v>
          </cell>
        </row>
        <row r="1116">
          <cell r="C1116" t="str">
            <v>Mitchell Starc.42063</v>
          </cell>
          <cell r="D1116" t="str">
            <v>2nd</v>
          </cell>
          <cell r="E1116" t="str">
            <v>New Zealand</v>
          </cell>
          <cell r="F1116" t="str">
            <v>Eden Park</v>
          </cell>
          <cell r="G1116" t="str">
            <v>M J Guptill (c P J Cummins)</v>
          </cell>
          <cell r="H1116">
            <v>9</v>
          </cell>
          <cell r="I1116">
            <v>46905</v>
          </cell>
          <cell r="K1116">
            <v>24.13</v>
          </cell>
          <cell r="L1116">
            <v>4.95</v>
          </cell>
          <cell r="M1116">
            <v>64</v>
          </cell>
          <cell r="N1116">
            <v>19.899999999999999</v>
          </cell>
          <cell r="O1116">
            <v>6</v>
          </cell>
          <cell r="P1116">
            <v>28</v>
          </cell>
          <cell r="Q1116">
            <v>3.1111111111111112</v>
          </cell>
          <cell r="R1116">
            <v>4.666666666666667</v>
          </cell>
        </row>
        <row r="1117">
          <cell r="C1117" t="str">
            <v>Mitchell Starc.</v>
          </cell>
          <cell r="G1117" t="str">
            <v>L R P L Taylor (b)</v>
          </cell>
          <cell r="M1117">
            <v>65</v>
          </cell>
          <cell r="Q1117" t="e">
            <v>#DIV/0!</v>
          </cell>
          <cell r="R1117" t="e">
            <v>#DIV/0!</v>
          </cell>
        </row>
        <row r="1118">
          <cell r="C1118" t="str">
            <v>Mitchell Starc.</v>
          </cell>
          <cell r="G1118" t="str">
            <v>G D Elliott (b)</v>
          </cell>
          <cell r="M1118">
            <v>66</v>
          </cell>
          <cell r="Q1118" t="e">
            <v>#DIV/0!</v>
          </cell>
          <cell r="R1118" t="e">
            <v>#DIV/0!</v>
          </cell>
        </row>
        <row r="1119">
          <cell r="C1119" t="str">
            <v>Mitchell Starc.</v>
          </cell>
          <cell r="G1119" t="str">
            <v>L Ronchi (c †B J Haddin)</v>
          </cell>
          <cell r="M1119">
            <v>67</v>
          </cell>
          <cell r="Q1119" t="e">
            <v>#DIV/0!</v>
          </cell>
          <cell r="R1119" t="e">
            <v>#DIV/0!</v>
          </cell>
        </row>
        <row r="1120">
          <cell r="C1120" t="str">
            <v>Mitchell Starc.</v>
          </cell>
          <cell r="G1120" t="str">
            <v>A F Milne (b)</v>
          </cell>
          <cell r="M1120">
            <v>68</v>
          </cell>
          <cell r="Q1120" t="e">
            <v>#DIV/0!</v>
          </cell>
          <cell r="R1120" t="e">
            <v>#DIV/0!</v>
          </cell>
        </row>
        <row r="1121">
          <cell r="C1121" t="str">
            <v>Mitchell Starc.</v>
          </cell>
          <cell r="G1121" t="str">
            <v>T G Southee (b)</v>
          </cell>
          <cell r="M1121">
            <v>69</v>
          </cell>
          <cell r="Q1121" t="e">
            <v>#DIV/0!</v>
          </cell>
          <cell r="R1121" t="e">
            <v>#DIV/0!</v>
          </cell>
        </row>
        <row r="1122">
          <cell r="C1122" t="str">
            <v>Mitchell Starc.42067</v>
          </cell>
          <cell r="D1122" t="str">
            <v>2nd</v>
          </cell>
          <cell r="E1122" t="str">
            <v>Afghanistan</v>
          </cell>
          <cell r="F1122" t="str">
            <v>WACA Ground</v>
          </cell>
          <cell r="G1122" t="str">
            <v>Najibullah Zadran (b)</v>
          </cell>
          <cell r="H1122">
            <v>6</v>
          </cell>
          <cell r="I1122">
            <v>43132</v>
          </cell>
          <cell r="K1122">
            <v>23.96</v>
          </cell>
          <cell r="L1122">
            <v>4.91</v>
          </cell>
          <cell r="M1122">
            <v>70</v>
          </cell>
          <cell r="N1122">
            <v>19.59</v>
          </cell>
          <cell r="O1122">
            <v>2</v>
          </cell>
          <cell r="P1122">
            <v>18</v>
          </cell>
          <cell r="Q1122">
            <v>3</v>
          </cell>
          <cell r="R1122">
            <v>9</v>
          </cell>
        </row>
        <row r="1123">
          <cell r="C1123" t="str">
            <v>Mitchell Starc.</v>
          </cell>
          <cell r="G1123" t="str">
            <v>Dawlat Zadran (b)</v>
          </cell>
          <cell r="M1123">
            <v>71</v>
          </cell>
          <cell r="Q1123" t="e">
            <v>#DIV/0!</v>
          </cell>
          <cell r="R1123" t="e">
            <v>#DIV/0!</v>
          </cell>
        </row>
        <row r="1124">
          <cell r="C1124" t="str">
            <v>Mitchell Starc.42071</v>
          </cell>
          <cell r="D1124" t="str">
            <v>2nd</v>
          </cell>
          <cell r="E1124" t="str">
            <v>Sri Lanka</v>
          </cell>
          <cell r="F1124" t="str">
            <v>Sydney Cricket Ground</v>
          </cell>
          <cell r="G1124" t="str">
            <v>S Prasanna (b)</v>
          </cell>
          <cell r="H1124">
            <v>8.1999999999999993</v>
          </cell>
          <cell r="I1124">
            <v>47150</v>
          </cell>
          <cell r="K1124">
            <v>23.99</v>
          </cell>
          <cell r="L1124">
            <v>4.87</v>
          </cell>
          <cell r="M1124">
            <v>72</v>
          </cell>
          <cell r="N1124">
            <v>19.45</v>
          </cell>
          <cell r="O1124">
            <v>2</v>
          </cell>
          <cell r="P1124">
            <v>29</v>
          </cell>
          <cell r="Q1124">
            <v>3.536585365853659</v>
          </cell>
          <cell r="R1124">
            <v>14.5</v>
          </cell>
        </row>
        <row r="1125">
          <cell r="C1125" t="str">
            <v>Mitchell Starc.</v>
          </cell>
          <cell r="G1125" t="str">
            <v>S M S M Senanayake (c X J Doherty)</v>
          </cell>
          <cell r="M1125">
            <v>73</v>
          </cell>
          <cell r="Q1125" t="e">
            <v>#DIV/0!</v>
          </cell>
          <cell r="R1125" t="e">
            <v>#DIV/0!</v>
          </cell>
        </row>
        <row r="1126">
          <cell r="C1126" t="str">
            <v>Mitchell Starc.42077</v>
          </cell>
          <cell r="D1126" t="str">
            <v>1st</v>
          </cell>
          <cell r="E1126" t="str">
            <v>Scotland</v>
          </cell>
          <cell r="F1126" t="str">
            <v>Bellerive Oval</v>
          </cell>
          <cell r="G1126" t="str">
            <v>K J Coetzer (c S P D Smith)</v>
          </cell>
          <cell r="H1126">
            <v>4.4000000000000004</v>
          </cell>
          <cell r="I1126">
            <v>41730</v>
          </cell>
          <cell r="K1126">
            <v>23.1</v>
          </cell>
          <cell r="L1126">
            <v>4.84</v>
          </cell>
          <cell r="M1126">
            <v>74</v>
          </cell>
          <cell r="N1126">
            <v>18.62</v>
          </cell>
          <cell r="O1126">
            <v>4</v>
          </cell>
          <cell r="P1126">
            <v>14</v>
          </cell>
          <cell r="Q1126">
            <v>3.1818181818181817</v>
          </cell>
          <cell r="R1126">
            <v>3.5</v>
          </cell>
        </row>
        <row r="1127">
          <cell r="C1127" t="str">
            <v>Mitchell Starc.</v>
          </cell>
          <cell r="G1127" t="str">
            <v>C S MacLeod (c D A Warner)</v>
          </cell>
          <cell r="M1127">
            <v>75</v>
          </cell>
          <cell r="Q1127" t="e">
            <v>#DIV/0!</v>
          </cell>
          <cell r="R1127" t="e">
            <v>#DIV/0!</v>
          </cell>
        </row>
        <row r="1128">
          <cell r="C1128" t="str">
            <v>Mitchell Starc.</v>
          </cell>
          <cell r="G1128" t="str">
            <v>J H Davey (b)</v>
          </cell>
          <cell r="M1128">
            <v>76</v>
          </cell>
          <cell r="Q1128" t="e">
            <v>#DIV/0!</v>
          </cell>
          <cell r="R1128" t="e">
            <v>#DIV/0!</v>
          </cell>
        </row>
        <row r="1129">
          <cell r="C1129" t="str">
            <v>Mitchell Starc.</v>
          </cell>
          <cell r="G1129" t="str">
            <v>I Wardlaw (b)</v>
          </cell>
          <cell r="M1129">
            <v>77</v>
          </cell>
          <cell r="Q1129" t="e">
            <v>#DIV/0!</v>
          </cell>
          <cell r="R1129" t="e">
            <v>#DIV/0!</v>
          </cell>
        </row>
        <row r="1130">
          <cell r="C1130" t="str">
            <v>Mitchell Starc.42083</v>
          </cell>
          <cell r="D1130" t="str">
            <v>1st</v>
          </cell>
          <cell r="E1130" t="str">
            <v>Pakistan</v>
          </cell>
          <cell r="F1130" t="str">
            <v>Adelaide Oval</v>
          </cell>
          <cell r="G1130" t="str">
            <v>Sarfaraz Ahmed (c S R Watson)</v>
          </cell>
          <cell r="H1130">
            <v>10</v>
          </cell>
          <cell r="I1130">
            <v>14642</v>
          </cell>
          <cell r="K1130">
            <v>23.28</v>
          </cell>
          <cell r="L1130">
            <v>4.8099999999999996</v>
          </cell>
          <cell r="M1130">
            <v>78</v>
          </cell>
          <cell r="N1130">
            <v>18.66</v>
          </cell>
          <cell r="O1130">
            <v>2</v>
          </cell>
          <cell r="P1130">
            <v>40</v>
          </cell>
          <cell r="Q1130">
            <v>4</v>
          </cell>
          <cell r="R1130">
            <v>20</v>
          </cell>
        </row>
        <row r="1131">
          <cell r="C1131" t="str">
            <v>Mitchell Starc.</v>
          </cell>
          <cell r="G1131" t="str">
            <v>Wahab Riaz (c †B J Haddin)</v>
          </cell>
          <cell r="M1131">
            <v>79</v>
          </cell>
          <cell r="Q1131" t="e">
            <v>#DIV/0!</v>
          </cell>
          <cell r="R1131" t="e">
            <v>#DIV/0!</v>
          </cell>
        </row>
        <row r="1132">
          <cell r="C1132" t="str">
            <v>Mitchell Starc.42089</v>
          </cell>
          <cell r="D1132" t="str">
            <v>2nd</v>
          </cell>
          <cell r="E1132" t="str">
            <v>India</v>
          </cell>
          <cell r="F1132" t="str">
            <v>Sydney Cricket Ground</v>
          </cell>
          <cell r="G1132" t="str">
            <v>A M Rahane (c †B J Haddin)</v>
          </cell>
          <cell r="H1132">
            <v>8.5</v>
          </cell>
          <cell r="I1132">
            <v>46784</v>
          </cell>
          <cell r="K1132">
            <v>23.36</v>
          </cell>
          <cell r="L1132">
            <v>4.76</v>
          </cell>
          <cell r="M1132">
            <v>80</v>
          </cell>
          <cell r="N1132">
            <v>18.54</v>
          </cell>
          <cell r="O1132">
            <v>2</v>
          </cell>
          <cell r="P1132">
            <v>28</v>
          </cell>
          <cell r="Q1132">
            <v>3.2941176470588234</v>
          </cell>
          <cell r="R1132">
            <v>14</v>
          </cell>
        </row>
        <row r="1133">
          <cell r="C1133" t="str">
            <v>Mitchell Starc.</v>
          </cell>
          <cell r="G1133" t="str">
            <v>U T Yadav (b)</v>
          </cell>
          <cell r="M1133">
            <v>81</v>
          </cell>
          <cell r="Q1133" t="e">
            <v>#DIV/0!</v>
          </cell>
          <cell r="R1133" t="e">
            <v>#DIV/0!</v>
          </cell>
        </row>
        <row r="1134">
          <cell r="C1134" t="str">
            <v>Mitchell Starc.42092</v>
          </cell>
          <cell r="D1134" t="str">
            <v>1st</v>
          </cell>
          <cell r="E1134" t="str">
            <v>New Zealand</v>
          </cell>
          <cell r="F1134" t="str">
            <v>Melbourne Cricket Ground</v>
          </cell>
          <cell r="G1134" t="str">
            <v>B B McCullum (b)</v>
          </cell>
          <cell r="H1134">
            <v>8</v>
          </cell>
          <cell r="I1134">
            <v>43862</v>
          </cell>
          <cell r="K1134">
            <v>23.37</v>
          </cell>
          <cell r="L1134">
            <v>4.71</v>
          </cell>
          <cell r="M1134">
            <v>82</v>
          </cell>
          <cell r="N1134">
            <v>18.34</v>
          </cell>
          <cell r="O1134">
            <v>2</v>
          </cell>
          <cell r="P1134">
            <v>20</v>
          </cell>
          <cell r="Q1134">
            <v>2.5</v>
          </cell>
          <cell r="R1134">
            <v>10</v>
          </cell>
        </row>
        <row r="1135">
          <cell r="C1135" t="str">
            <v>Mitchell Starc.</v>
          </cell>
          <cell r="G1135" t="str">
            <v>L Ronchi (c M J Clarke)</v>
          </cell>
          <cell r="M1135">
            <v>83</v>
          </cell>
          <cell r="Q1135" t="e">
            <v>#DIV/0!</v>
          </cell>
          <cell r="R1135" t="e">
            <v>#DIV/0!</v>
          </cell>
        </row>
        <row r="1136">
          <cell r="C1136" t="str">
            <v>Mitchell Starc.42243</v>
          </cell>
          <cell r="D1136" t="str">
            <v>2nd</v>
          </cell>
          <cell r="E1136" t="str">
            <v>Ireland</v>
          </cell>
          <cell r="F1136" t="str">
            <v>Civil Service Cricket Club</v>
          </cell>
          <cell r="G1136" t="str">
            <v>W T S Porterfield (b)</v>
          </cell>
          <cell r="H1136">
            <v>5</v>
          </cell>
          <cell r="I1136">
            <v>12451</v>
          </cell>
          <cell r="K1136">
            <v>23.18</v>
          </cell>
          <cell r="L1136">
            <v>4.74</v>
          </cell>
          <cell r="M1136">
            <v>84</v>
          </cell>
          <cell r="N1136">
            <v>18.309999999999999</v>
          </cell>
          <cell r="O1136">
            <v>2</v>
          </cell>
          <cell r="P1136">
            <v>34</v>
          </cell>
          <cell r="Q1136">
            <v>6.8</v>
          </cell>
          <cell r="R1136">
            <v>17</v>
          </cell>
        </row>
        <row r="1137">
          <cell r="C1137" t="str">
            <v>Mitchell Starc.</v>
          </cell>
          <cell r="G1137" t="str">
            <v>S R Thompson (c †M S Wade)</v>
          </cell>
          <cell r="M1137">
            <v>85</v>
          </cell>
          <cell r="Q1137" t="e">
            <v>#DIV/0!</v>
          </cell>
          <cell r="R1137" t="e">
            <v>#DIV/0!</v>
          </cell>
        </row>
        <row r="1138">
          <cell r="C1138" t="str">
            <v>Mitchell Starc.42250</v>
          </cell>
          <cell r="D1138" t="str">
            <v>2nd</v>
          </cell>
          <cell r="E1138" t="str">
            <v>England</v>
          </cell>
          <cell r="F1138" t="str">
            <v>The Rose Bowl</v>
          </cell>
          <cell r="G1138" t="str">
            <v>B A Stokes (c J A Burns)</v>
          </cell>
          <cell r="H1138">
            <v>10</v>
          </cell>
          <cell r="I1138">
            <v>20121</v>
          </cell>
          <cell r="K1138">
            <v>23.33</v>
          </cell>
          <cell r="L1138">
            <v>4.76</v>
          </cell>
          <cell r="M1138">
            <v>86</v>
          </cell>
          <cell r="N1138">
            <v>18.52</v>
          </cell>
          <cell r="O1138">
            <v>2</v>
          </cell>
          <cell r="P1138">
            <v>55</v>
          </cell>
          <cell r="Q1138">
            <v>5.5</v>
          </cell>
          <cell r="R1138">
            <v>27.5</v>
          </cell>
        </row>
        <row r="1139">
          <cell r="C1139" t="str">
            <v>Mitchell Starc.</v>
          </cell>
          <cell r="G1139" t="str">
            <v>A U Rashid (c †M S Wade)</v>
          </cell>
          <cell r="M1139">
            <v>87</v>
          </cell>
          <cell r="Q1139" t="e">
            <v>#DIV/0!</v>
          </cell>
          <cell r="R1139" t="e">
            <v>#DIV/0!</v>
          </cell>
        </row>
        <row r="1140">
          <cell r="C1140" t="str">
            <v>Mitchell Starc.42252</v>
          </cell>
          <cell r="D1140" t="str">
            <v>2nd</v>
          </cell>
          <cell r="E1140" t="str">
            <v>England</v>
          </cell>
          <cell r="F1140" t="str">
            <v>Lord's</v>
          </cell>
          <cell r="G1140" t="str">
            <v>L E Plunkett (b)</v>
          </cell>
          <cell r="H1140">
            <v>7</v>
          </cell>
          <cell r="I1140">
            <v>12785</v>
          </cell>
          <cell r="K1140">
            <v>23.55</v>
          </cell>
          <cell r="L1140">
            <v>4.7699999999999996</v>
          </cell>
          <cell r="M1140">
            <v>88</v>
          </cell>
          <cell r="N1140">
            <v>18.7</v>
          </cell>
          <cell r="O1140">
            <v>1</v>
          </cell>
          <cell r="P1140">
            <v>35</v>
          </cell>
          <cell r="Q1140">
            <v>5</v>
          </cell>
          <cell r="R1140">
            <v>35</v>
          </cell>
        </row>
        <row r="1141">
          <cell r="C1141" t="str">
            <v>Mitchell Starc.42255</v>
          </cell>
          <cell r="D1141" t="str">
            <v>1st</v>
          </cell>
          <cell r="E1141" t="str">
            <v>England</v>
          </cell>
          <cell r="F1141" t="str">
            <v>Old Trafford</v>
          </cell>
          <cell r="G1141" t="str">
            <v>J W A Taylor (c A C Agar)</v>
          </cell>
          <cell r="H1141">
            <v>10</v>
          </cell>
          <cell r="I1141">
            <v>28856</v>
          </cell>
          <cell r="K1141">
            <v>23.96</v>
          </cell>
          <cell r="L1141">
            <v>4.8499999999999996</v>
          </cell>
          <cell r="M1141">
            <v>89</v>
          </cell>
          <cell r="N1141">
            <v>19.38</v>
          </cell>
          <cell r="O1141">
            <v>1</v>
          </cell>
          <cell r="P1141">
            <v>79</v>
          </cell>
          <cell r="Q1141">
            <v>7.9</v>
          </cell>
          <cell r="R1141">
            <v>79</v>
          </cell>
        </row>
        <row r="1142">
          <cell r="C1142" t="str">
            <v>Mitchell Starc.42259</v>
          </cell>
          <cell r="D1142" t="str">
            <v>1st</v>
          </cell>
          <cell r="E1142" t="str">
            <v>England</v>
          </cell>
          <cell r="F1142" t="str">
            <v>Old Trafford</v>
          </cell>
          <cell r="G1142" t="str">
            <v>J J Roy (lbw)</v>
          </cell>
          <cell r="H1142">
            <v>9</v>
          </cell>
          <cell r="I1142">
            <v>16072</v>
          </cell>
          <cell r="K1142">
            <v>24.29</v>
          </cell>
          <cell r="L1142">
            <v>4.8600000000000003</v>
          </cell>
          <cell r="M1142">
            <v>90</v>
          </cell>
          <cell r="N1142">
            <v>19.66</v>
          </cell>
          <cell r="O1142">
            <v>1</v>
          </cell>
          <cell r="P1142">
            <v>44</v>
          </cell>
          <cell r="Q1142">
            <v>4.8888888888888893</v>
          </cell>
          <cell r="R1142">
            <v>44</v>
          </cell>
        </row>
        <row r="1143">
          <cell r="C1143" t="str">
            <v>Mitchell Starc.42526</v>
          </cell>
          <cell r="D1143" t="str">
            <v>1st</v>
          </cell>
          <cell r="E1143" t="str">
            <v>West Indies</v>
          </cell>
          <cell r="F1143" t="str">
            <v>Providence Stadium</v>
          </cell>
          <cell r="G1143" t="str">
            <v>A D S Fletcher (c G J Maxwell)</v>
          </cell>
          <cell r="H1143">
            <v>9</v>
          </cell>
          <cell r="I1143">
            <v>13547</v>
          </cell>
          <cell r="K1143">
            <v>24.35</v>
          </cell>
          <cell r="L1143">
            <v>4.84</v>
          </cell>
          <cell r="M1143">
            <v>91</v>
          </cell>
          <cell r="N1143">
            <v>19.63</v>
          </cell>
          <cell r="O1143">
            <v>2</v>
          </cell>
          <cell r="P1143">
            <v>37</v>
          </cell>
          <cell r="Q1143">
            <v>4.1111111111111107</v>
          </cell>
          <cell r="R1143">
            <v>18.5</v>
          </cell>
        </row>
        <row r="1144">
          <cell r="C1144" t="str">
            <v>Mitchell Starc.</v>
          </cell>
          <cell r="G1144" t="str">
            <v>J Charles (b)</v>
          </cell>
          <cell r="M1144">
            <v>92</v>
          </cell>
          <cell r="Q1144" t="e">
            <v>#DIV/0!</v>
          </cell>
          <cell r="R1144" t="e">
            <v>#DIV/0!</v>
          </cell>
        </row>
        <row r="1145">
          <cell r="C1145" t="str">
            <v>Mitchell Starc.42532</v>
          </cell>
          <cell r="D1145" t="str">
            <v>2nd</v>
          </cell>
          <cell r="E1145" t="str">
            <v>South Africa</v>
          </cell>
          <cell r="F1145" t="str">
            <v>Warner Park</v>
          </cell>
          <cell r="G1145" t="str">
            <v>F du Plessis (c G J Bailey)</v>
          </cell>
          <cell r="H1145">
            <v>10</v>
          </cell>
          <cell r="I1145">
            <v>15766</v>
          </cell>
          <cell r="K1145">
            <v>24.21</v>
          </cell>
          <cell r="L1145">
            <v>4.82</v>
          </cell>
          <cell r="M1145">
            <v>93</v>
          </cell>
          <cell r="N1145">
            <v>19.46</v>
          </cell>
          <cell r="O1145">
            <v>3</v>
          </cell>
          <cell r="P1145">
            <v>43</v>
          </cell>
          <cell r="Q1145">
            <v>4.3</v>
          </cell>
          <cell r="R1145">
            <v>14.333333333333334</v>
          </cell>
        </row>
        <row r="1146">
          <cell r="C1146" t="str">
            <v>Mitchell Starc.</v>
          </cell>
          <cell r="G1146" t="str">
            <v>K J Abbott (b)</v>
          </cell>
          <cell r="M1146">
            <v>94</v>
          </cell>
          <cell r="Q1146" t="e">
            <v>#DIV/0!</v>
          </cell>
          <cell r="R1146" t="e">
            <v>#DIV/0!</v>
          </cell>
        </row>
        <row r="1147">
          <cell r="C1147" t="str">
            <v>Mitchell Starc.</v>
          </cell>
          <cell r="G1147" t="str">
            <v>A M Phangiso (c sub)</v>
          </cell>
          <cell r="M1147">
            <v>95</v>
          </cell>
          <cell r="Q1147" t="e">
            <v>#DIV/0!</v>
          </cell>
          <cell r="R1147" t="e">
            <v>#DIV/0!</v>
          </cell>
        </row>
        <row r="1148">
          <cell r="C1148" t="str">
            <v>Mitchell Starc.42540</v>
          </cell>
          <cell r="D1148" t="str">
            <v>1st</v>
          </cell>
          <cell r="E1148" t="str">
            <v>South Africa</v>
          </cell>
          <cell r="F1148" t="str">
            <v>Kensington Oval</v>
          </cell>
          <cell r="H1148">
            <v>1</v>
          </cell>
          <cell r="I1148" t="str">
            <v>0/8</v>
          </cell>
          <cell r="K1148">
            <v>24.27</v>
          </cell>
          <cell r="L1148">
            <v>4.83</v>
          </cell>
          <cell r="N1148">
            <v>19.55</v>
          </cell>
          <cell r="O1148">
            <v>0</v>
          </cell>
          <cell r="P1148">
            <v>8</v>
          </cell>
          <cell r="Q1148">
            <v>8</v>
          </cell>
          <cell r="R1148" t="e">
            <v>#DIV/0!</v>
          </cell>
        </row>
        <row r="1149">
          <cell r="C1149" t="str">
            <v>Mitchell Starc.42542</v>
          </cell>
          <cell r="D1149" t="str">
            <v>1st</v>
          </cell>
          <cell r="E1149" t="str">
            <v>West Indies</v>
          </cell>
          <cell r="F1149" t="str">
            <v>Kensington Oval</v>
          </cell>
          <cell r="G1149" t="str">
            <v>J Charles (c S P D Smith)</v>
          </cell>
          <cell r="H1149">
            <v>10</v>
          </cell>
          <cell r="I1149">
            <v>18688</v>
          </cell>
          <cell r="K1149">
            <v>24.14</v>
          </cell>
          <cell r="L1149">
            <v>4.84</v>
          </cell>
          <cell r="M1149">
            <v>96</v>
          </cell>
          <cell r="N1149">
            <v>19.47</v>
          </cell>
          <cell r="O1149">
            <v>3</v>
          </cell>
          <cell r="P1149">
            <v>51</v>
          </cell>
          <cell r="Q1149">
            <v>5.0999999999999996</v>
          </cell>
          <cell r="R1149">
            <v>17</v>
          </cell>
        </row>
        <row r="1150">
          <cell r="C1150" t="str">
            <v>Mitchell Starc.</v>
          </cell>
          <cell r="G1150" t="str">
            <v>A D S Fletcher (c M R Marsh)</v>
          </cell>
          <cell r="M1150">
            <v>97</v>
          </cell>
          <cell r="Q1150" t="e">
            <v>#DIV/0!</v>
          </cell>
          <cell r="R1150" t="e">
            <v>#DIV/0!</v>
          </cell>
        </row>
        <row r="1151">
          <cell r="C1151" t="str">
            <v>Mitchell Starc.</v>
          </cell>
          <cell r="G1151" t="str">
            <v>D Ramdin (b)</v>
          </cell>
          <cell r="M1151">
            <v>98</v>
          </cell>
          <cell r="Q1151" t="e">
            <v>#DIV/0!</v>
          </cell>
          <cell r="R1151" t="e">
            <v>#DIV/0!</v>
          </cell>
        </row>
        <row r="1152">
          <cell r="C1152" t="str">
            <v>Mitchell Starc.42547</v>
          </cell>
          <cell r="D1152" t="str">
            <v>2nd</v>
          </cell>
          <cell r="E1152" t="str">
            <v>West Indies</v>
          </cell>
          <cell r="F1152" t="str">
            <v>Kensington Oval</v>
          </cell>
          <cell r="H1152">
            <v>8</v>
          </cell>
          <cell r="I1152" t="str">
            <v>0/32</v>
          </cell>
          <cell r="K1152">
            <v>24.63</v>
          </cell>
          <cell r="L1152">
            <v>4.82</v>
          </cell>
          <cell r="N1152">
            <v>19.8</v>
          </cell>
          <cell r="O1152">
            <v>0</v>
          </cell>
          <cell r="P1152">
            <v>32</v>
          </cell>
          <cell r="Q1152">
            <v>4</v>
          </cell>
          <cell r="R1152" t="e">
            <v>#DIV/0!</v>
          </cell>
        </row>
        <row r="1153">
          <cell r="C1153" t="str">
            <v>Mitchell Starc.42603</v>
          </cell>
          <cell r="D1153" t="str">
            <v>1st</v>
          </cell>
          <cell r="E1153" t="str">
            <v>Sri Lanka</v>
          </cell>
          <cell r="F1153" t="str">
            <v>R Premadasa Stadium</v>
          </cell>
          <cell r="G1153" t="str">
            <v>M D K J Perera (b)</v>
          </cell>
          <cell r="H1153">
            <v>10</v>
          </cell>
          <cell r="I1153">
            <v>11749</v>
          </cell>
          <cell r="K1153">
            <v>24.5</v>
          </cell>
          <cell r="L1153">
            <v>4.78</v>
          </cell>
          <cell r="M1153">
            <v>99</v>
          </cell>
          <cell r="N1153">
            <v>19.52</v>
          </cell>
          <cell r="O1153">
            <v>3</v>
          </cell>
          <cell r="P1153">
            <v>32</v>
          </cell>
          <cell r="Q1153">
            <v>3.2</v>
          </cell>
          <cell r="R1153">
            <v>10.666666666666666</v>
          </cell>
        </row>
        <row r="1154">
          <cell r="C1154" t="str">
            <v>Mitchell Starc.</v>
          </cell>
          <cell r="G1154" t="str">
            <v>D de Silva (c G J Bailey)</v>
          </cell>
          <cell r="M1154">
            <v>100</v>
          </cell>
          <cell r="Q1154" t="e">
            <v>#DIV/0!</v>
          </cell>
          <cell r="R1154" t="e">
            <v>#DIV/0!</v>
          </cell>
        </row>
        <row r="1155">
          <cell r="C1155" t="str">
            <v>Mitchell Starc.</v>
          </cell>
          <cell r="G1155" t="str">
            <v>T A M Siriwardana (c A J Finch)</v>
          </cell>
          <cell r="M1155">
            <v>101</v>
          </cell>
          <cell r="Q1155" t="e">
            <v>#DIV/0!</v>
          </cell>
          <cell r="R1155" t="e">
            <v>#DIV/0!</v>
          </cell>
        </row>
        <row r="1156">
          <cell r="C1156" t="str">
            <v>Mitchell Starc.42606</v>
          </cell>
          <cell r="D1156" t="str">
            <v>1st</v>
          </cell>
          <cell r="E1156" t="str">
            <v>Sri Lanka</v>
          </cell>
          <cell r="F1156" t="str">
            <v>R Premadasa Stadium</v>
          </cell>
          <cell r="G1156" t="str">
            <v>M D Gunathilaka (b)</v>
          </cell>
          <cell r="H1156">
            <v>9.5</v>
          </cell>
          <cell r="I1156">
            <v>19419</v>
          </cell>
          <cell r="K1156">
            <v>24.36</v>
          </cell>
          <cell r="L1156">
            <v>4.8</v>
          </cell>
          <cell r="M1156">
            <v>102</v>
          </cell>
          <cell r="N1156">
            <v>19.47</v>
          </cell>
          <cell r="O1156">
            <v>3</v>
          </cell>
          <cell r="P1156">
            <v>53</v>
          </cell>
          <cell r="Q1156">
            <v>5.5789473684210522</v>
          </cell>
          <cell r="R1156">
            <v>17.666666666666668</v>
          </cell>
        </row>
        <row r="1157">
          <cell r="C1157" t="str">
            <v>Mitchell Starc.</v>
          </cell>
          <cell r="G1157" t="str">
            <v>M D K Perera (b)</v>
          </cell>
          <cell r="M1157">
            <v>103</v>
          </cell>
          <cell r="Q1157" t="e">
            <v>#DIV/0!</v>
          </cell>
          <cell r="R1157" t="e">
            <v>#DIV/0!</v>
          </cell>
        </row>
        <row r="1158">
          <cell r="C1158" t="str">
            <v>Mitchell Starc.</v>
          </cell>
          <cell r="G1158" t="str">
            <v>M A Aponso (b)</v>
          </cell>
          <cell r="M1158">
            <v>104</v>
          </cell>
          <cell r="Q1158" t="e">
            <v>#DIV/0!</v>
          </cell>
          <cell r="R1158" t="e">
            <v>#DIV/0!</v>
          </cell>
        </row>
        <row r="1159">
          <cell r="C1159" t="str">
            <v>Mitchell Starc.42610</v>
          </cell>
          <cell r="D1159" t="str">
            <v>1st</v>
          </cell>
          <cell r="E1159" t="str">
            <v>Sri Lanka</v>
          </cell>
          <cell r="F1159" t="str">
            <v>Rangiri Dambulla International Stadium</v>
          </cell>
          <cell r="G1159" t="str">
            <v>M D Gunathilaka (b)</v>
          </cell>
          <cell r="H1159">
            <v>10</v>
          </cell>
          <cell r="I1159">
            <v>15373</v>
          </cell>
          <cell r="K1159">
            <v>24.46</v>
          </cell>
          <cell r="L1159">
            <v>4.78</v>
          </cell>
          <cell r="M1159">
            <v>105</v>
          </cell>
          <cell r="N1159">
            <v>19.5</v>
          </cell>
          <cell r="O1159">
            <v>2</v>
          </cell>
          <cell r="P1159">
            <v>42</v>
          </cell>
          <cell r="Q1159">
            <v>4.2</v>
          </cell>
          <cell r="R1159">
            <v>21</v>
          </cell>
        </row>
        <row r="1160">
          <cell r="C1160" t="str">
            <v>Mitchell Starc.</v>
          </cell>
          <cell r="G1160" t="str">
            <v>M D K J Perera (b)</v>
          </cell>
          <cell r="M1160">
            <v>106</v>
          </cell>
          <cell r="Q1160" t="e">
            <v>#DIV/0!</v>
          </cell>
          <cell r="R1160" t="e">
            <v>#DIV/0!</v>
          </cell>
        </row>
        <row r="1161">
          <cell r="C1161" t="str">
            <v>Mitchell Starc.42613</v>
          </cell>
          <cell r="D1161" t="str">
            <v>1st</v>
          </cell>
          <cell r="E1161" t="str">
            <v>Sri Lanka</v>
          </cell>
          <cell r="F1161" t="str">
            <v>Rangiri Dambulla International Stadium</v>
          </cell>
          <cell r="G1161" t="str">
            <v>W I A Fernando (lbw)</v>
          </cell>
          <cell r="H1161">
            <v>10</v>
          </cell>
          <cell r="I1161">
            <v>18629</v>
          </cell>
          <cell r="K1161">
            <v>24.79</v>
          </cell>
          <cell r="L1161">
            <v>4.79</v>
          </cell>
          <cell r="M1161">
            <v>107</v>
          </cell>
          <cell r="N1161">
            <v>19.79</v>
          </cell>
          <cell r="O1161">
            <v>1</v>
          </cell>
          <cell r="P1161">
            <v>51</v>
          </cell>
          <cell r="Q1161">
            <v>5.0999999999999996</v>
          </cell>
          <cell r="R1161">
            <v>51</v>
          </cell>
        </row>
        <row r="1162">
          <cell r="C1162" t="str">
            <v>Mitchell Starc.42617</v>
          </cell>
          <cell r="D1162" t="str">
            <v>1st</v>
          </cell>
          <cell r="E1162" t="str">
            <v>Sri Lanka</v>
          </cell>
          <cell r="F1162" t="str">
            <v>Pallekele International Cricket Stadium</v>
          </cell>
          <cell r="G1162" t="str">
            <v>D Chandimal (c †M S Wade)</v>
          </cell>
          <cell r="H1162">
            <v>9</v>
          </cell>
          <cell r="I1162">
            <v>14671</v>
          </cell>
          <cell r="K1162">
            <v>24.61</v>
          </cell>
          <cell r="L1162">
            <v>4.78</v>
          </cell>
          <cell r="M1162">
            <v>108</v>
          </cell>
          <cell r="N1162">
            <v>19.62</v>
          </cell>
          <cell r="O1162">
            <v>3</v>
          </cell>
          <cell r="P1162">
            <v>40</v>
          </cell>
          <cell r="Q1162">
            <v>4.4444444444444446</v>
          </cell>
          <cell r="R1162">
            <v>13.333333333333334</v>
          </cell>
        </row>
        <row r="1163">
          <cell r="C1163" t="str">
            <v>Mitchell Starc.</v>
          </cell>
          <cell r="G1163" t="str">
            <v>M D K Perera (b)</v>
          </cell>
          <cell r="M1163">
            <v>109</v>
          </cell>
          <cell r="Q1163" t="e">
            <v>#DIV/0!</v>
          </cell>
          <cell r="R1163" t="e">
            <v>#DIV/0!</v>
          </cell>
        </row>
        <row r="1164">
          <cell r="C1164" t="str">
            <v>Mitchell Starc.</v>
          </cell>
          <cell r="G1164" t="str">
            <v>R A S Lakmal (b)</v>
          </cell>
          <cell r="M1164">
            <v>110</v>
          </cell>
          <cell r="Q1164" t="e">
            <v>#DIV/0!</v>
          </cell>
          <cell r="R1164" t="e">
            <v>#DIV/0!</v>
          </cell>
        </row>
        <row r="1165">
          <cell r="C1165" t="str">
            <v>Mitchell Starc.42708</v>
          </cell>
          <cell r="D1165" t="str">
            <v>2nd</v>
          </cell>
          <cell r="E1165" t="str">
            <v>New Zealand</v>
          </cell>
          <cell r="F1165" t="str">
            <v>Sydney Cricket Ground</v>
          </cell>
          <cell r="G1165" t="str">
            <v>J D S Neesham (c J R Hazlewood)</v>
          </cell>
          <cell r="H1165">
            <v>7</v>
          </cell>
          <cell r="I1165">
            <v>13516</v>
          </cell>
          <cell r="K1165">
            <v>24.77</v>
          </cell>
          <cell r="L1165">
            <v>4.79</v>
          </cell>
          <cell r="M1165">
            <v>111</v>
          </cell>
          <cell r="N1165">
            <v>19.77</v>
          </cell>
          <cell r="O1165">
            <v>1</v>
          </cell>
          <cell r="P1165">
            <v>37</v>
          </cell>
          <cell r="Q1165">
            <v>5.2857142857142856</v>
          </cell>
          <cell r="R1165">
            <v>37</v>
          </cell>
        </row>
        <row r="1166">
          <cell r="C1166" t="str">
            <v>Mitchell Starc.42710</v>
          </cell>
          <cell r="D1166" t="str">
            <v>2nd</v>
          </cell>
          <cell r="E1166" t="str">
            <v>New Zealand</v>
          </cell>
          <cell r="F1166" t="str">
            <v>Manuka Oval</v>
          </cell>
          <cell r="G1166" t="str">
            <v>C de Grandhomme (c †M S Wade)</v>
          </cell>
          <cell r="H1166">
            <v>10</v>
          </cell>
          <cell r="I1166">
            <v>19025</v>
          </cell>
          <cell r="K1166">
            <v>24.86</v>
          </cell>
          <cell r="L1166">
            <v>4.8</v>
          </cell>
          <cell r="M1166">
            <v>112</v>
          </cell>
          <cell r="N1166">
            <v>19.88</v>
          </cell>
          <cell r="O1166">
            <v>2</v>
          </cell>
          <cell r="P1166">
            <v>52</v>
          </cell>
          <cell r="Q1166">
            <v>5.2</v>
          </cell>
          <cell r="R1166">
            <v>26</v>
          </cell>
        </row>
        <row r="1167">
          <cell r="C1167" t="str">
            <v>Mitchell Starc.</v>
          </cell>
          <cell r="G1167" t="str">
            <v>M J Santner (b)</v>
          </cell>
          <cell r="M1167">
            <v>113</v>
          </cell>
          <cell r="Q1167" t="e">
            <v>#DIV/0!</v>
          </cell>
          <cell r="R1167" t="e">
            <v>#DIV/0!</v>
          </cell>
        </row>
        <row r="1168">
          <cell r="C1168" t="str">
            <v>Mitchell Starc.42713</v>
          </cell>
          <cell r="D1168" t="str">
            <v>2nd</v>
          </cell>
          <cell r="E1168" t="str">
            <v>New Zealand</v>
          </cell>
          <cell r="F1168" t="str">
            <v>Melbourne Cricket Ground</v>
          </cell>
          <cell r="G1168" t="str">
            <v>H M Nicholls (b)</v>
          </cell>
          <cell r="H1168">
            <v>10</v>
          </cell>
          <cell r="I1168">
            <v>12479</v>
          </cell>
          <cell r="K1168">
            <v>24.73</v>
          </cell>
          <cell r="L1168">
            <v>4.7699999999999996</v>
          </cell>
          <cell r="M1168">
            <v>114</v>
          </cell>
          <cell r="N1168">
            <v>19.66</v>
          </cell>
          <cell r="O1168">
            <v>3</v>
          </cell>
          <cell r="P1168">
            <v>34</v>
          </cell>
          <cell r="Q1168">
            <v>3.4</v>
          </cell>
          <cell r="R1168">
            <v>11.333333333333334</v>
          </cell>
        </row>
        <row r="1169">
          <cell r="C1169" t="str">
            <v>Mitchell Starc.</v>
          </cell>
          <cell r="G1169" t="str">
            <v>C Munro (b)</v>
          </cell>
          <cell r="M1169">
            <v>115</v>
          </cell>
          <cell r="Q1169" t="e">
            <v>#DIV/0!</v>
          </cell>
          <cell r="R1169" t="e">
            <v>#DIV/0!</v>
          </cell>
        </row>
        <row r="1170">
          <cell r="C1170" t="str">
            <v>Mitchell Starc.</v>
          </cell>
          <cell r="G1170" t="str">
            <v>M J Santner (lbw)</v>
          </cell>
          <cell r="M1170">
            <v>116</v>
          </cell>
          <cell r="Q1170" t="e">
            <v>#DIV/0!</v>
          </cell>
          <cell r="R1170" t="e">
            <v>#DIV/0!</v>
          </cell>
        </row>
        <row r="1171">
          <cell r="C1171" t="str">
            <v>Mitchell Starc.42748</v>
          </cell>
          <cell r="D1171" t="str">
            <v>2nd</v>
          </cell>
          <cell r="E1171" t="str">
            <v>Pakistan</v>
          </cell>
          <cell r="F1171" t="str">
            <v>Brisbane Cricket Ground</v>
          </cell>
          <cell r="G1171" t="str">
            <v>Umar Akmal (c T M Head)</v>
          </cell>
          <cell r="H1171">
            <v>8</v>
          </cell>
          <cell r="I1171">
            <v>12451</v>
          </cell>
          <cell r="K1171">
            <v>24.72</v>
          </cell>
          <cell r="L1171">
            <v>4.76</v>
          </cell>
          <cell r="M1171">
            <v>117</v>
          </cell>
          <cell r="N1171">
            <v>19.62</v>
          </cell>
          <cell r="O1171">
            <v>2</v>
          </cell>
          <cell r="P1171">
            <v>34</v>
          </cell>
          <cell r="Q1171">
            <v>4.25</v>
          </cell>
          <cell r="R1171">
            <v>17</v>
          </cell>
        </row>
        <row r="1172">
          <cell r="C1172" t="str">
            <v>Mitchell Starc.</v>
          </cell>
          <cell r="G1172" t="str">
            <v>Mohammad Nawaz (b)</v>
          </cell>
          <cell r="M1172">
            <v>118</v>
          </cell>
          <cell r="Q1172" t="e">
            <v>#DIV/0!</v>
          </cell>
          <cell r="R1172" t="e">
            <v>#DIV/0!</v>
          </cell>
        </row>
        <row r="1173">
          <cell r="C1173" t="str">
            <v>Mitchell Starc.42750</v>
          </cell>
          <cell r="D1173" t="str">
            <v>2nd</v>
          </cell>
          <cell r="E1173" t="str">
            <v>Pakistan</v>
          </cell>
          <cell r="F1173" t="str">
            <v>Melbourne Cricket Ground</v>
          </cell>
          <cell r="G1173" t="str">
            <v>Babar Azam (c J R Hazlewood)</v>
          </cell>
          <cell r="H1173">
            <v>10</v>
          </cell>
          <cell r="I1173">
            <v>16469</v>
          </cell>
          <cell r="K1173">
            <v>24.81</v>
          </cell>
          <cell r="L1173">
            <v>4.76</v>
          </cell>
          <cell r="M1173">
            <v>119</v>
          </cell>
          <cell r="N1173">
            <v>19.670000000000002</v>
          </cell>
          <cell r="O1173">
            <v>2</v>
          </cell>
          <cell r="P1173">
            <v>45</v>
          </cell>
          <cell r="Q1173">
            <v>4.5</v>
          </cell>
          <cell r="R1173">
            <v>22.5</v>
          </cell>
        </row>
        <row r="1174">
          <cell r="C1174" t="str">
            <v>Mitchell Starc.</v>
          </cell>
          <cell r="G1174" t="str">
            <v>Asad Shafiq (c †M S Wade)</v>
          </cell>
          <cell r="M1174">
            <v>120</v>
          </cell>
          <cell r="Q1174" t="e">
            <v>#DIV/0!</v>
          </cell>
          <cell r="R1174" t="e">
            <v>#DIV/0!</v>
          </cell>
        </row>
        <row r="1175">
          <cell r="C1175" t="str">
            <v>Mitchell Starc.42757</v>
          </cell>
          <cell r="D1175" t="str">
            <v>2nd</v>
          </cell>
          <cell r="E1175" t="str">
            <v>Pakistan</v>
          </cell>
          <cell r="F1175" t="str">
            <v>Sydney Cricket Ground</v>
          </cell>
          <cell r="G1175" t="str">
            <v>Umar Akmal (c P J Cummins)</v>
          </cell>
          <cell r="H1175">
            <v>7</v>
          </cell>
          <cell r="I1175">
            <v>15342</v>
          </cell>
          <cell r="K1175">
            <v>24.95</v>
          </cell>
          <cell r="L1175">
            <v>4.7699999999999996</v>
          </cell>
          <cell r="M1175">
            <v>121</v>
          </cell>
          <cell r="N1175">
            <v>19.850000000000001</v>
          </cell>
          <cell r="O1175">
            <v>1</v>
          </cell>
          <cell r="P1175">
            <v>42</v>
          </cell>
          <cell r="Q1175">
            <v>6</v>
          </cell>
          <cell r="R1175">
            <v>42</v>
          </cell>
        </row>
        <row r="1176">
          <cell r="C1176" t="str">
            <v>Mitchell Starc.42761</v>
          </cell>
          <cell r="D1176" t="str">
            <v>2nd</v>
          </cell>
          <cell r="E1176" t="str">
            <v>Pakistan</v>
          </cell>
          <cell r="F1176" t="str">
            <v>Adelaide Oval</v>
          </cell>
          <cell r="G1176" t="str">
            <v>Azhar Ali (lbw)</v>
          </cell>
          <cell r="H1176">
            <v>9.1</v>
          </cell>
          <cell r="I1176">
            <v>15432</v>
          </cell>
          <cell r="K1176">
            <v>24.59</v>
          </cell>
          <cell r="L1176">
            <v>4.7699999999999996</v>
          </cell>
          <cell r="M1176">
            <v>122</v>
          </cell>
          <cell r="N1176">
            <v>19.55</v>
          </cell>
          <cell r="O1176">
            <v>4</v>
          </cell>
          <cell r="P1176">
            <v>42</v>
          </cell>
          <cell r="Q1176">
            <v>4.6153846153846159</v>
          </cell>
          <cell r="R1176">
            <v>10.5</v>
          </cell>
        </row>
        <row r="1177">
          <cell r="C1177" t="str">
            <v>Mitchell Starc.</v>
          </cell>
          <cell r="G1177" t="str">
            <v>Sharjeel Khan (c †M S Wade)</v>
          </cell>
          <cell r="M1177">
            <v>123</v>
          </cell>
          <cell r="Q1177" t="e">
            <v>#DIV/0!</v>
          </cell>
          <cell r="R1177" t="e">
            <v>#DIV/0!</v>
          </cell>
        </row>
        <row r="1178">
          <cell r="C1178" t="str">
            <v>Mitchell Starc.</v>
          </cell>
          <cell r="G1178" t="str">
            <v>Mohammad Hafeez (c S P D Smith)</v>
          </cell>
          <cell r="M1178">
            <v>124</v>
          </cell>
          <cell r="Q1178" t="e">
            <v>#DIV/0!</v>
          </cell>
          <cell r="R1178" t="e">
            <v>#DIV/0!</v>
          </cell>
        </row>
        <row r="1179">
          <cell r="C1179" t="str">
            <v>Mitchell Starc.</v>
          </cell>
          <cell r="G1179" t="str">
            <v>Wahab Riaz (b)</v>
          </cell>
          <cell r="M1179">
            <v>125</v>
          </cell>
          <cell r="Q1179" t="e">
            <v>#DIV/0!</v>
          </cell>
          <cell r="R1179" t="e">
            <v>#DIV/0!</v>
          </cell>
        </row>
        <row r="1180">
          <cell r="C1180" t="str">
            <v>Mitchell Starc.42765</v>
          </cell>
          <cell r="D1180" t="str">
            <v>1st</v>
          </cell>
          <cell r="E1180" t="str">
            <v>New Zealand</v>
          </cell>
          <cell r="F1180" t="str">
            <v>Eden Park</v>
          </cell>
          <cell r="G1180" t="str">
            <v>T W M Latham (c †P S P Handscomb)</v>
          </cell>
          <cell r="H1180">
            <v>10</v>
          </cell>
          <cell r="I1180">
            <v>21551</v>
          </cell>
          <cell r="K1180">
            <v>24.87</v>
          </cell>
          <cell r="L1180">
            <v>4.79</v>
          </cell>
          <cell r="M1180">
            <v>126</v>
          </cell>
          <cell r="N1180">
            <v>19.87</v>
          </cell>
          <cell r="O1180">
            <v>1</v>
          </cell>
          <cell r="P1180">
            <v>59</v>
          </cell>
          <cell r="Q1180">
            <v>5.9</v>
          </cell>
          <cell r="R1180">
            <v>59</v>
          </cell>
        </row>
        <row r="1181">
          <cell r="C1181" t="str">
            <v>Mitchell Starc.42771</v>
          </cell>
          <cell r="D1181" t="str">
            <v>1st</v>
          </cell>
          <cell r="E1181" t="str">
            <v>New Zealand</v>
          </cell>
          <cell r="F1181" t="str">
            <v>Seddon Park</v>
          </cell>
          <cell r="G1181" t="str">
            <v>T W M Latham (c J R Hazlewood)</v>
          </cell>
          <cell r="H1181">
            <v>10</v>
          </cell>
          <cell r="I1181">
            <v>22706</v>
          </cell>
          <cell r="K1181">
            <v>24.76</v>
          </cell>
          <cell r="L1181">
            <v>4.82</v>
          </cell>
          <cell r="M1181">
            <v>127</v>
          </cell>
          <cell r="N1181">
            <v>19.88</v>
          </cell>
          <cell r="O1181">
            <v>3</v>
          </cell>
          <cell r="P1181">
            <v>62</v>
          </cell>
          <cell r="Q1181">
            <v>6.2</v>
          </cell>
          <cell r="R1181">
            <v>20.666666666666668</v>
          </cell>
        </row>
        <row r="1182">
          <cell r="C1182" t="str">
            <v>Mitchell Starc.</v>
          </cell>
          <cell r="G1182" t="str">
            <v>T G Southee (b)</v>
          </cell>
          <cell r="M1182">
            <v>128</v>
          </cell>
          <cell r="Q1182" t="e">
            <v>#DIV/0!</v>
          </cell>
          <cell r="R1182" t="e">
            <v>#DIV/0!</v>
          </cell>
        </row>
        <row r="1183">
          <cell r="C1183" t="str">
            <v>Mitchell Starc.</v>
          </cell>
          <cell r="G1183" t="str">
            <v>L H Ferguson (b)</v>
          </cell>
          <cell r="M1183">
            <v>129</v>
          </cell>
          <cell r="Q1183" t="e">
            <v>#DIV/0!</v>
          </cell>
          <cell r="R1183" t="e">
            <v>#DIV/0!</v>
          </cell>
        </row>
        <row r="1184">
          <cell r="C1184" t="str">
            <v>Mitchell Starc.42888</v>
          </cell>
          <cell r="D1184" t="str">
            <v>1st</v>
          </cell>
          <cell r="E1184" t="str">
            <v>New Zealand</v>
          </cell>
          <cell r="F1184" t="str">
            <v>Edgbaston</v>
          </cell>
          <cell r="H1184">
            <v>9</v>
          </cell>
          <cell r="I1184" t="str">
            <v>0/52</v>
          </cell>
          <cell r="K1184">
            <v>25.18</v>
          </cell>
          <cell r="L1184">
            <v>4.83</v>
          </cell>
          <cell r="N1184">
            <v>20.29</v>
          </cell>
          <cell r="O1184">
            <v>0</v>
          </cell>
          <cell r="P1184">
            <v>52</v>
          </cell>
          <cell r="Q1184">
            <v>5.7777777777777777</v>
          </cell>
          <cell r="R1184" t="e">
            <v>#DIV/0!</v>
          </cell>
        </row>
        <row r="1185">
          <cell r="C1185" t="str">
            <v>Mitchell Starc.42891</v>
          </cell>
          <cell r="D1185" t="str">
            <v>1st</v>
          </cell>
          <cell r="E1185" t="str">
            <v>Bangladesh</v>
          </cell>
          <cell r="F1185" t="str">
            <v>Kennington Oval</v>
          </cell>
          <cell r="G1185" t="str">
            <v>Tamim Iqbal (c J R Hazlewood)</v>
          </cell>
          <cell r="H1185">
            <v>8.3000000000000007</v>
          </cell>
          <cell r="I1185">
            <v>47209</v>
          </cell>
          <cell r="K1185">
            <v>24.8</v>
          </cell>
          <cell r="L1185">
            <v>4.8099999999999996</v>
          </cell>
          <cell r="M1185">
            <v>130</v>
          </cell>
          <cell r="N1185">
            <v>19.89</v>
          </cell>
          <cell r="O1185">
            <v>4</v>
          </cell>
          <cell r="P1185">
            <v>29</v>
          </cell>
          <cell r="Q1185">
            <v>3.4939759036144573</v>
          </cell>
          <cell r="R1185">
            <v>7.25</v>
          </cell>
        </row>
        <row r="1186">
          <cell r="C1186" t="str">
            <v>Mitchell Starc.</v>
          </cell>
          <cell r="G1186" t="str">
            <v>Mashrafe Mortaza (b)</v>
          </cell>
          <cell r="M1186">
            <v>131</v>
          </cell>
          <cell r="Q1186" t="e">
            <v>#DIV/0!</v>
          </cell>
          <cell r="R1186" t="e">
            <v>#DIV/0!</v>
          </cell>
        </row>
        <row r="1187">
          <cell r="C1187" t="str">
            <v>Mitchell Starc.</v>
          </cell>
          <cell r="G1187" t="str">
            <v>Rubel Hossain (b)</v>
          </cell>
          <cell r="M1187">
            <v>132</v>
          </cell>
          <cell r="Q1187" t="e">
            <v>#DIV/0!</v>
          </cell>
          <cell r="R1187" t="e">
            <v>#DIV/0!</v>
          </cell>
        </row>
        <row r="1188">
          <cell r="C1188" t="str">
            <v>Mitchell Starc.</v>
          </cell>
          <cell r="G1188" t="str">
            <v>Mehidy Hasan Miraz (b)</v>
          </cell>
          <cell r="M1188">
            <v>133</v>
          </cell>
          <cell r="Q1188" t="e">
            <v>#DIV/0!</v>
          </cell>
          <cell r="R1188" t="e">
            <v>#DIV/0!</v>
          </cell>
        </row>
        <row r="1189">
          <cell r="C1189" t="str">
            <v>Mitchell Starc.42896</v>
          </cell>
          <cell r="D1189" t="str">
            <v>2nd</v>
          </cell>
          <cell r="E1189" t="str">
            <v>England</v>
          </cell>
          <cell r="F1189" t="str">
            <v>Edgbaston</v>
          </cell>
          <cell r="G1189" t="str">
            <v>J J Roy (lbw)</v>
          </cell>
          <cell r="H1189">
            <v>10</v>
          </cell>
          <cell r="I1189">
            <v>18994</v>
          </cell>
          <cell r="K1189">
            <v>25.07</v>
          </cell>
          <cell r="L1189">
            <v>4.82</v>
          </cell>
          <cell r="M1189">
            <v>134</v>
          </cell>
          <cell r="N1189">
            <v>20.13</v>
          </cell>
          <cell r="O1189">
            <v>1</v>
          </cell>
          <cell r="P1189">
            <v>52</v>
          </cell>
          <cell r="Q1189">
            <v>5.2</v>
          </cell>
          <cell r="R1189">
            <v>52</v>
          </cell>
        </row>
        <row r="1190">
          <cell r="C1190" t="str">
            <v>Mitchell Starc.43114</v>
          </cell>
          <cell r="D1190" t="str">
            <v>2nd</v>
          </cell>
          <cell r="E1190" t="str">
            <v>England</v>
          </cell>
          <cell r="F1190" t="str">
            <v>Melbourne Cricket Ground</v>
          </cell>
          <cell r="G1190" t="str">
            <v>J M Bairstow (c †T D Paine)</v>
          </cell>
          <cell r="H1190">
            <v>10</v>
          </cell>
          <cell r="I1190">
            <v>25965</v>
          </cell>
          <cell r="K1190">
            <v>25.14</v>
          </cell>
          <cell r="L1190">
            <v>4.8600000000000003</v>
          </cell>
          <cell r="M1190">
            <v>135</v>
          </cell>
          <cell r="N1190">
            <v>20.36</v>
          </cell>
          <cell r="O1190">
            <v>2</v>
          </cell>
          <cell r="P1190">
            <v>71</v>
          </cell>
          <cell r="Q1190">
            <v>7.1</v>
          </cell>
          <cell r="R1190">
            <v>35.5</v>
          </cell>
        </row>
        <row r="1191">
          <cell r="C1191" t="str">
            <v>Mitchell Starc.</v>
          </cell>
          <cell r="G1191" t="str">
            <v>J J Roy (c sub)</v>
          </cell>
          <cell r="M1191">
            <v>136</v>
          </cell>
          <cell r="Q1191" t="e">
            <v>#DIV/0!</v>
          </cell>
          <cell r="R1191" t="e">
            <v>#DIV/0!</v>
          </cell>
        </row>
        <row r="1192">
          <cell r="C1192" t="str">
            <v>Mitchell Starc.43118</v>
          </cell>
          <cell r="D1192" t="str">
            <v>2nd</v>
          </cell>
          <cell r="E1192" t="str">
            <v>England</v>
          </cell>
          <cell r="F1192" t="str">
            <v>Brisbane Cricket Ground</v>
          </cell>
          <cell r="G1192" t="str">
            <v>J J Roy (c A J Finch)</v>
          </cell>
          <cell r="H1192">
            <v>10</v>
          </cell>
          <cell r="I1192">
            <v>21641</v>
          </cell>
          <cell r="K1192">
            <v>24.85</v>
          </cell>
          <cell r="L1192">
            <v>4.88</v>
          </cell>
          <cell r="M1192">
            <v>137</v>
          </cell>
          <cell r="N1192">
            <v>20.2</v>
          </cell>
          <cell r="O1192">
            <v>4</v>
          </cell>
          <cell r="P1192">
            <v>59</v>
          </cell>
          <cell r="Q1192">
            <v>5.9</v>
          </cell>
          <cell r="R1192">
            <v>14.75</v>
          </cell>
        </row>
        <row r="1193">
          <cell r="C1193" t="str">
            <v>Mitchell Starc.</v>
          </cell>
          <cell r="G1193" t="str">
            <v>E J G Morgan (b)</v>
          </cell>
          <cell r="M1193">
            <v>138</v>
          </cell>
          <cell r="Q1193" t="e">
            <v>#DIV/0!</v>
          </cell>
          <cell r="R1193" t="e">
            <v>#DIV/0!</v>
          </cell>
        </row>
        <row r="1194">
          <cell r="C1194" t="str">
            <v>Mitchell Starc.</v>
          </cell>
          <cell r="G1194" t="str">
            <v>J C Buttler (c †A T Carey)</v>
          </cell>
          <cell r="M1194">
            <v>139</v>
          </cell>
          <cell r="Q1194" t="e">
            <v>#DIV/0!</v>
          </cell>
          <cell r="R1194" t="e">
            <v>#DIV/0!</v>
          </cell>
        </row>
        <row r="1195">
          <cell r="C1195" t="str">
            <v>Mitchell Starc.</v>
          </cell>
          <cell r="G1195" t="str">
            <v>M M Ali (b)</v>
          </cell>
          <cell r="M1195">
            <v>140</v>
          </cell>
          <cell r="Q1195" t="e">
            <v>#DIV/0!</v>
          </cell>
          <cell r="R1195" t="e">
            <v>#DIV/0!</v>
          </cell>
        </row>
        <row r="1196">
          <cell r="C1196" t="str">
            <v>Mitchell Starc.43121</v>
          </cell>
          <cell r="D1196" t="str">
            <v>1st</v>
          </cell>
          <cell r="E1196" t="str">
            <v>England</v>
          </cell>
          <cell r="F1196" t="str">
            <v>Sydney Cricket Ground</v>
          </cell>
          <cell r="H1196">
            <v>10</v>
          </cell>
          <cell r="I1196" t="str">
            <v>0/63</v>
          </cell>
          <cell r="K1196">
            <v>25.28</v>
          </cell>
          <cell r="L1196">
            <v>4.9000000000000004</v>
          </cell>
          <cell r="N1196">
            <v>20.65</v>
          </cell>
          <cell r="O1196">
            <v>0</v>
          </cell>
          <cell r="P1196">
            <v>63</v>
          </cell>
          <cell r="Q1196">
            <v>6.3</v>
          </cell>
          <cell r="R1196" t="e">
            <v>#DIV/0!</v>
          </cell>
        </row>
        <row r="1197">
          <cell r="C1197" t="str">
            <v>Mitchell Starc.43128</v>
          </cell>
          <cell r="D1197" t="str">
            <v>1st</v>
          </cell>
          <cell r="E1197" t="str">
            <v>England</v>
          </cell>
          <cell r="F1197" t="str">
            <v>Perth Stadium</v>
          </cell>
          <cell r="G1197" t="str">
            <v>J M Bairstow (b)</v>
          </cell>
          <cell r="H1197">
            <v>9</v>
          </cell>
          <cell r="I1197">
            <v>23012</v>
          </cell>
          <cell r="K1197">
            <v>25.48</v>
          </cell>
          <cell r="L1197">
            <v>4.93</v>
          </cell>
          <cell r="M1197">
            <v>141</v>
          </cell>
          <cell r="N1197">
            <v>20.95</v>
          </cell>
          <cell r="O1197">
            <v>1</v>
          </cell>
          <cell r="P1197">
            <v>63</v>
          </cell>
          <cell r="Q1197">
            <v>7</v>
          </cell>
          <cell r="R1197">
            <v>63</v>
          </cell>
        </row>
        <row r="1198">
          <cell r="C1198" t="str">
            <v>Mitchell Starc.43408</v>
          </cell>
          <cell r="D1198" t="str">
            <v>2nd</v>
          </cell>
          <cell r="E1198" t="str">
            <v>South Africa</v>
          </cell>
          <cell r="F1198" t="str">
            <v>Perth Stadium</v>
          </cell>
          <cell r="H1198">
            <v>8</v>
          </cell>
          <cell r="I1198" t="str">
            <v>0/47</v>
          </cell>
          <cell r="K1198">
            <v>25.82</v>
          </cell>
          <cell r="L1198">
            <v>4.95</v>
          </cell>
          <cell r="N1198">
            <v>21.28</v>
          </cell>
          <cell r="O1198">
            <v>0</v>
          </cell>
          <cell r="P1198">
            <v>47</v>
          </cell>
          <cell r="Q1198">
            <v>5.875</v>
          </cell>
          <cell r="R1198" t="e">
            <v>#DIV/0!</v>
          </cell>
        </row>
        <row r="1199">
          <cell r="C1199" t="str">
            <v>Mitchell Starc.43413</v>
          </cell>
          <cell r="D1199" t="str">
            <v>2nd</v>
          </cell>
          <cell r="E1199" t="str">
            <v>South Africa</v>
          </cell>
          <cell r="F1199" t="str">
            <v>Adelaide Oval</v>
          </cell>
          <cell r="G1199" t="str">
            <v>Q de Kock (c A Zampa)</v>
          </cell>
          <cell r="H1199">
            <v>10</v>
          </cell>
          <cell r="I1199">
            <v>18660</v>
          </cell>
          <cell r="K1199">
            <v>25.88</v>
          </cell>
          <cell r="L1199">
            <v>4.95</v>
          </cell>
          <cell r="M1199">
            <v>142</v>
          </cell>
          <cell r="N1199">
            <v>21.34</v>
          </cell>
          <cell r="O1199">
            <v>2</v>
          </cell>
          <cell r="P1199">
            <v>51</v>
          </cell>
          <cell r="Q1199">
            <v>5.0999999999999996</v>
          </cell>
          <cell r="R1199">
            <v>25.5</v>
          </cell>
        </row>
        <row r="1200">
          <cell r="C1200" t="str">
            <v>Mitchell Starc.</v>
          </cell>
          <cell r="G1200" t="str">
            <v>K Rabada (b)</v>
          </cell>
          <cell r="M1200">
            <v>143</v>
          </cell>
          <cell r="Q1200" t="e">
            <v>#DIV/0!</v>
          </cell>
          <cell r="R1200" t="e">
            <v>#DIV/0!</v>
          </cell>
        </row>
        <row r="1201">
          <cell r="C1201" t="str">
            <v>Mitchell Starc.43415</v>
          </cell>
          <cell r="D1201" t="str">
            <v>1st</v>
          </cell>
          <cell r="E1201" t="str">
            <v>South Africa</v>
          </cell>
          <cell r="F1201" t="str">
            <v>Bellerive Oval</v>
          </cell>
          <cell r="G1201" t="str">
            <v>Q de Kock (c †A T Carey)</v>
          </cell>
          <cell r="H1201">
            <v>10</v>
          </cell>
          <cell r="I1201">
            <v>20852</v>
          </cell>
          <cell r="K1201">
            <v>25.94</v>
          </cell>
          <cell r="L1201">
            <v>4.96</v>
          </cell>
          <cell r="M1201">
            <v>144</v>
          </cell>
          <cell r="N1201">
            <v>21.44</v>
          </cell>
          <cell r="O1201">
            <v>2</v>
          </cell>
          <cell r="P1201">
            <v>57</v>
          </cell>
          <cell r="Q1201">
            <v>5.7</v>
          </cell>
          <cell r="R1201">
            <v>28.5</v>
          </cell>
        </row>
        <row r="1202">
          <cell r="C1202" t="str">
            <v>Mitchell Starc.</v>
          </cell>
          <cell r="G1202" t="str">
            <v>A K Markram (c †A T Carey)</v>
          </cell>
          <cell r="M1202">
            <v>145</v>
          </cell>
          <cell r="Q1202" t="e">
            <v>#DIV/0!</v>
          </cell>
          <cell r="R1202" t="e">
            <v>#DIV/0!</v>
          </cell>
        </row>
        <row r="1203">
          <cell r="C1203" t="str">
            <v>Mitchell Starc.43617</v>
          </cell>
          <cell r="D1203" t="str">
            <v>1st</v>
          </cell>
          <cell r="E1203" t="str">
            <v>Afghanistan</v>
          </cell>
          <cell r="F1203" t="str">
            <v>Sophia Gardens</v>
          </cell>
          <cell r="G1203" t="str">
            <v>Mohammad Shahzad (b)</v>
          </cell>
          <cell r="H1203">
            <v>7</v>
          </cell>
          <cell r="I1203">
            <v>11324</v>
          </cell>
          <cell r="K1203">
            <v>26.05</v>
          </cell>
          <cell r="L1203">
            <v>4.95</v>
          </cell>
          <cell r="M1203">
            <v>146</v>
          </cell>
          <cell r="N1203">
            <v>21.51</v>
          </cell>
          <cell r="O1203">
            <v>1</v>
          </cell>
          <cell r="P1203">
            <v>31</v>
          </cell>
          <cell r="Q1203">
            <v>4.4285714285714288</v>
          </cell>
          <cell r="R1203">
            <v>31</v>
          </cell>
        </row>
        <row r="1204">
          <cell r="C1204" t="str">
            <v>Mitchell Starc.43622</v>
          </cell>
          <cell r="D1204" t="str">
            <v>2nd</v>
          </cell>
          <cell r="E1204" t="str">
            <v>West Indies</v>
          </cell>
          <cell r="F1204" t="str">
            <v>Trent Bridge</v>
          </cell>
          <cell r="G1204" t="str">
            <v>C H Gayle (lbw)</v>
          </cell>
          <cell r="H1204">
            <v>10</v>
          </cell>
          <cell r="I1204">
            <v>16923</v>
          </cell>
          <cell r="K1204">
            <v>25.58</v>
          </cell>
          <cell r="L1204">
            <v>4.95</v>
          </cell>
          <cell r="M1204">
            <v>147</v>
          </cell>
          <cell r="N1204">
            <v>21.1</v>
          </cell>
          <cell r="O1204">
            <v>5</v>
          </cell>
          <cell r="P1204">
            <v>46</v>
          </cell>
          <cell r="Q1204">
            <v>4.5999999999999996</v>
          </cell>
          <cell r="R1204">
            <v>9.1999999999999993</v>
          </cell>
        </row>
        <row r="1205">
          <cell r="C1205" t="str">
            <v>Mitchell Starc.</v>
          </cell>
          <cell r="G1205" t="str">
            <v>A D Russell (c G J Maxwell)</v>
          </cell>
          <cell r="M1205">
            <v>148</v>
          </cell>
          <cell r="Q1205" t="e">
            <v>#DIV/0!</v>
          </cell>
          <cell r="R1205" t="e">
            <v>#DIV/0!</v>
          </cell>
        </row>
        <row r="1206">
          <cell r="C1206" t="str">
            <v>Mitchell Starc.</v>
          </cell>
          <cell r="G1206" t="str">
            <v>C R Brathwaite (c A J Finch)</v>
          </cell>
          <cell r="M1206">
            <v>149</v>
          </cell>
          <cell r="Q1206" t="e">
            <v>#DIV/0!</v>
          </cell>
          <cell r="R1206" t="e">
            <v>#DIV/0!</v>
          </cell>
        </row>
        <row r="1207">
          <cell r="C1207" t="str">
            <v>Mitchell Starc.</v>
          </cell>
          <cell r="G1207" t="str">
            <v>J O Holder (c A Zampa)</v>
          </cell>
          <cell r="M1207">
            <v>150</v>
          </cell>
          <cell r="Q1207" t="e">
            <v>#DIV/0!</v>
          </cell>
          <cell r="R1207" t="e">
            <v>#DIV/0!</v>
          </cell>
        </row>
        <row r="1208">
          <cell r="C1208" t="str">
            <v>Mitchell Starc.</v>
          </cell>
          <cell r="G1208" t="str">
            <v>S S Cottrell (b)</v>
          </cell>
          <cell r="M1208">
            <v>151</v>
          </cell>
          <cell r="Q1208" t="e">
            <v>#DIV/0!</v>
          </cell>
          <cell r="R1208" t="e">
            <v>#DIV/0!</v>
          </cell>
        </row>
        <row r="1209">
          <cell r="C1209" t="str">
            <v>Mitchell Starc.43625</v>
          </cell>
          <cell r="D1209" t="str">
            <v>1st</v>
          </cell>
          <cell r="E1209" t="str">
            <v>India</v>
          </cell>
          <cell r="F1209" t="str">
            <v>Kennington Oval</v>
          </cell>
          <cell r="G1209" t="str">
            <v>S Dhawan (c sub)</v>
          </cell>
          <cell r="H1209">
            <v>10</v>
          </cell>
          <cell r="I1209">
            <v>27030</v>
          </cell>
          <cell r="K1209">
            <v>25.81</v>
          </cell>
          <cell r="L1209">
            <v>4.99</v>
          </cell>
          <cell r="M1209">
            <v>152</v>
          </cell>
          <cell r="N1209">
            <v>21.45</v>
          </cell>
          <cell r="O1209">
            <v>1</v>
          </cell>
          <cell r="P1209">
            <v>74</v>
          </cell>
          <cell r="Q1209">
            <v>7.4</v>
          </cell>
          <cell r="R1209">
            <v>74</v>
          </cell>
        </row>
        <row r="1210">
          <cell r="C1210" t="str">
            <v>Mitchell Starc.43628</v>
          </cell>
          <cell r="D1210" t="str">
            <v>2nd</v>
          </cell>
          <cell r="E1210" t="str">
            <v>Pakistan</v>
          </cell>
          <cell r="F1210" t="str">
            <v>The Cooper Associates County Ground</v>
          </cell>
          <cell r="G1210" t="str">
            <v>Wahab Riaz (c †A T Carey)</v>
          </cell>
          <cell r="H1210">
            <v>9</v>
          </cell>
          <cell r="I1210">
            <v>15738</v>
          </cell>
          <cell r="K1210">
            <v>25.82</v>
          </cell>
          <cell r="L1210">
            <v>4.9800000000000004</v>
          </cell>
          <cell r="M1210">
            <v>153</v>
          </cell>
          <cell r="N1210">
            <v>21.45</v>
          </cell>
          <cell r="O1210">
            <v>2</v>
          </cell>
          <cell r="P1210">
            <v>43</v>
          </cell>
          <cell r="Q1210">
            <v>4.7777777777777777</v>
          </cell>
          <cell r="R1210">
            <v>21.5</v>
          </cell>
        </row>
        <row r="1211">
          <cell r="C1211" t="str">
            <v>Mitchell Starc.</v>
          </cell>
          <cell r="G1211" t="str">
            <v>Mohammad Amir (b)</v>
          </cell>
          <cell r="M1211">
            <v>154</v>
          </cell>
          <cell r="Q1211" t="e">
            <v>#DIV/0!</v>
          </cell>
          <cell r="R1211" t="e">
            <v>#DIV/0!</v>
          </cell>
        </row>
        <row r="1212">
          <cell r="C1212" t="str">
            <v>Mitchell Starc.43631</v>
          </cell>
          <cell r="D1212" t="str">
            <v>2nd</v>
          </cell>
          <cell r="E1212" t="str">
            <v>Sri Lanka</v>
          </cell>
          <cell r="F1212" t="str">
            <v>Kennington Oval</v>
          </cell>
          <cell r="G1212" t="str">
            <v>M D K J Perera (b)</v>
          </cell>
          <cell r="H1212">
            <v>10</v>
          </cell>
          <cell r="I1212">
            <v>20180</v>
          </cell>
          <cell r="K1212">
            <v>25.55</v>
          </cell>
          <cell r="L1212">
            <v>4.99</v>
          </cell>
          <cell r="M1212">
            <v>155</v>
          </cell>
          <cell r="N1212">
            <v>21.25</v>
          </cell>
          <cell r="O1212">
            <v>4</v>
          </cell>
          <cell r="P1212">
            <v>55</v>
          </cell>
          <cell r="Q1212">
            <v>5.5</v>
          </cell>
          <cell r="R1212">
            <v>13.75</v>
          </cell>
        </row>
        <row r="1213">
          <cell r="C1213" t="str">
            <v>Mitchell Starc.</v>
          </cell>
          <cell r="G1213" t="str">
            <v>T A M Siriwardana (b)</v>
          </cell>
          <cell r="M1213">
            <v>156</v>
          </cell>
          <cell r="Q1213" t="e">
            <v>#DIV/0!</v>
          </cell>
          <cell r="R1213" t="e">
            <v>#DIV/0!</v>
          </cell>
        </row>
        <row r="1214">
          <cell r="C1214" t="str">
            <v>Mitchell Starc.</v>
          </cell>
          <cell r="G1214" t="str">
            <v>N L T C Perera (c D A Warner)</v>
          </cell>
          <cell r="M1214">
            <v>157</v>
          </cell>
          <cell r="Q1214" t="e">
            <v>#DIV/0!</v>
          </cell>
          <cell r="R1214" t="e">
            <v>#DIV/0!</v>
          </cell>
        </row>
        <row r="1215">
          <cell r="C1215" t="str">
            <v>Mitchell Starc.</v>
          </cell>
          <cell r="G1215" t="str">
            <v>K Mendis (c †A T Carey)</v>
          </cell>
          <cell r="M1215">
            <v>158</v>
          </cell>
          <cell r="Q1215" t="e">
            <v>#DIV/0!</v>
          </cell>
          <cell r="R1215" t="e">
            <v>#DIV/0!</v>
          </cell>
        </row>
        <row r="1216">
          <cell r="C1216" t="str">
            <v>Mitchell Starc.43636</v>
          </cell>
          <cell r="D1216" t="str">
            <v>2nd</v>
          </cell>
          <cell r="E1216" t="str">
            <v>Bangladesh</v>
          </cell>
          <cell r="F1216" t="str">
            <v>Trent Bridge</v>
          </cell>
          <cell r="G1216" t="str">
            <v>Tamim Iqbal (b)</v>
          </cell>
          <cell r="H1216">
            <v>10</v>
          </cell>
          <cell r="I1216">
            <v>20121</v>
          </cell>
          <cell r="K1216">
            <v>25.61</v>
          </cell>
          <cell r="L1216">
            <v>5</v>
          </cell>
          <cell r="M1216">
            <v>159</v>
          </cell>
          <cell r="N1216">
            <v>21.33</v>
          </cell>
          <cell r="O1216">
            <v>2</v>
          </cell>
          <cell r="P1216">
            <v>55</v>
          </cell>
          <cell r="Q1216">
            <v>5.5</v>
          </cell>
          <cell r="R1216">
            <v>27.5</v>
          </cell>
        </row>
        <row r="1217">
          <cell r="C1217" t="str">
            <v>Mitchell Starc.</v>
          </cell>
          <cell r="G1217" t="str">
            <v>Mehidy Hasan Miraz (c D A Warner)</v>
          </cell>
          <cell r="M1217">
            <v>160</v>
          </cell>
          <cell r="Q1217" t="e">
            <v>#DIV/0!</v>
          </cell>
          <cell r="R1217" t="e">
            <v>#DIV/0!</v>
          </cell>
        </row>
        <row r="1218">
          <cell r="C1218" t="str">
            <v>Mitchell Starc.43641</v>
          </cell>
          <cell r="D1218" t="str">
            <v>2nd</v>
          </cell>
          <cell r="E1218" t="str">
            <v>England</v>
          </cell>
          <cell r="F1218" t="str">
            <v>Lord's</v>
          </cell>
          <cell r="G1218" t="str">
            <v>J E Root (lbw)</v>
          </cell>
          <cell r="H1218">
            <v>8.4</v>
          </cell>
          <cell r="I1218">
            <v>15797</v>
          </cell>
          <cell r="K1218">
            <v>25.3</v>
          </cell>
          <cell r="L1218">
            <v>5</v>
          </cell>
          <cell r="M1218">
            <v>161</v>
          </cell>
          <cell r="N1218">
            <v>21.07</v>
          </cell>
          <cell r="O1218">
            <v>4</v>
          </cell>
          <cell r="P1218">
            <v>43</v>
          </cell>
          <cell r="Q1218">
            <v>5.1190476190476186</v>
          </cell>
          <cell r="R1218">
            <v>10.75</v>
          </cell>
        </row>
        <row r="1219">
          <cell r="C1219" t="str">
            <v>Mitchell Starc.</v>
          </cell>
          <cell r="G1219" t="str">
            <v>E J G Morgan (c P J Cummins)</v>
          </cell>
          <cell r="M1219">
            <v>162</v>
          </cell>
          <cell r="Q1219" t="e">
            <v>#DIV/0!</v>
          </cell>
          <cell r="R1219" t="e">
            <v>#DIV/0!</v>
          </cell>
        </row>
        <row r="1220">
          <cell r="C1220" t="str">
            <v>Mitchell Starc.</v>
          </cell>
          <cell r="G1220" t="str">
            <v>B A Stokes (b)</v>
          </cell>
          <cell r="M1220">
            <v>163</v>
          </cell>
          <cell r="Q1220" t="e">
            <v>#DIV/0!</v>
          </cell>
          <cell r="R1220" t="e">
            <v>#DIV/0!</v>
          </cell>
        </row>
        <row r="1221">
          <cell r="C1221" t="str">
            <v>Mitchell Starc.</v>
          </cell>
          <cell r="G1221" t="str">
            <v>A U Rashid (c M P Stoinis)</v>
          </cell>
          <cell r="M1221">
            <v>164</v>
          </cell>
          <cell r="Q1221" t="e">
            <v>#DIV/0!</v>
          </cell>
          <cell r="R1221" t="e">
            <v>#DIV/0!</v>
          </cell>
        </row>
        <row r="1222">
          <cell r="C1222" t="str">
            <v>Mitchell Starc.43645</v>
          </cell>
          <cell r="D1222" t="str">
            <v>2nd</v>
          </cell>
          <cell r="E1222" t="str">
            <v>New Zealand</v>
          </cell>
          <cell r="F1222" t="str">
            <v>Lord's</v>
          </cell>
          <cell r="G1222" t="str">
            <v>K S Williamson (c †A T Carey)</v>
          </cell>
          <cell r="H1222">
            <v>9.4</v>
          </cell>
          <cell r="I1222">
            <v>46143</v>
          </cell>
          <cell r="K1222">
            <v>24.89</v>
          </cell>
          <cell r="L1222">
            <v>4.97</v>
          </cell>
          <cell r="M1222">
            <v>165</v>
          </cell>
          <cell r="N1222">
            <v>20.6</v>
          </cell>
          <cell r="O1222">
            <v>5</v>
          </cell>
          <cell r="P1222">
            <v>26</v>
          </cell>
          <cell r="Q1222">
            <v>2.7659574468085104</v>
          </cell>
          <cell r="R1222">
            <v>5.2</v>
          </cell>
        </row>
        <row r="1223">
          <cell r="C1223" t="str">
            <v>Mitchell Starc.</v>
          </cell>
          <cell r="G1223" t="str">
            <v>T W M Latham (c S P D Smith)</v>
          </cell>
          <cell r="M1223">
            <v>166</v>
          </cell>
          <cell r="Q1223" t="e">
            <v>#DIV/0!</v>
          </cell>
          <cell r="R1223" t="e">
            <v>#DIV/0!</v>
          </cell>
        </row>
        <row r="1224">
          <cell r="C1224" t="str">
            <v>Mitchell Starc.</v>
          </cell>
          <cell r="G1224" t="str">
            <v>I S Sodhi (lbw)</v>
          </cell>
          <cell r="M1224">
            <v>167</v>
          </cell>
          <cell r="Q1224" t="e">
            <v>#DIV/0!</v>
          </cell>
          <cell r="R1224" t="e">
            <v>#DIV/0!</v>
          </cell>
        </row>
        <row r="1225">
          <cell r="C1225" t="str">
            <v>Mitchell Starc.</v>
          </cell>
          <cell r="G1225" t="str">
            <v>L H Ferguson (b)</v>
          </cell>
          <cell r="M1225">
            <v>168</v>
          </cell>
          <cell r="Q1225" t="e">
            <v>#DIV/0!</v>
          </cell>
          <cell r="R1225" t="e">
            <v>#DIV/0!</v>
          </cell>
        </row>
        <row r="1226">
          <cell r="C1226" t="str">
            <v>Mitchell Starc.</v>
          </cell>
          <cell r="G1226" t="str">
            <v>M J Santner (c J P Behrendorff)</v>
          </cell>
          <cell r="M1226">
            <v>169</v>
          </cell>
          <cell r="Q1226" t="e">
            <v>#DIV/0!</v>
          </cell>
          <cell r="R1226" t="e">
            <v>#DIV/0!</v>
          </cell>
        </row>
        <row r="1227">
          <cell r="C1227" t="str">
            <v>Mitchell Starc.43652</v>
          </cell>
          <cell r="D1227" t="str">
            <v>1st</v>
          </cell>
          <cell r="E1227" t="str">
            <v>South Africa</v>
          </cell>
          <cell r="F1227" t="str">
            <v>Old Trafford</v>
          </cell>
          <cell r="G1227" t="str">
            <v>J-P Duminy (c M P Stoinis)</v>
          </cell>
          <cell r="H1227">
            <v>9</v>
          </cell>
          <cell r="I1227">
            <v>21582</v>
          </cell>
          <cell r="K1227">
            <v>24.92</v>
          </cell>
          <cell r="L1227">
            <v>4.99</v>
          </cell>
          <cell r="M1227">
            <v>170</v>
          </cell>
          <cell r="N1227">
            <v>20.71</v>
          </cell>
          <cell r="O1227">
            <v>2</v>
          </cell>
          <cell r="P1227">
            <v>59</v>
          </cell>
          <cell r="Q1227">
            <v>6.5555555555555554</v>
          </cell>
          <cell r="R1227">
            <v>29.5</v>
          </cell>
        </row>
        <row r="1228">
          <cell r="C1228" t="str">
            <v>Mitchell Starc.</v>
          </cell>
          <cell r="G1228" t="str">
            <v>D Pretorius (b)</v>
          </cell>
          <cell r="M1228">
            <v>171</v>
          </cell>
          <cell r="Q1228" t="e">
            <v>#DIV/0!</v>
          </cell>
          <cell r="R1228" t="e">
            <v>#DIV/0!</v>
          </cell>
        </row>
        <row r="1229">
          <cell r="C1229" t="str">
            <v>Mitchell Starc.43657</v>
          </cell>
          <cell r="D1229" t="str">
            <v>2nd</v>
          </cell>
          <cell r="E1229" t="str">
            <v>England</v>
          </cell>
          <cell r="F1229" t="str">
            <v>Edgbaston</v>
          </cell>
          <cell r="G1229" t="str">
            <v>J M Bairstow (lbw)</v>
          </cell>
          <cell r="H1229">
            <v>9</v>
          </cell>
          <cell r="I1229">
            <v>25569</v>
          </cell>
          <cell r="K1229">
            <v>25.09</v>
          </cell>
          <cell r="L1229">
            <v>5.0199999999999996</v>
          </cell>
          <cell r="M1229">
            <v>172</v>
          </cell>
          <cell r="N1229">
            <v>20.99</v>
          </cell>
          <cell r="O1229">
            <v>1</v>
          </cell>
          <cell r="P1229">
            <v>70</v>
          </cell>
          <cell r="Q1229">
            <v>7.7777777777777777</v>
          </cell>
          <cell r="R1229">
            <v>70</v>
          </cell>
        </row>
        <row r="1230">
          <cell r="C1230" t="str">
            <v>Mitchell Starc.43844</v>
          </cell>
          <cell r="D1230" t="str">
            <v>1st</v>
          </cell>
          <cell r="E1230" t="str">
            <v>India</v>
          </cell>
          <cell r="F1230" t="str">
            <v>Wankhede Stadium</v>
          </cell>
          <cell r="G1230" t="str">
            <v>R G Sharma (c D A Warner)</v>
          </cell>
          <cell r="H1230">
            <v>10</v>
          </cell>
          <cell r="I1230">
            <v>20515</v>
          </cell>
          <cell r="K1230">
            <v>25</v>
          </cell>
          <cell r="L1230">
            <v>5.03</v>
          </cell>
          <cell r="M1230">
            <v>173</v>
          </cell>
          <cell r="N1230">
            <v>20.95</v>
          </cell>
          <cell r="O1230">
            <v>3</v>
          </cell>
          <cell r="P1230">
            <v>56</v>
          </cell>
          <cell r="Q1230">
            <v>5.6</v>
          </cell>
          <cell r="R1230">
            <v>18.666666666666668</v>
          </cell>
        </row>
        <row r="1231">
          <cell r="C1231" t="str">
            <v>Mitchell Starc.</v>
          </cell>
          <cell r="G1231" t="str">
            <v>S S Iyer (c †A T Carey)</v>
          </cell>
          <cell r="M1231">
            <v>174</v>
          </cell>
          <cell r="Q1231" t="e">
            <v>#DIV/0!</v>
          </cell>
          <cell r="R1231" t="e">
            <v>#DIV/0!</v>
          </cell>
        </row>
        <row r="1232">
          <cell r="C1232" t="str">
            <v>Mitchell Starc.</v>
          </cell>
          <cell r="G1232" t="str">
            <v>S N Thakur (b)</v>
          </cell>
          <cell r="M1232">
            <v>175</v>
          </cell>
          <cell r="Q1232" t="e">
            <v>#DIV/0!</v>
          </cell>
          <cell r="R1232" t="e">
            <v>#DIV/0!</v>
          </cell>
        </row>
        <row r="1233">
          <cell r="C1233" t="str">
            <v>Mitchell Starc.43847</v>
          </cell>
          <cell r="D1233" t="str">
            <v>1st</v>
          </cell>
          <cell r="E1233" t="str">
            <v>India</v>
          </cell>
          <cell r="F1233" t="str">
            <v>Saurashtra Cricket Association Stadium</v>
          </cell>
          <cell r="H1233">
            <v>10</v>
          </cell>
          <cell r="I1233" t="str">
            <v>0/78</v>
          </cell>
          <cell r="K1233">
            <v>25.34</v>
          </cell>
          <cell r="L1233">
            <v>5.07</v>
          </cell>
          <cell r="N1233">
            <v>21.4</v>
          </cell>
          <cell r="O1233">
            <v>0</v>
          </cell>
          <cell r="P1233">
            <v>78</v>
          </cell>
          <cell r="Q1233">
            <v>7.8</v>
          </cell>
          <cell r="R1233" t="e">
            <v>#DIV/0!</v>
          </cell>
        </row>
        <row r="1234">
          <cell r="C1234" t="str">
            <v>Mitchell Starc.43849</v>
          </cell>
          <cell r="D1234" t="str">
            <v>2nd</v>
          </cell>
          <cell r="E1234" t="str">
            <v>India</v>
          </cell>
          <cell r="F1234" t="str">
            <v>M Chinnaswamy Stadium</v>
          </cell>
          <cell r="H1234">
            <v>9</v>
          </cell>
          <cell r="I1234" t="str">
            <v>0/66</v>
          </cell>
          <cell r="K1234">
            <v>25.65</v>
          </cell>
          <cell r="L1234">
            <v>5.09</v>
          </cell>
          <cell r="N1234">
            <v>21.78</v>
          </cell>
          <cell r="O1234">
            <v>0</v>
          </cell>
          <cell r="P1234">
            <v>66</v>
          </cell>
          <cell r="Q1234">
            <v>7.333333333333333</v>
          </cell>
          <cell r="R1234" t="e">
            <v>#DIV/0!</v>
          </cell>
        </row>
        <row r="1235">
          <cell r="C1235" t="str">
            <v>Mitchell Starc.43890</v>
          </cell>
          <cell r="D1235" t="str">
            <v>1st</v>
          </cell>
          <cell r="E1235" t="str">
            <v>South Africa</v>
          </cell>
          <cell r="F1235" t="str">
            <v>Boland Park</v>
          </cell>
          <cell r="G1235" t="str">
            <v>J N Malan (lbw)</v>
          </cell>
          <cell r="H1235">
            <v>10</v>
          </cell>
          <cell r="I1235">
            <v>21582</v>
          </cell>
          <cell r="K1235">
            <v>25.7</v>
          </cell>
          <cell r="L1235">
            <v>5.0999999999999996</v>
          </cell>
          <cell r="M1235">
            <v>176</v>
          </cell>
          <cell r="N1235">
            <v>21.86</v>
          </cell>
          <cell r="O1235">
            <v>2</v>
          </cell>
          <cell r="P1235">
            <v>59</v>
          </cell>
          <cell r="Q1235">
            <v>5.9</v>
          </cell>
          <cell r="R1235">
            <v>29.5</v>
          </cell>
        </row>
        <row r="1236">
          <cell r="C1236" t="str">
            <v>Mitchell Starc.</v>
          </cell>
          <cell r="G1236" t="str">
            <v>K A Maharaj (b)</v>
          </cell>
          <cell r="M1236">
            <v>177</v>
          </cell>
          <cell r="Q1236" t="e">
            <v>#DIV/0!</v>
          </cell>
          <cell r="R1236" t="e">
            <v>#DIV/0!</v>
          </cell>
        </row>
        <row r="1237">
          <cell r="C1237" t="str">
            <v>Mitchell Starc.43894</v>
          </cell>
          <cell r="D1237" t="str">
            <v>2nd</v>
          </cell>
          <cell r="E1237" t="str">
            <v>South Africa</v>
          </cell>
          <cell r="F1237" t="str">
            <v>Mangaung Oval</v>
          </cell>
          <cell r="G1237" t="str">
            <v>Q de Kock (b)</v>
          </cell>
          <cell r="H1237">
            <v>9.3000000000000007</v>
          </cell>
          <cell r="I1237">
            <v>19360</v>
          </cell>
          <cell r="K1237">
            <v>25.88</v>
          </cell>
          <cell r="L1237">
            <v>5.1100000000000003</v>
          </cell>
          <cell r="M1237">
            <v>178</v>
          </cell>
          <cell r="N1237">
            <v>22.04</v>
          </cell>
          <cell r="O1237">
            <v>1</v>
          </cell>
          <cell r="P1237">
            <v>53</v>
          </cell>
          <cell r="Q1237">
            <v>5.6989247311827951</v>
          </cell>
          <cell r="R1237">
            <v>53</v>
          </cell>
        </row>
        <row r="1238">
          <cell r="C1238" t="str">
            <v>Mitchell Starc.43903</v>
          </cell>
          <cell r="D1238" t="str">
            <v>2nd</v>
          </cell>
          <cell r="E1238" t="str">
            <v>New Zealand</v>
          </cell>
          <cell r="F1238" t="str">
            <v>Sydney Cricket Ground</v>
          </cell>
          <cell r="H1238">
            <v>7</v>
          </cell>
          <cell r="I1238" t="str">
            <v>0/33</v>
          </cell>
          <cell r="K1238">
            <v>26.11</v>
          </cell>
          <cell r="L1238">
            <v>5.1100000000000003</v>
          </cell>
          <cell r="N1238">
            <v>22.22</v>
          </cell>
          <cell r="O1238">
            <v>0</v>
          </cell>
          <cell r="P1238">
            <v>33</v>
          </cell>
          <cell r="Q1238">
            <v>4.7142857142857144</v>
          </cell>
          <cell r="R1238" t="e">
            <v>#DIV/0!</v>
          </cell>
        </row>
        <row r="1239">
          <cell r="C1239" t="str">
            <v>Mitchell Starc.44085</v>
          </cell>
          <cell r="D1239" t="str">
            <v>1st</v>
          </cell>
          <cell r="E1239" t="str">
            <v>England</v>
          </cell>
          <cell r="F1239" t="str">
            <v>Old Trafford</v>
          </cell>
          <cell r="H1239">
            <v>10</v>
          </cell>
          <cell r="I1239" t="str">
            <v>0/47</v>
          </cell>
          <cell r="K1239">
            <v>26.45</v>
          </cell>
          <cell r="L1239">
            <v>5.0999999999999996</v>
          </cell>
          <cell r="N1239">
            <v>22.49</v>
          </cell>
          <cell r="O1239">
            <v>0</v>
          </cell>
          <cell r="P1239">
            <v>47</v>
          </cell>
          <cell r="Q1239">
            <v>4.7</v>
          </cell>
          <cell r="R1239" t="e">
            <v>#DIV/0!</v>
          </cell>
        </row>
        <row r="1240">
          <cell r="C1240" t="str">
            <v>Mitchell Starc.44087</v>
          </cell>
          <cell r="D1240" t="str">
            <v>1st</v>
          </cell>
          <cell r="E1240" t="str">
            <v>England</v>
          </cell>
          <cell r="F1240" t="str">
            <v>Old Trafford</v>
          </cell>
          <cell r="G1240" t="str">
            <v>J M Bairstow (c †A T Carey)</v>
          </cell>
          <cell r="H1240">
            <v>10</v>
          </cell>
          <cell r="I1240">
            <v>13912</v>
          </cell>
          <cell r="K1240">
            <v>26.49</v>
          </cell>
          <cell r="L1240">
            <v>5.09</v>
          </cell>
          <cell r="M1240">
            <v>179</v>
          </cell>
          <cell r="N1240">
            <v>22.45</v>
          </cell>
          <cell r="O1240">
            <v>2</v>
          </cell>
          <cell r="P1240">
            <v>38</v>
          </cell>
          <cell r="Q1240">
            <v>3.8</v>
          </cell>
          <cell r="R1240">
            <v>19</v>
          </cell>
        </row>
        <row r="1241">
          <cell r="C1241" t="str">
            <v>Mitchell Starc.</v>
          </cell>
          <cell r="G1241" t="str">
            <v>S M Curran (c †A T Carey)</v>
          </cell>
          <cell r="M1241">
            <v>180</v>
          </cell>
          <cell r="Q1241" t="e">
            <v>#DIV/0!</v>
          </cell>
          <cell r="R1241" t="e">
            <v>#DIV/0!</v>
          </cell>
        </row>
        <row r="1242">
          <cell r="C1242" t="str">
            <v>Mitchell Starc.44090</v>
          </cell>
          <cell r="D1242" t="str">
            <v>1st</v>
          </cell>
          <cell r="E1242" t="str">
            <v>England</v>
          </cell>
          <cell r="F1242" t="str">
            <v>Old Trafford</v>
          </cell>
          <cell r="G1242" t="str">
            <v>J J Roy (c G J Maxwell)</v>
          </cell>
          <cell r="H1242">
            <v>10</v>
          </cell>
          <cell r="I1242">
            <v>27089</v>
          </cell>
          <cell r="K1242">
            <v>26.38</v>
          </cell>
          <cell r="L1242">
            <v>5.1100000000000003</v>
          </cell>
          <cell r="M1242">
            <v>181</v>
          </cell>
          <cell r="N1242">
            <v>22.49</v>
          </cell>
          <cell r="O1242">
            <v>3</v>
          </cell>
          <cell r="P1242">
            <v>74</v>
          </cell>
          <cell r="Q1242">
            <v>7.4</v>
          </cell>
          <cell r="R1242">
            <v>24.666666666666668</v>
          </cell>
        </row>
        <row r="1243">
          <cell r="C1243" t="str">
            <v>Mitchell Starc.</v>
          </cell>
          <cell r="G1243" t="str">
            <v>J E Root (lbw)</v>
          </cell>
          <cell r="M1243">
            <v>182</v>
          </cell>
          <cell r="Q1243" t="e">
            <v>#DIV/0!</v>
          </cell>
          <cell r="R1243" t="e">
            <v>#DIV/0!</v>
          </cell>
        </row>
        <row r="1244">
          <cell r="C1244" t="str">
            <v>Mitchell Starc.</v>
          </cell>
          <cell r="G1244" t="str">
            <v>T K Curran (b)</v>
          </cell>
          <cell r="M1244">
            <v>183</v>
          </cell>
          <cell r="Q1244" t="e">
            <v>#DIV/0!</v>
          </cell>
          <cell r="R1244" t="e">
            <v>#DIV/0!</v>
          </cell>
        </row>
        <row r="1245">
          <cell r="C1245" t="str">
            <v>Mitchell Starc.44162</v>
          </cell>
          <cell r="D1245" t="str">
            <v>2nd</v>
          </cell>
          <cell r="E1245" t="str">
            <v>India</v>
          </cell>
          <cell r="F1245" t="str">
            <v>Sydney Cricket Ground</v>
          </cell>
          <cell r="G1245" t="str">
            <v>Mohammed Shami (b)</v>
          </cell>
          <cell r="H1245">
            <v>9</v>
          </cell>
          <cell r="I1245">
            <v>23743</v>
          </cell>
          <cell r="K1245">
            <v>26.53</v>
          </cell>
          <cell r="L1245">
            <v>5.14</v>
          </cell>
          <cell r="M1245">
            <v>184</v>
          </cell>
          <cell r="N1245">
            <v>22.72</v>
          </cell>
          <cell r="O1245">
            <v>1</v>
          </cell>
          <cell r="P1245">
            <v>65</v>
          </cell>
          <cell r="Q1245">
            <v>7.2222222222222223</v>
          </cell>
          <cell r="R1245">
            <v>65</v>
          </cell>
        </row>
        <row r="1246">
          <cell r="C1246" t="str">
            <v>Mitchell Starc.44164</v>
          </cell>
          <cell r="D1246" t="str">
            <v>2nd</v>
          </cell>
          <cell r="E1246" t="str">
            <v>India</v>
          </cell>
          <cell r="F1246" t="str">
            <v>Sydney Cricket Ground</v>
          </cell>
          <cell r="H1246">
            <v>9</v>
          </cell>
          <cell r="I1246" t="str">
            <v>0/82</v>
          </cell>
          <cell r="K1246">
            <v>26.83</v>
          </cell>
          <cell r="L1246">
            <v>5.18</v>
          </cell>
          <cell r="N1246">
            <v>23.16</v>
          </cell>
          <cell r="O1246">
            <v>0</v>
          </cell>
          <cell r="P1246">
            <v>82</v>
          </cell>
          <cell r="Q1246">
            <v>9.1111111111111107</v>
          </cell>
          <cell r="R1246" t="e">
            <v>#DIV/0!</v>
          </cell>
        </row>
        <row r="1247">
          <cell r="C1247" t="str">
            <v>Mitchell Starc.44397</v>
          </cell>
          <cell r="D1247" t="str">
            <v>2nd</v>
          </cell>
          <cell r="E1247" t="str">
            <v>West Indies</v>
          </cell>
          <cell r="F1247" t="str">
            <v>Kensington Oval</v>
          </cell>
          <cell r="G1247" t="str">
            <v>E Lewis (c &amp; b)</v>
          </cell>
          <cell r="H1247">
            <v>8</v>
          </cell>
          <cell r="I1247">
            <v>17654</v>
          </cell>
          <cell r="K1247">
            <v>26.37</v>
          </cell>
          <cell r="L1247">
            <v>5.19</v>
          </cell>
          <cell r="M1247">
            <v>185</v>
          </cell>
          <cell r="N1247">
            <v>22.8</v>
          </cell>
          <cell r="O1247">
            <v>5</v>
          </cell>
          <cell r="P1247">
            <v>48</v>
          </cell>
          <cell r="Q1247">
            <v>6</v>
          </cell>
          <cell r="R1247">
            <v>9.6</v>
          </cell>
        </row>
        <row r="1248">
          <cell r="C1248" t="str">
            <v>Mitchell Starc.</v>
          </cell>
          <cell r="G1248" t="str">
            <v>J N Mohammed (b)</v>
          </cell>
          <cell r="M1248">
            <v>186</v>
          </cell>
          <cell r="Q1248" t="e">
            <v>#DIV/0!</v>
          </cell>
          <cell r="R1248" t="e">
            <v>#DIV/0!</v>
          </cell>
        </row>
        <row r="1249">
          <cell r="C1249" t="str">
            <v>Mitchell Starc.</v>
          </cell>
          <cell r="G1249" t="str">
            <v>N Pooran (lbw)</v>
          </cell>
          <cell r="M1249">
            <v>187</v>
          </cell>
          <cell r="Q1249" t="e">
            <v>#DIV/0!</v>
          </cell>
          <cell r="R1249" t="e">
            <v>#DIV/0!</v>
          </cell>
        </row>
        <row r="1250">
          <cell r="C1250" t="str">
            <v>Mitchell Starc.</v>
          </cell>
          <cell r="G1250" t="str">
            <v>K A Pollard (c A J Turner)</v>
          </cell>
          <cell r="M1250">
            <v>188</v>
          </cell>
          <cell r="Q1250" t="e">
            <v>#DIV/0!</v>
          </cell>
          <cell r="R1250" t="e">
            <v>#DIV/0!</v>
          </cell>
        </row>
        <row r="1251">
          <cell r="C1251" t="str">
            <v>Mitchell Starc.</v>
          </cell>
          <cell r="G1251" t="str">
            <v>A J Hosein (lbw)</v>
          </cell>
          <cell r="M1251">
            <v>189</v>
          </cell>
          <cell r="Q1251" t="e">
            <v>#DIV/0!</v>
          </cell>
          <cell r="R1251" t="e">
            <v>#DIV/0!</v>
          </cell>
        </row>
        <row r="1252">
          <cell r="C1252" t="str">
            <v>Mitchell Starc.44401</v>
          </cell>
          <cell r="D1252" t="str">
            <v>2nd</v>
          </cell>
          <cell r="E1252" t="str">
            <v>West Indies</v>
          </cell>
          <cell r="F1252" t="str">
            <v>Kensington Oval</v>
          </cell>
          <cell r="G1252" t="str">
            <v>E Lewis (lbw)</v>
          </cell>
          <cell r="H1252">
            <v>10</v>
          </cell>
          <cell r="I1252">
            <v>46082</v>
          </cell>
          <cell r="K1252">
            <v>26.27</v>
          </cell>
          <cell r="L1252">
            <v>5.16</v>
          </cell>
          <cell r="M1252">
            <v>190</v>
          </cell>
          <cell r="N1252">
            <v>22.58</v>
          </cell>
          <cell r="O1252">
            <v>3</v>
          </cell>
          <cell r="P1252">
            <v>26</v>
          </cell>
          <cell r="Q1252">
            <v>2.6</v>
          </cell>
          <cell r="R1252">
            <v>8.6666666666666661</v>
          </cell>
        </row>
        <row r="1253">
          <cell r="C1253" t="str">
            <v>Mitchell Starc.</v>
          </cell>
          <cell r="G1253" t="str">
            <v>D M Bravo (b)</v>
          </cell>
          <cell r="M1253">
            <v>191</v>
          </cell>
          <cell r="Q1253" t="e">
            <v>#DIV/0!</v>
          </cell>
          <cell r="R1253" t="e">
            <v>#DIV/0!</v>
          </cell>
        </row>
        <row r="1254">
          <cell r="C1254" t="str">
            <v>Mitchell Starc.</v>
          </cell>
          <cell r="G1254" t="str">
            <v>J O Holder (lbw)</v>
          </cell>
          <cell r="M1254">
            <v>192</v>
          </cell>
          <cell r="Q1254" t="e">
            <v>#DIV/0!</v>
          </cell>
          <cell r="R1254" t="e">
            <v>#DIV/0!</v>
          </cell>
        </row>
        <row r="1255">
          <cell r="C1255" t="str">
            <v>Mitchell Starc.44403</v>
          </cell>
          <cell r="D1255" t="str">
            <v>1st</v>
          </cell>
          <cell r="E1255" t="str">
            <v>West Indies</v>
          </cell>
          <cell r="F1255" t="str">
            <v>Kensington Oval</v>
          </cell>
          <cell r="G1255" t="str">
            <v>K A Pollard (c A J Turner)</v>
          </cell>
          <cell r="H1255">
            <v>9.1</v>
          </cell>
          <cell r="I1255">
            <v>15766</v>
          </cell>
          <cell r="K1255">
            <v>26.15</v>
          </cell>
          <cell r="L1255">
            <v>5.15</v>
          </cell>
          <cell r="M1255">
            <v>193</v>
          </cell>
          <cell r="N1255">
            <v>22.46</v>
          </cell>
          <cell r="O1255">
            <v>3</v>
          </cell>
          <cell r="P1255">
            <v>43</v>
          </cell>
          <cell r="Q1255">
            <v>4.7252747252747254</v>
          </cell>
          <cell r="R1255">
            <v>14.333333333333334</v>
          </cell>
        </row>
        <row r="1256">
          <cell r="C1256" t="str">
            <v>Mitchell Starc.</v>
          </cell>
          <cell r="G1256" t="str">
            <v>H R Walsh (c M C Henriques)</v>
          </cell>
          <cell r="M1256">
            <v>194</v>
          </cell>
          <cell r="Q1256" t="e">
            <v>#DIV/0!</v>
          </cell>
          <cell r="R1256" t="e">
            <v>#DIV/0!</v>
          </cell>
        </row>
        <row r="1257">
          <cell r="C1257" t="str">
            <v>Mitchell Starc.</v>
          </cell>
          <cell r="G1257" t="str">
            <v>S S Cottrell (b)</v>
          </cell>
          <cell r="M1257">
            <v>195</v>
          </cell>
          <cell r="Q1257" t="e">
            <v>#DIV/0!</v>
          </cell>
          <cell r="R1257" t="e">
            <v>#DIV/0!</v>
          </cell>
        </row>
        <row r="1258">
          <cell r="C1258" t="str">
            <v>Mitchell Starc.44801</v>
          </cell>
          <cell r="D1258" t="str">
            <v>1st</v>
          </cell>
          <cell r="E1258" t="str">
            <v>Zimbabwe</v>
          </cell>
          <cell r="F1258" t="str">
            <v>Riverway Stadium</v>
          </cell>
          <cell r="G1258" t="str">
            <v>V M Nyauchi (b)</v>
          </cell>
          <cell r="H1258">
            <v>8.3000000000000007</v>
          </cell>
          <cell r="I1258">
            <v>46388</v>
          </cell>
          <cell r="K1258">
            <v>26.28</v>
          </cell>
          <cell r="L1258">
            <v>5.13</v>
          </cell>
          <cell r="M1258">
            <v>196</v>
          </cell>
          <cell r="N1258">
            <v>22.48</v>
          </cell>
          <cell r="O1258">
            <v>1</v>
          </cell>
          <cell r="P1258">
            <v>27</v>
          </cell>
          <cell r="Q1258">
            <v>3.2530120481927707</v>
          </cell>
          <cell r="R1258">
            <v>27</v>
          </cell>
        </row>
        <row r="1259">
          <cell r="C1259" t="str">
            <v>Mitchell Starc.44804</v>
          </cell>
          <cell r="D1259" t="str">
            <v>1st</v>
          </cell>
          <cell r="E1259" t="str">
            <v>Zimbabwe</v>
          </cell>
          <cell r="F1259" t="str">
            <v>Riverway Stadium</v>
          </cell>
          <cell r="G1259" t="str">
            <v>I Kaia (b)</v>
          </cell>
          <cell r="H1259">
            <v>8</v>
          </cell>
          <cell r="I1259">
            <v>45352</v>
          </cell>
          <cell r="K1259">
            <v>26.12</v>
          </cell>
          <cell r="L1259">
            <v>5.1100000000000003</v>
          </cell>
          <cell r="M1259">
            <v>197</v>
          </cell>
          <cell r="N1259">
            <v>22.26</v>
          </cell>
          <cell r="O1259">
            <v>3</v>
          </cell>
          <cell r="P1259">
            <v>24</v>
          </cell>
          <cell r="Q1259">
            <v>3</v>
          </cell>
          <cell r="R1259">
            <v>8</v>
          </cell>
        </row>
        <row r="1260">
          <cell r="C1260" t="str">
            <v>Mitchell Starc.</v>
          </cell>
          <cell r="G1260" t="str">
            <v>W N Madhevere (lbw)</v>
          </cell>
          <cell r="M1260">
            <v>198</v>
          </cell>
          <cell r="Q1260" t="e">
            <v>#DIV/0!</v>
          </cell>
          <cell r="R1260" t="e">
            <v>#DIV/0!</v>
          </cell>
        </row>
        <row r="1261">
          <cell r="C1261" t="str">
            <v>Mitchell Starc.</v>
          </cell>
          <cell r="G1261" t="str">
            <v>T Marumani (c sub)</v>
          </cell>
          <cell r="M1261">
            <v>199</v>
          </cell>
          <cell r="Q1261" t="e">
            <v>#DIV/0!</v>
          </cell>
          <cell r="R1261" t="e">
            <v>#DIV/0!</v>
          </cell>
        </row>
        <row r="1262">
          <cell r="C1262" t="str">
            <v>Mitchell Starc.44807</v>
          </cell>
          <cell r="D1262" t="str">
            <v>2nd</v>
          </cell>
          <cell r="E1262" t="str">
            <v>Zimbabwe</v>
          </cell>
          <cell r="F1262" t="str">
            <v>Riverway Stadium</v>
          </cell>
          <cell r="G1262" t="str">
            <v>R P Burl (c C Green)</v>
          </cell>
          <cell r="H1262">
            <v>8</v>
          </cell>
          <cell r="I1262">
            <v>12055</v>
          </cell>
          <cell r="K1262">
            <v>26.23</v>
          </cell>
          <cell r="L1262">
            <v>5.0999999999999996</v>
          </cell>
          <cell r="M1262">
            <v>200</v>
          </cell>
          <cell r="N1262">
            <v>22.32</v>
          </cell>
          <cell r="O1262">
            <v>1</v>
          </cell>
          <cell r="P1262">
            <v>33</v>
          </cell>
          <cell r="Q1262">
            <v>4.125</v>
          </cell>
          <cell r="R1262">
            <v>33</v>
          </cell>
        </row>
        <row r="1263">
          <cell r="C1263" t="str">
            <v>Mitchell Starc.44810</v>
          </cell>
          <cell r="D1263" t="str">
            <v>1st</v>
          </cell>
          <cell r="E1263" t="str">
            <v>New Zealand</v>
          </cell>
          <cell r="F1263" t="str">
            <v>Cazaly's Stadium</v>
          </cell>
          <cell r="G1263" t="str">
            <v>M J Guptill (c G J Maxwell)</v>
          </cell>
          <cell r="H1263">
            <v>9</v>
          </cell>
          <cell r="I1263">
            <v>15707</v>
          </cell>
          <cell r="K1263">
            <v>26.37</v>
          </cell>
          <cell r="L1263">
            <v>5.0999999999999996</v>
          </cell>
          <cell r="M1263">
            <v>201</v>
          </cell>
          <cell r="N1263">
            <v>22.42</v>
          </cell>
          <cell r="O1263">
            <v>1</v>
          </cell>
          <cell r="P1263">
            <v>43</v>
          </cell>
          <cell r="Q1263">
            <v>4.7777777777777777</v>
          </cell>
          <cell r="R1263">
            <v>43</v>
          </cell>
        </row>
        <row r="1264">
          <cell r="C1264" t="str">
            <v>Mitchell Starc.44812</v>
          </cell>
          <cell r="D1264" t="str">
            <v>2nd</v>
          </cell>
          <cell r="E1264" t="str">
            <v>New Zealand</v>
          </cell>
          <cell r="F1264" t="str">
            <v>Cazaly's Stadium</v>
          </cell>
          <cell r="G1264" t="str">
            <v>M J Guptill (c A J Finch)</v>
          </cell>
          <cell r="H1264">
            <v>7</v>
          </cell>
          <cell r="I1264">
            <v>45262</v>
          </cell>
          <cell r="K1264">
            <v>26.32</v>
          </cell>
          <cell r="L1264">
            <v>5.07</v>
          </cell>
          <cell r="M1264">
            <v>202</v>
          </cell>
          <cell r="N1264">
            <v>22.26</v>
          </cell>
          <cell r="O1264">
            <v>2</v>
          </cell>
          <cell r="P1264">
            <v>12</v>
          </cell>
          <cell r="Q1264">
            <v>1.7142857142857142</v>
          </cell>
          <cell r="R1264">
            <v>6</v>
          </cell>
        </row>
        <row r="1265">
          <cell r="C1265" t="str">
            <v>Mitchell Starc.</v>
          </cell>
          <cell r="G1265" t="str">
            <v>M G Bracewell (c G J Maxwell)</v>
          </cell>
          <cell r="M1265">
            <v>203</v>
          </cell>
          <cell r="Q1265" t="e">
            <v>#DIV/0!</v>
          </cell>
          <cell r="R1265" t="e">
            <v>#DIV/0!</v>
          </cell>
        </row>
        <row r="1266">
          <cell r="C1266" t="str">
            <v>Mitchell Starc.44815</v>
          </cell>
          <cell r="D1266" t="str">
            <v>2nd</v>
          </cell>
          <cell r="E1266" t="str">
            <v>New Zealand</v>
          </cell>
          <cell r="F1266" t="str">
            <v>Cazaly's Stadium</v>
          </cell>
          <cell r="G1266" t="str">
            <v>G D Phillips (c S A Abbott)</v>
          </cell>
          <cell r="H1266">
            <v>9.5</v>
          </cell>
          <cell r="I1266">
            <v>21976</v>
          </cell>
          <cell r="K1266">
            <v>26.22</v>
          </cell>
          <cell r="L1266">
            <v>5.09</v>
          </cell>
          <cell r="M1266">
            <v>204</v>
          </cell>
          <cell r="N1266">
            <v>22.22</v>
          </cell>
          <cell r="O1266">
            <v>3</v>
          </cell>
          <cell r="P1266">
            <v>60</v>
          </cell>
          <cell r="Q1266">
            <v>6.3157894736842106</v>
          </cell>
          <cell r="R1266">
            <v>20</v>
          </cell>
        </row>
        <row r="1267">
          <cell r="C1267" t="str">
            <v>Mitchell Starc.</v>
          </cell>
          <cell r="G1267" t="str">
            <v>L H Ferguson (b)</v>
          </cell>
          <cell r="M1267">
            <v>205</v>
          </cell>
          <cell r="Q1267" t="e">
            <v>#DIV/0!</v>
          </cell>
          <cell r="R1267" t="e">
            <v>#DIV/0!</v>
          </cell>
        </row>
        <row r="1268">
          <cell r="C1268" t="str">
            <v>Mitchell Starc.</v>
          </cell>
          <cell r="G1268" t="str">
            <v>T A Boult (c M Labuschagne)</v>
          </cell>
          <cell r="M1268">
            <v>206</v>
          </cell>
          <cell r="Q1268" t="e">
            <v>#DIV/0!</v>
          </cell>
          <cell r="R1268" t="e">
            <v>#DIV/0!</v>
          </cell>
        </row>
        <row r="1269">
          <cell r="C1269" t="str">
            <v>Mitchell Starc.44882</v>
          </cell>
          <cell r="D1269" t="str">
            <v>1st</v>
          </cell>
          <cell r="E1269" t="str">
            <v>England</v>
          </cell>
          <cell r="F1269" t="str">
            <v>Adelaide Oval</v>
          </cell>
          <cell r="G1269" t="str">
            <v>J J Roy (b)</v>
          </cell>
          <cell r="H1269">
            <v>10</v>
          </cell>
          <cell r="I1269">
            <v>16438</v>
          </cell>
          <cell r="K1269">
            <v>26.38</v>
          </cell>
          <cell r="L1269">
            <v>5.08</v>
          </cell>
          <cell r="M1269">
            <v>207</v>
          </cell>
          <cell r="N1269">
            <v>22.33</v>
          </cell>
          <cell r="O1269">
            <v>1</v>
          </cell>
          <cell r="P1269">
            <v>45</v>
          </cell>
          <cell r="Q1269">
            <v>4.5</v>
          </cell>
          <cell r="R1269">
            <v>45</v>
          </cell>
        </row>
        <row r="1270">
          <cell r="C1270" t="str">
            <v>Mitchell Starc.44884</v>
          </cell>
          <cell r="D1270" t="str">
            <v>2nd</v>
          </cell>
          <cell r="E1270" t="str">
            <v>England</v>
          </cell>
          <cell r="F1270" t="str">
            <v>Sydney Cricket Ground</v>
          </cell>
          <cell r="G1270" t="str">
            <v>J J Roy (c †A T Carey)</v>
          </cell>
          <cell r="H1270">
            <v>8</v>
          </cell>
          <cell r="I1270">
            <v>17258</v>
          </cell>
          <cell r="K1270">
            <v>26.11</v>
          </cell>
          <cell r="L1270">
            <v>5.09</v>
          </cell>
          <cell r="M1270">
            <v>208</v>
          </cell>
          <cell r="N1270">
            <v>22.13</v>
          </cell>
          <cell r="O1270">
            <v>4</v>
          </cell>
          <cell r="P1270">
            <v>47</v>
          </cell>
          <cell r="Q1270">
            <v>5.875</v>
          </cell>
          <cell r="R1270">
            <v>11.75</v>
          </cell>
        </row>
        <row r="1271">
          <cell r="C1271" t="str">
            <v>Mitchell Starc.</v>
          </cell>
          <cell r="G1271" t="str">
            <v>D J Malan (b)</v>
          </cell>
          <cell r="M1271">
            <v>209</v>
          </cell>
          <cell r="Q1271" t="e">
            <v>#DIV/0!</v>
          </cell>
          <cell r="R1271" t="e">
            <v>#DIV/0!</v>
          </cell>
        </row>
        <row r="1272">
          <cell r="C1272" t="str">
            <v>Mitchell Starc.</v>
          </cell>
          <cell r="G1272" t="str">
            <v>C R Woakes (b)</v>
          </cell>
          <cell r="M1272">
            <v>210</v>
          </cell>
          <cell r="Q1272" t="e">
            <v>#DIV/0!</v>
          </cell>
          <cell r="R1272" t="e">
            <v>#DIV/0!</v>
          </cell>
        </row>
        <row r="1273">
          <cell r="C1273" t="str">
            <v>Mitchell Starc.</v>
          </cell>
          <cell r="G1273" t="str">
            <v>D J Willey (b)</v>
          </cell>
          <cell r="M1273">
            <v>211</v>
          </cell>
          <cell r="Q1273" t="e">
            <v>#DIV/0!</v>
          </cell>
          <cell r="R1273" t="e">
            <v>#DIV/0!</v>
          </cell>
        </row>
        <row r="1274">
          <cell r="C1274" t="str">
            <v>Mitchell Starc.45002</v>
          </cell>
          <cell r="D1274" t="str">
            <v>2nd</v>
          </cell>
          <cell r="E1274" t="str">
            <v>India</v>
          </cell>
          <cell r="F1274" t="str">
            <v>Wankhede Stadium</v>
          </cell>
          <cell r="G1274" t="str">
            <v>V Kohli (lbw)</v>
          </cell>
          <cell r="H1274">
            <v>9.5</v>
          </cell>
          <cell r="I1274">
            <v>17958</v>
          </cell>
          <cell r="K1274">
            <v>26.02</v>
          </cell>
          <cell r="L1274">
            <v>5.09</v>
          </cell>
          <cell r="M1274">
            <v>212</v>
          </cell>
          <cell r="N1274">
            <v>22.05</v>
          </cell>
          <cell r="O1274">
            <v>3</v>
          </cell>
          <cell r="P1274">
            <v>49</v>
          </cell>
          <cell r="Q1274">
            <v>5.1578947368421053</v>
          </cell>
          <cell r="R1274">
            <v>16.333333333333332</v>
          </cell>
        </row>
        <row r="1275">
          <cell r="C1275" t="str">
            <v>Mitchell Starc.</v>
          </cell>
          <cell r="G1275" t="str">
            <v>S A Yadav (lbw)</v>
          </cell>
          <cell r="M1275">
            <v>213</v>
          </cell>
          <cell r="Q1275" t="e">
            <v>#DIV/0!</v>
          </cell>
          <cell r="R1275" t="e">
            <v>#DIV/0!</v>
          </cell>
        </row>
        <row r="1276">
          <cell r="C1276" t="str">
            <v>Mitchell Starc.</v>
          </cell>
          <cell r="G1276" t="str">
            <v>Shubman Gill (c M Labuschagne)</v>
          </cell>
          <cell r="M1276">
            <v>214</v>
          </cell>
          <cell r="Q1276" t="e">
            <v>#DIV/0!</v>
          </cell>
          <cell r="R1276" t="e">
            <v>#DIV/0!</v>
          </cell>
        </row>
        <row r="1277">
          <cell r="C1277" t="str">
            <v>Mitchell Starc.45004</v>
          </cell>
          <cell r="D1277" t="str">
            <v>1st</v>
          </cell>
          <cell r="E1277" t="str">
            <v>India</v>
          </cell>
          <cell r="F1277" t="str">
            <v>Dr YS Rajasekhara Reddy Cricket Stadium</v>
          </cell>
          <cell r="G1277" t="str">
            <v>Shubman Gill (c M Labuschagne)</v>
          </cell>
          <cell r="H1277">
            <v>8</v>
          </cell>
          <cell r="I1277">
            <v>19480</v>
          </cell>
          <cell r="K1277">
            <v>25.64</v>
          </cell>
          <cell r="L1277">
            <v>5.0999999999999996</v>
          </cell>
          <cell r="M1277">
            <v>215</v>
          </cell>
          <cell r="N1277">
            <v>21.79</v>
          </cell>
          <cell r="O1277">
            <v>5</v>
          </cell>
          <cell r="P1277">
            <v>53</v>
          </cell>
          <cell r="Q1277">
            <v>6.625</v>
          </cell>
          <cell r="R1277">
            <v>10.6</v>
          </cell>
        </row>
        <row r="1278">
          <cell r="C1278" t="str">
            <v>Mitchell Starc.</v>
          </cell>
          <cell r="G1278" t="str">
            <v>R G Sharma (c S P D Smith)</v>
          </cell>
          <cell r="M1278">
            <v>216</v>
          </cell>
          <cell r="Q1278" t="e">
            <v>#DIV/0!</v>
          </cell>
          <cell r="R1278" t="e">
            <v>#DIV/0!</v>
          </cell>
        </row>
        <row r="1279">
          <cell r="C1279" t="str">
            <v>Mitchell Starc.</v>
          </cell>
          <cell r="G1279" t="str">
            <v>S A Yadav (lbw)</v>
          </cell>
          <cell r="M1279">
            <v>217</v>
          </cell>
          <cell r="Q1279" t="e">
            <v>#DIV/0!</v>
          </cell>
          <cell r="R1279" t="e">
            <v>#DIV/0!</v>
          </cell>
        </row>
        <row r="1280">
          <cell r="C1280" t="str">
            <v>Mitchell Starc.</v>
          </cell>
          <cell r="G1280" t="str">
            <v>K L Rahul (lbw)</v>
          </cell>
          <cell r="M1280">
            <v>218</v>
          </cell>
          <cell r="Q1280" t="e">
            <v>#DIV/0!</v>
          </cell>
          <cell r="R1280" t="e">
            <v>#DIV/0!</v>
          </cell>
        </row>
        <row r="1281">
          <cell r="C1281" t="str">
            <v>Mitchell Starc.</v>
          </cell>
          <cell r="G1281" t="str">
            <v>Mohammed Siraj (b)</v>
          </cell>
          <cell r="M1281">
            <v>219</v>
          </cell>
          <cell r="Q1281" t="e">
            <v>#DIV/0!</v>
          </cell>
          <cell r="R1281" t="e">
            <v>#DIV/0!</v>
          </cell>
        </row>
        <row r="1282">
          <cell r="C1282" t="str">
            <v>Mitchell Starc.45007</v>
          </cell>
          <cell r="D1282" t="str">
            <v>2nd</v>
          </cell>
          <cell r="E1282" t="str">
            <v>India</v>
          </cell>
          <cell r="F1282" t="str">
            <v>MA Chidambaram Stadium</v>
          </cell>
          <cell r="H1282">
            <v>10</v>
          </cell>
          <cell r="I1282" t="str">
            <v>0/67</v>
          </cell>
          <cell r="K1282">
            <v>25.92</v>
          </cell>
          <cell r="L1282">
            <v>5.12</v>
          </cell>
          <cell r="N1282">
            <v>22.1</v>
          </cell>
          <cell r="O1282">
            <v>0</v>
          </cell>
          <cell r="P1282">
            <v>67</v>
          </cell>
          <cell r="Q1282">
            <v>6.7</v>
          </cell>
          <cell r="R1282" t="e">
            <v>#DIV/0!</v>
          </cell>
        </row>
        <row r="1283">
          <cell r="C1283" t="str">
            <v>Mitchell Starc.45196</v>
          </cell>
          <cell r="D1283" t="str">
            <v>2nd</v>
          </cell>
          <cell r="E1283" t="str">
            <v>India</v>
          </cell>
          <cell r="F1283" t="str">
            <v>Saurashtra Cricket Association Stadium</v>
          </cell>
          <cell r="G1283" t="str">
            <v>K L Rahul (c †A T Carey)</v>
          </cell>
          <cell r="H1283">
            <v>7</v>
          </cell>
          <cell r="I1283">
            <v>19360</v>
          </cell>
          <cell r="K1283">
            <v>25.99</v>
          </cell>
          <cell r="L1283">
            <v>5.13</v>
          </cell>
          <cell r="M1283">
            <v>220</v>
          </cell>
          <cell r="N1283">
            <v>22.24</v>
          </cell>
          <cell r="O1283">
            <v>1</v>
          </cell>
          <cell r="P1283">
            <v>53</v>
          </cell>
          <cell r="Q1283">
            <v>7.5714285714285712</v>
          </cell>
          <cell r="R1283">
            <v>53</v>
          </cell>
        </row>
        <row r="1284">
          <cell r="C1284" t="str">
            <v>Mohammed Shami41280</v>
          </cell>
          <cell r="D1284" t="str">
            <v>2nd</v>
          </cell>
          <cell r="E1284" t="str">
            <v>Pakistan</v>
          </cell>
          <cell r="F1284" t="str">
            <v>Arun Jaitley Stadium</v>
          </cell>
          <cell r="G1284" t="str">
            <v>Saeed Ajmal (c †M S Dhoni)</v>
          </cell>
          <cell r="H1284">
            <v>9</v>
          </cell>
          <cell r="I1284">
            <v>44927</v>
          </cell>
          <cell r="K1284">
            <v>54</v>
          </cell>
          <cell r="L1284">
            <v>2.56</v>
          </cell>
          <cell r="M1284">
            <v>1</v>
          </cell>
          <cell r="N1284">
            <v>23</v>
          </cell>
          <cell r="O1284">
            <v>1</v>
          </cell>
          <cell r="P1284">
            <v>23</v>
          </cell>
          <cell r="Q1284">
            <v>2.5555555555555554</v>
          </cell>
          <cell r="R1284">
            <v>23</v>
          </cell>
        </row>
        <row r="1285">
          <cell r="C1285" t="str">
            <v>Mohammed Shami41289</v>
          </cell>
          <cell r="D1285" t="str">
            <v>2nd</v>
          </cell>
          <cell r="E1285" t="str">
            <v>England</v>
          </cell>
          <cell r="F1285" t="str">
            <v>Nehru Stadium (Kochi)</v>
          </cell>
          <cell r="G1285" t="str">
            <v>I R Bell (c †M S Dhoni)</v>
          </cell>
          <cell r="H1285">
            <v>4</v>
          </cell>
          <cell r="I1285">
            <v>45292</v>
          </cell>
          <cell r="K1285">
            <v>39</v>
          </cell>
          <cell r="L1285">
            <v>3.62</v>
          </cell>
          <cell r="M1285">
            <v>2</v>
          </cell>
          <cell r="N1285">
            <v>23.5</v>
          </cell>
          <cell r="O1285">
            <v>1</v>
          </cell>
          <cell r="P1285">
            <v>24</v>
          </cell>
          <cell r="Q1285">
            <v>6</v>
          </cell>
          <cell r="R1285">
            <v>24</v>
          </cell>
        </row>
        <row r="1286">
          <cell r="C1286" t="str">
            <v>Mohammed Shami41293</v>
          </cell>
          <cell r="D1286" t="str">
            <v>1st</v>
          </cell>
          <cell r="E1286" t="str">
            <v>England</v>
          </cell>
          <cell r="F1286" t="str">
            <v>JSCA International Stadium Complex</v>
          </cell>
          <cell r="G1286" t="str">
            <v>A N Cook (lbw)</v>
          </cell>
          <cell r="H1286">
            <v>8</v>
          </cell>
          <cell r="I1286">
            <v>44927</v>
          </cell>
          <cell r="K1286">
            <v>42</v>
          </cell>
          <cell r="L1286">
            <v>3.33</v>
          </cell>
          <cell r="M1286">
            <v>3</v>
          </cell>
          <cell r="N1286">
            <v>23.33</v>
          </cell>
          <cell r="O1286">
            <v>1</v>
          </cell>
          <cell r="P1286">
            <v>23</v>
          </cell>
          <cell r="Q1286">
            <v>2.875</v>
          </cell>
          <cell r="R1286">
            <v>23</v>
          </cell>
        </row>
        <row r="1287">
          <cell r="C1287" t="str">
            <v>Mohammed Shami41297</v>
          </cell>
          <cell r="D1287" t="str">
            <v>1st</v>
          </cell>
          <cell r="E1287" t="str">
            <v>England</v>
          </cell>
          <cell r="F1287" t="str">
            <v>Punjab Cricket Association IS Bindra Stadium</v>
          </cell>
          <cell r="H1287">
            <v>8</v>
          </cell>
          <cell r="I1287" t="str">
            <v>0/58</v>
          </cell>
          <cell r="K1287">
            <v>58</v>
          </cell>
          <cell r="L1287">
            <v>4.41</v>
          </cell>
          <cell r="N1287">
            <v>42.67</v>
          </cell>
          <cell r="O1287">
            <v>0</v>
          </cell>
          <cell r="P1287">
            <v>58</v>
          </cell>
          <cell r="Q1287">
            <v>7.25</v>
          </cell>
          <cell r="R1287" t="e">
            <v>#DIV/0!</v>
          </cell>
        </row>
        <row r="1288">
          <cell r="C1288" t="str">
            <v>Mohammed Shami41301</v>
          </cell>
          <cell r="D1288" t="str">
            <v>2nd</v>
          </cell>
          <cell r="E1288" t="str">
            <v>England</v>
          </cell>
          <cell r="F1288" t="str">
            <v>Himachal Pradesh Cricket Association Stadium</v>
          </cell>
          <cell r="G1288" t="str">
            <v>K P Pietersen (c R A Jadeja)</v>
          </cell>
          <cell r="H1288">
            <v>9</v>
          </cell>
          <cell r="I1288">
            <v>16803</v>
          </cell>
          <cell r="K1288">
            <v>57</v>
          </cell>
          <cell r="L1288">
            <v>4.58</v>
          </cell>
          <cell r="M1288">
            <v>4</v>
          </cell>
          <cell r="N1288">
            <v>43.5</v>
          </cell>
          <cell r="O1288">
            <v>1</v>
          </cell>
          <cell r="P1288">
            <v>46</v>
          </cell>
          <cell r="Q1288">
            <v>5.1111111111111107</v>
          </cell>
          <cell r="R1288">
            <v>46</v>
          </cell>
        </row>
        <row r="1289">
          <cell r="C1289" t="str">
            <v>Mohammed Shami41457</v>
          </cell>
          <cell r="D1289" t="str">
            <v>1st</v>
          </cell>
          <cell r="E1289" t="str">
            <v>Sri Lanka</v>
          </cell>
          <cell r="F1289" t="str">
            <v>Sabina Park</v>
          </cell>
          <cell r="H1289">
            <v>10</v>
          </cell>
          <cell r="I1289" t="str">
            <v>0/68</v>
          </cell>
          <cell r="K1289">
            <v>72</v>
          </cell>
          <cell r="L1289">
            <v>5.04</v>
          </cell>
          <cell r="N1289">
            <v>60.5</v>
          </cell>
          <cell r="O1289">
            <v>0</v>
          </cell>
          <cell r="P1289">
            <v>68</v>
          </cell>
          <cell r="Q1289">
            <v>6.8</v>
          </cell>
          <cell r="R1289" t="e">
            <v>#DIV/0!</v>
          </cell>
        </row>
        <row r="1290">
          <cell r="C1290" t="str">
            <v>Mohammed Shami41479</v>
          </cell>
          <cell r="D1290" t="str">
            <v>1st</v>
          </cell>
          <cell r="E1290" t="str">
            <v>Zimbabwe</v>
          </cell>
          <cell r="F1290" t="str">
            <v>Harare Sports Club</v>
          </cell>
          <cell r="G1290" t="str">
            <v>M N Waller (b)</v>
          </cell>
          <cell r="H1290">
            <v>10</v>
          </cell>
          <cell r="I1290">
            <v>16438</v>
          </cell>
          <cell r="K1290">
            <v>69.599999999999994</v>
          </cell>
          <cell r="L1290">
            <v>4.95</v>
          </cell>
          <cell r="M1290">
            <v>5</v>
          </cell>
          <cell r="N1290">
            <v>57.4</v>
          </cell>
          <cell r="O1290">
            <v>1</v>
          </cell>
          <cell r="P1290">
            <v>45</v>
          </cell>
          <cell r="Q1290">
            <v>4.5</v>
          </cell>
          <cell r="R1290">
            <v>45</v>
          </cell>
        </row>
        <row r="1291">
          <cell r="C1291" t="str">
            <v>Mohammed Shami41481</v>
          </cell>
          <cell r="D1291" t="str">
            <v>2nd</v>
          </cell>
          <cell r="E1291" t="str">
            <v>Zimbabwe</v>
          </cell>
          <cell r="F1291" t="str">
            <v>Harare Sports Club</v>
          </cell>
          <cell r="G1291" t="str">
            <v>E Chigumbura (c †K D Karthik)</v>
          </cell>
          <cell r="H1291">
            <v>10</v>
          </cell>
          <cell r="I1291">
            <v>18994</v>
          </cell>
          <cell r="K1291">
            <v>68</v>
          </cell>
          <cell r="L1291">
            <v>4.99</v>
          </cell>
          <cell r="M1291">
            <v>6</v>
          </cell>
          <cell r="N1291">
            <v>56.5</v>
          </cell>
          <cell r="O1291">
            <v>1</v>
          </cell>
          <cell r="P1291">
            <v>52</v>
          </cell>
          <cell r="Q1291">
            <v>5.2</v>
          </cell>
          <cell r="R1291">
            <v>52</v>
          </cell>
        </row>
        <row r="1292">
          <cell r="C1292" t="str">
            <v>Mohammed Shami41483</v>
          </cell>
          <cell r="D1292" t="str">
            <v>1st</v>
          </cell>
          <cell r="E1292" t="str">
            <v>Zimbabwe</v>
          </cell>
          <cell r="F1292" t="str">
            <v>Harare Sports Club</v>
          </cell>
          <cell r="G1292" t="str">
            <v>Sikandar Raza (c †K D Karthik)</v>
          </cell>
          <cell r="H1292">
            <v>9</v>
          </cell>
          <cell r="I1292">
            <v>45689</v>
          </cell>
          <cell r="K1292">
            <v>57.75</v>
          </cell>
          <cell r="L1292">
            <v>4.7300000000000004</v>
          </cell>
          <cell r="M1292">
            <v>7</v>
          </cell>
          <cell r="N1292">
            <v>45.5</v>
          </cell>
          <cell r="O1292">
            <v>2</v>
          </cell>
          <cell r="P1292">
            <v>25</v>
          </cell>
          <cell r="Q1292">
            <v>2.7777777777777777</v>
          </cell>
          <cell r="R1292">
            <v>12.5</v>
          </cell>
        </row>
        <row r="1293">
          <cell r="C1293" t="str">
            <v>Mohammed Shami</v>
          </cell>
          <cell r="G1293" t="str">
            <v>P Utseya (c †K D Karthik)</v>
          </cell>
          <cell r="M1293">
            <v>8</v>
          </cell>
          <cell r="Q1293" t="e">
            <v>#DIV/0!</v>
          </cell>
          <cell r="R1293" t="e">
            <v>#DIV/0!</v>
          </cell>
        </row>
        <row r="1294">
          <cell r="C1294" t="str">
            <v>Mohammed Shami41487</v>
          </cell>
          <cell r="D1294" t="str">
            <v>1st</v>
          </cell>
          <cell r="E1294" t="str">
            <v>Zimbabwe</v>
          </cell>
          <cell r="F1294" t="str">
            <v>Queens Sports Club</v>
          </cell>
          <cell r="G1294" t="str">
            <v>P Utseya (c R G Sharma)</v>
          </cell>
          <cell r="H1294">
            <v>8</v>
          </cell>
          <cell r="I1294">
            <v>12420</v>
          </cell>
          <cell r="K1294">
            <v>56.67</v>
          </cell>
          <cell r="L1294">
            <v>4.68</v>
          </cell>
          <cell r="M1294">
            <v>9</v>
          </cell>
          <cell r="N1294">
            <v>44.22</v>
          </cell>
          <cell r="O1294">
            <v>1</v>
          </cell>
          <cell r="P1294">
            <v>34</v>
          </cell>
          <cell r="Q1294">
            <v>4.25</v>
          </cell>
          <cell r="R1294">
            <v>34</v>
          </cell>
        </row>
        <row r="1295">
          <cell r="C1295" t="str">
            <v>Mohammed Shami41489</v>
          </cell>
          <cell r="D1295" t="str">
            <v>1st</v>
          </cell>
          <cell r="E1295" t="str">
            <v>Zimbabwe</v>
          </cell>
          <cell r="F1295" t="str">
            <v>Queens Sports Club</v>
          </cell>
          <cell r="G1295" t="str">
            <v>T Maruma (c †K D Karthik)</v>
          </cell>
          <cell r="H1295">
            <v>7</v>
          </cell>
          <cell r="I1295">
            <v>46388</v>
          </cell>
          <cell r="K1295">
            <v>55.2</v>
          </cell>
          <cell r="L1295">
            <v>4.62</v>
          </cell>
          <cell r="M1295">
            <v>10</v>
          </cell>
          <cell r="N1295">
            <v>42.5</v>
          </cell>
          <cell r="O1295">
            <v>1</v>
          </cell>
          <cell r="P1295">
            <v>27</v>
          </cell>
          <cell r="Q1295">
            <v>3.8571428571428572</v>
          </cell>
          <cell r="R1295">
            <v>27</v>
          </cell>
        </row>
        <row r="1296">
          <cell r="C1296" t="str">
            <v>Mohammed Shami41570</v>
          </cell>
          <cell r="D1296" t="str">
            <v>1st</v>
          </cell>
          <cell r="E1296" t="str">
            <v>Australia</v>
          </cell>
          <cell r="F1296" t="str">
            <v>JSCA International Stadium Complex</v>
          </cell>
          <cell r="G1296" t="str">
            <v>A J Finch (b)</v>
          </cell>
          <cell r="H1296">
            <v>8</v>
          </cell>
          <cell r="I1296">
            <v>15401</v>
          </cell>
          <cell r="K1296">
            <v>46.15</v>
          </cell>
          <cell r="L1296">
            <v>4.67</v>
          </cell>
          <cell r="M1296">
            <v>11</v>
          </cell>
          <cell r="N1296">
            <v>35.92</v>
          </cell>
          <cell r="O1296">
            <v>3</v>
          </cell>
          <cell r="P1296">
            <v>42</v>
          </cell>
          <cell r="Q1296">
            <v>5.25</v>
          </cell>
          <cell r="R1296">
            <v>14</v>
          </cell>
        </row>
        <row r="1297">
          <cell r="C1297" t="str">
            <v>Mohammed Shami</v>
          </cell>
          <cell r="G1297" t="str">
            <v>P J Hughes (c †M S Dhoni)</v>
          </cell>
          <cell r="M1297">
            <v>12</v>
          </cell>
          <cell r="Q1297" t="e">
            <v>#DIV/0!</v>
          </cell>
          <cell r="R1297" t="e">
            <v>#DIV/0!</v>
          </cell>
        </row>
        <row r="1298">
          <cell r="C1298" t="str">
            <v>Mohammed Shami</v>
          </cell>
          <cell r="G1298" t="str">
            <v>S R Watson (b)</v>
          </cell>
          <cell r="M1298">
            <v>13</v>
          </cell>
          <cell r="Q1298" t="e">
            <v>#DIV/0!</v>
          </cell>
          <cell r="R1298" t="e">
            <v>#DIV/0!</v>
          </cell>
        </row>
        <row r="1299">
          <cell r="C1299" t="str">
            <v>Mohammed Shami41577</v>
          </cell>
          <cell r="D1299" t="str">
            <v>1st</v>
          </cell>
          <cell r="E1299" t="str">
            <v>Australia</v>
          </cell>
          <cell r="F1299" t="str">
            <v>Vidarbha Cricket Association Stadium</v>
          </cell>
          <cell r="G1299" t="str">
            <v>S R Watson (b)</v>
          </cell>
          <cell r="H1299">
            <v>8</v>
          </cell>
          <cell r="I1299">
            <v>24108</v>
          </cell>
          <cell r="K1299">
            <v>46.29</v>
          </cell>
          <cell r="L1299">
            <v>4.9400000000000004</v>
          </cell>
          <cell r="M1299">
            <v>14</v>
          </cell>
          <cell r="N1299">
            <v>38.07</v>
          </cell>
          <cell r="O1299">
            <v>1</v>
          </cell>
          <cell r="P1299">
            <v>66</v>
          </cell>
          <cell r="Q1299">
            <v>8.25</v>
          </cell>
          <cell r="R1299">
            <v>66</v>
          </cell>
        </row>
        <row r="1300">
          <cell r="C1300" t="str">
            <v>Mohammed Shami41580</v>
          </cell>
          <cell r="D1300" t="str">
            <v>2nd</v>
          </cell>
          <cell r="E1300" t="str">
            <v>Australia</v>
          </cell>
          <cell r="F1300" t="str">
            <v>M Chinnaswamy Stadium</v>
          </cell>
          <cell r="G1300" t="str">
            <v>A J Finch (lbw)</v>
          </cell>
          <cell r="H1300">
            <v>8.1</v>
          </cell>
          <cell r="I1300">
            <v>19054</v>
          </cell>
          <cell r="K1300">
            <v>41</v>
          </cell>
          <cell r="L1300">
            <v>5.04</v>
          </cell>
          <cell r="M1300">
            <v>15</v>
          </cell>
          <cell r="N1300">
            <v>34.409999999999997</v>
          </cell>
          <cell r="O1300">
            <v>3</v>
          </cell>
          <cell r="P1300">
            <v>52</v>
          </cell>
          <cell r="Q1300">
            <v>6.4197530864197532</v>
          </cell>
          <cell r="R1300">
            <v>17.333333333333332</v>
          </cell>
        </row>
        <row r="1301">
          <cell r="C1301" t="str">
            <v>Mohammed Shami</v>
          </cell>
          <cell r="G1301" t="str">
            <v>A C Voges (b)</v>
          </cell>
          <cell r="M1301">
            <v>16</v>
          </cell>
          <cell r="Q1301" t="e">
            <v>#DIV/0!</v>
          </cell>
          <cell r="R1301" t="e">
            <v>#DIV/0!</v>
          </cell>
        </row>
        <row r="1302">
          <cell r="C1302" t="str">
            <v>Mohammed Shami</v>
          </cell>
          <cell r="G1302" t="str">
            <v>J P Faulkner (c S Dhawan)</v>
          </cell>
          <cell r="M1302">
            <v>17</v>
          </cell>
          <cell r="Q1302" t="e">
            <v>#DIV/0!</v>
          </cell>
          <cell r="R1302" t="e">
            <v>#DIV/0!</v>
          </cell>
        </row>
        <row r="1303">
          <cell r="C1303" t="str">
            <v>Mohammed Shami41599</v>
          </cell>
          <cell r="D1303" t="str">
            <v>1st</v>
          </cell>
          <cell r="E1303" t="str">
            <v>West Indies</v>
          </cell>
          <cell r="F1303" t="str">
            <v>Nehru Stadium (Kochi)</v>
          </cell>
          <cell r="G1303" t="str">
            <v>D M Bravo (b)</v>
          </cell>
          <cell r="H1303">
            <v>6</v>
          </cell>
          <cell r="I1303">
            <v>46753</v>
          </cell>
          <cell r="K1303">
            <v>40.72</v>
          </cell>
          <cell r="L1303">
            <v>5.0199999999999996</v>
          </cell>
          <cell r="M1303">
            <v>18</v>
          </cell>
          <cell r="N1303">
            <v>34.06</v>
          </cell>
          <cell r="O1303">
            <v>1</v>
          </cell>
          <cell r="P1303">
            <v>28</v>
          </cell>
          <cell r="Q1303">
            <v>4.666666666666667</v>
          </cell>
          <cell r="R1303">
            <v>28</v>
          </cell>
        </row>
        <row r="1304">
          <cell r="C1304" t="str">
            <v>Mohammed Shami41602</v>
          </cell>
          <cell r="D1304" t="str">
            <v>2nd</v>
          </cell>
          <cell r="E1304" t="str">
            <v>West Indies</v>
          </cell>
          <cell r="F1304" t="str">
            <v>Dr YS Rajasekhara Reddy Cricket Stadium</v>
          </cell>
          <cell r="G1304" t="str">
            <v>J O Holder (c †M S Dhoni)</v>
          </cell>
          <cell r="H1304">
            <v>7</v>
          </cell>
          <cell r="I1304">
            <v>20121</v>
          </cell>
          <cell r="K1304">
            <v>38.75</v>
          </cell>
          <cell r="L1304">
            <v>5.17</v>
          </cell>
          <cell r="M1304">
            <v>19</v>
          </cell>
          <cell r="N1304">
            <v>33.4</v>
          </cell>
          <cell r="O1304">
            <v>2</v>
          </cell>
          <cell r="P1304">
            <v>55</v>
          </cell>
          <cell r="Q1304">
            <v>7.8571428571428568</v>
          </cell>
          <cell r="R1304">
            <v>27.5</v>
          </cell>
        </row>
        <row r="1305">
          <cell r="C1305" t="str">
            <v>Mohammed Shami</v>
          </cell>
          <cell r="G1305" t="str">
            <v>S P Narine (c sub)</v>
          </cell>
          <cell r="M1305">
            <v>20</v>
          </cell>
          <cell r="Q1305" t="e">
            <v>#DIV/0!</v>
          </cell>
          <cell r="R1305" t="e">
            <v>#DIV/0!</v>
          </cell>
        </row>
        <row r="1306">
          <cell r="C1306" t="str">
            <v>Mohammed Shami41605</v>
          </cell>
          <cell r="D1306" t="str">
            <v>1st</v>
          </cell>
          <cell r="E1306" t="str">
            <v>West Indies</v>
          </cell>
          <cell r="F1306" t="str">
            <v>Green Park</v>
          </cell>
          <cell r="G1306" t="str">
            <v>D J Bravo (c R Ashwin)</v>
          </cell>
          <cell r="H1306">
            <v>10</v>
          </cell>
          <cell r="I1306">
            <v>17899</v>
          </cell>
          <cell r="K1306">
            <v>39.76</v>
          </cell>
          <cell r="L1306">
            <v>5.15</v>
          </cell>
          <cell r="M1306">
            <v>21</v>
          </cell>
          <cell r="N1306">
            <v>34.14</v>
          </cell>
          <cell r="O1306">
            <v>1</v>
          </cell>
          <cell r="P1306">
            <v>49</v>
          </cell>
          <cell r="Q1306">
            <v>4.9000000000000004</v>
          </cell>
          <cell r="R1306">
            <v>49</v>
          </cell>
        </row>
        <row r="1307">
          <cell r="C1307" t="str">
            <v>Mohammed Shami41613</v>
          </cell>
          <cell r="D1307" t="str">
            <v>1st</v>
          </cell>
          <cell r="E1307" t="str">
            <v>South Africa</v>
          </cell>
          <cell r="F1307" t="str">
            <v>Wanderers Stadium</v>
          </cell>
          <cell r="G1307" t="str">
            <v>H M Amla (b)</v>
          </cell>
          <cell r="H1307">
            <v>10</v>
          </cell>
          <cell r="I1307">
            <v>24898</v>
          </cell>
          <cell r="K1307">
            <v>37.29</v>
          </cell>
          <cell r="L1307">
            <v>5.26</v>
          </cell>
          <cell r="M1307">
            <v>22</v>
          </cell>
          <cell r="N1307">
            <v>32.71</v>
          </cell>
          <cell r="O1307">
            <v>3</v>
          </cell>
          <cell r="P1307">
            <v>68</v>
          </cell>
          <cell r="Q1307">
            <v>6.8</v>
          </cell>
          <cell r="R1307">
            <v>22.666666666666668</v>
          </cell>
        </row>
        <row r="1308">
          <cell r="C1308" t="str">
            <v>Mohammed Shami</v>
          </cell>
          <cell r="G1308" t="str">
            <v>J H Kallis (c R A Jadeja)</v>
          </cell>
          <cell r="M1308">
            <v>23</v>
          </cell>
          <cell r="Q1308" t="e">
            <v>#DIV/0!</v>
          </cell>
          <cell r="R1308" t="e">
            <v>#DIV/0!</v>
          </cell>
        </row>
        <row r="1309">
          <cell r="C1309" t="str">
            <v>Mohammed Shami</v>
          </cell>
          <cell r="G1309" t="str">
            <v>A B de Villiers (b)</v>
          </cell>
          <cell r="M1309">
            <v>24</v>
          </cell>
          <cell r="Q1309" t="e">
            <v>#DIV/0!</v>
          </cell>
          <cell r="R1309" t="e">
            <v>#DIV/0!</v>
          </cell>
        </row>
        <row r="1310">
          <cell r="C1310" t="str">
            <v>Mohammed Shami41616</v>
          </cell>
          <cell r="D1310" t="str">
            <v>1st</v>
          </cell>
          <cell r="E1310" t="str">
            <v>South Africa</v>
          </cell>
          <cell r="F1310" t="str">
            <v>Kingsmead</v>
          </cell>
          <cell r="G1310" t="str">
            <v>H M Amla (c †M S Dhoni)</v>
          </cell>
          <cell r="H1310">
            <v>8</v>
          </cell>
          <cell r="I1310">
            <v>17593</v>
          </cell>
          <cell r="K1310">
            <v>34.93</v>
          </cell>
          <cell r="L1310">
            <v>5.3</v>
          </cell>
          <cell r="M1310">
            <v>25</v>
          </cell>
          <cell r="N1310">
            <v>30.85</v>
          </cell>
          <cell r="O1310">
            <v>3</v>
          </cell>
          <cell r="P1310">
            <v>48</v>
          </cell>
          <cell r="Q1310">
            <v>6</v>
          </cell>
          <cell r="R1310">
            <v>16</v>
          </cell>
        </row>
        <row r="1311">
          <cell r="C1311" t="str">
            <v>Mohammed Shami</v>
          </cell>
          <cell r="G1311" t="str">
            <v>D A Miller (lbw)</v>
          </cell>
          <cell r="M1311">
            <v>26</v>
          </cell>
          <cell r="Q1311" t="e">
            <v>#DIV/0!</v>
          </cell>
          <cell r="R1311" t="e">
            <v>#DIV/0!</v>
          </cell>
        </row>
        <row r="1312">
          <cell r="C1312" t="str">
            <v>Mohammed Shami</v>
          </cell>
          <cell r="G1312" t="str">
            <v>J H Kallis (b)</v>
          </cell>
          <cell r="M1312">
            <v>27</v>
          </cell>
          <cell r="Q1312" t="e">
            <v>#DIV/0!</v>
          </cell>
          <cell r="R1312" t="e">
            <v>#DIV/0!</v>
          </cell>
        </row>
        <row r="1313">
          <cell r="C1313" t="str">
            <v>Mohammed Shami41619</v>
          </cell>
          <cell r="D1313" t="str">
            <v>1st</v>
          </cell>
          <cell r="E1313" t="str">
            <v>South Africa</v>
          </cell>
          <cell r="F1313" t="str">
            <v>SuperSport Park</v>
          </cell>
          <cell r="G1313" t="str">
            <v>H M Amla (c Yuvraj Singh)</v>
          </cell>
          <cell r="H1313">
            <v>10</v>
          </cell>
          <cell r="I1313">
            <v>25263</v>
          </cell>
          <cell r="K1313">
            <v>33.43</v>
          </cell>
          <cell r="L1313">
            <v>5.4</v>
          </cell>
          <cell r="M1313">
            <v>28</v>
          </cell>
          <cell r="N1313">
            <v>30.07</v>
          </cell>
          <cell r="O1313">
            <v>3</v>
          </cell>
          <cell r="P1313">
            <v>69</v>
          </cell>
          <cell r="Q1313">
            <v>6.9</v>
          </cell>
          <cell r="R1313">
            <v>23</v>
          </cell>
        </row>
        <row r="1314">
          <cell r="C1314" t="str">
            <v>Mohammed Shami</v>
          </cell>
          <cell r="G1314" t="str">
            <v>W D Parnell (c R G Sharma)</v>
          </cell>
          <cell r="M1314">
            <v>29</v>
          </cell>
          <cell r="Q1314" t="e">
            <v>#DIV/0!</v>
          </cell>
          <cell r="R1314" t="e">
            <v>#DIV/0!</v>
          </cell>
        </row>
        <row r="1315">
          <cell r="C1315" t="str">
            <v>Mohammed Shami</v>
          </cell>
          <cell r="G1315" t="str">
            <v>V D Philander (b)</v>
          </cell>
          <cell r="M1315">
            <v>30</v>
          </cell>
          <cell r="Q1315" t="e">
            <v>#DIV/0!</v>
          </cell>
          <cell r="R1315" t="e">
            <v>#DIV/0!</v>
          </cell>
        </row>
        <row r="1316">
          <cell r="C1316" t="str">
            <v>Mohammed Shami41658</v>
          </cell>
          <cell r="D1316" t="str">
            <v>1st</v>
          </cell>
          <cell r="E1316" t="str">
            <v>New Zealand</v>
          </cell>
          <cell r="F1316" t="str">
            <v>McLean Park</v>
          </cell>
          <cell r="G1316" t="str">
            <v>J D Ryder (b)</v>
          </cell>
          <cell r="H1316">
            <v>9</v>
          </cell>
          <cell r="I1316">
            <v>20180</v>
          </cell>
          <cell r="K1316">
            <v>31.09</v>
          </cell>
          <cell r="L1316">
            <v>5.43</v>
          </cell>
          <cell r="M1316">
            <v>31</v>
          </cell>
          <cell r="N1316">
            <v>28.15</v>
          </cell>
          <cell r="O1316">
            <v>4</v>
          </cell>
          <cell r="P1316">
            <v>55</v>
          </cell>
          <cell r="Q1316">
            <v>6.1111111111111107</v>
          </cell>
          <cell r="R1316">
            <v>13.75</v>
          </cell>
        </row>
        <row r="1317">
          <cell r="C1317" t="str">
            <v>Mohammed Shami</v>
          </cell>
          <cell r="G1317" t="str">
            <v>M J Guptill (c R Ashwin)</v>
          </cell>
          <cell r="M1317">
            <v>32</v>
          </cell>
          <cell r="Q1317" t="e">
            <v>#DIV/0!</v>
          </cell>
          <cell r="R1317" t="e">
            <v>#DIV/0!</v>
          </cell>
        </row>
        <row r="1318">
          <cell r="C1318" t="str">
            <v>Mohammed Shami</v>
          </cell>
          <cell r="G1318" t="str">
            <v>L R P L Taylor (c †M S Dhoni)</v>
          </cell>
          <cell r="M1318">
            <v>33</v>
          </cell>
          <cell r="Q1318" t="e">
            <v>#DIV/0!</v>
          </cell>
          <cell r="R1318" t="e">
            <v>#DIV/0!</v>
          </cell>
        </row>
        <row r="1319">
          <cell r="C1319" t="str">
            <v>Mohammed Shami</v>
          </cell>
          <cell r="G1319" t="str">
            <v>N L McCullum (c &amp; b)</v>
          </cell>
          <cell r="M1319">
            <v>34</v>
          </cell>
          <cell r="Q1319" t="e">
            <v>#DIV/0!</v>
          </cell>
          <cell r="R1319" t="e">
            <v>#DIV/0!</v>
          </cell>
        </row>
        <row r="1320">
          <cell r="C1320" t="str">
            <v>Mohammed Shami41661</v>
          </cell>
          <cell r="D1320" t="str">
            <v>1st</v>
          </cell>
          <cell r="E1320" t="str">
            <v>New Zealand</v>
          </cell>
          <cell r="F1320" t="str">
            <v>Seddon Park</v>
          </cell>
          <cell r="G1320" t="str">
            <v>J D Ryder (c †M S Dhoni)</v>
          </cell>
          <cell r="H1320">
            <v>7</v>
          </cell>
          <cell r="I1320">
            <v>20149</v>
          </cell>
          <cell r="K1320">
            <v>29.7</v>
          </cell>
          <cell r="L1320">
            <v>5.53</v>
          </cell>
          <cell r="M1320">
            <v>35</v>
          </cell>
          <cell r="N1320">
            <v>27.35</v>
          </cell>
          <cell r="O1320">
            <v>3</v>
          </cell>
          <cell r="P1320">
            <v>55</v>
          </cell>
          <cell r="Q1320">
            <v>7.8571428571428568</v>
          </cell>
          <cell r="R1320">
            <v>18.333333333333332</v>
          </cell>
        </row>
        <row r="1321">
          <cell r="C1321" t="str">
            <v>Mohammed Shami</v>
          </cell>
          <cell r="G1321" t="str">
            <v>B B McCullum (c &amp; b)</v>
          </cell>
          <cell r="M1321">
            <v>36</v>
          </cell>
          <cell r="Q1321" t="e">
            <v>#DIV/0!</v>
          </cell>
          <cell r="R1321" t="e">
            <v>#DIV/0!</v>
          </cell>
        </row>
        <row r="1322">
          <cell r="C1322" t="str">
            <v>Mohammed Shami</v>
          </cell>
          <cell r="G1322" t="str">
            <v>L R P L Taylor (c †M S Dhoni)</v>
          </cell>
          <cell r="M1322">
            <v>37</v>
          </cell>
          <cell r="Q1322" t="e">
            <v>#DIV/0!</v>
          </cell>
          <cell r="R1322" t="e">
            <v>#DIV/0!</v>
          </cell>
        </row>
        <row r="1323">
          <cell r="C1323" t="str">
            <v>Mohammed Shami41664</v>
          </cell>
          <cell r="D1323" t="str">
            <v>1st</v>
          </cell>
          <cell r="E1323" t="str">
            <v>New Zealand</v>
          </cell>
          <cell r="F1323" t="str">
            <v>Eden Park</v>
          </cell>
          <cell r="G1323" t="str">
            <v>K S Williamson (b)</v>
          </cell>
          <cell r="H1323">
            <v>10</v>
          </cell>
          <cell r="I1323">
            <v>30713</v>
          </cell>
          <cell r="K1323">
            <v>29.72</v>
          </cell>
          <cell r="L1323">
            <v>5.67</v>
          </cell>
          <cell r="M1323">
            <v>38</v>
          </cell>
          <cell r="N1323">
            <v>28.1</v>
          </cell>
          <cell r="O1323">
            <v>2</v>
          </cell>
          <cell r="P1323">
            <v>84</v>
          </cell>
          <cell r="Q1323">
            <v>8.4</v>
          </cell>
          <cell r="R1323">
            <v>42</v>
          </cell>
        </row>
        <row r="1324">
          <cell r="C1324" t="str">
            <v>Mohammed Shami</v>
          </cell>
          <cell r="G1324" t="str">
            <v>M J McClenaghan (c R A Jadeja)</v>
          </cell>
          <cell r="M1324">
            <v>39</v>
          </cell>
          <cell r="Q1324" t="e">
            <v>#DIV/0!</v>
          </cell>
          <cell r="R1324" t="e">
            <v>#DIV/0!</v>
          </cell>
        </row>
        <row r="1325">
          <cell r="C1325" t="str">
            <v>Mohammed Shami41667</v>
          </cell>
          <cell r="D1325" t="str">
            <v>2nd</v>
          </cell>
          <cell r="E1325" t="str">
            <v>New Zealand</v>
          </cell>
          <cell r="F1325" t="str">
            <v>Seddon Park</v>
          </cell>
          <cell r="G1325" t="str">
            <v>M J Guptill (lbw)</v>
          </cell>
          <cell r="H1325">
            <v>8</v>
          </cell>
          <cell r="I1325">
            <v>22282</v>
          </cell>
          <cell r="K1325">
            <v>30.18</v>
          </cell>
          <cell r="L1325">
            <v>5.75</v>
          </cell>
          <cell r="M1325">
            <v>40</v>
          </cell>
          <cell r="N1325">
            <v>28.93</v>
          </cell>
          <cell r="O1325">
            <v>1</v>
          </cell>
          <cell r="P1325">
            <v>61</v>
          </cell>
          <cell r="Q1325">
            <v>7.625</v>
          </cell>
          <cell r="R1325">
            <v>61</v>
          </cell>
        </row>
        <row r="1326">
          <cell r="C1326" t="str">
            <v>Mohammed Shami41670</v>
          </cell>
          <cell r="D1326" t="str">
            <v>1st</v>
          </cell>
          <cell r="E1326" t="str">
            <v>New Zealand</v>
          </cell>
          <cell r="F1326" t="str">
            <v>Sky Stadium</v>
          </cell>
          <cell r="G1326" t="str">
            <v>L R P L Taylor (c S Dhawan)</v>
          </cell>
          <cell r="H1326">
            <v>10</v>
          </cell>
          <cell r="I1326">
            <v>22282</v>
          </cell>
          <cell r="K1326">
            <v>30.9</v>
          </cell>
          <cell r="L1326">
            <v>5.77</v>
          </cell>
          <cell r="M1326">
            <v>41</v>
          </cell>
          <cell r="N1326">
            <v>29.71</v>
          </cell>
          <cell r="O1326">
            <v>1</v>
          </cell>
          <cell r="P1326">
            <v>61</v>
          </cell>
          <cell r="Q1326">
            <v>6.1</v>
          </cell>
          <cell r="R1326">
            <v>61</v>
          </cell>
        </row>
        <row r="1327">
          <cell r="C1327" t="str">
            <v>Mohammed Shami41696</v>
          </cell>
          <cell r="D1327" t="str">
            <v>1st</v>
          </cell>
          <cell r="E1327" t="str">
            <v>Bangladesh</v>
          </cell>
          <cell r="F1327" t="str">
            <v>Khan Shaheb Osman Ali Stadium</v>
          </cell>
          <cell r="G1327" t="str">
            <v>Shamsur Rahman (c &amp; b)</v>
          </cell>
          <cell r="H1327">
            <v>10</v>
          </cell>
          <cell r="I1327">
            <v>18354</v>
          </cell>
          <cell r="K1327">
            <v>29.49</v>
          </cell>
          <cell r="L1327">
            <v>5.73</v>
          </cell>
          <cell r="M1327">
            <v>42</v>
          </cell>
          <cell r="N1327">
            <v>28.18</v>
          </cell>
          <cell r="O1327">
            <v>4</v>
          </cell>
          <cell r="P1327">
            <v>50</v>
          </cell>
          <cell r="Q1327">
            <v>5</v>
          </cell>
          <cell r="R1327">
            <v>12.5</v>
          </cell>
        </row>
        <row r="1328">
          <cell r="C1328" t="str">
            <v>Mohammed Shami</v>
          </cell>
          <cell r="G1328" t="str">
            <v>Naeem Islam (c R Ashwin)</v>
          </cell>
          <cell r="M1328">
            <v>43</v>
          </cell>
          <cell r="Q1328" t="e">
            <v>#DIV/0!</v>
          </cell>
          <cell r="R1328" t="e">
            <v>#DIV/0!</v>
          </cell>
        </row>
        <row r="1329">
          <cell r="C1329" t="str">
            <v>Mohammed Shami</v>
          </cell>
          <cell r="G1329" t="str">
            <v>Nasir Hossain (c †K D Karthik)</v>
          </cell>
          <cell r="M1329">
            <v>44</v>
          </cell>
          <cell r="Q1329" t="e">
            <v>#DIV/0!</v>
          </cell>
          <cell r="R1329" t="e">
            <v>#DIV/0!</v>
          </cell>
        </row>
        <row r="1330">
          <cell r="C1330" t="str">
            <v>Mohammed Shami</v>
          </cell>
          <cell r="G1330" t="str">
            <v>Mushfiqur Rahim (c R G Sharma)</v>
          </cell>
          <cell r="M1330">
            <v>45</v>
          </cell>
          <cell r="Q1330" t="e">
            <v>#DIV/0!</v>
          </cell>
          <cell r="R1330" t="e">
            <v>#DIV/0!</v>
          </cell>
        </row>
        <row r="1331">
          <cell r="C1331" t="str">
            <v>Mohammed Shami41698</v>
          </cell>
          <cell r="D1331" t="str">
            <v>2nd</v>
          </cell>
          <cell r="E1331" t="str">
            <v>Sri Lanka</v>
          </cell>
          <cell r="F1331" t="str">
            <v>Khan Shaheb Osman Ali Stadium</v>
          </cell>
          <cell r="G1331" t="str">
            <v>A D Mathews (lbw)</v>
          </cell>
          <cell r="H1331">
            <v>10</v>
          </cell>
          <cell r="I1331">
            <v>29646</v>
          </cell>
          <cell r="K1331">
            <v>28.9</v>
          </cell>
          <cell r="L1331">
            <v>5.84</v>
          </cell>
          <cell r="M1331">
            <v>46</v>
          </cell>
          <cell r="N1331">
            <v>28.1</v>
          </cell>
          <cell r="O1331">
            <v>3</v>
          </cell>
          <cell r="P1331">
            <v>81</v>
          </cell>
          <cell r="Q1331">
            <v>8.1</v>
          </cell>
          <cell r="R1331">
            <v>27</v>
          </cell>
        </row>
        <row r="1332">
          <cell r="C1332" t="str">
            <v>Mohammed Shami</v>
          </cell>
          <cell r="G1332" t="str">
            <v>S M S M Senanayake (c R G Sharma)</v>
          </cell>
          <cell r="M1332">
            <v>47</v>
          </cell>
          <cell r="Q1332" t="e">
            <v>#DIV/0!</v>
          </cell>
          <cell r="R1332" t="e">
            <v>#DIV/0!</v>
          </cell>
        </row>
        <row r="1333">
          <cell r="C1333" t="str">
            <v>Mohammed Shami</v>
          </cell>
          <cell r="G1333" t="str">
            <v>K C Sangakkara (c R Ashwin)</v>
          </cell>
          <cell r="M1333">
            <v>48</v>
          </cell>
          <cell r="Q1333" t="e">
            <v>#DIV/0!</v>
          </cell>
          <cell r="R1333" t="e">
            <v>#DIV/0!</v>
          </cell>
        </row>
        <row r="1334">
          <cell r="C1334" t="str">
            <v>Mohammed Shami41699</v>
          </cell>
          <cell r="D1334" t="str">
            <v>2nd</v>
          </cell>
          <cell r="E1334" t="str">
            <v>Pakistan</v>
          </cell>
          <cell r="F1334" t="str">
            <v>Shere Bangla National Stadium</v>
          </cell>
          <cell r="H1334">
            <v>10</v>
          </cell>
          <cell r="I1334" t="str">
            <v>0/49</v>
          </cell>
          <cell r="K1334">
            <v>30.15</v>
          </cell>
          <cell r="L1334">
            <v>5.8</v>
          </cell>
          <cell r="N1334">
            <v>29.13</v>
          </cell>
          <cell r="O1334">
            <v>0</v>
          </cell>
          <cell r="P1334">
            <v>49</v>
          </cell>
          <cell r="Q1334">
            <v>4.9000000000000004</v>
          </cell>
          <cell r="R1334" t="e">
            <v>#DIV/0!</v>
          </cell>
        </row>
        <row r="1335">
          <cell r="C1335" t="str">
            <v>Mohammed Shami41703</v>
          </cell>
          <cell r="D1335" t="str">
            <v>1st</v>
          </cell>
          <cell r="E1335" t="str">
            <v>Afghanistan</v>
          </cell>
          <cell r="F1335" t="str">
            <v>Shere Bangla National Stadium</v>
          </cell>
          <cell r="G1335" t="str">
            <v>Nawroz Mangal (b)</v>
          </cell>
          <cell r="H1335">
            <v>7.2</v>
          </cell>
          <cell r="I1335">
            <v>18295</v>
          </cell>
          <cell r="K1335">
            <v>29.82</v>
          </cell>
          <cell r="L1335">
            <v>5.83</v>
          </cell>
          <cell r="M1335">
            <v>49</v>
          </cell>
          <cell r="N1335">
            <v>28.96</v>
          </cell>
          <cell r="O1335">
            <v>2</v>
          </cell>
          <cell r="P1335">
            <v>50</v>
          </cell>
          <cell r="Q1335">
            <v>6.9444444444444446</v>
          </cell>
          <cell r="R1335">
            <v>25</v>
          </cell>
        </row>
        <row r="1336">
          <cell r="C1336" t="str">
            <v>Mohammed Shami</v>
          </cell>
          <cell r="G1336" t="str">
            <v>Samiullah Shinwari (lbw)</v>
          </cell>
          <cell r="M1336">
            <v>50</v>
          </cell>
          <cell r="Q1336" t="e">
            <v>#DIV/0!</v>
          </cell>
          <cell r="R1336" t="e">
            <v>#DIV/0!</v>
          </cell>
        </row>
        <row r="1337">
          <cell r="C1337" t="str">
            <v>Mohammed Shami41878</v>
          </cell>
          <cell r="D1337" t="str">
            <v>2nd</v>
          </cell>
          <cell r="E1337" t="str">
            <v>England</v>
          </cell>
          <cell r="F1337" t="str">
            <v>Sophia Gardens</v>
          </cell>
          <cell r="G1337" t="str">
            <v>A N Cook (lbw)</v>
          </cell>
          <cell r="H1337">
            <v>6</v>
          </cell>
          <cell r="I1337">
            <v>11720</v>
          </cell>
          <cell r="K1337">
            <v>29.37</v>
          </cell>
          <cell r="L1337">
            <v>5.82</v>
          </cell>
          <cell r="M1337">
            <v>51</v>
          </cell>
          <cell r="N1337">
            <v>28.46</v>
          </cell>
          <cell r="O1337">
            <v>2</v>
          </cell>
          <cell r="P1337">
            <v>32</v>
          </cell>
          <cell r="Q1337">
            <v>5.333333333333333</v>
          </cell>
          <cell r="R1337">
            <v>16</v>
          </cell>
        </row>
        <row r="1338">
          <cell r="C1338" t="str">
            <v>Mohammed Shami</v>
          </cell>
          <cell r="G1338" t="str">
            <v>I R Bell (b)</v>
          </cell>
          <cell r="M1338">
            <v>52</v>
          </cell>
          <cell r="Q1338" t="e">
            <v>#DIV/0!</v>
          </cell>
          <cell r="R1338" t="e">
            <v>#DIV/0!</v>
          </cell>
        </row>
        <row r="1339">
          <cell r="C1339" t="str">
            <v>Mohammed Shami41881</v>
          </cell>
          <cell r="D1339" t="str">
            <v>1st</v>
          </cell>
          <cell r="E1339" t="str">
            <v>England</v>
          </cell>
          <cell r="F1339" t="str">
            <v>Trent Bridge</v>
          </cell>
          <cell r="G1339" t="str">
            <v>C R Woakes (c M M Sharma)</v>
          </cell>
          <cell r="H1339">
            <v>9</v>
          </cell>
          <cell r="I1339">
            <v>14611</v>
          </cell>
          <cell r="K1339">
            <v>29.83</v>
          </cell>
          <cell r="L1339">
            <v>5.77</v>
          </cell>
          <cell r="M1339">
            <v>53</v>
          </cell>
          <cell r="N1339">
            <v>28.68</v>
          </cell>
          <cell r="O1339">
            <v>1</v>
          </cell>
          <cell r="P1339">
            <v>40</v>
          </cell>
          <cell r="Q1339">
            <v>4.4444444444444446</v>
          </cell>
          <cell r="R1339">
            <v>40</v>
          </cell>
        </row>
        <row r="1340">
          <cell r="C1340" t="str">
            <v>Mohammed Shami41884</v>
          </cell>
          <cell r="D1340" t="str">
            <v>1st</v>
          </cell>
          <cell r="E1340" t="str">
            <v>England</v>
          </cell>
          <cell r="F1340" t="str">
            <v>Edgbaston</v>
          </cell>
          <cell r="G1340" t="str">
            <v>G S Ballance (c A M Rahane)</v>
          </cell>
          <cell r="H1340">
            <v>7.3</v>
          </cell>
          <cell r="I1340">
            <v>46813</v>
          </cell>
          <cell r="K1340">
            <v>29.04</v>
          </cell>
          <cell r="L1340">
            <v>5.71</v>
          </cell>
          <cell r="M1340">
            <v>54</v>
          </cell>
          <cell r="N1340">
            <v>27.64</v>
          </cell>
          <cell r="O1340">
            <v>3</v>
          </cell>
          <cell r="P1340">
            <v>28</v>
          </cell>
          <cell r="Q1340">
            <v>3.8356164383561646</v>
          </cell>
          <cell r="R1340">
            <v>9.3333333333333339</v>
          </cell>
        </row>
        <row r="1341">
          <cell r="C1341" t="str">
            <v>Mohammed Shami</v>
          </cell>
          <cell r="G1341" t="str">
            <v>J C Buttler (lbw)</v>
          </cell>
          <cell r="M1341">
            <v>55</v>
          </cell>
          <cell r="Q1341" t="e">
            <v>#DIV/0!</v>
          </cell>
          <cell r="R1341" t="e">
            <v>#DIV/0!</v>
          </cell>
        </row>
        <row r="1342">
          <cell r="C1342" t="str">
            <v>Mohammed Shami</v>
          </cell>
          <cell r="G1342" t="str">
            <v>H F Gurney (b)</v>
          </cell>
          <cell r="M1342">
            <v>56</v>
          </cell>
          <cell r="Q1342" t="e">
            <v>#DIV/0!</v>
          </cell>
          <cell r="R1342" t="e">
            <v>#DIV/0!</v>
          </cell>
        </row>
        <row r="1343">
          <cell r="C1343" t="str">
            <v>Mohammed Shami41887</v>
          </cell>
          <cell r="D1343" t="str">
            <v>1st</v>
          </cell>
          <cell r="E1343" t="str">
            <v>England</v>
          </cell>
          <cell r="F1343" t="str">
            <v>Headingley</v>
          </cell>
          <cell r="G1343" t="str">
            <v>J E Root (c R Ashwin)</v>
          </cell>
          <cell r="H1343">
            <v>10</v>
          </cell>
          <cell r="I1343">
            <v>19025</v>
          </cell>
          <cell r="K1343">
            <v>29.07</v>
          </cell>
          <cell r="L1343">
            <v>5.69</v>
          </cell>
          <cell r="M1343">
            <v>57</v>
          </cell>
          <cell r="N1343">
            <v>27.59</v>
          </cell>
          <cell r="O1343">
            <v>2</v>
          </cell>
          <cell r="P1343">
            <v>52</v>
          </cell>
          <cell r="Q1343">
            <v>5.2</v>
          </cell>
          <cell r="R1343">
            <v>26</v>
          </cell>
        </row>
        <row r="1344">
          <cell r="C1344" t="str">
            <v>Mohammed Shami</v>
          </cell>
          <cell r="G1344" t="str">
            <v>C R Woakes (b)</v>
          </cell>
          <cell r="M1344">
            <v>58</v>
          </cell>
          <cell r="Q1344" t="e">
            <v>#DIV/0!</v>
          </cell>
          <cell r="R1344" t="e">
            <v>#DIV/0!</v>
          </cell>
        </row>
        <row r="1345">
          <cell r="C1345" t="str">
            <v>Mohammed Shami41920</v>
          </cell>
          <cell r="D1345" t="str">
            <v>1st</v>
          </cell>
          <cell r="E1345" t="str">
            <v>West Indies</v>
          </cell>
          <cell r="F1345" t="str">
            <v>Nehru Stadium (Kochi)</v>
          </cell>
          <cell r="G1345" t="str">
            <v>D J Bravo (c S Dhawan)</v>
          </cell>
          <cell r="H1345">
            <v>9</v>
          </cell>
          <cell r="I1345">
            <v>24198</v>
          </cell>
          <cell r="K1345">
            <v>28.06</v>
          </cell>
          <cell r="L1345">
            <v>5.74</v>
          </cell>
          <cell r="M1345">
            <v>59</v>
          </cell>
          <cell r="N1345">
            <v>26.87</v>
          </cell>
          <cell r="O1345">
            <v>4</v>
          </cell>
          <cell r="P1345">
            <v>66</v>
          </cell>
          <cell r="Q1345">
            <v>7.333333333333333</v>
          </cell>
          <cell r="R1345">
            <v>16.5</v>
          </cell>
        </row>
        <row r="1346">
          <cell r="C1346" t="str">
            <v>Mohammed Shami</v>
          </cell>
          <cell r="G1346" t="str">
            <v>D Ramdin (c R A Jadeja)</v>
          </cell>
          <cell r="M1346">
            <v>60</v>
          </cell>
          <cell r="Q1346" t="e">
            <v>#DIV/0!</v>
          </cell>
          <cell r="R1346" t="e">
            <v>#DIV/0!</v>
          </cell>
        </row>
        <row r="1347">
          <cell r="C1347" t="str">
            <v>Mohammed Shami</v>
          </cell>
          <cell r="G1347" t="str">
            <v>K A Pollard (b)</v>
          </cell>
          <cell r="M1347">
            <v>61</v>
          </cell>
          <cell r="Q1347" t="e">
            <v>#DIV/0!</v>
          </cell>
          <cell r="R1347" t="e">
            <v>#DIV/0!</v>
          </cell>
        </row>
        <row r="1348">
          <cell r="C1348" t="str">
            <v>Mohammed Shami</v>
          </cell>
          <cell r="G1348" t="str">
            <v>A D Russell (c V Kohli)</v>
          </cell>
          <cell r="M1348">
            <v>62</v>
          </cell>
          <cell r="Q1348" t="e">
            <v>#DIV/0!</v>
          </cell>
          <cell r="R1348" t="e">
            <v>#DIV/0!</v>
          </cell>
        </row>
        <row r="1349">
          <cell r="C1349" t="str">
            <v>Mohammed Shami41923</v>
          </cell>
          <cell r="D1349" t="str">
            <v>2nd</v>
          </cell>
          <cell r="E1349" t="str">
            <v>West Indies</v>
          </cell>
          <cell r="F1349" t="str">
            <v>Arun Jaitley Stadium</v>
          </cell>
          <cell r="G1349" t="str">
            <v>D M Bravo (b)</v>
          </cell>
          <cell r="H1349">
            <v>9.3000000000000007</v>
          </cell>
          <cell r="I1349">
            <v>13241</v>
          </cell>
          <cell r="K1349">
            <v>27.23</v>
          </cell>
          <cell r="L1349">
            <v>5.68</v>
          </cell>
          <cell r="M1349">
            <v>63</v>
          </cell>
          <cell r="N1349">
            <v>25.79</v>
          </cell>
          <cell r="O1349">
            <v>4</v>
          </cell>
          <cell r="P1349">
            <v>36</v>
          </cell>
          <cell r="Q1349">
            <v>3.8709677419354835</v>
          </cell>
          <cell r="R1349">
            <v>9</v>
          </cell>
        </row>
        <row r="1350">
          <cell r="C1350" t="str">
            <v>Mohammed Shami</v>
          </cell>
          <cell r="G1350" t="str">
            <v>D R Smith (b)</v>
          </cell>
          <cell r="M1350">
            <v>64</v>
          </cell>
          <cell r="Q1350" t="e">
            <v>#DIV/0!</v>
          </cell>
          <cell r="R1350" t="e">
            <v>#DIV/0!</v>
          </cell>
        </row>
        <row r="1351">
          <cell r="C1351" t="str">
            <v>Mohammed Shami</v>
          </cell>
          <cell r="G1351" t="str">
            <v>D J Bravo (c S Dhawan)</v>
          </cell>
          <cell r="M1351">
            <v>65</v>
          </cell>
          <cell r="Q1351" t="e">
            <v>#DIV/0!</v>
          </cell>
          <cell r="R1351" t="e">
            <v>#DIV/0!</v>
          </cell>
        </row>
        <row r="1352">
          <cell r="C1352" t="str">
            <v>Mohammed Shami</v>
          </cell>
          <cell r="G1352" t="str">
            <v>R Rampaul (c &amp; b)</v>
          </cell>
          <cell r="M1352">
            <v>66</v>
          </cell>
          <cell r="Q1352" t="e">
            <v>#DIV/0!</v>
          </cell>
          <cell r="R1352" t="e">
            <v>#DIV/0!</v>
          </cell>
        </row>
        <row r="1353">
          <cell r="C1353" t="str">
            <v>Mohammed Shami41929</v>
          </cell>
          <cell r="D1353" t="str">
            <v>2nd</v>
          </cell>
          <cell r="E1353" t="str">
            <v>West Indies</v>
          </cell>
          <cell r="F1353" t="str">
            <v>Himachal Pradesh Cricket Association Stadium</v>
          </cell>
          <cell r="G1353" t="str">
            <v>J E Taylor (b)</v>
          </cell>
          <cell r="H1353">
            <v>9.1</v>
          </cell>
          <cell r="I1353">
            <v>26330</v>
          </cell>
          <cell r="K1353">
            <v>27.24</v>
          </cell>
          <cell r="L1353">
            <v>5.75</v>
          </cell>
          <cell r="M1353">
            <v>67</v>
          </cell>
          <cell r="N1353">
            <v>26.09</v>
          </cell>
          <cell r="O1353">
            <v>2</v>
          </cell>
          <cell r="P1353">
            <v>72</v>
          </cell>
          <cell r="Q1353">
            <v>7.9120879120879124</v>
          </cell>
          <cell r="R1353">
            <v>36</v>
          </cell>
        </row>
        <row r="1354">
          <cell r="C1354" t="str">
            <v>Mohammed Shami</v>
          </cell>
          <cell r="G1354" t="str">
            <v>M N Samuels (b)</v>
          </cell>
          <cell r="M1354">
            <v>68</v>
          </cell>
          <cell r="Q1354" t="e">
            <v>#DIV/0!</v>
          </cell>
          <cell r="R1354" t="e">
            <v>#DIV/0!</v>
          </cell>
        </row>
        <row r="1355">
          <cell r="C1355" t="str">
            <v>Mohammed Shami42022</v>
          </cell>
          <cell r="D1355" t="str">
            <v>2nd</v>
          </cell>
          <cell r="E1355" t="str">
            <v>Australia</v>
          </cell>
          <cell r="F1355" t="str">
            <v>Melbourne Cricket Ground</v>
          </cell>
          <cell r="G1355" t="str">
            <v>S P D Smith (c R Ashwin)</v>
          </cell>
          <cell r="H1355">
            <v>8.1</v>
          </cell>
          <cell r="I1355">
            <v>16072</v>
          </cell>
          <cell r="K1355">
            <v>27.55</v>
          </cell>
          <cell r="L1355">
            <v>5.74</v>
          </cell>
          <cell r="M1355">
            <v>69</v>
          </cell>
          <cell r="N1355">
            <v>26.35</v>
          </cell>
          <cell r="O1355">
            <v>1</v>
          </cell>
          <cell r="P1355">
            <v>44</v>
          </cell>
          <cell r="Q1355">
            <v>5.4320987654320989</v>
          </cell>
          <cell r="R1355">
            <v>44</v>
          </cell>
        </row>
        <row r="1356">
          <cell r="C1356" t="str">
            <v>Mohammed Shami42024</v>
          </cell>
          <cell r="D1356" t="str">
            <v>2nd</v>
          </cell>
          <cell r="E1356" t="str">
            <v>England</v>
          </cell>
          <cell r="F1356" t="str">
            <v>Brisbane Cricket Ground</v>
          </cell>
          <cell r="H1356">
            <v>4</v>
          </cell>
          <cell r="I1356" t="str">
            <v>0/23</v>
          </cell>
          <cell r="K1356">
            <v>27.9</v>
          </cell>
          <cell r="L1356">
            <v>5.74</v>
          </cell>
          <cell r="N1356">
            <v>26.68</v>
          </cell>
          <cell r="O1356">
            <v>0</v>
          </cell>
          <cell r="P1356">
            <v>23</v>
          </cell>
          <cell r="Q1356">
            <v>5.75</v>
          </cell>
          <cell r="R1356" t="e">
            <v>#DIV/0!</v>
          </cell>
        </row>
        <row r="1357">
          <cell r="C1357" t="str">
            <v>Mohammed Shami42034</v>
          </cell>
          <cell r="D1357" t="str">
            <v>2nd</v>
          </cell>
          <cell r="E1357" t="str">
            <v>England</v>
          </cell>
          <cell r="F1357" t="str">
            <v>WACA Ground</v>
          </cell>
          <cell r="G1357" t="str">
            <v>J C Buttler (c A T Rayudu)</v>
          </cell>
          <cell r="H1357">
            <v>9</v>
          </cell>
          <cell r="I1357">
            <v>11324</v>
          </cell>
          <cell r="K1357">
            <v>28.27</v>
          </cell>
          <cell r="L1357">
            <v>5.68</v>
          </cell>
          <cell r="M1357">
            <v>70</v>
          </cell>
          <cell r="N1357">
            <v>26.74</v>
          </cell>
          <cell r="O1357">
            <v>1</v>
          </cell>
          <cell r="P1357">
            <v>31</v>
          </cell>
          <cell r="Q1357">
            <v>3.4444444444444446</v>
          </cell>
          <cell r="R1357">
            <v>31</v>
          </cell>
        </row>
        <row r="1358">
          <cell r="C1358" t="str">
            <v>Mohammed Shami42050</v>
          </cell>
          <cell r="D1358" t="str">
            <v>2nd</v>
          </cell>
          <cell r="E1358" t="str">
            <v>Pakistan</v>
          </cell>
          <cell r="F1358" t="str">
            <v>Adelaide Oval</v>
          </cell>
          <cell r="G1358" t="str">
            <v>Younis Khan (c †M S Dhoni)</v>
          </cell>
          <cell r="H1358">
            <v>9</v>
          </cell>
          <cell r="I1358">
            <v>12875</v>
          </cell>
          <cell r="K1358">
            <v>27.47</v>
          </cell>
          <cell r="L1358">
            <v>5.63</v>
          </cell>
          <cell r="M1358">
            <v>71</v>
          </cell>
          <cell r="N1358">
            <v>25.77</v>
          </cell>
          <cell r="O1358">
            <v>4</v>
          </cell>
          <cell r="P1358">
            <v>35</v>
          </cell>
          <cell r="Q1358">
            <v>3.8888888888888888</v>
          </cell>
          <cell r="R1358">
            <v>8.75</v>
          </cell>
        </row>
        <row r="1359">
          <cell r="C1359" t="str">
            <v>Mohammed Shami</v>
          </cell>
          <cell r="G1359" t="str">
            <v>Shahid Afridi (c V Kohli)</v>
          </cell>
          <cell r="M1359">
            <v>72</v>
          </cell>
          <cell r="Q1359" t="e">
            <v>#DIV/0!</v>
          </cell>
          <cell r="R1359" t="e">
            <v>#DIV/0!</v>
          </cell>
        </row>
        <row r="1360">
          <cell r="C1360" t="str">
            <v>Mohammed Shami</v>
          </cell>
          <cell r="G1360" t="str">
            <v>Wahab Riaz (c †M S Dhoni)</v>
          </cell>
          <cell r="M1360">
            <v>73</v>
          </cell>
          <cell r="Q1360" t="e">
            <v>#DIV/0!</v>
          </cell>
          <cell r="R1360" t="e">
            <v>#DIV/0!</v>
          </cell>
        </row>
        <row r="1361">
          <cell r="C1361" t="str">
            <v>Mohammed Shami</v>
          </cell>
          <cell r="G1361" t="str">
            <v>Misbah-ul-Haq (c A M Rahane)</v>
          </cell>
          <cell r="M1361">
            <v>74</v>
          </cell>
          <cell r="Q1361" t="e">
            <v>#DIV/0!</v>
          </cell>
          <cell r="R1361" t="e">
            <v>#DIV/0!</v>
          </cell>
        </row>
        <row r="1362">
          <cell r="C1362" t="str">
            <v>Mohammed Shami42057</v>
          </cell>
          <cell r="D1362" t="str">
            <v>2nd</v>
          </cell>
          <cell r="E1362" t="str">
            <v>South Africa</v>
          </cell>
          <cell r="F1362" t="str">
            <v>Melbourne Cricket Ground</v>
          </cell>
          <cell r="G1362" t="str">
            <v>Q de Kock (c V Kohli)</v>
          </cell>
          <cell r="H1362">
            <v>8</v>
          </cell>
          <cell r="I1362">
            <v>10990</v>
          </cell>
          <cell r="K1362">
            <v>27.38</v>
          </cell>
          <cell r="L1362">
            <v>5.58</v>
          </cell>
          <cell r="M1362">
            <v>75</v>
          </cell>
          <cell r="N1362">
            <v>25.49</v>
          </cell>
          <cell r="O1362">
            <v>2</v>
          </cell>
          <cell r="P1362">
            <v>30</v>
          </cell>
          <cell r="Q1362">
            <v>3.75</v>
          </cell>
          <cell r="R1362">
            <v>15</v>
          </cell>
        </row>
        <row r="1363">
          <cell r="C1363" t="str">
            <v>Mohammed Shami</v>
          </cell>
          <cell r="G1363" t="str">
            <v>D W Steyn (c S Dhawan)</v>
          </cell>
          <cell r="M1363">
            <v>76</v>
          </cell>
          <cell r="Q1363" t="e">
            <v>#DIV/0!</v>
          </cell>
          <cell r="R1363" t="e">
            <v>#DIV/0!</v>
          </cell>
        </row>
        <row r="1364">
          <cell r="C1364" t="str">
            <v>Mohammed Shami42069</v>
          </cell>
          <cell r="D1364" t="str">
            <v>1st</v>
          </cell>
          <cell r="E1364" t="str">
            <v>West Indies</v>
          </cell>
          <cell r="F1364" t="str">
            <v>WACA Ground</v>
          </cell>
          <cell r="G1364" t="str">
            <v>D R Smith (c †M S Dhoni)</v>
          </cell>
          <cell r="H1364">
            <v>8</v>
          </cell>
          <cell r="I1364">
            <v>12844</v>
          </cell>
          <cell r="K1364">
            <v>26.95</v>
          </cell>
          <cell r="L1364">
            <v>5.56</v>
          </cell>
          <cell r="M1364">
            <v>77</v>
          </cell>
          <cell r="N1364">
            <v>24.96</v>
          </cell>
          <cell r="O1364">
            <v>3</v>
          </cell>
          <cell r="P1364">
            <v>35</v>
          </cell>
          <cell r="Q1364">
            <v>4.375</v>
          </cell>
          <cell r="R1364">
            <v>11.666666666666666</v>
          </cell>
        </row>
        <row r="1365">
          <cell r="C1365" t="str">
            <v>Mohammed Shami</v>
          </cell>
          <cell r="G1365" t="str">
            <v>C H Gayle (c M M Sharma)</v>
          </cell>
          <cell r="M1365">
            <v>78</v>
          </cell>
          <cell r="Q1365" t="e">
            <v>#DIV/0!</v>
          </cell>
          <cell r="R1365" t="e">
            <v>#DIV/0!</v>
          </cell>
        </row>
        <row r="1366">
          <cell r="C1366" t="str">
            <v>Mohammed Shami</v>
          </cell>
          <cell r="G1366" t="str">
            <v>D J G Sammy (c †M S Dhoni)</v>
          </cell>
          <cell r="M1366">
            <v>79</v>
          </cell>
          <cell r="Q1366" t="e">
            <v>#DIV/0!</v>
          </cell>
          <cell r="R1366" t="e">
            <v>#DIV/0!</v>
          </cell>
        </row>
        <row r="1367">
          <cell r="C1367" t="str">
            <v>Mohammed Shami42073</v>
          </cell>
          <cell r="D1367" t="str">
            <v>1st</v>
          </cell>
          <cell r="E1367" t="str">
            <v>Ireland</v>
          </cell>
          <cell r="F1367" t="str">
            <v>Seddon Park</v>
          </cell>
          <cell r="G1367" t="str">
            <v>K J O'Brien (c †M S Dhoni)</v>
          </cell>
          <cell r="H1367">
            <v>9</v>
          </cell>
          <cell r="I1367">
            <v>15036</v>
          </cell>
          <cell r="K1367">
            <v>26.62</v>
          </cell>
          <cell r="L1367">
            <v>5.53</v>
          </cell>
          <cell r="M1367">
            <v>80</v>
          </cell>
          <cell r="N1367">
            <v>24.55</v>
          </cell>
          <cell r="O1367">
            <v>3</v>
          </cell>
          <cell r="P1367">
            <v>41</v>
          </cell>
          <cell r="Q1367">
            <v>4.5555555555555554</v>
          </cell>
          <cell r="R1367">
            <v>13.666666666666666</v>
          </cell>
        </row>
        <row r="1368">
          <cell r="C1368" t="str">
            <v>Mohammed Shami</v>
          </cell>
          <cell r="G1368" t="str">
            <v>N J O'Brien (c U T Yadav)</v>
          </cell>
          <cell r="M1368">
            <v>81</v>
          </cell>
          <cell r="Q1368" t="e">
            <v>#DIV/0!</v>
          </cell>
          <cell r="R1368" t="e">
            <v>#DIV/0!</v>
          </cell>
        </row>
        <row r="1369">
          <cell r="C1369" t="str">
            <v>Mohammed Shami</v>
          </cell>
          <cell r="G1369" t="str">
            <v>A R Cusack (c U T Yadav)</v>
          </cell>
          <cell r="M1369">
            <v>82</v>
          </cell>
          <cell r="Q1369" t="e">
            <v>#DIV/0!</v>
          </cell>
          <cell r="R1369" t="e">
            <v>#DIV/0!</v>
          </cell>
        </row>
        <row r="1370">
          <cell r="C1370" t="str">
            <v>Mohammed Shami42077</v>
          </cell>
          <cell r="D1370" t="str">
            <v>1st</v>
          </cell>
          <cell r="E1370" t="str">
            <v>Zimbabwe</v>
          </cell>
          <cell r="F1370" t="str">
            <v>Eden Park</v>
          </cell>
          <cell r="G1370" t="str">
            <v>C J Chibhabha (c S Dhawan)</v>
          </cell>
          <cell r="H1370">
            <v>9</v>
          </cell>
          <cell r="I1370">
            <v>17593</v>
          </cell>
          <cell r="K1370">
            <v>26.32</v>
          </cell>
          <cell r="L1370">
            <v>5.53</v>
          </cell>
          <cell r="M1370">
            <v>83</v>
          </cell>
          <cell r="N1370">
            <v>24.25</v>
          </cell>
          <cell r="O1370">
            <v>3</v>
          </cell>
          <cell r="P1370">
            <v>48</v>
          </cell>
          <cell r="Q1370">
            <v>5.333333333333333</v>
          </cell>
          <cell r="R1370">
            <v>16</v>
          </cell>
        </row>
        <row r="1371">
          <cell r="C1371" t="str">
            <v>Mohammed Shami</v>
          </cell>
          <cell r="G1371" t="str">
            <v>Sikandar Raza (b)</v>
          </cell>
          <cell r="M1371">
            <v>84</v>
          </cell>
          <cell r="Q1371" t="e">
            <v>#DIV/0!</v>
          </cell>
          <cell r="R1371" t="e">
            <v>#DIV/0!</v>
          </cell>
        </row>
        <row r="1372">
          <cell r="C1372" t="str">
            <v>Mohammed Shami</v>
          </cell>
          <cell r="G1372" t="str">
            <v>T Panyangara (c U T Yadav)</v>
          </cell>
          <cell r="M1372">
            <v>85</v>
          </cell>
          <cell r="Q1372" t="e">
            <v>#DIV/0!</v>
          </cell>
          <cell r="R1372" t="e">
            <v>#DIV/0!</v>
          </cell>
        </row>
        <row r="1373">
          <cell r="C1373" t="str">
            <v>Mohammed Shami42082</v>
          </cell>
          <cell r="D1373" t="str">
            <v>2nd</v>
          </cell>
          <cell r="E1373" t="str">
            <v>Bangladesh</v>
          </cell>
          <cell r="F1373" t="str">
            <v>Melbourne Cricket Ground</v>
          </cell>
          <cell r="G1373" t="str">
            <v>Mahmudullah (c S Dhawan)</v>
          </cell>
          <cell r="H1373">
            <v>8</v>
          </cell>
          <cell r="I1373">
            <v>13547</v>
          </cell>
          <cell r="K1373">
            <v>26.26</v>
          </cell>
          <cell r="L1373">
            <v>5.51</v>
          </cell>
          <cell r="M1373">
            <v>86</v>
          </cell>
          <cell r="N1373">
            <v>24.11</v>
          </cell>
          <cell r="O1373">
            <v>2</v>
          </cell>
          <cell r="P1373">
            <v>37</v>
          </cell>
          <cell r="Q1373">
            <v>4.625</v>
          </cell>
          <cell r="R1373">
            <v>18.5</v>
          </cell>
        </row>
        <row r="1374">
          <cell r="C1374" t="str">
            <v>Mohammed Shami</v>
          </cell>
          <cell r="G1374" t="str">
            <v>Soumya Sarkar (c †M S Dhoni)</v>
          </cell>
          <cell r="M1374">
            <v>87</v>
          </cell>
          <cell r="Q1374" t="e">
            <v>#DIV/0!</v>
          </cell>
          <cell r="R1374" t="e">
            <v>#DIV/0!</v>
          </cell>
        </row>
        <row r="1375">
          <cell r="C1375" t="str">
            <v>Mohammed Shami42089</v>
          </cell>
          <cell r="D1375" t="str">
            <v>1st</v>
          </cell>
          <cell r="E1375" t="str">
            <v>Australia</v>
          </cell>
          <cell r="F1375" t="str">
            <v>Sydney Cricket Ground</v>
          </cell>
          <cell r="H1375">
            <v>10</v>
          </cell>
          <cell r="I1375" t="str">
            <v>0/68</v>
          </cell>
          <cell r="K1375">
            <v>26.95</v>
          </cell>
          <cell r="L1375">
            <v>5.54</v>
          </cell>
          <cell r="N1375">
            <v>24.9</v>
          </cell>
          <cell r="O1375">
            <v>0</v>
          </cell>
          <cell r="P1375">
            <v>68</v>
          </cell>
          <cell r="Q1375">
            <v>6.8</v>
          </cell>
          <cell r="R1375" t="e">
            <v>#DIV/0!</v>
          </cell>
        </row>
        <row r="1376">
          <cell r="C1376" t="str">
            <v>Mohammed Shami42918</v>
          </cell>
          <cell r="D1376" t="str">
            <v>1st</v>
          </cell>
          <cell r="E1376" t="str">
            <v>West Indies</v>
          </cell>
          <cell r="F1376" t="str">
            <v>Sir Vivian Richards Stadium</v>
          </cell>
          <cell r="H1376">
            <v>10</v>
          </cell>
          <cell r="I1376" t="str">
            <v>0/33</v>
          </cell>
          <cell r="K1376">
            <v>27.64</v>
          </cell>
          <cell r="L1376">
            <v>5.49</v>
          </cell>
          <cell r="N1376">
            <v>25.28</v>
          </cell>
          <cell r="O1376">
            <v>0</v>
          </cell>
          <cell r="P1376">
            <v>33</v>
          </cell>
          <cell r="Q1376">
            <v>3.3</v>
          </cell>
          <cell r="R1376" t="e">
            <v>#DIV/0!</v>
          </cell>
        </row>
        <row r="1377">
          <cell r="C1377" t="str">
            <v>Mohammed Shami42922</v>
          </cell>
          <cell r="D1377" t="str">
            <v>1st</v>
          </cell>
          <cell r="E1377" t="str">
            <v>West Indies</v>
          </cell>
          <cell r="F1377" t="str">
            <v>Sabina Park</v>
          </cell>
          <cell r="G1377" t="str">
            <v>J O Holder (c S Dhawan)</v>
          </cell>
          <cell r="H1377">
            <v>10</v>
          </cell>
          <cell r="I1377">
            <v>17624</v>
          </cell>
          <cell r="K1377">
            <v>27.09</v>
          </cell>
          <cell r="L1377">
            <v>5.47</v>
          </cell>
          <cell r="M1377">
            <v>88</v>
          </cell>
          <cell r="N1377">
            <v>24.69</v>
          </cell>
          <cell r="O1377">
            <v>4</v>
          </cell>
          <cell r="P1377">
            <v>48</v>
          </cell>
          <cell r="Q1377">
            <v>4.8</v>
          </cell>
          <cell r="R1377">
            <v>12</v>
          </cell>
        </row>
        <row r="1378">
          <cell r="C1378" t="str">
            <v>Mohammed Shami</v>
          </cell>
          <cell r="G1378" t="str">
            <v>S D Hope (c A M Rahane)</v>
          </cell>
          <cell r="M1378">
            <v>89</v>
          </cell>
          <cell r="Q1378" t="e">
            <v>#DIV/0!</v>
          </cell>
          <cell r="R1378" t="e">
            <v>#DIV/0!</v>
          </cell>
        </row>
        <row r="1379">
          <cell r="C1379" t="str">
            <v>Mohammed Shami</v>
          </cell>
          <cell r="G1379" t="str">
            <v>A R Nurse (c Kuldeep Yadav)</v>
          </cell>
          <cell r="M1379">
            <v>90</v>
          </cell>
          <cell r="Q1379" t="e">
            <v>#DIV/0!</v>
          </cell>
          <cell r="R1379" t="e">
            <v>#DIV/0!</v>
          </cell>
        </row>
        <row r="1380">
          <cell r="C1380" t="str">
            <v>Mohammed Shami</v>
          </cell>
          <cell r="G1380" t="str">
            <v>D Bishoo (c †M S Dhoni)</v>
          </cell>
          <cell r="M1380">
            <v>91</v>
          </cell>
          <cell r="Q1380" t="e">
            <v>#DIV/0!</v>
          </cell>
          <cell r="R1380" t="e">
            <v>#DIV/0!</v>
          </cell>
        </row>
        <row r="1381">
          <cell r="C1381" t="str">
            <v>Mohammed Shami43006</v>
          </cell>
          <cell r="D1381" t="str">
            <v>1st</v>
          </cell>
          <cell r="E1381" t="str">
            <v>Australia</v>
          </cell>
          <cell r="F1381" t="str">
            <v>M Chinnaswamy Stadium</v>
          </cell>
          <cell r="H1381">
            <v>10</v>
          </cell>
          <cell r="I1381" t="str">
            <v>0/62</v>
          </cell>
          <cell r="K1381">
            <v>27.75</v>
          </cell>
          <cell r="L1381">
            <v>5.49</v>
          </cell>
          <cell r="N1381">
            <v>25.37</v>
          </cell>
          <cell r="O1381">
            <v>0</v>
          </cell>
          <cell r="P1381">
            <v>62</v>
          </cell>
          <cell r="Q1381">
            <v>6.2</v>
          </cell>
          <cell r="R1381" t="e">
            <v>#DIV/0!</v>
          </cell>
        </row>
        <row r="1382">
          <cell r="C1382" t="str">
            <v>Mohammed Shami43394</v>
          </cell>
          <cell r="D1382" t="str">
            <v>1st</v>
          </cell>
          <cell r="E1382" t="str">
            <v>West Indies</v>
          </cell>
          <cell r="F1382" t="str">
            <v>Barsapara Cricket Stadium</v>
          </cell>
          <cell r="G1382" t="str">
            <v>C Hemraj (b)</v>
          </cell>
          <cell r="H1382">
            <v>10</v>
          </cell>
          <cell r="I1382">
            <v>29618</v>
          </cell>
          <cell r="K1382">
            <v>27.8</v>
          </cell>
          <cell r="L1382">
            <v>5.55</v>
          </cell>
          <cell r="M1382">
            <v>92</v>
          </cell>
          <cell r="N1382">
            <v>25.7</v>
          </cell>
          <cell r="O1382">
            <v>2</v>
          </cell>
          <cell r="P1382">
            <v>81</v>
          </cell>
          <cell r="Q1382">
            <v>8.1</v>
          </cell>
          <cell r="R1382">
            <v>40.5</v>
          </cell>
        </row>
        <row r="1383">
          <cell r="C1383" t="str">
            <v>Mohammed Shami</v>
          </cell>
          <cell r="G1383" t="str">
            <v>S D Hope (c †M S Dhoni)</v>
          </cell>
          <cell r="M1383">
            <v>93</v>
          </cell>
          <cell r="Q1383" t="e">
            <v>#DIV/0!</v>
          </cell>
          <cell r="R1383" t="e">
            <v>#DIV/0!</v>
          </cell>
        </row>
        <row r="1384">
          <cell r="C1384" t="str">
            <v>Mohammed Shami43397</v>
          </cell>
          <cell r="D1384" t="str">
            <v>2nd</v>
          </cell>
          <cell r="E1384" t="str">
            <v>West Indies</v>
          </cell>
          <cell r="F1384" t="str">
            <v>Dr YS Rajasekhara Reddy Cricket Stadium</v>
          </cell>
          <cell r="G1384" t="str">
            <v>K O A Powell (c R R Pant)</v>
          </cell>
          <cell r="H1384">
            <v>10</v>
          </cell>
          <cell r="I1384">
            <v>21551</v>
          </cell>
          <cell r="K1384">
            <v>28.14</v>
          </cell>
          <cell r="L1384">
            <v>5.56</v>
          </cell>
          <cell r="M1384">
            <v>94</v>
          </cell>
          <cell r="N1384">
            <v>26.05</v>
          </cell>
          <cell r="O1384">
            <v>1</v>
          </cell>
          <cell r="P1384">
            <v>59</v>
          </cell>
          <cell r="Q1384">
            <v>5.9</v>
          </cell>
          <cell r="R1384">
            <v>59</v>
          </cell>
        </row>
        <row r="1385">
          <cell r="C1385" t="str">
            <v>Mohammed Shami43477</v>
          </cell>
          <cell r="D1385" t="str">
            <v>1st</v>
          </cell>
          <cell r="E1385" t="str">
            <v>Australia</v>
          </cell>
          <cell r="F1385" t="str">
            <v>Sydney Cricket Ground</v>
          </cell>
          <cell r="H1385">
            <v>10</v>
          </cell>
          <cell r="I1385" t="str">
            <v>0/46</v>
          </cell>
          <cell r="K1385">
            <v>28.78</v>
          </cell>
          <cell r="L1385">
            <v>5.53</v>
          </cell>
          <cell r="N1385">
            <v>26.54</v>
          </cell>
          <cell r="O1385">
            <v>0</v>
          </cell>
          <cell r="P1385">
            <v>46</v>
          </cell>
          <cell r="Q1385">
            <v>4.5999999999999996</v>
          </cell>
          <cell r="R1385" t="e">
            <v>#DIV/0!</v>
          </cell>
        </row>
        <row r="1386">
          <cell r="C1386" t="str">
            <v>Mohammed Shami43480</v>
          </cell>
          <cell r="D1386" t="str">
            <v>1st</v>
          </cell>
          <cell r="E1386" t="str">
            <v>Australia</v>
          </cell>
          <cell r="F1386" t="str">
            <v>Adelaide Oval</v>
          </cell>
          <cell r="G1386" t="str">
            <v>A T Carey (c S Dhawan)</v>
          </cell>
          <cell r="H1386">
            <v>10</v>
          </cell>
          <cell r="I1386">
            <v>21245</v>
          </cell>
          <cell r="K1386">
            <v>28.51</v>
          </cell>
          <cell r="L1386">
            <v>5.54</v>
          </cell>
          <cell r="M1386">
            <v>95</v>
          </cell>
          <cell r="N1386">
            <v>26.32</v>
          </cell>
          <cell r="O1386">
            <v>3</v>
          </cell>
          <cell r="P1386">
            <v>58</v>
          </cell>
          <cell r="Q1386">
            <v>5.8</v>
          </cell>
          <cell r="R1386">
            <v>19.333333333333332</v>
          </cell>
        </row>
        <row r="1387">
          <cell r="C1387" t="str">
            <v>Mohammed Shami</v>
          </cell>
          <cell r="G1387" t="str">
            <v>M P Stoinis (c †M S Dhoni)</v>
          </cell>
          <cell r="M1387">
            <v>96</v>
          </cell>
          <cell r="Q1387" t="e">
            <v>#DIV/0!</v>
          </cell>
          <cell r="R1387" t="e">
            <v>#DIV/0!</v>
          </cell>
        </row>
        <row r="1388">
          <cell r="C1388" t="str">
            <v>Mohammed Shami</v>
          </cell>
          <cell r="G1388" t="str">
            <v>J A Richardson (c S Dhawan)</v>
          </cell>
          <cell r="M1388">
            <v>97</v>
          </cell>
          <cell r="Q1388" t="e">
            <v>#DIV/0!</v>
          </cell>
          <cell r="R1388" t="e">
            <v>#DIV/0!</v>
          </cell>
        </row>
        <row r="1389">
          <cell r="C1389" t="str">
            <v>Mohammed Shami43483</v>
          </cell>
          <cell r="D1389" t="str">
            <v>1st</v>
          </cell>
          <cell r="E1389" t="str">
            <v>Australia</v>
          </cell>
          <cell r="F1389" t="str">
            <v>Melbourne Cricket Ground</v>
          </cell>
          <cell r="G1389" t="str">
            <v>G J Maxwell (c B Kumar)</v>
          </cell>
          <cell r="H1389">
            <v>9.4</v>
          </cell>
          <cell r="I1389">
            <v>17199</v>
          </cell>
          <cell r="K1389">
            <v>28.52</v>
          </cell>
          <cell r="L1389">
            <v>5.53</v>
          </cell>
          <cell r="M1389">
            <v>98</v>
          </cell>
          <cell r="N1389">
            <v>26.26</v>
          </cell>
          <cell r="O1389">
            <v>2</v>
          </cell>
          <cell r="P1389">
            <v>47</v>
          </cell>
          <cell r="Q1389">
            <v>5</v>
          </cell>
          <cell r="R1389">
            <v>23.5</v>
          </cell>
        </row>
        <row r="1390">
          <cell r="C1390" t="str">
            <v>Mohammed Shami</v>
          </cell>
          <cell r="G1390" t="str">
            <v>B Stanlake (b)</v>
          </cell>
          <cell r="M1390">
            <v>99</v>
          </cell>
          <cell r="Q1390" t="e">
            <v>#DIV/0!</v>
          </cell>
          <cell r="R1390" t="e">
            <v>#DIV/0!</v>
          </cell>
        </row>
        <row r="1391">
          <cell r="C1391" t="str">
            <v>Mohammed Shami43488</v>
          </cell>
          <cell r="D1391" t="str">
            <v>1st</v>
          </cell>
          <cell r="E1391" t="str">
            <v>New Zealand</v>
          </cell>
          <cell r="F1391" t="str">
            <v>McLean Park</v>
          </cell>
          <cell r="G1391" t="str">
            <v>M J Guptill (b)</v>
          </cell>
          <cell r="H1391">
            <v>6</v>
          </cell>
          <cell r="I1391">
            <v>43525</v>
          </cell>
          <cell r="K1391">
            <v>28.03</v>
          </cell>
          <cell r="L1391">
            <v>5.5</v>
          </cell>
          <cell r="M1391">
            <v>100</v>
          </cell>
          <cell r="N1391">
            <v>25.68</v>
          </cell>
          <cell r="O1391">
            <v>3</v>
          </cell>
          <cell r="P1391">
            <v>19</v>
          </cell>
          <cell r="Q1391">
            <v>3.1666666666666665</v>
          </cell>
          <cell r="R1391">
            <v>6.333333333333333</v>
          </cell>
        </row>
        <row r="1392">
          <cell r="C1392" t="str">
            <v>Mohammed Shami</v>
          </cell>
          <cell r="G1392" t="str">
            <v>C Munro (b)</v>
          </cell>
          <cell r="M1392">
            <v>101</v>
          </cell>
          <cell r="Q1392" t="e">
            <v>#DIV/0!</v>
          </cell>
          <cell r="R1392" t="e">
            <v>#DIV/0!</v>
          </cell>
        </row>
        <row r="1393">
          <cell r="C1393" t="str">
            <v>Mohammed Shami</v>
          </cell>
          <cell r="G1393" t="str">
            <v>M J Santner (lbw)</v>
          </cell>
          <cell r="M1393">
            <v>102</v>
          </cell>
          <cell r="Q1393" t="e">
            <v>#DIV/0!</v>
          </cell>
          <cell r="R1393" t="e">
            <v>#DIV/0!</v>
          </cell>
        </row>
        <row r="1394">
          <cell r="C1394" t="str">
            <v>Mohammed Shami43491</v>
          </cell>
          <cell r="D1394" t="str">
            <v>2nd</v>
          </cell>
          <cell r="E1394" t="str">
            <v>New Zealand</v>
          </cell>
          <cell r="F1394" t="str">
            <v>Bay Oval</v>
          </cell>
          <cell r="G1394" t="str">
            <v>K S Williamson (b)</v>
          </cell>
          <cell r="H1394">
            <v>6</v>
          </cell>
          <cell r="I1394">
            <v>15707</v>
          </cell>
          <cell r="K1394">
            <v>28.11</v>
          </cell>
          <cell r="L1394">
            <v>5.52</v>
          </cell>
          <cell r="M1394">
            <v>103</v>
          </cell>
          <cell r="N1394">
            <v>25.84</v>
          </cell>
          <cell r="O1394">
            <v>1</v>
          </cell>
          <cell r="P1394">
            <v>43</v>
          </cell>
          <cell r="Q1394">
            <v>7.166666666666667</v>
          </cell>
          <cell r="R1394">
            <v>43</v>
          </cell>
        </row>
        <row r="1395">
          <cell r="C1395" t="str">
            <v>Mohammed Shami43493</v>
          </cell>
          <cell r="D1395" t="str">
            <v>1st</v>
          </cell>
          <cell r="E1395" t="str">
            <v>New Zealand</v>
          </cell>
          <cell r="F1395" t="str">
            <v>Bay Oval</v>
          </cell>
          <cell r="G1395" t="str">
            <v>C Munro (c R G Sharma)</v>
          </cell>
          <cell r="H1395">
            <v>9</v>
          </cell>
          <cell r="I1395">
            <v>15036</v>
          </cell>
          <cell r="K1395">
            <v>27.82</v>
          </cell>
          <cell r="L1395">
            <v>5.5</v>
          </cell>
          <cell r="M1395">
            <v>104</v>
          </cell>
          <cell r="N1395">
            <v>25.5</v>
          </cell>
          <cell r="O1395">
            <v>3</v>
          </cell>
          <cell r="P1395">
            <v>41</v>
          </cell>
          <cell r="Q1395">
            <v>4.5555555555555554</v>
          </cell>
          <cell r="R1395">
            <v>13.666666666666666</v>
          </cell>
        </row>
        <row r="1396">
          <cell r="C1396" t="str">
            <v>Mohammed Shami</v>
          </cell>
          <cell r="G1396" t="str">
            <v>L R P L Taylor (c †K D Karthik)</v>
          </cell>
          <cell r="M1396">
            <v>105</v>
          </cell>
          <cell r="Q1396" t="e">
            <v>#DIV/0!</v>
          </cell>
          <cell r="R1396" t="e">
            <v>#DIV/0!</v>
          </cell>
        </row>
        <row r="1397">
          <cell r="C1397" t="str">
            <v>Mohammed Shami</v>
          </cell>
          <cell r="G1397" t="str">
            <v>I S Sodhi (c V Kohli)</v>
          </cell>
          <cell r="M1397">
            <v>106</v>
          </cell>
          <cell r="Q1397" t="e">
            <v>#DIV/0!</v>
          </cell>
          <cell r="R1397" t="e">
            <v>#DIV/0!</v>
          </cell>
        </row>
        <row r="1398">
          <cell r="C1398" t="str">
            <v>Mohammed Shami43499</v>
          </cell>
          <cell r="D1398" t="str">
            <v>2nd</v>
          </cell>
          <cell r="E1398" t="str">
            <v>New Zealand</v>
          </cell>
          <cell r="F1398" t="str">
            <v>Sky Stadium</v>
          </cell>
          <cell r="G1398" t="str">
            <v>H M Nicholls (c K M Jadhav)</v>
          </cell>
          <cell r="H1398">
            <v>8</v>
          </cell>
          <cell r="I1398">
            <v>12816</v>
          </cell>
          <cell r="K1398">
            <v>27.75</v>
          </cell>
          <cell r="L1398">
            <v>5.48</v>
          </cell>
          <cell r="M1398">
            <v>107</v>
          </cell>
          <cell r="N1398">
            <v>25.35</v>
          </cell>
          <cell r="O1398">
            <v>2</v>
          </cell>
          <cell r="P1398">
            <v>35</v>
          </cell>
          <cell r="Q1398">
            <v>4.375</v>
          </cell>
          <cell r="R1398">
            <v>17.5</v>
          </cell>
        </row>
        <row r="1399">
          <cell r="C1399" t="str">
            <v>Mohammed Shami</v>
          </cell>
          <cell r="G1399" t="str">
            <v>C Munro (b)</v>
          </cell>
          <cell r="M1399">
            <v>108</v>
          </cell>
          <cell r="Q1399" t="e">
            <v>#DIV/0!</v>
          </cell>
          <cell r="R1399" t="e">
            <v>#DIV/0!</v>
          </cell>
        </row>
        <row r="1400">
          <cell r="C1400" t="str">
            <v>Mohammed Shami43526</v>
          </cell>
          <cell r="D1400" t="str">
            <v>1st</v>
          </cell>
          <cell r="E1400" t="str">
            <v>Australia</v>
          </cell>
          <cell r="F1400" t="str">
            <v>Rajiv Gandhi International Stadium</v>
          </cell>
          <cell r="G1400" t="str">
            <v>A J Turner (b)</v>
          </cell>
          <cell r="H1400">
            <v>10</v>
          </cell>
          <cell r="I1400">
            <v>16103</v>
          </cell>
          <cell r="K1400">
            <v>27.79</v>
          </cell>
          <cell r="L1400">
            <v>5.46</v>
          </cell>
          <cell r="M1400">
            <v>109</v>
          </cell>
          <cell r="N1400">
            <v>25.29</v>
          </cell>
          <cell r="O1400">
            <v>2</v>
          </cell>
          <cell r="P1400">
            <v>44</v>
          </cell>
          <cell r="Q1400">
            <v>4.4000000000000004</v>
          </cell>
          <cell r="R1400">
            <v>22</v>
          </cell>
        </row>
        <row r="1401">
          <cell r="C1401" t="str">
            <v>Mohammed Shami</v>
          </cell>
          <cell r="G1401" t="str">
            <v>G J Maxwell (b)</v>
          </cell>
          <cell r="M1401">
            <v>110</v>
          </cell>
          <cell r="Q1401" t="e">
            <v>#DIV/0!</v>
          </cell>
          <cell r="R1401" t="e">
            <v>#DIV/0!</v>
          </cell>
        </row>
        <row r="1402">
          <cell r="C1402" t="str">
            <v>Mohammed Shami43529</v>
          </cell>
          <cell r="D1402" t="str">
            <v>2nd</v>
          </cell>
          <cell r="E1402" t="str">
            <v>Australia</v>
          </cell>
          <cell r="F1402" t="str">
            <v>Vidarbha Cricket Association Stadium</v>
          </cell>
          <cell r="H1402">
            <v>10</v>
          </cell>
          <cell r="I1402" t="str">
            <v>0/60</v>
          </cell>
          <cell r="K1402">
            <v>28.34</v>
          </cell>
          <cell r="L1402">
            <v>5.47</v>
          </cell>
          <cell r="N1402">
            <v>25.84</v>
          </cell>
          <cell r="O1402">
            <v>0</v>
          </cell>
          <cell r="P1402">
            <v>60</v>
          </cell>
          <cell r="Q1402">
            <v>6</v>
          </cell>
          <cell r="R1402" t="e">
            <v>#DIV/0!</v>
          </cell>
        </row>
        <row r="1403">
          <cell r="C1403" t="str">
            <v>Mohammed Shami43532</v>
          </cell>
          <cell r="D1403" t="str">
            <v>1st</v>
          </cell>
          <cell r="E1403" t="str">
            <v>Australia</v>
          </cell>
          <cell r="F1403" t="str">
            <v>JSCA International Stadium Complex</v>
          </cell>
          <cell r="G1403" t="str">
            <v>U T Khawaja (c J J Bumrah)</v>
          </cell>
          <cell r="H1403">
            <v>10</v>
          </cell>
          <cell r="I1403">
            <v>18994</v>
          </cell>
          <cell r="K1403">
            <v>28.62</v>
          </cell>
          <cell r="L1403">
            <v>5.47</v>
          </cell>
          <cell r="M1403">
            <v>111</v>
          </cell>
          <cell r="N1403">
            <v>26.07</v>
          </cell>
          <cell r="O1403">
            <v>1</v>
          </cell>
          <cell r="P1403">
            <v>52</v>
          </cell>
          <cell r="Q1403">
            <v>5.2</v>
          </cell>
          <cell r="R1403">
            <v>52</v>
          </cell>
        </row>
        <row r="1404">
          <cell r="C1404" t="str">
            <v>Mohammed Shami43537</v>
          </cell>
          <cell r="D1404" t="str">
            <v>1st</v>
          </cell>
          <cell r="E1404" t="str">
            <v>Australia</v>
          </cell>
          <cell r="F1404" t="str">
            <v>Arun Jaitley Stadium</v>
          </cell>
          <cell r="G1404" t="str">
            <v>P S P Handscomb (c †R R Pant)</v>
          </cell>
          <cell r="H1404">
            <v>9</v>
          </cell>
          <cell r="I1404">
            <v>20852</v>
          </cell>
          <cell r="K1404">
            <v>28.59</v>
          </cell>
          <cell r="L1404">
            <v>5.48</v>
          </cell>
          <cell r="M1404">
            <v>112</v>
          </cell>
          <cell r="N1404">
            <v>26.12</v>
          </cell>
          <cell r="O1404">
            <v>2</v>
          </cell>
          <cell r="P1404">
            <v>57</v>
          </cell>
          <cell r="Q1404">
            <v>6.333333333333333</v>
          </cell>
          <cell r="R1404">
            <v>28.5</v>
          </cell>
        </row>
        <row r="1405">
          <cell r="C1405" t="str">
            <v>Mohammed Shami</v>
          </cell>
          <cell r="G1405" t="str">
            <v>A T Carey (c †R R Pant)</v>
          </cell>
          <cell r="M1405">
            <v>113</v>
          </cell>
          <cell r="Q1405" t="e">
            <v>#DIV/0!</v>
          </cell>
          <cell r="R1405" t="e">
            <v>#DIV/0!</v>
          </cell>
        </row>
        <row r="1406">
          <cell r="C1406" t="str">
            <v>Mohammed Shami43638</v>
          </cell>
          <cell r="D1406" t="str">
            <v>2nd</v>
          </cell>
          <cell r="E1406" t="str">
            <v>Afghanistan</v>
          </cell>
          <cell r="F1406" t="str">
            <v>The Rose Bowl</v>
          </cell>
          <cell r="G1406" t="str">
            <v>Hazratullah Zazai (b)</v>
          </cell>
          <cell r="H1406">
            <v>9.5</v>
          </cell>
          <cell r="I1406">
            <v>14702</v>
          </cell>
          <cell r="K1406">
            <v>28.12</v>
          </cell>
          <cell r="L1406">
            <v>5.45</v>
          </cell>
          <cell r="M1406">
            <v>114</v>
          </cell>
          <cell r="N1406">
            <v>25.56</v>
          </cell>
          <cell r="O1406">
            <v>4</v>
          </cell>
          <cell r="P1406">
            <v>40</v>
          </cell>
          <cell r="Q1406">
            <v>4.2105263157894735</v>
          </cell>
          <cell r="R1406">
            <v>10</v>
          </cell>
        </row>
        <row r="1407">
          <cell r="C1407" t="str">
            <v>Mohammed Shami</v>
          </cell>
          <cell r="G1407" t="str">
            <v>Mohammad Nabi (c H H Pandya)</v>
          </cell>
          <cell r="M1407">
            <v>115</v>
          </cell>
          <cell r="Q1407" t="e">
            <v>#DIV/0!</v>
          </cell>
          <cell r="R1407" t="e">
            <v>#DIV/0!</v>
          </cell>
        </row>
        <row r="1408">
          <cell r="C1408" t="str">
            <v>Mohammed Shami</v>
          </cell>
          <cell r="G1408" t="str">
            <v>Aftab Alam (b)</v>
          </cell>
          <cell r="M1408">
            <v>116</v>
          </cell>
          <cell r="Q1408" t="e">
            <v>#DIV/0!</v>
          </cell>
          <cell r="R1408" t="e">
            <v>#DIV/0!</v>
          </cell>
        </row>
        <row r="1409">
          <cell r="C1409" t="str">
            <v>Mohammed Shami</v>
          </cell>
          <cell r="G1409" t="str">
            <v>Mujeeb Ur Rahman (b)</v>
          </cell>
          <cell r="M1409">
            <v>117</v>
          </cell>
          <cell r="Q1409" t="e">
            <v>#DIV/0!</v>
          </cell>
          <cell r="R1409" t="e">
            <v>#DIV/0!</v>
          </cell>
        </row>
        <row r="1410">
          <cell r="C1410" t="str">
            <v>Mohammed Shami43643</v>
          </cell>
          <cell r="D1410" t="str">
            <v>2nd</v>
          </cell>
          <cell r="E1410" t="str">
            <v>West Indies</v>
          </cell>
          <cell r="F1410" t="str">
            <v>Old Trafford</v>
          </cell>
          <cell r="G1410" t="str">
            <v>C H Gayle (c K M Jadhav)</v>
          </cell>
          <cell r="H1410">
            <v>6.2</v>
          </cell>
          <cell r="I1410">
            <v>42461</v>
          </cell>
          <cell r="K1410">
            <v>27.5</v>
          </cell>
          <cell r="L1410">
            <v>5.42</v>
          </cell>
          <cell r="M1410">
            <v>118</v>
          </cell>
          <cell r="N1410">
            <v>24.85</v>
          </cell>
          <cell r="O1410">
            <v>4</v>
          </cell>
          <cell r="P1410">
            <v>16</v>
          </cell>
          <cell r="Q1410">
            <v>2.5806451612903225</v>
          </cell>
          <cell r="R1410">
            <v>4</v>
          </cell>
        </row>
        <row r="1411">
          <cell r="C1411" t="str">
            <v>Mohammed Shami</v>
          </cell>
          <cell r="G1411" t="str">
            <v>S D Hope (b)</v>
          </cell>
          <cell r="M1411">
            <v>119</v>
          </cell>
          <cell r="Q1411" t="e">
            <v>#DIV/0!</v>
          </cell>
          <cell r="R1411" t="e">
            <v>#DIV/0!</v>
          </cell>
        </row>
        <row r="1412">
          <cell r="C1412" t="str">
            <v>Mohammed Shami</v>
          </cell>
          <cell r="G1412" t="str">
            <v>S O Hetmeyer (c K L Rahul)</v>
          </cell>
          <cell r="M1412">
            <v>120</v>
          </cell>
          <cell r="Q1412" t="e">
            <v>#DIV/0!</v>
          </cell>
          <cell r="R1412" t="e">
            <v>#DIV/0!</v>
          </cell>
        </row>
        <row r="1413">
          <cell r="C1413" t="str">
            <v>Mohammed Shami</v>
          </cell>
          <cell r="G1413" t="str">
            <v>O R Thomas (c R G Sharma)</v>
          </cell>
          <cell r="M1413">
            <v>121</v>
          </cell>
          <cell r="Q1413" t="e">
            <v>#DIV/0!</v>
          </cell>
          <cell r="R1413" t="e">
            <v>#DIV/0!</v>
          </cell>
        </row>
        <row r="1414">
          <cell r="C1414" t="str">
            <v>Mohammed Shami43646</v>
          </cell>
          <cell r="D1414" t="str">
            <v>1st</v>
          </cell>
          <cell r="E1414" t="str">
            <v>England</v>
          </cell>
          <cell r="F1414" t="str">
            <v>Edgbaston</v>
          </cell>
          <cell r="G1414" t="str">
            <v>J M Bairstow (c R R Pant)</v>
          </cell>
          <cell r="H1414">
            <v>10</v>
          </cell>
          <cell r="I1414">
            <v>25324</v>
          </cell>
          <cell r="K1414">
            <v>26.89</v>
          </cell>
          <cell r="L1414">
            <v>5.45</v>
          </cell>
          <cell r="M1414">
            <v>122</v>
          </cell>
          <cell r="N1414">
            <v>24.41</v>
          </cell>
          <cell r="O1414">
            <v>5</v>
          </cell>
          <cell r="P1414">
            <v>69</v>
          </cell>
          <cell r="Q1414">
            <v>6.9</v>
          </cell>
          <cell r="R1414">
            <v>13.8</v>
          </cell>
        </row>
        <row r="1415">
          <cell r="C1415" t="str">
            <v>Mohammed Shami</v>
          </cell>
          <cell r="G1415" t="str">
            <v>E J G Morgan (c K M Jadhav)</v>
          </cell>
          <cell r="M1415">
            <v>123</v>
          </cell>
          <cell r="Q1415" t="e">
            <v>#DIV/0!</v>
          </cell>
          <cell r="R1415" t="e">
            <v>#DIV/0!</v>
          </cell>
        </row>
        <row r="1416">
          <cell r="C1416" t="str">
            <v>Mohammed Shami</v>
          </cell>
          <cell r="G1416" t="str">
            <v>J E Root (c H H Pandya)</v>
          </cell>
          <cell r="M1416">
            <v>124</v>
          </cell>
          <cell r="Q1416" t="e">
            <v>#DIV/0!</v>
          </cell>
          <cell r="R1416" t="e">
            <v>#DIV/0!</v>
          </cell>
        </row>
        <row r="1417">
          <cell r="C1417" t="str">
            <v>Mohammed Shami</v>
          </cell>
          <cell r="G1417" t="str">
            <v>J C Buttler (c &amp; b)</v>
          </cell>
          <cell r="M1417">
            <v>125</v>
          </cell>
          <cell r="Q1417" t="e">
            <v>#DIV/0!</v>
          </cell>
          <cell r="R1417" t="e">
            <v>#DIV/0!</v>
          </cell>
        </row>
        <row r="1418">
          <cell r="C1418" t="str">
            <v>Mohammed Shami</v>
          </cell>
          <cell r="G1418" t="str">
            <v>C R Woakes (c R G Sharma)</v>
          </cell>
          <cell r="M1418">
            <v>126</v>
          </cell>
          <cell r="Q1418" t="e">
            <v>#DIV/0!</v>
          </cell>
          <cell r="R1418" t="e">
            <v>#DIV/0!</v>
          </cell>
        </row>
        <row r="1419">
          <cell r="C1419" t="str">
            <v>Mohammed Shami43648</v>
          </cell>
          <cell r="D1419" t="str">
            <v>2nd</v>
          </cell>
          <cell r="E1419" t="str">
            <v>Bangladesh</v>
          </cell>
          <cell r="F1419" t="str">
            <v>Edgbaston</v>
          </cell>
          <cell r="G1419" t="str">
            <v>Tamim Iqbal (b)</v>
          </cell>
          <cell r="H1419">
            <v>9</v>
          </cell>
          <cell r="I1419">
            <v>24838</v>
          </cell>
          <cell r="K1419">
            <v>27.1</v>
          </cell>
          <cell r="L1419">
            <v>5.48</v>
          </cell>
          <cell r="M1419">
            <v>127</v>
          </cell>
          <cell r="N1419">
            <v>24.76</v>
          </cell>
          <cell r="O1419">
            <v>1</v>
          </cell>
          <cell r="P1419">
            <v>68</v>
          </cell>
          <cell r="Q1419">
            <v>7.5555555555555554</v>
          </cell>
          <cell r="R1419">
            <v>68</v>
          </cell>
        </row>
        <row r="1420">
          <cell r="C1420" t="str">
            <v>Mohammed Shami43685</v>
          </cell>
          <cell r="D1420" t="str">
            <v>1st</v>
          </cell>
          <cell r="E1420" t="str">
            <v>West Indies</v>
          </cell>
          <cell r="F1420" t="str">
            <v>Providence Stadium</v>
          </cell>
          <cell r="H1420">
            <v>3</v>
          </cell>
          <cell r="I1420" t="str">
            <v>0/5</v>
          </cell>
          <cell r="K1420">
            <v>27.24</v>
          </cell>
          <cell r="L1420">
            <v>5.46</v>
          </cell>
          <cell r="N1420">
            <v>24.8</v>
          </cell>
          <cell r="O1420">
            <v>0</v>
          </cell>
          <cell r="P1420">
            <v>5</v>
          </cell>
          <cell r="Q1420">
            <v>1.6666666666666667</v>
          </cell>
          <cell r="R1420" t="e">
            <v>#DIV/0!</v>
          </cell>
        </row>
        <row r="1421">
          <cell r="C1421" t="str">
            <v>Mohammed Shami43688</v>
          </cell>
          <cell r="D1421" t="str">
            <v>2nd</v>
          </cell>
          <cell r="E1421" t="str">
            <v>West Indies</v>
          </cell>
          <cell r="F1421" t="str">
            <v>Queen's Park Oval</v>
          </cell>
          <cell r="G1421" t="str">
            <v>S S Cottrell (c R A Jadeja)</v>
          </cell>
          <cell r="H1421">
            <v>8</v>
          </cell>
          <cell r="I1421">
            <v>14277</v>
          </cell>
          <cell r="K1421">
            <v>27.19</v>
          </cell>
          <cell r="L1421">
            <v>5.45</v>
          </cell>
          <cell r="M1421">
            <v>128</v>
          </cell>
          <cell r="N1421">
            <v>24.71</v>
          </cell>
          <cell r="O1421">
            <v>2</v>
          </cell>
          <cell r="P1421">
            <v>39</v>
          </cell>
          <cell r="Q1421">
            <v>4.875</v>
          </cell>
          <cell r="R1421">
            <v>19.5</v>
          </cell>
        </row>
        <row r="1422">
          <cell r="C1422" t="str">
            <v>Mohammed Shami</v>
          </cell>
          <cell r="G1422" t="str">
            <v>O R Thomas (lbw)</v>
          </cell>
          <cell r="M1422">
            <v>129</v>
          </cell>
          <cell r="Q1422" t="e">
            <v>#DIV/0!</v>
          </cell>
          <cell r="R1422" t="e">
            <v>#DIV/0!</v>
          </cell>
        </row>
        <row r="1423">
          <cell r="C1423" t="str">
            <v>Mohammed Shami43691</v>
          </cell>
          <cell r="D1423" t="str">
            <v>1st</v>
          </cell>
          <cell r="E1423" t="str">
            <v>West Indies</v>
          </cell>
          <cell r="F1423" t="str">
            <v>Queen's Park Oval</v>
          </cell>
          <cell r="G1423" t="str">
            <v>S O Hetmeyer (b)</v>
          </cell>
          <cell r="H1423">
            <v>7</v>
          </cell>
          <cell r="I1423">
            <v>18295</v>
          </cell>
          <cell r="K1423">
            <v>27.1</v>
          </cell>
          <cell r="L1423">
            <v>5.47</v>
          </cell>
          <cell r="M1423">
            <v>130</v>
          </cell>
          <cell r="N1423">
            <v>24.72</v>
          </cell>
          <cell r="O1423">
            <v>2</v>
          </cell>
          <cell r="P1423">
            <v>50</v>
          </cell>
          <cell r="Q1423">
            <v>7.1428571428571432</v>
          </cell>
          <cell r="R1423">
            <v>25</v>
          </cell>
        </row>
        <row r="1424">
          <cell r="C1424" t="str">
            <v>Mohammed Shami</v>
          </cell>
          <cell r="G1424" t="str">
            <v>N Pooran (c sub)</v>
          </cell>
          <cell r="M1424">
            <v>131</v>
          </cell>
          <cell r="Q1424" t="e">
            <v>#DIV/0!</v>
          </cell>
          <cell r="R1424" t="e">
            <v>#DIV/0!</v>
          </cell>
        </row>
        <row r="1425">
          <cell r="C1425" t="str">
            <v>Mohammed Shami43814</v>
          </cell>
          <cell r="D1425" t="str">
            <v>2nd</v>
          </cell>
          <cell r="E1425" t="str">
            <v>West Indies</v>
          </cell>
          <cell r="F1425" t="str">
            <v>MA Chidambaram Stadium</v>
          </cell>
          <cell r="G1425" t="str">
            <v>S O Hetmeyer (c S S Iyer)</v>
          </cell>
          <cell r="H1425">
            <v>9</v>
          </cell>
          <cell r="I1425">
            <v>20821</v>
          </cell>
          <cell r="K1425">
            <v>27.3</v>
          </cell>
          <cell r="L1425">
            <v>5.49</v>
          </cell>
          <cell r="M1425">
            <v>132</v>
          </cell>
          <cell r="N1425">
            <v>24.96</v>
          </cell>
          <cell r="O1425">
            <v>1</v>
          </cell>
          <cell r="P1425">
            <v>57</v>
          </cell>
          <cell r="Q1425">
            <v>6.333333333333333</v>
          </cell>
          <cell r="R1425">
            <v>57</v>
          </cell>
        </row>
        <row r="1426">
          <cell r="C1426" t="str">
            <v>Mohammed Shami43817</v>
          </cell>
          <cell r="D1426" t="str">
            <v>2nd</v>
          </cell>
          <cell r="E1426" t="str">
            <v>West Indies</v>
          </cell>
          <cell r="F1426" t="str">
            <v>Dr YS Rajasekhara Reddy Cricket Stadium</v>
          </cell>
          <cell r="G1426" t="str">
            <v>N Pooran (c Kuldeep Yadav)</v>
          </cell>
          <cell r="H1426">
            <v>7.3</v>
          </cell>
          <cell r="I1426">
            <v>14305</v>
          </cell>
          <cell r="K1426">
            <v>27.03</v>
          </cell>
          <cell r="L1426">
            <v>5.48</v>
          </cell>
          <cell r="M1426">
            <v>133</v>
          </cell>
          <cell r="N1426">
            <v>24.7</v>
          </cell>
          <cell r="O1426">
            <v>3</v>
          </cell>
          <cell r="P1426">
            <v>39</v>
          </cell>
          <cell r="Q1426">
            <v>5.3424657534246576</v>
          </cell>
          <cell r="R1426">
            <v>13</v>
          </cell>
        </row>
        <row r="1427">
          <cell r="C1427" t="str">
            <v>Mohammed Shami</v>
          </cell>
          <cell r="G1427" t="str">
            <v>K A Pollard (c †R R Pant)</v>
          </cell>
          <cell r="M1427">
            <v>134</v>
          </cell>
          <cell r="Q1427" t="e">
            <v>#DIV/0!</v>
          </cell>
          <cell r="R1427" t="e">
            <v>#DIV/0!</v>
          </cell>
        </row>
        <row r="1428">
          <cell r="C1428" t="str">
            <v>Mohammed Shami</v>
          </cell>
          <cell r="G1428" t="str">
            <v>K M A Paul (b)</v>
          </cell>
          <cell r="M1428">
            <v>135</v>
          </cell>
          <cell r="Q1428" t="e">
            <v>#DIV/0!</v>
          </cell>
          <cell r="R1428" t="e">
            <v>#DIV/0!</v>
          </cell>
        </row>
        <row r="1429">
          <cell r="C1429" t="str">
            <v>Mohammed Shami43821</v>
          </cell>
          <cell r="D1429" t="str">
            <v>1st</v>
          </cell>
          <cell r="E1429" t="str">
            <v>West Indies</v>
          </cell>
          <cell r="F1429" t="str">
            <v>Barabati Stadium</v>
          </cell>
          <cell r="G1429" t="str">
            <v>S D Hope (b)</v>
          </cell>
          <cell r="H1429">
            <v>10</v>
          </cell>
          <cell r="I1429">
            <v>24108</v>
          </cell>
          <cell r="K1429">
            <v>27.27</v>
          </cell>
          <cell r="L1429">
            <v>5.5</v>
          </cell>
          <cell r="M1429">
            <v>136</v>
          </cell>
          <cell r="N1429">
            <v>25</v>
          </cell>
          <cell r="O1429">
            <v>1</v>
          </cell>
          <cell r="P1429">
            <v>66</v>
          </cell>
          <cell r="Q1429">
            <v>6.6</v>
          </cell>
          <cell r="R1429">
            <v>66</v>
          </cell>
        </row>
        <row r="1430">
          <cell r="C1430" t="str">
            <v>Mohammed Shami43844</v>
          </cell>
          <cell r="D1430" t="str">
            <v>2nd</v>
          </cell>
          <cell r="E1430" t="str">
            <v>Australia</v>
          </cell>
          <cell r="F1430" t="str">
            <v>Wankhede Stadium</v>
          </cell>
          <cell r="H1430">
            <v>7.4</v>
          </cell>
          <cell r="I1430" t="str">
            <v>0/58</v>
          </cell>
          <cell r="K1430">
            <v>27.61</v>
          </cell>
          <cell r="L1430">
            <v>5.53</v>
          </cell>
          <cell r="N1430">
            <v>25.43</v>
          </cell>
          <cell r="O1430">
            <v>0</v>
          </cell>
          <cell r="P1430">
            <v>58</v>
          </cell>
          <cell r="Q1430">
            <v>7.8378378378378377</v>
          </cell>
          <cell r="R1430" t="e">
            <v>#DIV/0!</v>
          </cell>
        </row>
        <row r="1431">
          <cell r="C1431" t="str">
            <v>Mohammed Shami43847</v>
          </cell>
          <cell r="D1431" t="str">
            <v>2nd</v>
          </cell>
          <cell r="E1431" t="str">
            <v>Australia</v>
          </cell>
          <cell r="F1431" t="str">
            <v>Saurashtra Cricket Association Stadium</v>
          </cell>
          <cell r="G1431" t="str">
            <v>D A Warner (c M K Pandey)</v>
          </cell>
          <cell r="H1431">
            <v>10</v>
          </cell>
          <cell r="I1431">
            <v>28185</v>
          </cell>
          <cell r="K1431">
            <v>27.45</v>
          </cell>
          <cell r="L1431">
            <v>5.56</v>
          </cell>
          <cell r="M1431">
            <v>137</v>
          </cell>
          <cell r="N1431">
            <v>25.43</v>
          </cell>
          <cell r="O1431">
            <v>3</v>
          </cell>
          <cell r="P1431">
            <v>77</v>
          </cell>
          <cell r="Q1431">
            <v>7.7</v>
          </cell>
          <cell r="R1431">
            <v>25.666666666666668</v>
          </cell>
        </row>
        <row r="1432">
          <cell r="C1432" t="str">
            <v>Mohammed Shami</v>
          </cell>
          <cell r="G1432" t="str">
            <v>A J Turner (b)</v>
          </cell>
          <cell r="M1432">
            <v>138</v>
          </cell>
          <cell r="Q1432" t="e">
            <v>#DIV/0!</v>
          </cell>
          <cell r="R1432" t="e">
            <v>#DIV/0!</v>
          </cell>
        </row>
        <row r="1433">
          <cell r="C1433" t="str">
            <v>Mohammed Shami</v>
          </cell>
          <cell r="G1433" t="str">
            <v>P J Cummins (b)</v>
          </cell>
          <cell r="M1433">
            <v>139</v>
          </cell>
          <cell r="Q1433" t="e">
            <v>#DIV/0!</v>
          </cell>
          <cell r="R1433" t="e">
            <v>#DIV/0!</v>
          </cell>
        </row>
        <row r="1434">
          <cell r="C1434" t="str">
            <v>Mohammed Shami43849</v>
          </cell>
          <cell r="D1434" t="str">
            <v>1st</v>
          </cell>
          <cell r="E1434" t="str">
            <v>Australia</v>
          </cell>
          <cell r="F1434" t="str">
            <v>M Chinnaswamy Stadium</v>
          </cell>
          <cell r="G1434" t="str">
            <v>D A Warner (c †K L Rahul)</v>
          </cell>
          <cell r="H1434">
            <v>10</v>
          </cell>
          <cell r="I1434">
            <v>23102</v>
          </cell>
          <cell r="K1434">
            <v>27.1</v>
          </cell>
          <cell r="L1434">
            <v>5.57</v>
          </cell>
          <cell r="M1434">
            <v>140</v>
          </cell>
          <cell r="N1434">
            <v>25.16</v>
          </cell>
          <cell r="O1434">
            <v>4</v>
          </cell>
          <cell r="P1434">
            <v>63</v>
          </cell>
          <cell r="Q1434">
            <v>6.3</v>
          </cell>
          <cell r="R1434">
            <v>15.75</v>
          </cell>
        </row>
        <row r="1435">
          <cell r="C1435" t="str">
            <v>Mohammed Shami</v>
          </cell>
          <cell r="G1435" t="str">
            <v>S P D Smith (c S S Iyer)</v>
          </cell>
          <cell r="M1435">
            <v>141</v>
          </cell>
          <cell r="Q1435" t="e">
            <v>#DIV/0!</v>
          </cell>
          <cell r="R1435" t="e">
            <v>#DIV/0!</v>
          </cell>
        </row>
        <row r="1436">
          <cell r="C1436" t="str">
            <v>Mohammed Shami</v>
          </cell>
          <cell r="G1436" t="str">
            <v>P J Cummins (b)</v>
          </cell>
          <cell r="M1436">
            <v>142</v>
          </cell>
          <cell r="Q1436" t="e">
            <v>#DIV/0!</v>
          </cell>
          <cell r="R1436" t="e">
            <v>#DIV/0!</v>
          </cell>
        </row>
        <row r="1437">
          <cell r="C1437" t="str">
            <v>Mohammed Shami</v>
          </cell>
          <cell r="G1437" t="str">
            <v>A Zampa (b)</v>
          </cell>
          <cell r="M1437">
            <v>143</v>
          </cell>
          <cell r="Q1437" t="e">
            <v>#DIV/0!</v>
          </cell>
          <cell r="R1437" t="e">
            <v>#DIV/0!</v>
          </cell>
        </row>
        <row r="1438">
          <cell r="C1438" t="str">
            <v>Mohammed Shami43866</v>
          </cell>
          <cell r="D1438" t="str">
            <v>2nd</v>
          </cell>
          <cell r="E1438" t="str">
            <v>New Zealand</v>
          </cell>
          <cell r="F1438" t="str">
            <v>Seddon Park</v>
          </cell>
          <cell r="G1438" t="str">
            <v>J D S Neesham (c K M Jadhav)</v>
          </cell>
          <cell r="H1438">
            <v>9.1</v>
          </cell>
          <cell r="I1438">
            <v>23012</v>
          </cell>
          <cell r="K1438">
            <v>27.29</v>
          </cell>
          <cell r="L1438">
            <v>5.59</v>
          </cell>
          <cell r="M1438">
            <v>144</v>
          </cell>
          <cell r="N1438">
            <v>25.42</v>
          </cell>
          <cell r="O1438">
            <v>1</v>
          </cell>
          <cell r="P1438">
            <v>63</v>
          </cell>
          <cell r="Q1438">
            <v>6.9230769230769234</v>
          </cell>
          <cell r="R1438">
            <v>63</v>
          </cell>
        </row>
        <row r="1439">
          <cell r="C1439" t="str">
            <v>Mohammed Shami44162</v>
          </cell>
          <cell r="D1439" t="str">
            <v>1st</v>
          </cell>
          <cell r="E1439" t="str">
            <v>Australia</v>
          </cell>
          <cell r="F1439" t="str">
            <v>Sydney Cricket Ground</v>
          </cell>
          <cell r="G1439" t="str">
            <v>D A Warner (c †K L Rahul)</v>
          </cell>
          <cell r="H1439">
            <v>10</v>
          </cell>
          <cell r="I1439">
            <v>21610</v>
          </cell>
          <cell r="K1439">
            <v>27.14</v>
          </cell>
          <cell r="L1439">
            <v>5.59</v>
          </cell>
          <cell r="M1439">
            <v>145</v>
          </cell>
          <cell r="N1439">
            <v>25.31</v>
          </cell>
          <cell r="O1439">
            <v>3</v>
          </cell>
          <cell r="P1439">
            <v>59</v>
          </cell>
          <cell r="Q1439">
            <v>5.9</v>
          </cell>
          <cell r="R1439">
            <v>19.666666666666668</v>
          </cell>
        </row>
        <row r="1440">
          <cell r="C1440" t="str">
            <v>Mohammed Shami</v>
          </cell>
          <cell r="G1440" t="str">
            <v>G J Maxwell (c R A Jadeja)</v>
          </cell>
          <cell r="M1440">
            <v>146</v>
          </cell>
          <cell r="Q1440" t="e">
            <v>#DIV/0!</v>
          </cell>
          <cell r="R1440" t="e">
            <v>#DIV/0!</v>
          </cell>
        </row>
        <row r="1441">
          <cell r="C1441" t="str">
            <v>Mohammed Shami</v>
          </cell>
          <cell r="G1441" t="str">
            <v>S P D Smith (b)</v>
          </cell>
          <cell r="M1441">
            <v>147</v>
          </cell>
          <cell r="Q1441" t="e">
            <v>#DIV/0!</v>
          </cell>
          <cell r="R1441" t="e">
            <v>#DIV/0!</v>
          </cell>
        </row>
        <row r="1442">
          <cell r="C1442" t="str">
            <v>Mohammed Shami44164</v>
          </cell>
          <cell r="D1442" t="str">
            <v>1st</v>
          </cell>
          <cell r="E1442" t="str">
            <v>Australia</v>
          </cell>
          <cell r="F1442" t="str">
            <v>Sydney Cricket Ground</v>
          </cell>
          <cell r="G1442" t="str">
            <v>A J Finch (c V Kohli)</v>
          </cell>
          <cell r="H1442">
            <v>9</v>
          </cell>
          <cell r="I1442">
            <v>26665</v>
          </cell>
          <cell r="K1442">
            <v>27.32</v>
          </cell>
          <cell r="L1442">
            <v>5.63</v>
          </cell>
          <cell r="M1442">
            <v>148</v>
          </cell>
          <cell r="N1442">
            <v>25.63</v>
          </cell>
          <cell r="O1442">
            <v>1</v>
          </cell>
          <cell r="P1442">
            <v>73</v>
          </cell>
          <cell r="Q1442">
            <v>8.1111111111111107</v>
          </cell>
          <cell r="R1442">
            <v>73</v>
          </cell>
        </row>
        <row r="1443">
          <cell r="C1443" t="str">
            <v>Mohammed Shami44754</v>
          </cell>
          <cell r="D1443" t="str">
            <v>1st</v>
          </cell>
          <cell r="E1443" t="str">
            <v>England</v>
          </cell>
          <cell r="F1443" t="str">
            <v>Kennington Oval</v>
          </cell>
          <cell r="G1443" t="str">
            <v>B A Stokes (c †R R Pant)</v>
          </cell>
          <cell r="H1443">
            <v>7</v>
          </cell>
          <cell r="I1443">
            <v>11383</v>
          </cell>
          <cell r="K1443">
            <v>27.06</v>
          </cell>
          <cell r="L1443">
            <v>5.62</v>
          </cell>
          <cell r="M1443">
            <v>149</v>
          </cell>
          <cell r="N1443">
            <v>25.32</v>
          </cell>
          <cell r="O1443">
            <v>3</v>
          </cell>
          <cell r="P1443">
            <v>31</v>
          </cell>
          <cell r="Q1443">
            <v>4.4285714285714288</v>
          </cell>
          <cell r="R1443">
            <v>10.333333333333334</v>
          </cell>
        </row>
        <row r="1444">
          <cell r="C1444" t="str">
            <v>Mohammed Shami</v>
          </cell>
          <cell r="G1444" t="str">
            <v>J C Buttler (c S A Yadav)</v>
          </cell>
          <cell r="M1444">
            <v>150</v>
          </cell>
          <cell r="Q1444" t="e">
            <v>#DIV/0!</v>
          </cell>
          <cell r="R1444" t="e">
            <v>#DIV/0!</v>
          </cell>
        </row>
        <row r="1445">
          <cell r="C1445" t="str">
            <v>Mohammed Shami</v>
          </cell>
          <cell r="G1445" t="str">
            <v>C Overton (b)</v>
          </cell>
          <cell r="M1445">
            <v>151</v>
          </cell>
          <cell r="Q1445" t="e">
            <v>#DIV/0!</v>
          </cell>
          <cell r="R1445" t="e">
            <v>#DIV/0!</v>
          </cell>
        </row>
        <row r="1446">
          <cell r="C1446" t="str">
            <v>Mohammed Shami44756</v>
          </cell>
          <cell r="D1446" t="str">
            <v>1st</v>
          </cell>
          <cell r="E1446" t="str">
            <v>England</v>
          </cell>
          <cell r="F1446" t="str">
            <v>Lord's</v>
          </cell>
          <cell r="G1446" t="str">
            <v>J C Buttler (b)</v>
          </cell>
          <cell r="H1446">
            <v>10</v>
          </cell>
          <cell r="I1446">
            <v>17533</v>
          </cell>
          <cell r="K1446">
            <v>27.28</v>
          </cell>
          <cell r="L1446">
            <v>5.6</v>
          </cell>
          <cell r="M1446">
            <v>152</v>
          </cell>
          <cell r="N1446">
            <v>25.47</v>
          </cell>
          <cell r="O1446">
            <v>1</v>
          </cell>
          <cell r="P1446">
            <v>48</v>
          </cell>
          <cell r="Q1446">
            <v>4.8</v>
          </cell>
          <cell r="R1446">
            <v>48</v>
          </cell>
        </row>
        <row r="1447">
          <cell r="C1447" t="str">
            <v>Mohammed Shami44759</v>
          </cell>
          <cell r="D1447" t="str">
            <v>1st</v>
          </cell>
          <cell r="E1447" t="str">
            <v>England</v>
          </cell>
          <cell r="F1447" t="str">
            <v>Old Trafford</v>
          </cell>
          <cell r="H1447">
            <v>7</v>
          </cell>
          <cell r="I1447" t="str">
            <v>0/38</v>
          </cell>
          <cell r="K1447">
            <v>27.55</v>
          </cell>
          <cell r="L1447">
            <v>5.6</v>
          </cell>
          <cell r="N1447">
            <v>25.72</v>
          </cell>
          <cell r="O1447">
            <v>0</v>
          </cell>
          <cell r="P1447">
            <v>38</v>
          </cell>
          <cell r="Q1447">
            <v>5.4285714285714288</v>
          </cell>
          <cell r="R1447" t="e">
            <v>#DIV/0!</v>
          </cell>
        </row>
        <row r="1448">
          <cell r="C1448" t="str">
            <v>Mohammed Shami44936</v>
          </cell>
          <cell r="D1448" t="str">
            <v>2nd</v>
          </cell>
          <cell r="E1448" t="str">
            <v>Sri Lanka</v>
          </cell>
          <cell r="F1448" t="str">
            <v>Barsapara Cricket Stadium</v>
          </cell>
          <cell r="G1448" t="str">
            <v>D de Silva (c †K L Rahul)</v>
          </cell>
          <cell r="H1448">
            <v>9</v>
          </cell>
          <cell r="I1448">
            <v>24473</v>
          </cell>
          <cell r="K1448">
            <v>27.73</v>
          </cell>
          <cell r="L1448">
            <v>5.63</v>
          </cell>
          <cell r="M1448">
            <v>153</v>
          </cell>
          <cell r="N1448">
            <v>25.99</v>
          </cell>
          <cell r="O1448">
            <v>1</v>
          </cell>
          <cell r="P1448">
            <v>67</v>
          </cell>
          <cell r="Q1448">
            <v>7.4444444444444446</v>
          </cell>
          <cell r="R1448">
            <v>67</v>
          </cell>
        </row>
        <row r="1449">
          <cell r="C1449" t="str">
            <v>Mohammed Shami44938</v>
          </cell>
          <cell r="D1449" t="str">
            <v>1st</v>
          </cell>
          <cell r="E1449" t="str">
            <v>Sri Lanka</v>
          </cell>
          <cell r="F1449" t="str">
            <v>Eden Gardens</v>
          </cell>
          <cell r="H1449">
            <v>7</v>
          </cell>
          <cell r="I1449" t="str">
            <v>0/43</v>
          </cell>
          <cell r="K1449">
            <v>28</v>
          </cell>
          <cell r="L1449">
            <v>5.63</v>
          </cell>
          <cell r="N1449">
            <v>26.27</v>
          </cell>
          <cell r="O1449">
            <v>0</v>
          </cell>
          <cell r="P1449">
            <v>43</v>
          </cell>
          <cell r="Q1449">
            <v>6.1428571428571432</v>
          </cell>
          <cell r="R1449" t="e">
            <v>#DIV/0!</v>
          </cell>
        </row>
        <row r="1450">
          <cell r="C1450" t="str">
            <v>Mohammed Shami44941</v>
          </cell>
          <cell r="D1450" t="str">
            <v>2nd</v>
          </cell>
          <cell r="E1450" t="str">
            <v>Sri Lanka</v>
          </cell>
          <cell r="F1450" t="str">
            <v>Greenfield International Stadium</v>
          </cell>
          <cell r="G1450" t="str">
            <v>K I C Asalanka (c A R Patel)</v>
          </cell>
          <cell r="H1450">
            <v>6</v>
          </cell>
          <cell r="I1450">
            <v>43862</v>
          </cell>
          <cell r="K1450">
            <v>27.87</v>
          </cell>
          <cell r="L1450">
            <v>5.61</v>
          </cell>
          <cell r="M1450">
            <v>154</v>
          </cell>
          <cell r="N1450">
            <v>26.06</v>
          </cell>
          <cell r="O1450">
            <v>2</v>
          </cell>
          <cell r="P1450">
            <v>20</v>
          </cell>
          <cell r="Q1450">
            <v>3.3333333333333335</v>
          </cell>
          <cell r="R1450">
            <v>10</v>
          </cell>
        </row>
        <row r="1451">
          <cell r="C1451" t="str">
            <v>Mohammed Shami</v>
          </cell>
          <cell r="G1451" t="str">
            <v>D N Wellalage (c S A Yadav)</v>
          </cell>
          <cell r="M1451">
            <v>155</v>
          </cell>
          <cell r="Q1451" t="e">
            <v>#DIV/0!</v>
          </cell>
          <cell r="R1451" t="e">
            <v>#DIV/0!</v>
          </cell>
        </row>
        <row r="1452">
          <cell r="C1452" t="str">
            <v>Mohammed Shami44944</v>
          </cell>
          <cell r="D1452" t="str">
            <v>2nd</v>
          </cell>
          <cell r="E1452" t="str">
            <v>New Zealand</v>
          </cell>
          <cell r="F1452" t="str">
            <v>Rajiv Gandhi International Stadium</v>
          </cell>
          <cell r="G1452" t="str">
            <v>G D Phillips (b)</v>
          </cell>
          <cell r="H1452">
            <v>10</v>
          </cell>
          <cell r="I1452">
            <v>25204</v>
          </cell>
          <cell r="K1452">
            <v>28.08</v>
          </cell>
          <cell r="L1452">
            <v>5.63</v>
          </cell>
          <cell r="M1452">
            <v>156</v>
          </cell>
          <cell r="N1452">
            <v>26.34</v>
          </cell>
          <cell r="O1452">
            <v>1</v>
          </cell>
          <cell r="P1452">
            <v>69</v>
          </cell>
          <cell r="Q1452">
            <v>6.9</v>
          </cell>
          <cell r="R1452">
            <v>69</v>
          </cell>
        </row>
        <row r="1453">
          <cell r="C1453" t="str">
            <v>Mohammed Shami44947</v>
          </cell>
          <cell r="D1453" t="str">
            <v>1st</v>
          </cell>
          <cell r="E1453" t="str">
            <v>New Zealand</v>
          </cell>
          <cell r="F1453" t="str">
            <v>Shaheed Veer Narayan Sing International Stadium</v>
          </cell>
          <cell r="G1453" t="str">
            <v>F H Allen (b)</v>
          </cell>
          <cell r="H1453">
            <v>6</v>
          </cell>
          <cell r="I1453">
            <v>43160</v>
          </cell>
          <cell r="K1453">
            <v>27.77</v>
          </cell>
          <cell r="L1453">
            <v>5.61</v>
          </cell>
          <cell r="M1453">
            <v>157</v>
          </cell>
          <cell r="N1453">
            <v>25.96</v>
          </cell>
          <cell r="O1453">
            <v>3</v>
          </cell>
          <cell r="P1453">
            <v>18</v>
          </cell>
          <cell r="Q1453">
            <v>3</v>
          </cell>
          <cell r="R1453">
            <v>6</v>
          </cell>
        </row>
        <row r="1454">
          <cell r="C1454" t="str">
            <v>Mohammed Shami</v>
          </cell>
          <cell r="G1454" t="str">
            <v>D J Mitchell (c &amp; b)</v>
          </cell>
          <cell r="M1454">
            <v>158</v>
          </cell>
          <cell r="Q1454" t="e">
            <v>#DIV/0!</v>
          </cell>
          <cell r="R1454" t="e">
            <v>#DIV/0!</v>
          </cell>
        </row>
        <row r="1455">
          <cell r="C1455" t="str">
            <v>Mohammed Shami</v>
          </cell>
          <cell r="G1455" t="str">
            <v>M G Bracewell (c †Ishan Kishan)</v>
          </cell>
          <cell r="M1455">
            <v>159</v>
          </cell>
          <cell r="Q1455" t="e">
            <v>#DIV/0!</v>
          </cell>
          <cell r="R1455" t="e">
            <v>#DIV/0!</v>
          </cell>
        </row>
        <row r="1456">
          <cell r="C1456" t="str">
            <v>Mohammed Shami45002</v>
          </cell>
          <cell r="D1456" t="str">
            <v>1st</v>
          </cell>
          <cell r="E1456" t="str">
            <v>Australia</v>
          </cell>
          <cell r="F1456" t="str">
            <v>Wankhede Stadium</v>
          </cell>
          <cell r="G1456" t="str">
            <v>J P Inglis (b)</v>
          </cell>
          <cell r="H1456">
            <v>6</v>
          </cell>
          <cell r="I1456">
            <v>42795</v>
          </cell>
          <cell r="K1456">
            <v>27.48</v>
          </cell>
          <cell r="L1456">
            <v>5.58</v>
          </cell>
          <cell r="M1456">
            <v>160</v>
          </cell>
          <cell r="N1456">
            <v>25.58</v>
          </cell>
          <cell r="O1456">
            <v>3</v>
          </cell>
          <cell r="P1456">
            <v>17</v>
          </cell>
          <cell r="Q1456">
            <v>2.8333333333333335</v>
          </cell>
          <cell r="R1456">
            <v>5.666666666666667</v>
          </cell>
        </row>
        <row r="1457">
          <cell r="C1457" t="str">
            <v>Mohammed Shami</v>
          </cell>
          <cell r="G1457" t="str">
            <v>C Green (b)</v>
          </cell>
          <cell r="M1457">
            <v>161</v>
          </cell>
          <cell r="Q1457" t="e">
            <v>#DIV/0!</v>
          </cell>
          <cell r="R1457" t="e">
            <v>#DIV/0!</v>
          </cell>
        </row>
        <row r="1458">
          <cell r="C1458" t="str">
            <v>Mohammed Shami</v>
          </cell>
          <cell r="G1458" t="str">
            <v>M P Stoinis (c Shubman Gill)</v>
          </cell>
          <cell r="M1458">
            <v>162</v>
          </cell>
          <cell r="Q1458" t="e">
            <v>#DIV/0!</v>
          </cell>
          <cell r="R1458" t="e">
            <v>#DIV/0!</v>
          </cell>
        </row>
        <row r="1459">
          <cell r="C1459" t="str">
            <v>Mohammed Shami45004</v>
          </cell>
          <cell r="D1459" t="str">
            <v>2nd</v>
          </cell>
          <cell r="E1459" t="str">
            <v>Australia</v>
          </cell>
          <cell r="F1459" t="str">
            <v>Dr YS Rajasekhara Reddy Cricket Stadium</v>
          </cell>
          <cell r="H1459">
            <v>3</v>
          </cell>
          <cell r="I1459" t="str">
            <v>0/29</v>
          </cell>
          <cell r="K1459">
            <v>27.59</v>
          </cell>
          <cell r="L1459">
            <v>5.6</v>
          </cell>
          <cell r="N1459">
            <v>25.76</v>
          </cell>
          <cell r="O1459">
            <v>0</v>
          </cell>
          <cell r="P1459">
            <v>29</v>
          </cell>
          <cell r="Q1459">
            <v>9.6666666666666661</v>
          </cell>
          <cell r="R1459" t="e">
            <v>#DIV/0!</v>
          </cell>
        </row>
        <row r="1460">
          <cell r="C1460" t="str">
            <v>Mohammed Shami45007</v>
          </cell>
          <cell r="D1460" t="str">
            <v>1st</v>
          </cell>
          <cell r="E1460" t="str">
            <v>Australia</v>
          </cell>
          <cell r="F1460" t="str">
            <v>MA Chidambaram Stadium</v>
          </cell>
          <cell r="H1460">
            <v>6</v>
          </cell>
          <cell r="I1460" t="str">
            <v>0/37</v>
          </cell>
          <cell r="K1460">
            <v>27.81</v>
          </cell>
          <cell r="L1460">
            <v>5.61</v>
          </cell>
          <cell r="N1460">
            <v>25.99</v>
          </cell>
          <cell r="O1460">
            <v>0</v>
          </cell>
          <cell r="P1460">
            <v>37</v>
          </cell>
          <cell r="Q1460">
            <v>6.166666666666667</v>
          </cell>
          <cell r="R1460" t="e">
            <v>#DIV/0!</v>
          </cell>
        </row>
        <row r="1461">
          <cell r="C1461" t="str">
            <v>Mohammed Shami45173</v>
          </cell>
          <cell r="D1461" t="str">
            <v>1st</v>
          </cell>
          <cell r="E1461" t="str">
            <v>Nepal</v>
          </cell>
          <cell r="F1461" t="str">
            <v>Pallekele International Cricket Stadium</v>
          </cell>
          <cell r="G1461" t="str">
            <v>Sompal Kami (c †Ishan Kishan)</v>
          </cell>
          <cell r="H1461">
            <v>7</v>
          </cell>
          <cell r="I1461">
            <v>47119</v>
          </cell>
          <cell r="K1461">
            <v>27.9</v>
          </cell>
          <cell r="L1461">
            <v>5.59</v>
          </cell>
          <cell r="M1461">
            <v>163</v>
          </cell>
          <cell r="N1461">
            <v>26.01</v>
          </cell>
          <cell r="O1461">
            <v>1</v>
          </cell>
          <cell r="P1461">
            <v>29</v>
          </cell>
          <cell r="Q1461">
            <v>4.1428571428571432</v>
          </cell>
          <cell r="R1461">
            <v>29</v>
          </cell>
        </row>
        <row r="1462">
          <cell r="C1462" t="str">
            <v>Mohammed Shami45184</v>
          </cell>
          <cell r="D1462" t="str">
            <v>1st</v>
          </cell>
          <cell r="E1462" t="str">
            <v>Bangladesh</v>
          </cell>
          <cell r="F1462" t="str">
            <v>R Premadasa Stadium</v>
          </cell>
          <cell r="G1462" t="str">
            <v>Litton Das (b)</v>
          </cell>
          <cell r="H1462">
            <v>8</v>
          </cell>
          <cell r="I1462">
            <v>11720</v>
          </cell>
          <cell r="K1462">
            <v>27.85</v>
          </cell>
          <cell r="L1462">
            <v>5.58</v>
          </cell>
          <cell r="M1462">
            <v>164</v>
          </cell>
          <cell r="N1462">
            <v>25.88</v>
          </cell>
          <cell r="O1462">
            <v>2</v>
          </cell>
          <cell r="P1462">
            <v>32</v>
          </cell>
          <cell r="Q1462">
            <v>4</v>
          </cell>
          <cell r="R1462">
            <v>16</v>
          </cell>
        </row>
        <row r="1463">
          <cell r="C1463" t="str">
            <v>Mohammed Shami</v>
          </cell>
          <cell r="G1463" t="str">
            <v>Towhid Hridoy (c N T T Tilak Varma)</v>
          </cell>
          <cell r="M1463">
            <v>165</v>
          </cell>
          <cell r="Q1463" t="e">
            <v>#DIV/0!</v>
          </cell>
          <cell r="R1463" t="e">
            <v>#DIV/0!</v>
          </cell>
        </row>
        <row r="1464">
          <cell r="C1464" t="str">
            <v>Mohammed Shami45191</v>
          </cell>
          <cell r="D1464" t="str">
            <v>1st</v>
          </cell>
          <cell r="E1464" t="str">
            <v>Australia</v>
          </cell>
          <cell r="F1464" t="str">
            <v>Punjab Cricket Association IS Bindra Stadium</v>
          </cell>
          <cell r="G1464" t="str">
            <v>M R Marsh (c Shubman Gill)</v>
          </cell>
          <cell r="H1464">
            <v>10</v>
          </cell>
          <cell r="I1464">
            <v>18749</v>
          </cell>
          <cell r="K1464">
            <v>27.39</v>
          </cell>
          <cell r="L1464">
            <v>5.57</v>
          </cell>
          <cell r="M1464">
            <v>166</v>
          </cell>
          <cell r="N1464">
            <v>25.42</v>
          </cell>
          <cell r="O1464">
            <v>5</v>
          </cell>
          <cell r="P1464">
            <v>51</v>
          </cell>
          <cell r="Q1464">
            <v>5.0999999999999996</v>
          </cell>
          <cell r="R1464">
            <v>10.199999999999999</v>
          </cell>
        </row>
        <row r="1465">
          <cell r="C1465" t="str">
            <v>Mohammed Shami</v>
          </cell>
          <cell r="G1465" t="str">
            <v>S P D Smith (b)</v>
          </cell>
          <cell r="M1465">
            <v>167</v>
          </cell>
          <cell r="Q1465" t="e">
            <v>#DIV/0!</v>
          </cell>
          <cell r="R1465" t="e">
            <v>#DIV/0!</v>
          </cell>
        </row>
        <row r="1466">
          <cell r="C1466" t="str">
            <v>Mohammed Shami</v>
          </cell>
          <cell r="G1466" t="str">
            <v>M P Stoinis (b)</v>
          </cell>
          <cell r="M1466">
            <v>168</v>
          </cell>
          <cell r="Q1466" t="e">
            <v>#DIV/0!</v>
          </cell>
          <cell r="R1466" t="e">
            <v>#DIV/0!</v>
          </cell>
        </row>
        <row r="1467">
          <cell r="C1467" t="str">
            <v>Mohammed Shami</v>
          </cell>
          <cell r="G1467" t="str">
            <v>M W Short (c S A Yadav)</v>
          </cell>
          <cell r="M1467">
            <v>169</v>
          </cell>
          <cell r="Q1467" t="e">
            <v>#DIV/0!</v>
          </cell>
          <cell r="R1467" t="e">
            <v>#DIV/0!</v>
          </cell>
        </row>
        <row r="1468">
          <cell r="C1468" t="str">
            <v>Mohammed Shami</v>
          </cell>
          <cell r="G1468" t="str">
            <v>S A Abbott (b)</v>
          </cell>
          <cell r="M1468">
            <v>170</v>
          </cell>
          <cell r="Q1468" t="e">
            <v>#DIV/0!</v>
          </cell>
          <cell r="R1468" t="e">
            <v>#DIV/0!</v>
          </cell>
        </row>
        <row r="1469">
          <cell r="C1469" t="str">
            <v>Mohammed Shami45193</v>
          </cell>
          <cell r="D1469" t="str">
            <v>2nd</v>
          </cell>
          <cell r="E1469" t="str">
            <v>Australia</v>
          </cell>
          <cell r="F1469" t="str">
            <v>Holkar Cricket Stadium</v>
          </cell>
          <cell r="G1469" t="str">
            <v>J R Hazlewood (b)</v>
          </cell>
          <cell r="H1469">
            <v>6</v>
          </cell>
          <cell r="I1469">
            <v>14246</v>
          </cell>
          <cell r="K1469">
            <v>27.44</v>
          </cell>
          <cell r="L1469">
            <v>5.58</v>
          </cell>
          <cell r="M1469">
            <v>171</v>
          </cell>
          <cell r="N1469">
            <v>25.5</v>
          </cell>
          <cell r="O1469">
            <v>1</v>
          </cell>
          <cell r="P1469">
            <v>39</v>
          </cell>
          <cell r="Q1469">
            <v>6.5</v>
          </cell>
          <cell r="R1469">
            <v>39</v>
          </cell>
        </row>
        <row r="1470">
          <cell r="C1470" t="str">
            <v>Mohammed Siraj43480</v>
          </cell>
          <cell r="D1470" t="str">
            <v>1st</v>
          </cell>
          <cell r="E1470" t="str">
            <v>Australia</v>
          </cell>
          <cell r="F1470" t="str">
            <v>Adelaide Oval</v>
          </cell>
          <cell r="H1470">
            <v>10</v>
          </cell>
          <cell r="I1470" t="str">
            <v>0/76</v>
          </cell>
          <cell r="L1470">
            <v>7.6</v>
          </cell>
          <cell r="O1470">
            <v>0</v>
          </cell>
          <cell r="P1470">
            <v>76</v>
          </cell>
          <cell r="Q1470">
            <v>7.6</v>
          </cell>
          <cell r="R1470" t="e">
            <v>#DIV/0!</v>
          </cell>
        </row>
        <row r="1471">
          <cell r="C1471" t="str">
            <v>Mohammed Siraj44598</v>
          </cell>
          <cell r="D1471" t="str">
            <v>1st</v>
          </cell>
          <cell r="E1471" t="str">
            <v>West Indies</v>
          </cell>
          <cell r="F1471" t="str">
            <v>Narendra Modi Stadium</v>
          </cell>
          <cell r="G1471" t="str">
            <v>S D Hope (b)</v>
          </cell>
          <cell r="H1471">
            <v>8</v>
          </cell>
          <cell r="I1471">
            <v>46023</v>
          </cell>
          <cell r="K1471">
            <v>108</v>
          </cell>
          <cell r="L1471">
            <v>5.67</v>
          </cell>
          <cell r="M1471">
            <v>1</v>
          </cell>
          <cell r="N1471">
            <v>102</v>
          </cell>
          <cell r="O1471">
            <v>1</v>
          </cell>
          <cell r="P1471">
            <v>26</v>
          </cell>
          <cell r="Q1471">
            <v>3.25</v>
          </cell>
          <cell r="R1471">
            <v>26</v>
          </cell>
        </row>
        <row r="1472">
          <cell r="C1472" t="str">
            <v>Mohammed Siraj44601</v>
          </cell>
          <cell r="D1472" t="str">
            <v>2nd</v>
          </cell>
          <cell r="E1472" t="str">
            <v>West Indies</v>
          </cell>
          <cell r="F1472" t="str">
            <v>Narendra Modi Stadium</v>
          </cell>
          <cell r="G1472" t="str">
            <v>F A Allen (c †R R Pant)</v>
          </cell>
          <cell r="H1472">
            <v>9</v>
          </cell>
          <cell r="I1472">
            <v>13881</v>
          </cell>
          <cell r="K1472">
            <v>81</v>
          </cell>
          <cell r="L1472">
            <v>5.19</v>
          </cell>
          <cell r="M1472">
            <v>2</v>
          </cell>
          <cell r="N1472">
            <v>70</v>
          </cell>
          <cell r="O1472">
            <v>1</v>
          </cell>
          <cell r="P1472">
            <v>38</v>
          </cell>
          <cell r="Q1472">
            <v>4.2222222222222223</v>
          </cell>
          <cell r="R1472">
            <v>38</v>
          </cell>
        </row>
        <row r="1473">
          <cell r="C1473" t="str">
            <v>Mohammed Siraj44603</v>
          </cell>
          <cell r="D1473" t="str">
            <v>2nd</v>
          </cell>
          <cell r="E1473" t="str">
            <v>West Indies</v>
          </cell>
          <cell r="F1473" t="str">
            <v>Narendra Modi Stadium</v>
          </cell>
          <cell r="G1473" t="str">
            <v>S D Hope (lbw)</v>
          </cell>
          <cell r="H1473">
            <v>9</v>
          </cell>
          <cell r="I1473">
            <v>47178</v>
          </cell>
          <cell r="K1473">
            <v>43.2</v>
          </cell>
          <cell r="L1473">
            <v>4.6900000000000004</v>
          </cell>
          <cell r="M1473">
            <v>3</v>
          </cell>
          <cell r="N1473">
            <v>33.799999999999997</v>
          </cell>
          <cell r="O1473">
            <v>3</v>
          </cell>
          <cell r="P1473">
            <v>29</v>
          </cell>
          <cell r="Q1473">
            <v>3.2222222222222223</v>
          </cell>
          <cell r="R1473">
            <v>9.6666666666666661</v>
          </cell>
        </row>
        <row r="1474">
          <cell r="C1474" t="str">
            <v>Mohammed Siraj</v>
          </cell>
          <cell r="G1474" t="str">
            <v>O F Smith (c S Dhawan)</v>
          </cell>
          <cell r="M1474">
            <v>4</v>
          </cell>
          <cell r="Q1474" t="e">
            <v>#DIV/0!</v>
          </cell>
          <cell r="R1474" t="e">
            <v>#DIV/0!</v>
          </cell>
        </row>
        <row r="1475">
          <cell r="C1475" t="str">
            <v>Mohammed Siraj</v>
          </cell>
          <cell r="G1475" t="str">
            <v>H R Walsh (c R G Sharma)</v>
          </cell>
          <cell r="M1475">
            <v>5</v>
          </cell>
          <cell r="Q1475" t="e">
            <v>#DIV/0!</v>
          </cell>
          <cell r="R1475" t="e">
            <v>#DIV/0!</v>
          </cell>
        </row>
        <row r="1476">
          <cell r="C1476" t="str">
            <v>Mohammed Siraj44759</v>
          </cell>
          <cell r="D1476" t="str">
            <v>1st</v>
          </cell>
          <cell r="E1476" t="str">
            <v>England</v>
          </cell>
          <cell r="F1476" t="str">
            <v>Old Trafford</v>
          </cell>
          <cell r="G1476" t="str">
            <v>J M Bairstow (c sub)</v>
          </cell>
          <cell r="H1476">
            <v>9</v>
          </cell>
          <cell r="I1476">
            <v>24139</v>
          </cell>
          <cell r="K1476">
            <v>38.57</v>
          </cell>
          <cell r="L1476">
            <v>5.22</v>
          </cell>
          <cell r="M1476">
            <v>6</v>
          </cell>
          <cell r="N1476">
            <v>33.57</v>
          </cell>
          <cell r="O1476">
            <v>2</v>
          </cell>
          <cell r="P1476">
            <v>66</v>
          </cell>
          <cell r="Q1476">
            <v>7.333333333333333</v>
          </cell>
          <cell r="R1476">
            <v>33</v>
          </cell>
        </row>
        <row r="1477">
          <cell r="C1477" t="str">
            <v>Mohammed Siraj</v>
          </cell>
          <cell r="G1477" t="str">
            <v>J E Root (c R G Sharma)</v>
          </cell>
          <cell r="M1477">
            <v>7</v>
          </cell>
          <cell r="Q1477" t="e">
            <v>#DIV/0!</v>
          </cell>
          <cell r="R1477" t="e">
            <v>#DIV/0!</v>
          </cell>
        </row>
        <row r="1478">
          <cell r="C1478" t="str">
            <v>Mohammed Siraj44764</v>
          </cell>
          <cell r="D1478" t="str">
            <v>2nd</v>
          </cell>
          <cell r="E1478" t="str">
            <v>West Indies</v>
          </cell>
          <cell r="F1478" t="str">
            <v>Queen's Park Oval</v>
          </cell>
          <cell r="G1478" t="str">
            <v>S D Hope (c S N Thakur)</v>
          </cell>
          <cell r="H1478">
            <v>10</v>
          </cell>
          <cell r="I1478">
            <v>20486</v>
          </cell>
          <cell r="K1478">
            <v>36.67</v>
          </cell>
          <cell r="L1478">
            <v>5.29</v>
          </cell>
          <cell r="M1478">
            <v>8</v>
          </cell>
          <cell r="N1478">
            <v>32.33</v>
          </cell>
          <cell r="O1478">
            <v>2</v>
          </cell>
          <cell r="P1478">
            <v>56</v>
          </cell>
          <cell r="Q1478">
            <v>5.6</v>
          </cell>
          <cell r="R1478">
            <v>28</v>
          </cell>
        </row>
        <row r="1479">
          <cell r="C1479" t="str">
            <v>Mohammed Siraj</v>
          </cell>
          <cell r="G1479" t="str">
            <v>N Pooran (c M Prasidh Krishna)</v>
          </cell>
          <cell r="M1479">
            <v>9</v>
          </cell>
          <cell r="Q1479" t="e">
            <v>#DIV/0!</v>
          </cell>
          <cell r="R1479" t="e">
            <v>#DIV/0!</v>
          </cell>
        </row>
        <row r="1480">
          <cell r="C1480" t="str">
            <v>Mohammed Siraj44766</v>
          </cell>
          <cell r="D1480" t="str">
            <v>1st</v>
          </cell>
          <cell r="E1480" t="str">
            <v>West Indies</v>
          </cell>
          <cell r="F1480" t="str">
            <v>Queen's Park Oval</v>
          </cell>
          <cell r="H1480">
            <v>10</v>
          </cell>
          <cell r="I1480" t="str">
            <v>0/46</v>
          </cell>
          <cell r="K1480">
            <v>43.33</v>
          </cell>
          <cell r="L1480">
            <v>5.18</v>
          </cell>
          <cell r="N1480">
            <v>37.44</v>
          </cell>
          <cell r="O1480">
            <v>0</v>
          </cell>
          <cell r="P1480">
            <v>46</v>
          </cell>
          <cell r="Q1480">
            <v>4.5999999999999996</v>
          </cell>
          <cell r="R1480" t="e">
            <v>#DIV/0!</v>
          </cell>
        </row>
        <row r="1481">
          <cell r="C1481" t="str">
            <v>Mohammed Siraj44769</v>
          </cell>
          <cell r="D1481" t="str">
            <v>2nd</v>
          </cell>
          <cell r="E1481" t="str">
            <v>West Indies</v>
          </cell>
          <cell r="F1481" t="str">
            <v>Queen's Park Oval</v>
          </cell>
          <cell r="G1481" t="str">
            <v>K R Mayers (b)</v>
          </cell>
          <cell r="H1481">
            <v>3</v>
          </cell>
          <cell r="I1481">
            <v>41671</v>
          </cell>
          <cell r="K1481">
            <v>37.090000000000003</v>
          </cell>
          <cell r="L1481">
            <v>5.16</v>
          </cell>
          <cell r="M1481">
            <v>10</v>
          </cell>
          <cell r="N1481">
            <v>31.91</v>
          </cell>
          <cell r="O1481">
            <v>2</v>
          </cell>
          <cell r="P1481">
            <v>14</v>
          </cell>
          <cell r="Q1481">
            <v>4.666666666666667</v>
          </cell>
          <cell r="R1481">
            <v>7</v>
          </cell>
        </row>
        <row r="1482">
          <cell r="C1482" t="str">
            <v>Mohammed Siraj</v>
          </cell>
          <cell r="G1482" t="str">
            <v>S S J Brooks (lbw)</v>
          </cell>
          <cell r="M1482">
            <v>11</v>
          </cell>
          <cell r="Q1482" t="e">
            <v>#DIV/0!</v>
          </cell>
          <cell r="R1482" t="e">
            <v>#DIV/0!</v>
          </cell>
        </row>
        <row r="1483">
          <cell r="C1483" t="str">
            <v>Mohammed Siraj44791</v>
          </cell>
          <cell r="D1483" t="str">
            <v>1st</v>
          </cell>
          <cell r="E1483" t="str">
            <v>Zimbabwe</v>
          </cell>
          <cell r="F1483" t="str">
            <v>Harare Sports Club</v>
          </cell>
          <cell r="G1483" t="str">
            <v>S C Williams (c S Dhawan)</v>
          </cell>
          <cell r="H1483">
            <v>8</v>
          </cell>
          <cell r="I1483">
            <v>13150</v>
          </cell>
          <cell r="K1483">
            <v>38</v>
          </cell>
          <cell r="L1483">
            <v>5.09</v>
          </cell>
          <cell r="M1483">
            <v>12</v>
          </cell>
          <cell r="N1483">
            <v>32.25</v>
          </cell>
          <cell r="O1483">
            <v>1</v>
          </cell>
          <cell r="P1483">
            <v>36</v>
          </cell>
          <cell r="Q1483">
            <v>4.5</v>
          </cell>
          <cell r="R1483">
            <v>36</v>
          </cell>
        </row>
        <row r="1484">
          <cell r="C1484" t="str">
            <v>Mohammed Siraj44793</v>
          </cell>
          <cell r="D1484" t="str">
            <v>1st</v>
          </cell>
          <cell r="E1484" t="str">
            <v>Zimbabwe</v>
          </cell>
          <cell r="F1484" t="str">
            <v>Harare Sports Club</v>
          </cell>
          <cell r="G1484" t="str">
            <v>T Kaitano (c †S V Samson)</v>
          </cell>
          <cell r="H1484">
            <v>8</v>
          </cell>
          <cell r="I1484">
            <v>42370</v>
          </cell>
          <cell r="K1484">
            <v>38.770000000000003</v>
          </cell>
          <cell r="L1484">
            <v>4.8</v>
          </cell>
          <cell r="M1484">
            <v>13</v>
          </cell>
          <cell r="N1484">
            <v>31</v>
          </cell>
          <cell r="O1484">
            <v>1</v>
          </cell>
          <cell r="P1484">
            <v>16</v>
          </cell>
          <cell r="Q1484">
            <v>2</v>
          </cell>
          <cell r="R1484">
            <v>16</v>
          </cell>
        </row>
        <row r="1485">
          <cell r="C1485" t="str">
            <v>Mohammed Siraj44840</v>
          </cell>
          <cell r="D1485" t="str">
            <v>1st</v>
          </cell>
          <cell r="E1485" t="str">
            <v>South Africa</v>
          </cell>
          <cell r="F1485" t="str">
            <v>Bharat Ratna Shri Atal Bihari Vajpayee Ekana Cricket Stadium</v>
          </cell>
          <cell r="H1485">
            <v>8</v>
          </cell>
          <cell r="I1485" t="str">
            <v>0/49</v>
          </cell>
          <cell r="K1485">
            <v>42.46</v>
          </cell>
          <cell r="L1485">
            <v>4.91</v>
          </cell>
          <cell r="N1485">
            <v>34.770000000000003</v>
          </cell>
          <cell r="O1485">
            <v>0</v>
          </cell>
          <cell r="P1485">
            <v>49</v>
          </cell>
          <cell r="Q1485">
            <v>6.125</v>
          </cell>
          <cell r="R1485" t="e">
            <v>#DIV/0!</v>
          </cell>
        </row>
        <row r="1486">
          <cell r="C1486" t="str">
            <v>Mohammed Siraj44843</v>
          </cell>
          <cell r="D1486" t="str">
            <v>1st</v>
          </cell>
          <cell r="E1486" t="str">
            <v>South Africa</v>
          </cell>
          <cell r="F1486" t="str">
            <v>JSCA International Stadium Complex</v>
          </cell>
          <cell r="G1486" t="str">
            <v>Q de Kock (b)</v>
          </cell>
          <cell r="H1486">
            <v>10</v>
          </cell>
          <cell r="I1486">
            <v>13940</v>
          </cell>
          <cell r="K1486">
            <v>38.25</v>
          </cell>
          <cell r="L1486">
            <v>4.8</v>
          </cell>
          <cell r="M1486">
            <v>14</v>
          </cell>
          <cell r="N1486">
            <v>30.63</v>
          </cell>
          <cell r="O1486">
            <v>3</v>
          </cell>
          <cell r="P1486">
            <v>38</v>
          </cell>
          <cell r="Q1486">
            <v>3.8</v>
          </cell>
          <cell r="R1486">
            <v>12.666666666666666</v>
          </cell>
        </row>
        <row r="1487">
          <cell r="C1487" t="str">
            <v>Mohammed Siraj</v>
          </cell>
          <cell r="G1487" t="str">
            <v>R R Hendricks (c S Shahbaz Ahmed)</v>
          </cell>
          <cell r="M1487">
            <v>15</v>
          </cell>
          <cell r="Q1487" t="e">
            <v>#DIV/0!</v>
          </cell>
          <cell r="R1487" t="e">
            <v>#DIV/0!</v>
          </cell>
        </row>
        <row r="1488">
          <cell r="C1488" t="str">
            <v>Mohammed Siraj</v>
          </cell>
          <cell r="G1488" t="str">
            <v>K A Maharaj (b)</v>
          </cell>
          <cell r="M1488">
            <v>16</v>
          </cell>
          <cell r="Q1488" t="e">
            <v>#DIV/0!</v>
          </cell>
          <cell r="R1488" t="e">
            <v>#DIV/0!</v>
          </cell>
        </row>
        <row r="1489">
          <cell r="C1489" t="str">
            <v>Mohammed Siraj44845</v>
          </cell>
          <cell r="D1489" t="str">
            <v>1st</v>
          </cell>
          <cell r="E1489" t="str">
            <v>South Africa</v>
          </cell>
          <cell r="F1489" t="str">
            <v>Arun Jaitley Stadium</v>
          </cell>
          <cell r="G1489" t="str">
            <v>J N Malan (c Avesh Khan)</v>
          </cell>
          <cell r="H1489">
            <v>5</v>
          </cell>
          <cell r="I1489">
            <v>42767</v>
          </cell>
          <cell r="K1489">
            <v>35.67</v>
          </cell>
          <cell r="L1489">
            <v>4.74</v>
          </cell>
          <cell r="M1489">
            <v>17</v>
          </cell>
          <cell r="N1489">
            <v>28.17</v>
          </cell>
          <cell r="O1489">
            <v>2</v>
          </cell>
          <cell r="P1489">
            <v>17</v>
          </cell>
          <cell r="Q1489">
            <v>3.4</v>
          </cell>
          <cell r="R1489">
            <v>8.5</v>
          </cell>
        </row>
        <row r="1490">
          <cell r="C1490" t="str">
            <v>Mohammed Siraj</v>
          </cell>
          <cell r="G1490" t="str">
            <v>R R Hendricks (c sub)</v>
          </cell>
          <cell r="M1490">
            <v>18</v>
          </cell>
          <cell r="Q1490" t="e">
            <v>#DIV/0!</v>
          </cell>
          <cell r="R1490" t="e">
            <v>#DIV/0!</v>
          </cell>
        </row>
        <row r="1491">
          <cell r="C1491" t="str">
            <v>Mohammed Siraj44899</v>
          </cell>
          <cell r="D1491" t="str">
            <v>2nd</v>
          </cell>
          <cell r="E1491" t="str">
            <v>Bangladesh</v>
          </cell>
          <cell r="F1491" t="str">
            <v>Shere Bangla National Stadium</v>
          </cell>
          <cell r="G1491" t="str">
            <v>Anamul Haque (c Washington Sundar)</v>
          </cell>
          <cell r="H1491">
            <v>10</v>
          </cell>
          <cell r="I1491">
            <v>11749</v>
          </cell>
          <cell r="K1491">
            <v>33.43</v>
          </cell>
          <cell r="L1491">
            <v>4.6100000000000003</v>
          </cell>
          <cell r="M1491">
            <v>19</v>
          </cell>
          <cell r="N1491">
            <v>25.67</v>
          </cell>
          <cell r="O1491">
            <v>3</v>
          </cell>
          <cell r="P1491">
            <v>32</v>
          </cell>
          <cell r="Q1491">
            <v>3.2</v>
          </cell>
          <cell r="R1491">
            <v>10.666666666666666</v>
          </cell>
        </row>
        <row r="1492">
          <cell r="C1492" t="str">
            <v>Mohammed Siraj</v>
          </cell>
          <cell r="G1492" t="str">
            <v>Mushfiqur Rahim (b)</v>
          </cell>
          <cell r="M1492">
            <v>20</v>
          </cell>
          <cell r="Q1492" t="e">
            <v>#DIV/0!</v>
          </cell>
          <cell r="R1492" t="e">
            <v>#DIV/0!</v>
          </cell>
        </row>
        <row r="1493">
          <cell r="C1493" t="str">
            <v>Mohammed Siraj</v>
          </cell>
          <cell r="G1493" t="str">
            <v>Hasan Mahmud (lbw)</v>
          </cell>
          <cell r="M1493">
            <v>21</v>
          </cell>
          <cell r="Q1493" t="e">
            <v>#DIV/0!</v>
          </cell>
          <cell r="R1493" t="e">
            <v>#DIV/0!</v>
          </cell>
        </row>
        <row r="1494">
          <cell r="C1494" t="str">
            <v>Mohammed Siraj44902</v>
          </cell>
          <cell r="D1494" t="str">
            <v>1st</v>
          </cell>
          <cell r="E1494" t="str">
            <v>Bangladesh</v>
          </cell>
          <cell r="F1494" t="str">
            <v>Shere Bangla National Stadium</v>
          </cell>
          <cell r="G1494" t="str">
            <v>Anamul Haque (lbw)</v>
          </cell>
          <cell r="H1494">
            <v>10</v>
          </cell>
          <cell r="I1494">
            <v>26696</v>
          </cell>
          <cell r="K1494">
            <v>33.130000000000003</v>
          </cell>
          <cell r="L1494">
            <v>4.82</v>
          </cell>
          <cell r="M1494">
            <v>22</v>
          </cell>
          <cell r="N1494">
            <v>26.61</v>
          </cell>
          <cell r="O1494">
            <v>2</v>
          </cell>
          <cell r="P1494">
            <v>73</v>
          </cell>
          <cell r="Q1494">
            <v>7.3</v>
          </cell>
          <cell r="R1494">
            <v>36.5</v>
          </cell>
        </row>
        <row r="1495">
          <cell r="C1495" t="str">
            <v>Mohammed Siraj</v>
          </cell>
          <cell r="G1495" t="str">
            <v>Litton Das (b)</v>
          </cell>
          <cell r="M1495">
            <v>23</v>
          </cell>
          <cell r="Q1495" t="e">
            <v>#DIV/0!</v>
          </cell>
          <cell r="R1495" t="e">
            <v>#DIV/0!</v>
          </cell>
        </row>
        <row r="1496">
          <cell r="C1496" t="str">
            <v>Mohammed Siraj44905</v>
          </cell>
          <cell r="D1496" t="str">
            <v>2nd</v>
          </cell>
          <cell r="E1496" t="str">
            <v>Bangladesh</v>
          </cell>
          <cell r="F1496" t="str">
            <v>Zahur Ahmed Chowdhury Stadium</v>
          </cell>
          <cell r="G1496" t="str">
            <v>Litton Das (c S N Thakur)</v>
          </cell>
          <cell r="H1496">
            <v>5</v>
          </cell>
          <cell r="I1496">
            <v>46388</v>
          </cell>
          <cell r="K1496">
            <v>33</v>
          </cell>
          <cell r="L1496">
            <v>4.84</v>
          </cell>
          <cell r="M1496">
            <v>24</v>
          </cell>
          <cell r="N1496">
            <v>26.63</v>
          </cell>
          <cell r="O1496">
            <v>1</v>
          </cell>
          <cell r="P1496">
            <v>27</v>
          </cell>
          <cell r="Q1496">
            <v>5.4</v>
          </cell>
          <cell r="R1496">
            <v>27</v>
          </cell>
        </row>
        <row r="1497">
          <cell r="C1497" t="str">
            <v>Mohammed Siraj44936</v>
          </cell>
          <cell r="D1497" t="str">
            <v>2nd</v>
          </cell>
          <cell r="E1497" t="str">
            <v>Sri Lanka</v>
          </cell>
          <cell r="F1497" t="str">
            <v>Barsapara Cricket Stadium</v>
          </cell>
          <cell r="G1497" t="str">
            <v>W I A Fernando (c H H Pandya)</v>
          </cell>
          <cell r="H1497">
            <v>7</v>
          </cell>
          <cell r="I1497">
            <v>10990</v>
          </cell>
          <cell r="K1497">
            <v>32.08</v>
          </cell>
          <cell r="L1497">
            <v>4.8099999999999996</v>
          </cell>
          <cell r="M1497">
            <v>25</v>
          </cell>
          <cell r="N1497">
            <v>25.73</v>
          </cell>
          <cell r="O1497">
            <v>2</v>
          </cell>
          <cell r="P1497">
            <v>30</v>
          </cell>
          <cell r="Q1497">
            <v>4.2857142857142856</v>
          </cell>
          <cell r="R1497">
            <v>15</v>
          </cell>
        </row>
        <row r="1498">
          <cell r="C1498" t="str">
            <v>Mohammed Siraj</v>
          </cell>
          <cell r="G1498" t="str">
            <v>K Mendis (b)</v>
          </cell>
          <cell r="M1498">
            <v>26</v>
          </cell>
          <cell r="Q1498" t="e">
            <v>#DIV/0!</v>
          </cell>
          <cell r="R1498" t="e">
            <v>#DIV/0!</v>
          </cell>
        </row>
        <row r="1499">
          <cell r="C1499" t="str">
            <v>Mohammed Siraj44938</v>
          </cell>
          <cell r="D1499" t="str">
            <v>1st</v>
          </cell>
          <cell r="E1499" t="str">
            <v>Sri Lanka</v>
          </cell>
          <cell r="F1499" t="str">
            <v>Eden Gardens</v>
          </cell>
          <cell r="G1499" t="str">
            <v>W I A Fernando (b)</v>
          </cell>
          <cell r="H1499">
            <v>5.4</v>
          </cell>
          <cell r="I1499">
            <v>11018</v>
          </cell>
          <cell r="K1499">
            <v>29.93</v>
          </cell>
          <cell r="L1499">
            <v>4.83</v>
          </cell>
          <cell r="M1499">
            <v>27</v>
          </cell>
          <cell r="N1499">
            <v>24.1</v>
          </cell>
          <cell r="O1499">
            <v>3</v>
          </cell>
          <cell r="P1499">
            <v>30</v>
          </cell>
          <cell r="Q1499">
            <v>5.5555555555555554</v>
          </cell>
          <cell r="R1499">
            <v>10</v>
          </cell>
        </row>
        <row r="1500">
          <cell r="C1500" t="str">
            <v>Mohammed Siraj</v>
          </cell>
          <cell r="G1500" t="str">
            <v>D N Wellalage (c A R Patel)</v>
          </cell>
          <cell r="M1500">
            <v>28</v>
          </cell>
          <cell r="Q1500" t="e">
            <v>#DIV/0!</v>
          </cell>
          <cell r="R1500" t="e">
            <v>#DIV/0!</v>
          </cell>
        </row>
        <row r="1501">
          <cell r="C1501" t="str">
            <v>Mohammed Siraj</v>
          </cell>
          <cell r="G1501" t="str">
            <v>L Kumara (b)</v>
          </cell>
          <cell r="M1501">
            <v>29</v>
          </cell>
          <cell r="Q1501" t="e">
            <v>#DIV/0!</v>
          </cell>
          <cell r="R1501" t="e">
            <v>#DIV/0!</v>
          </cell>
        </row>
        <row r="1502">
          <cell r="C1502" t="str">
            <v>Mohammed Siraj44941</v>
          </cell>
          <cell r="D1502" t="str">
            <v>2nd</v>
          </cell>
          <cell r="E1502" t="str">
            <v>Sri Lanka</v>
          </cell>
          <cell r="F1502" t="str">
            <v>Greenfield International Stadium</v>
          </cell>
          <cell r="G1502" t="str">
            <v>W I A Fernando (c Shubman Gill)</v>
          </cell>
          <cell r="H1502">
            <v>10</v>
          </cell>
          <cell r="I1502">
            <v>11780</v>
          </cell>
          <cell r="K1502">
            <v>28.12</v>
          </cell>
          <cell r="L1502">
            <v>4.7300000000000004</v>
          </cell>
          <cell r="M1502">
            <v>30</v>
          </cell>
          <cell r="N1502">
            <v>22.15</v>
          </cell>
          <cell r="O1502">
            <v>4</v>
          </cell>
          <cell r="P1502">
            <v>32</v>
          </cell>
          <cell r="Q1502">
            <v>3.2</v>
          </cell>
          <cell r="R1502">
            <v>8</v>
          </cell>
        </row>
        <row r="1503">
          <cell r="C1503" t="str">
            <v>Mohammed Siraj</v>
          </cell>
          <cell r="G1503" t="str">
            <v>K Mendis (c †K L Rahul)</v>
          </cell>
          <cell r="M1503">
            <v>31</v>
          </cell>
          <cell r="Q1503" t="e">
            <v>#DIV/0!</v>
          </cell>
          <cell r="R1503" t="e">
            <v>#DIV/0!</v>
          </cell>
        </row>
        <row r="1504">
          <cell r="C1504" t="str">
            <v>Mohammed Siraj</v>
          </cell>
          <cell r="G1504" t="str">
            <v>M N K Fernando (b)</v>
          </cell>
          <cell r="M1504">
            <v>32</v>
          </cell>
          <cell r="Q1504" t="e">
            <v>#DIV/0!</v>
          </cell>
          <cell r="R1504" t="e">
            <v>#DIV/0!</v>
          </cell>
        </row>
        <row r="1505">
          <cell r="C1505" t="str">
            <v>Mohammed Siraj</v>
          </cell>
          <cell r="G1505" t="str">
            <v>P W H de Silva (b)</v>
          </cell>
          <cell r="M1505">
            <v>33</v>
          </cell>
          <cell r="Q1505" t="e">
            <v>#DIV/0!</v>
          </cell>
          <cell r="R1505" t="e">
            <v>#DIV/0!</v>
          </cell>
        </row>
        <row r="1506">
          <cell r="C1506" t="str">
            <v>Mohammed Siraj44944</v>
          </cell>
          <cell r="D1506" t="str">
            <v>2nd</v>
          </cell>
          <cell r="E1506" t="str">
            <v>New Zealand</v>
          </cell>
          <cell r="F1506" t="str">
            <v>Rajiv Gandhi International Stadium</v>
          </cell>
          <cell r="G1506" t="str">
            <v>D P Conway (c Kuldeep Yadav)</v>
          </cell>
          <cell r="H1506">
            <v>10</v>
          </cell>
          <cell r="I1506">
            <v>16893</v>
          </cell>
          <cell r="K1506">
            <v>26.7</v>
          </cell>
          <cell r="L1506">
            <v>4.72</v>
          </cell>
          <cell r="M1506">
            <v>34</v>
          </cell>
          <cell r="N1506">
            <v>21</v>
          </cell>
          <cell r="O1506">
            <v>4</v>
          </cell>
          <cell r="P1506">
            <v>46</v>
          </cell>
          <cell r="Q1506">
            <v>4.5999999999999996</v>
          </cell>
          <cell r="R1506">
            <v>11.5</v>
          </cell>
        </row>
        <row r="1507">
          <cell r="C1507" t="str">
            <v>Mohammed Siraj</v>
          </cell>
          <cell r="G1507" t="str">
            <v>T W M Latham (c Washington Sundar)</v>
          </cell>
          <cell r="M1507">
            <v>35</v>
          </cell>
          <cell r="Q1507" t="e">
            <v>#DIV/0!</v>
          </cell>
          <cell r="R1507" t="e">
            <v>#DIV/0!</v>
          </cell>
        </row>
        <row r="1508">
          <cell r="C1508" t="str">
            <v>Mohammed Siraj</v>
          </cell>
          <cell r="G1508" t="str">
            <v>M J Santner (c S A Yadav)</v>
          </cell>
          <cell r="M1508">
            <v>36</v>
          </cell>
          <cell r="Q1508" t="e">
            <v>#DIV/0!</v>
          </cell>
          <cell r="R1508" t="e">
            <v>#DIV/0!</v>
          </cell>
        </row>
        <row r="1509">
          <cell r="C1509" t="str">
            <v>Mohammed Siraj</v>
          </cell>
          <cell r="G1509" t="str">
            <v>H B Shipley (b)</v>
          </cell>
          <cell r="M1509">
            <v>37</v>
          </cell>
          <cell r="Q1509" t="e">
            <v>#DIV/0!</v>
          </cell>
          <cell r="R1509" t="e">
            <v>#DIV/0!</v>
          </cell>
        </row>
        <row r="1510">
          <cell r="C1510" t="str">
            <v>Mohammed Siraj44947</v>
          </cell>
          <cell r="D1510" t="str">
            <v>1st</v>
          </cell>
          <cell r="E1510" t="str">
            <v>New Zealand</v>
          </cell>
          <cell r="F1510" t="str">
            <v>Shaheed Veer Narayan Sing International Stadium</v>
          </cell>
          <cell r="G1510" t="str">
            <v>H M Nicholls (c Shubman Gill)</v>
          </cell>
          <cell r="H1510">
            <v>6</v>
          </cell>
          <cell r="I1510">
            <v>45200</v>
          </cell>
          <cell r="K1510">
            <v>26.95</v>
          </cell>
          <cell r="L1510">
            <v>4.6100000000000003</v>
          </cell>
          <cell r="M1510">
            <v>38</v>
          </cell>
          <cell r="N1510">
            <v>20.71</v>
          </cell>
          <cell r="O1510">
            <v>1</v>
          </cell>
          <cell r="P1510">
            <v>10</v>
          </cell>
          <cell r="Q1510">
            <v>1.6666666666666667</v>
          </cell>
          <cell r="R1510">
            <v>10</v>
          </cell>
        </row>
        <row r="1511">
          <cell r="C1511" t="str">
            <v>Mohammed Siraj45002</v>
          </cell>
          <cell r="D1511" t="str">
            <v>1st</v>
          </cell>
          <cell r="E1511" t="str">
            <v>Australia</v>
          </cell>
          <cell r="F1511" t="str">
            <v>Wankhede Stadium</v>
          </cell>
          <cell r="G1511" t="str">
            <v>T M Head (b)</v>
          </cell>
          <cell r="H1511">
            <v>5.4</v>
          </cell>
          <cell r="I1511">
            <v>47178</v>
          </cell>
          <cell r="K1511">
            <v>25.8</v>
          </cell>
          <cell r="L1511">
            <v>4.63</v>
          </cell>
          <cell r="M1511">
            <v>39</v>
          </cell>
          <cell r="N1511">
            <v>19.899999999999999</v>
          </cell>
          <cell r="O1511">
            <v>3</v>
          </cell>
          <cell r="Q1511">
            <v>0</v>
          </cell>
          <cell r="R1511">
            <v>0</v>
          </cell>
        </row>
        <row r="1512">
          <cell r="C1512" t="str">
            <v>Mohammed Siraj</v>
          </cell>
          <cell r="G1512" t="str">
            <v>S A Abbott (c Shubman Gill)</v>
          </cell>
          <cell r="M1512">
            <v>40</v>
          </cell>
          <cell r="Q1512" t="e">
            <v>#DIV/0!</v>
          </cell>
          <cell r="R1512" t="e">
            <v>#DIV/0!</v>
          </cell>
        </row>
        <row r="1513">
          <cell r="C1513" t="str">
            <v>Mohammed Siraj</v>
          </cell>
          <cell r="G1513" t="str">
            <v>A Zampa (c †K L Rahul)</v>
          </cell>
          <cell r="M1513">
            <v>41</v>
          </cell>
          <cell r="Q1513" t="e">
            <v>#DIV/0!</v>
          </cell>
          <cell r="R1513" t="e">
            <v>#DIV/0!</v>
          </cell>
        </row>
        <row r="1514">
          <cell r="C1514" t="str">
            <v>Mohammed Siraj45004</v>
          </cell>
          <cell r="D1514" t="str">
            <v>2nd</v>
          </cell>
          <cell r="E1514" t="str">
            <v>Australia</v>
          </cell>
          <cell r="F1514" t="str">
            <v>Dr YS Rajasekhara Reddy Cricket Stadium</v>
          </cell>
          <cell r="H1514">
            <v>3</v>
          </cell>
          <cell r="I1514" t="str">
            <v>0/37</v>
          </cell>
          <cell r="K1514">
            <v>26.24</v>
          </cell>
          <cell r="L1514">
            <v>4.76</v>
          </cell>
          <cell r="N1514">
            <v>20.8</v>
          </cell>
          <cell r="O1514">
            <v>0</v>
          </cell>
          <cell r="P1514">
            <v>37</v>
          </cell>
          <cell r="Q1514">
            <v>12.333333333333334</v>
          </cell>
          <cell r="R1514" t="e">
            <v>#DIV/0!</v>
          </cell>
        </row>
        <row r="1515">
          <cell r="C1515" t="str">
            <v>Mohammed Siraj45007</v>
          </cell>
          <cell r="D1515" t="str">
            <v>1st</v>
          </cell>
          <cell r="E1515" t="str">
            <v>Australia</v>
          </cell>
          <cell r="F1515" t="str">
            <v>MA Chidambaram Stadium</v>
          </cell>
          <cell r="G1515" t="str">
            <v>A C Agar (c A R Patel)</v>
          </cell>
          <cell r="H1515">
            <v>7</v>
          </cell>
          <cell r="I1515">
            <v>13547</v>
          </cell>
          <cell r="K1515">
            <v>26</v>
          </cell>
          <cell r="L1515">
            <v>4.78</v>
          </cell>
          <cell r="M1515">
            <v>42</v>
          </cell>
          <cell r="N1515">
            <v>20.7</v>
          </cell>
          <cell r="O1515">
            <v>2</v>
          </cell>
          <cell r="P1515">
            <v>37</v>
          </cell>
          <cell r="Q1515">
            <v>5.2857142857142856</v>
          </cell>
          <cell r="R1515">
            <v>18.5</v>
          </cell>
        </row>
        <row r="1516">
          <cell r="C1516" t="str">
            <v>Mohammed Siraj</v>
          </cell>
          <cell r="G1516" t="str">
            <v>M A Starc (c R A Jadeja)</v>
          </cell>
          <cell r="M1516">
            <v>43</v>
          </cell>
          <cell r="Q1516" t="e">
            <v>#DIV/0!</v>
          </cell>
          <cell r="R1516" t="e">
            <v>#DIV/0!</v>
          </cell>
        </row>
        <row r="1517">
          <cell r="C1517" t="str">
            <v>Mohammed Siraj45173</v>
          </cell>
          <cell r="D1517" t="str">
            <v>1st</v>
          </cell>
          <cell r="E1517" t="str">
            <v>Nepal</v>
          </cell>
          <cell r="F1517" t="str">
            <v>Pallekele International Cricket Stadium</v>
          </cell>
          <cell r="G1517" t="str">
            <v>Aasif Sheikh (c V Kohli)</v>
          </cell>
          <cell r="H1517">
            <v>9.1999999999999993</v>
          </cell>
          <cell r="I1517">
            <v>22341</v>
          </cell>
          <cell r="K1517">
            <v>25.52</v>
          </cell>
          <cell r="L1517">
            <v>4.8600000000000003</v>
          </cell>
          <cell r="M1517">
            <v>44</v>
          </cell>
          <cell r="N1517">
            <v>20.67</v>
          </cell>
          <cell r="O1517">
            <v>3</v>
          </cell>
          <cell r="P1517">
            <v>61</v>
          </cell>
          <cell r="Q1517">
            <v>6.6304347826086962</v>
          </cell>
          <cell r="R1517">
            <v>20.333333333333332</v>
          </cell>
        </row>
        <row r="1518">
          <cell r="C1518" t="str">
            <v>Mohammed Siraj</v>
          </cell>
          <cell r="G1518" t="str">
            <v>G K Jha (c †Ishan Kishan)</v>
          </cell>
          <cell r="M1518">
            <v>45</v>
          </cell>
          <cell r="Q1518" t="e">
            <v>#DIV/0!</v>
          </cell>
          <cell r="R1518" t="e">
            <v>#DIV/0!</v>
          </cell>
        </row>
        <row r="1519">
          <cell r="C1519" t="str">
            <v>Mohammed Siraj</v>
          </cell>
          <cell r="G1519" t="str">
            <v>L N Rajbanshi (b)</v>
          </cell>
          <cell r="M1519">
            <v>46</v>
          </cell>
          <cell r="Q1519" t="e">
            <v>#DIV/0!</v>
          </cell>
          <cell r="R1519" t="e">
            <v>#DIV/0!</v>
          </cell>
        </row>
        <row r="1520">
          <cell r="C1520" t="str">
            <v>Mohammed Siraj45179</v>
          </cell>
          <cell r="D1520" t="str">
            <v>2nd</v>
          </cell>
          <cell r="E1520" t="str">
            <v>Pakistan</v>
          </cell>
          <cell r="F1520" t="str">
            <v>R Premadasa Stadium</v>
          </cell>
          <cell r="H1520">
            <v>5</v>
          </cell>
          <cell r="I1520" t="str">
            <v>0/23</v>
          </cell>
          <cell r="K1520">
            <v>26.17</v>
          </cell>
          <cell r="L1520">
            <v>4.8499999999999996</v>
          </cell>
          <cell r="N1520">
            <v>21.17</v>
          </cell>
          <cell r="O1520">
            <v>0</v>
          </cell>
          <cell r="P1520">
            <v>23</v>
          </cell>
          <cell r="Q1520">
            <v>4.5999999999999996</v>
          </cell>
          <cell r="R1520" t="e">
            <v>#DIV/0!</v>
          </cell>
        </row>
        <row r="1521">
          <cell r="C1521" t="str">
            <v>Mohammed Siraj45181</v>
          </cell>
          <cell r="D1521" t="str">
            <v>2nd</v>
          </cell>
          <cell r="E1521" t="str">
            <v>Sri Lanka</v>
          </cell>
          <cell r="F1521" t="str">
            <v>R Premadasa Stadium</v>
          </cell>
          <cell r="G1521" t="str">
            <v>D Karunaratne (c Shubman Gill)</v>
          </cell>
          <cell r="H1521">
            <v>5</v>
          </cell>
          <cell r="I1521">
            <v>42736</v>
          </cell>
          <cell r="K1521">
            <v>26.26</v>
          </cell>
          <cell r="L1521">
            <v>4.82</v>
          </cell>
          <cell r="M1521">
            <v>47</v>
          </cell>
          <cell r="N1521">
            <v>21.09</v>
          </cell>
          <cell r="O1521">
            <v>1</v>
          </cell>
          <cell r="Q1521">
            <v>0</v>
          </cell>
          <cell r="R1521">
            <v>0</v>
          </cell>
        </row>
        <row r="1522">
          <cell r="C1522" t="str">
            <v>Mohammed Siraj45186</v>
          </cell>
          <cell r="D1522" t="str">
            <v>1st</v>
          </cell>
          <cell r="E1522" t="str">
            <v>Sri Lanka</v>
          </cell>
          <cell r="F1522" t="str">
            <v>R Premadasa Stadium</v>
          </cell>
          <cell r="G1522" t="str">
            <v>P Nissanka (c R A Jadeja)</v>
          </cell>
          <cell r="H1522">
            <v>7</v>
          </cell>
          <cell r="I1522">
            <v>44348</v>
          </cell>
          <cell r="K1522">
            <v>24.08</v>
          </cell>
          <cell r="L1522">
            <v>4.76</v>
          </cell>
          <cell r="M1522">
            <v>48</v>
          </cell>
          <cell r="N1522">
            <v>19.09</v>
          </cell>
          <cell r="O1522">
            <v>6</v>
          </cell>
          <cell r="Q1522">
            <v>0</v>
          </cell>
          <cell r="R1522">
            <v>0</v>
          </cell>
        </row>
        <row r="1523">
          <cell r="C1523" t="str">
            <v>Mohammed Siraj</v>
          </cell>
          <cell r="G1523" t="str">
            <v>S Samarawickrama (lbw)</v>
          </cell>
          <cell r="M1523">
            <v>49</v>
          </cell>
          <cell r="Q1523" t="e">
            <v>#DIV/0!</v>
          </cell>
          <cell r="R1523" t="e">
            <v>#DIV/0!</v>
          </cell>
        </row>
        <row r="1524">
          <cell r="C1524" t="str">
            <v>Mohammed Siraj</v>
          </cell>
          <cell r="G1524" t="str">
            <v>K I C Asalanka (c Ishan Kishan)</v>
          </cell>
          <cell r="M1524">
            <v>50</v>
          </cell>
          <cell r="Q1524" t="e">
            <v>#DIV/0!</v>
          </cell>
          <cell r="R1524" t="e">
            <v>#DIV/0!</v>
          </cell>
        </row>
        <row r="1525">
          <cell r="C1525" t="str">
            <v>Mohammed Siraj</v>
          </cell>
          <cell r="G1525" t="str">
            <v>D de Silva (c †K L Rahul)</v>
          </cell>
          <cell r="M1525">
            <v>51</v>
          </cell>
          <cell r="Q1525" t="e">
            <v>#DIV/0!</v>
          </cell>
          <cell r="R1525" t="e">
            <v>#DIV/0!</v>
          </cell>
        </row>
        <row r="1526">
          <cell r="C1526" t="str">
            <v>Mohammed Siraj</v>
          </cell>
          <cell r="G1526" t="str">
            <v>D Shanaka (b)</v>
          </cell>
          <cell r="M1526">
            <v>52</v>
          </cell>
          <cell r="Q1526" t="e">
            <v>#DIV/0!</v>
          </cell>
          <cell r="R1526" t="e">
            <v>#DIV/0!</v>
          </cell>
        </row>
        <row r="1527">
          <cell r="C1527" t="str">
            <v>Mohammed Siraj</v>
          </cell>
          <cell r="G1527" t="str">
            <v>K Mendis (b)</v>
          </cell>
          <cell r="M1527">
            <v>53</v>
          </cell>
          <cell r="Q1527" t="e">
            <v>#DIV/0!</v>
          </cell>
          <cell r="R1527" t="e">
            <v>#DIV/0!</v>
          </cell>
        </row>
        <row r="1528">
          <cell r="C1528" t="str">
            <v>Mohammed Siraj45196</v>
          </cell>
          <cell r="D1528" t="str">
            <v>1st</v>
          </cell>
          <cell r="E1528" t="str">
            <v>Australia</v>
          </cell>
          <cell r="F1528" t="str">
            <v>Saurashtra Cricket Association Stadium</v>
          </cell>
          <cell r="G1528" t="str">
            <v>S P D Smith (lbw)</v>
          </cell>
          <cell r="H1528">
            <v>9</v>
          </cell>
          <cell r="I1528">
            <v>24838</v>
          </cell>
          <cell r="K1528">
            <v>24.63</v>
          </cell>
          <cell r="L1528">
            <v>4.87</v>
          </cell>
          <cell r="M1528">
            <v>54</v>
          </cell>
          <cell r="N1528">
            <v>20</v>
          </cell>
          <cell r="O1528">
            <v>1</v>
          </cell>
          <cell r="P1528">
            <v>68</v>
          </cell>
          <cell r="Q1528">
            <v>7.5555555555555554</v>
          </cell>
          <cell r="R1528">
            <v>68</v>
          </cell>
        </row>
        <row r="1529">
          <cell r="C1529" t="str">
            <v>Pat Cummins40835</v>
          </cell>
          <cell r="D1529" t="str">
            <v>2nd</v>
          </cell>
          <cell r="E1529" t="str">
            <v>South Africa</v>
          </cell>
          <cell r="F1529" t="str">
            <v>SuperSport Park</v>
          </cell>
          <cell r="G1529" t="str">
            <v>J H Kallis (b)</v>
          </cell>
          <cell r="H1529">
            <v>3</v>
          </cell>
          <cell r="I1529">
            <v>46813</v>
          </cell>
          <cell r="K1529">
            <v>6</v>
          </cell>
          <cell r="L1529">
            <v>9.33</v>
          </cell>
          <cell r="M1529">
            <v>1</v>
          </cell>
          <cell r="N1529">
            <v>9.33</v>
          </cell>
          <cell r="O1529">
            <v>3</v>
          </cell>
          <cell r="Q1529">
            <v>0</v>
          </cell>
          <cell r="R1529">
            <v>0</v>
          </cell>
        </row>
        <row r="1530">
          <cell r="C1530" t="str">
            <v>Pat Cummins</v>
          </cell>
          <cell r="G1530" t="str">
            <v>J-P Duminy (c M J Clarke)</v>
          </cell>
          <cell r="M1530">
            <v>2</v>
          </cell>
          <cell r="Q1530" t="e">
            <v>#DIV/0!</v>
          </cell>
          <cell r="R1530" t="e">
            <v>#DIV/0!</v>
          </cell>
        </row>
        <row r="1531">
          <cell r="C1531" t="str">
            <v>Pat Cummins</v>
          </cell>
          <cell r="G1531" t="str">
            <v>J Botha (hit wicket)</v>
          </cell>
          <cell r="M1531">
            <v>3</v>
          </cell>
          <cell r="Q1531" t="e">
            <v>#DIV/0!</v>
          </cell>
          <cell r="R1531" t="e">
            <v>#DIV/0!</v>
          </cell>
        </row>
        <row r="1532">
          <cell r="C1532" t="str">
            <v>Pat Cummins40839</v>
          </cell>
          <cell r="D1532" t="str">
            <v>1st</v>
          </cell>
          <cell r="E1532" t="str">
            <v>South Africa</v>
          </cell>
          <cell r="F1532" t="str">
            <v>St George's Park</v>
          </cell>
          <cell r="G1532" t="str">
            <v>D A Miller (c †B J Haddin)</v>
          </cell>
          <cell r="H1532">
            <v>10</v>
          </cell>
          <cell r="I1532">
            <v>26665</v>
          </cell>
          <cell r="K1532">
            <v>19.5</v>
          </cell>
          <cell r="L1532">
            <v>7.77</v>
          </cell>
          <cell r="M1532">
            <v>4</v>
          </cell>
          <cell r="N1532">
            <v>25.25</v>
          </cell>
          <cell r="O1532">
            <v>1</v>
          </cell>
          <cell r="P1532">
            <v>73</v>
          </cell>
          <cell r="Q1532">
            <v>7.3</v>
          </cell>
          <cell r="R1532">
            <v>73</v>
          </cell>
        </row>
        <row r="1533">
          <cell r="C1533" t="str">
            <v>Pat Cummins40844</v>
          </cell>
          <cell r="D1533" t="str">
            <v>1st</v>
          </cell>
          <cell r="E1533" t="str">
            <v>South Africa</v>
          </cell>
          <cell r="F1533" t="str">
            <v>Kingsmead</v>
          </cell>
          <cell r="G1533" t="str">
            <v>F du Plessis (c X J Doherty)</v>
          </cell>
          <cell r="H1533">
            <v>10</v>
          </cell>
          <cell r="I1533">
            <v>17899</v>
          </cell>
          <cell r="K1533">
            <v>27.6</v>
          </cell>
          <cell r="L1533">
            <v>6.52</v>
          </cell>
          <cell r="M1533">
            <v>5</v>
          </cell>
          <cell r="N1533">
            <v>30</v>
          </cell>
          <cell r="O1533">
            <v>1</v>
          </cell>
          <cell r="P1533">
            <v>49</v>
          </cell>
          <cell r="Q1533">
            <v>4.9000000000000004</v>
          </cell>
          <cell r="R1533">
            <v>49</v>
          </cell>
        </row>
        <row r="1534">
          <cell r="C1534" t="str">
            <v>Pat Cummins41083</v>
          </cell>
          <cell r="D1534" t="str">
            <v>1st</v>
          </cell>
          <cell r="E1534" t="str">
            <v>Ireland</v>
          </cell>
          <cell r="F1534" t="str">
            <v>Civil Service Cricket Club</v>
          </cell>
          <cell r="G1534" t="str">
            <v>P R Stirling (c M J Clarke)</v>
          </cell>
          <cell r="H1534">
            <v>3</v>
          </cell>
          <cell r="I1534">
            <v>45231</v>
          </cell>
          <cell r="K1534">
            <v>26</v>
          </cell>
          <cell r="L1534">
            <v>6.19</v>
          </cell>
          <cell r="M1534">
            <v>6</v>
          </cell>
          <cell r="N1534">
            <v>26.83</v>
          </cell>
          <cell r="O1534">
            <v>1</v>
          </cell>
          <cell r="P1534">
            <v>11</v>
          </cell>
          <cell r="Q1534">
            <v>3.6666666666666665</v>
          </cell>
          <cell r="R1534">
            <v>11</v>
          </cell>
        </row>
        <row r="1535">
          <cell r="C1535" t="str">
            <v>Pat Cummins41089</v>
          </cell>
          <cell r="D1535" t="str">
            <v>1st</v>
          </cell>
          <cell r="E1535" t="str">
            <v>England</v>
          </cell>
          <cell r="F1535" t="str">
            <v>Lord's</v>
          </cell>
          <cell r="G1535" t="str">
            <v>A N Cook (c †M S Wade)</v>
          </cell>
          <cell r="H1535">
            <v>10</v>
          </cell>
          <cell r="I1535">
            <v>19360</v>
          </cell>
          <cell r="K1535">
            <v>30.86</v>
          </cell>
          <cell r="L1535">
            <v>5.94</v>
          </cell>
          <cell r="M1535">
            <v>7</v>
          </cell>
          <cell r="N1535">
            <v>30.57</v>
          </cell>
          <cell r="O1535">
            <v>1</v>
          </cell>
          <cell r="P1535">
            <v>53</v>
          </cell>
          <cell r="Q1535">
            <v>5.3</v>
          </cell>
          <cell r="R1535">
            <v>53</v>
          </cell>
        </row>
        <row r="1536">
          <cell r="C1536" t="str">
            <v>Pat Cummins41964</v>
          </cell>
          <cell r="D1536" t="str">
            <v>1st</v>
          </cell>
          <cell r="E1536" t="str">
            <v>South Africa</v>
          </cell>
          <cell r="F1536" t="str">
            <v>Melbourne Cricket Ground</v>
          </cell>
          <cell r="G1536" t="str">
            <v>F du Plessis (c †M S Wade)</v>
          </cell>
          <cell r="H1536">
            <v>10</v>
          </cell>
          <cell r="I1536">
            <v>22313</v>
          </cell>
          <cell r="K1536">
            <v>30.67</v>
          </cell>
          <cell r="L1536">
            <v>5.98</v>
          </cell>
          <cell r="M1536">
            <v>8</v>
          </cell>
          <cell r="N1536">
            <v>30.56</v>
          </cell>
          <cell r="O1536">
            <v>2</v>
          </cell>
          <cell r="P1536">
            <v>61</v>
          </cell>
          <cell r="Q1536">
            <v>6.1</v>
          </cell>
          <cell r="R1536">
            <v>30.5</v>
          </cell>
        </row>
        <row r="1537">
          <cell r="C1537" t="str">
            <v>Pat Cummins</v>
          </cell>
          <cell r="G1537" t="str">
            <v>A B de Villiers (c S P D Smith)</v>
          </cell>
          <cell r="M1537">
            <v>9</v>
          </cell>
          <cell r="Q1537" t="e">
            <v>#DIV/0!</v>
          </cell>
          <cell r="R1537" t="e">
            <v>#DIV/0!</v>
          </cell>
        </row>
        <row r="1538">
          <cell r="C1538" t="str">
            <v>Pat Cummins41966</v>
          </cell>
          <cell r="D1538" t="str">
            <v>1st</v>
          </cell>
          <cell r="E1538" t="str">
            <v>South Africa</v>
          </cell>
          <cell r="F1538" t="str">
            <v>Sydney Cricket Ground</v>
          </cell>
          <cell r="G1538" t="str">
            <v>R R Rossouw (c G J Bailey)</v>
          </cell>
          <cell r="H1538">
            <v>9</v>
          </cell>
          <cell r="I1538">
            <v>19784</v>
          </cell>
          <cell r="K1538">
            <v>27.5</v>
          </cell>
          <cell r="L1538">
            <v>5.98</v>
          </cell>
          <cell r="M1538">
            <v>10</v>
          </cell>
          <cell r="N1538">
            <v>27.42</v>
          </cell>
          <cell r="O1538">
            <v>3</v>
          </cell>
          <cell r="P1538">
            <v>54</v>
          </cell>
          <cell r="Q1538">
            <v>6</v>
          </cell>
          <cell r="R1538">
            <v>18</v>
          </cell>
        </row>
        <row r="1539">
          <cell r="C1539" t="str">
            <v>Pat Cummins</v>
          </cell>
          <cell r="G1539" t="str">
            <v>F du Plessis (c G J Bailey)</v>
          </cell>
          <cell r="M1539">
            <v>11</v>
          </cell>
          <cell r="Q1539" t="e">
            <v>#DIV/0!</v>
          </cell>
          <cell r="R1539" t="e">
            <v>#DIV/0!</v>
          </cell>
        </row>
        <row r="1540">
          <cell r="C1540" t="str">
            <v>Pat Cummins</v>
          </cell>
          <cell r="G1540" t="str">
            <v>Q de Kock (c †M S Wade)</v>
          </cell>
          <cell r="M1540">
            <v>12</v>
          </cell>
          <cell r="Q1540" t="e">
            <v>#DIV/0!</v>
          </cell>
          <cell r="R1540" t="e">
            <v>#DIV/0!</v>
          </cell>
        </row>
        <row r="1541">
          <cell r="C1541" t="str">
            <v>Pat Cummins42020</v>
          </cell>
          <cell r="D1541" t="str">
            <v>1st</v>
          </cell>
          <cell r="E1541" t="str">
            <v>England</v>
          </cell>
          <cell r="F1541" t="str">
            <v>Sydney Cricket Ground</v>
          </cell>
          <cell r="G1541" t="str">
            <v>J E Root (c S R Watson)</v>
          </cell>
          <cell r="H1541">
            <v>9</v>
          </cell>
          <cell r="I1541">
            <v>15342</v>
          </cell>
          <cell r="K1541">
            <v>29.54</v>
          </cell>
          <cell r="L1541">
            <v>5.8</v>
          </cell>
          <cell r="M1541">
            <v>13</v>
          </cell>
          <cell r="N1541">
            <v>28.54</v>
          </cell>
          <cell r="O1541">
            <v>1</v>
          </cell>
          <cell r="P1541">
            <v>42</v>
          </cell>
          <cell r="Q1541">
            <v>4.666666666666667</v>
          </cell>
          <cell r="R1541">
            <v>42</v>
          </cell>
        </row>
        <row r="1542">
          <cell r="C1542" t="str">
            <v>Pat Cummins42022</v>
          </cell>
          <cell r="D1542" t="str">
            <v>1st</v>
          </cell>
          <cell r="E1542" t="str">
            <v>India</v>
          </cell>
          <cell r="F1542" t="str">
            <v>Melbourne Cricket Ground</v>
          </cell>
          <cell r="H1542">
            <v>10</v>
          </cell>
          <cell r="I1542" t="str">
            <v>0/52</v>
          </cell>
          <cell r="K1542">
            <v>34.15</v>
          </cell>
          <cell r="L1542">
            <v>5.72</v>
          </cell>
          <cell r="N1542">
            <v>32.54</v>
          </cell>
          <cell r="O1542">
            <v>0</v>
          </cell>
          <cell r="P1542">
            <v>52</v>
          </cell>
          <cell r="Q1542">
            <v>5.2</v>
          </cell>
          <cell r="R1542" t="e">
            <v>#DIV/0!</v>
          </cell>
        </row>
        <row r="1543">
          <cell r="C1543" t="str">
            <v>Pat Cummins42027</v>
          </cell>
          <cell r="D1543" t="str">
            <v>1st</v>
          </cell>
          <cell r="E1543" t="str">
            <v>England</v>
          </cell>
          <cell r="F1543" t="str">
            <v>Bellerive Oval</v>
          </cell>
          <cell r="G1543" t="str">
            <v>J E Root (c A J Finch)</v>
          </cell>
          <cell r="H1543">
            <v>10</v>
          </cell>
          <cell r="I1543">
            <v>27030</v>
          </cell>
          <cell r="K1543">
            <v>36</v>
          </cell>
          <cell r="L1543">
            <v>5.92</v>
          </cell>
          <cell r="M1543">
            <v>14</v>
          </cell>
          <cell r="N1543">
            <v>35.5</v>
          </cell>
          <cell r="O1543">
            <v>1</v>
          </cell>
          <cell r="P1543">
            <v>74</v>
          </cell>
          <cell r="Q1543">
            <v>7.4</v>
          </cell>
          <cell r="R1543">
            <v>74</v>
          </cell>
        </row>
        <row r="1544">
          <cell r="C1544" t="str">
            <v>Pat Cummins42063</v>
          </cell>
          <cell r="D1544" t="str">
            <v>2nd</v>
          </cell>
          <cell r="E1544" t="str">
            <v>New Zealand</v>
          </cell>
          <cell r="F1544" t="str">
            <v>Eden Park</v>
          </cell>
          <cell r="G1544" t="str">
            <v>B B McCullum (c M A Starc)</v>
          </cell>
          <cell r="H1544">
            <v>6.1</v>
          </cell>
          <cell r="I1544">
            <v>13912</v>
          </cell>
          <cell r="K1544">
            <v>33.81</v>
          </cell>
          <cell r="L1544">
            <v>5.93</v>
          </cell>
          <cell r="M1544">
            <v>15</v>
          </cell>
          <cell r="N1544">
            <v>33.44</v>
          </cell>
          <cell r="O1544">
            <v>2</v>
          </cell>
          <cell r="P1544">
            <v>38</v>
          </cell>
          <cell r="Q1544">
            <v>6.2295081967213122</v>
          </cell>
          <cell r="R1544">
            <v>19</v>
          </cell>
        </row>
        <row r="1545">
          <cell r="C1545" t="str">
            <v>Pat Cummins</v>
          </cell>
          <cell r="G1545" t="str">
            <v>D L Vettori (c D A Warner)</v>
          </cell>
          <cell r="M1545">
            <v>16</v>
          </cell>
          <cell r="Q1545" t="e">
            <v>#DIV/0!</v>
          </cell>
          <cell r="R1545" t="e">
            <v>#DIV/0!</v>
          </cell>
        </row>
        <row r="1546">
          <cell r="C1546" t="str">
            <v>Pat Cummins42077</v>
          </cell>
          <cell r="D1546" t="str">
            <v>1st</v>
          </cell>
          <cell r="E1546" t="str">
            <v>Scotland</v>
          </cell>
          <cell r="F1546" t="str">
            <v>Bellerive Oval</v>
          </cell>
          <cell r="G1546" t="str">
            <v>M W Machan (c J P Faulkner)</v>
          </cell>
          <cell r="H1546">
            <v>7</v>
          </cell>
          <cell r="I1546">
            <v>15401</v>
          </cell>
          <cell r="K1546">
            <v>30.68</v>
          </cell>
          <cell r="L1546">
            <v>5.94</v>
          </cell>
          <cell r="M1546">
            <v>17</v>
          </cell>
          <cell r="N1546">
            <v>30.37</v>
          </cell>
          <cell r="O1546">
            <v>3</v>
          </cell>
          <cell r="P1546">
            <v>42</v>
          </cell>
          <cell r="Q1546">
            <v>6</v>
          </cell>
          <cell r="R1546">
            <v>14</v>
          </cell>
        </row>
        <row r="1547">
          <cell r="C1547" t="str">
            <v>Pat Cummins</v>
          </cell>
          <cell r="G1547" t="str">
            <v>M H Cross (c †B J Haddin)</v>
          </cell>
          <cell r="M1547">
            <v>18</v>
          </cell>
          <cell r="Q1547" t="e">
            <v>#DIV/0!</v>
          </cell>
          <cell r="R1547" t="e">
            <v>#DIV/0!</v>
          </cell>
        </row>
        <row r="1548">
          <cell r="C1548" t="str">
            <v>Pat Cummins</v>
          </cell>
          <cell r="G1548" t="str">
            <v>R M L Taylor (c †B J Haddin)</v>
          </cell>
          <cell r="M1548">
            <v>19</v>
          </cell>
          <cell r="Q1548" t="e">
            <v>#DIV/0!</v>
          </cell>
          <cell r="R1548" t="e">
            <v>#DIV/0!</v>
          </cell>
        </row>
        <row r="1549">
          <cell r="C1549" t="str">
            <v>Pat Cummins42243</v>
          </cell>
          <cell r="D1549" t="str">
            <v>2nd</v>
          </cell>
          <cell r="E1549" t="str">
            <v>Ireland</v>
          </cell>
          <cell r="F1549" t="str">
            <v>Civil Service Cricket Club</v>
          </cell>
          <cell r="G1549" t="str">
            <v>A Balbirnie (c N M Coulter-Nile)</v>
          </cell>
          <cell r="H1549">
            <v>5</v>
          </cell>
          <cell r="I1549">
            <v>43497</v>
          </cell>
          <cell r="K1549">
            <v>29.19</v>
          </cell>
          <cell r="L1549">
            <v>5.83</v>
          </cell>
          <cell r="M1549">
            <v>20</v>
          </cell>
          <cell r="N1549">
            <v>28.38</v>
          </cell>
          <cell r="O1549">
            <v>2</v>
          </cell>
          <cell r="Q1549">
            <v>0</v>
          </cell>
          <cell r="R1549">
            <v>0</v>
          </cell>
        </row>
        <row r="1550">
          <cell r="C1550" t="str">
            <v>Pat Cummins</v>
          </cell>
          <cell r="G1550" t="str">
            <v>G C Wilson (c †M S Wade)</v>
          </cell>
          <cell r="M1550">
            <v>21</v>
          </cell>
          <cell r="Q1550" t="e">
            <v>#DIV/0!</v>
          </cell>
          <cell r="R1550" t="e">
            <v>#DIV/0!</v>
          </cell>
        </row>
        <row r="1551">
          <cell r="C1551" t="str">
            <v>Pat Cummins42250</v>
          </cell>
          <cell r="D1551" t="str">
            <v>2nd</v>
          </cell>
          <cell r="E1551" t="str">
            <v>England</v>
          </cell>
          <cell r="F1551" t="str">
            <v>The Rose Bowl</v>
          </cell>
          <cell r="G1551" t="str">
            <v>M M Ali (c M R Marsh)</v>
          </cell>
          <cell r="H1551">
            <v>9.3000000000000007</v>
          </cell>
          <cell r="I1551">
            <v>17564</v>
          </cell>
          <cell r="K1551">
            <v>29.13</v>
          </cell>
          <cell r="L1551">
            <v>5.77</v>
          </cell>
          <cell r="M1551">
            <v>22</v>
          </cell>
          <cell r="N1551">
            <v>28</v>
          </cell>
          <cell r="O1551">
            <v>2</v>
          </cell>
          <cell r="P1551">
            <v>48</v>
          </cell>
          <cell r="Q1551">
            <v>5.161290322580645</v>
          </cell>
          <cell r="R1551">
            <v>24</v>
          </cell>
        </row>
        <row r="1552">
          <cell r="C1552" t="str">
            <v>Pat Cummins</v>
          </cell>
          <cell r="G1552" t="str">
            <v>S T Finn (b)</v>
          </cell>
          <cell r="M1552">
            <v>23</v>
          </cell>
          <cell r="Q1552" t="e">
            <v>#DIV/0!</v>
          </cell>
          <cell r="R1552" t="e">
            <v>#DIV/0!</v>
          </cell>
        </row>
        <row r="1553">
          <cell r="C1553" t="str">
            <v>Pat Cummins42252</v>
          </cell>
          <cell r="D1553" t="str">
            <v>2nd</v>
          </cell>
          <cell r="E1553" t="str">
            <v>England</v>
          </cell>
          <cell r="F1553" t="str">
            <v>Lord's</v>
          </cell>
          <cell r="G1553" t="str">
            <v>J J Roy (c †M S Wade)</v>
          </cell>
          <cell r="H1553">
            <v>8.3000000000000007</v>
          </cell>
          <cell r="I1553">
            <v>20546</v>
          </cell>
          <cell r="K1553">
            <v>26.7</v>
          </cell>
          <cell r="L1553">
            <v>5.83</v>
          </cell>
          <cell r="M1553">
            <v>24</v>
          </cell>
          <cell r="N1553">
            <v>25.93</v>
          </cell>
          <cell r="O1553">
            <v>4</v>
          </cell>
          <cell r="P1553">
            <v>56</v>
          </cell>
          <cell r="Q1553">
            <v>6.7469879518072284</v>
          </cell>
          <cell r="R1553">
            <v>14</v>
          </cell>
        </row>
        <row r="1554">
          <cell r="C1554" t="str">
            <v>Pat Cummins</v>
          </cell>
          <cell r="G1554" t="str">
            <v>C R Woakes (c †M S Wade)</v>
          </cell>
          <cell r="M1554">
            <v>25</v>
          </cell>
          <cell r="Q1554" t="e">
            <v>#DIV/0!</v>
          </cell>
          <cell r="R1554" t="e">
            <v>#DIV/0!</v>
          </cell>
        </row>
        <row r="1555">
          <cell r="C1555" t="str">
            <v>Pat Cummins</v>
          </cell>
          <cell r="G1555" t="str">
            <v>A U Rashid (c N M Coulter-Nile)</v>
          </cell>
          <cell r="M1555">
            <v>26</v>
          </cell>
          <cell r="Q1555" t="e">
            <v>#DIV/0!</v>
          </cell>
          <cell r="R1555" t="e">
            <v>#DIV/0!</v>
          </cell>
        </row>
        <row r="1556">
          <cell r="C1556" t="str">
            <v>Pat Cummins</v>
          </cell>
          <cell r="G1556" t="str">
            <v>E J G Morgan (c G J Maxwell)</v>
          </cell>
          <cell r="M1556">
            <v>27</v>
          </cell>
          <cell r="Q1556" t="e">
            <v>#DIV/0!</v>
          </cell>
          <cell r="R1556" t="e">
            <v>#DIV/0!</v>
          </cell>
        </row>
        <row r="1557">
          <cell r="C1557" t="str">
            <v>Pat Cummins42255</v>
          </cell>
          <cell r="D1557" t="str">
            <v>1st</v>
          </cell>
          <cell r="E1557" t="str">
            <v>England</v>
          </cell>
          <cell r="F1557" t="str">
            <v>Old Trafford</v>
          </cell>
          <cell r="G1557" t="str">
            <v>A D Hales (c M R Marsh)</v>
          </cell>
          <cell r="H1557">
            <v>10</v>
          </cell>
          <cell r="I1557">
            <v>18295</v>
          </cell>
          <cell r="K1557">
            <v>26.93</v>
          </cell>
          <cell r="L1557">
            <v>5.76</v>
          </cell>
          <cell r="M1557">
            <v>28</v>
          </cell>
          <cell r="N1557">
            <v>25.86</v>
          </cell>
          <cell r="O1557">
            <v>2</v>
          </cell>
          <cell r="P1557">
            <v>50</v>
          </cell>
          <cell r="Q1557">
            <v>5</v>
          </cell>
          <cell r="R1557">
            <v>25</v>
          </cell>
        </row>
        <row r="1558">
          <cell r="C1558" t="str">
            <v>Pat Cummins</v>
          </cell>
          <cell r="G1558" t="str">
            <v>M M Ali (c J L Pattinson)</v>
          </cell>
          <cell r="M1558">
            <v>29</v>
          </cell>
          <cell r="Q1558" t="e">
            <v>#DIV/0!</v>
          </cell>
          <cell r="R1558" t="e">
            <v>#DIV/0!</v>
          </cell>
        </row>
        <row r="1559">
          <cell r="C1559" t="str">
            <v>Pat Cummins42258</v>
          </cell>
          <cell r="D1559" t="str">
            <v>2nd</v>
          </cell>
          <cell r="E1559" t="str">
            <v>England</v>
          </cell>
          <cell r="F1559" t="str">
            <v>Headingley</v>
          </cell>
          <cell r="G1559" t="str">
            <v>A D Hales (lbw)</v>
          </cell>
          <cell r="H1559">
            <v>10</v>
          </cell>
          <cell r="I1559">
            <v>17989</v>
          </cell>
          <cell r="K1559">
            <v>25.48</v>
          </cell>
          <cell r="L1559">
            <v>5.7</v>
          </cell>
          <cell r="M1559">
            <v>30</v>
          </cell>
          <cell r="N1559">
            <v>24.21</v>
          </cell>
          <cell r="O1559">
            <v>4</v>
          </cell>
          <cell r="P1559">
            <v>49</v>
          </cell>
          <cell r="Q1559">
            <v>4.9000000000000004</v>
          </cell>
          <cell r="R1559">
            <v>12.25</v>
          </cell>
        </row>
        <row r="1560">
          <cell r="C1560" t="str">
            <v>Pat Cummins</v>
          </cell>
          <cell r="G1560" t="str">
            <v>J J Roy (c A J Finch)</v>
          </cell>
          <cell r="M1560">
            <v>31</v>
          </cell>
          <cell r="Q1560" t="e">
            <v>#DIV/0!</v>
          </cell>
          <cell r="R1560" t="e">
            <v>#DIV/0!</v>
          </cell>
        </row>
        <row r="1561">
          <cell r="C1561" t="str">
            <v>Pat Cummins</v>
          </cell>
          <cell r="G1561" t="str">
            <v>E J G Morgan (c G J Maxwell)</v>
          </cell>
          <cell r="M1561">
            <v>32</v>
          </cell>
          <cell r="Q1561" t="e">
            <v>#DIV/0!</v>
          </cell>
          <cell r="R1561" t="e">
            <v>#DIV/0!</v>
          </cell>
        </row>
        <row r="1562">
          <cell r="C1562" t="str">
            <v>Pat Cummins</v>
          </cell>
          <cell r="G1562" t="str">
            <v>L E Plunkett (c G J Maxwell)</v>
          </cell>
          <cell r="M1562">
            <v>33</v>
          </cell>
          <cell r="Q1562" t="e">
            <v>#DIV/0!</v>
          </cell>
          <cell r="R1562" t="e">
            <v>#DIV/0!</v>
          </cell>
        </row>
        <row r="1563">
          <cell r="C1563" t="str">
            <v>Pat Cummins42259</v>
          </cell>
          <cell r="D1563" t="str">
            <v>1st</v>
          </cell>
          <cell r="E1563" t="str">
            <v>England</v>
          </cell>
          <cell r="F1563" t="str">
            <v>Old Trafford</v>
          </cell>
          <cell r="H1563">
            <v>6</v>
          </cell>
          <cell r="I1563" t="str">
            <v>0/33</v>
          </cell>
          <cell r="K1563">
            <v>26.58</v>
          </cell>
          <cell r="L1563">
            <v>5.69</v>
          </cell>
          <cell r="N1563">
            <v>25.21</v>
          </cell>
          <cell r="O1563">
            <v>0</v>
          </cell>
          <cell r="P1563">
            <v>33</v>
          </cell>
          <cell r="Q1563">
            <v>5.5</v>
          </cell>
          <cell r="R1563" t="e">
            <v>#DIV/0!</v>
          </cell>
        </row>
        <row r="1564">
          <cell r="C1564" t="str">
            <v>Pat Cummins42708</v>
          </cell>
          <cell r="D1564" t="str">
            <v>2nd</v>
          </cell>
          <cell r="E1564" t="str">
            <v>New Zealand</v>
          </cell>
          <cell r="F1564" t="str">
            <v>Sydney Cricket Ground</v>
          </cell>
          <cell r="G1564" t="str">
            <v>M J Henry (c G J Bailey)</v>
          </cell>
          <cell r="H1564">
            <v>9</v>
          </cell>
          <cell r="I1564">
            <v>22678</v>
          </cell>
          <cell r="K1564">
            <v>26.6</v>
          </cell>
          <cell r="L1564">
            <v>5.76</v>
          </cell>
          <cell r="M1564">
            <v>34</v>
          </cell>
          <cell r="N1564">
            <v>25.54</v>
          </cell>
          <cell r="O1564">
            <v>2</v>
          </cell>
          <cell r="P1564">
            <v>62</v>
          </cell>
          <cell r="Q1564">
            <v>6.8888888888888893</v>
          </cell>
          <cell r="R1564">
            <v>31</v>
          </cell>
        </row>
        <row r="1565">
          <cell r="C1565" t="str">
            <v>Pat Cummins</v>
          </cell>
          <cell r="G1565" t="str">
            <v>C Munro (c G J Bailey)</v>
          </cell>
          <cell r="M1565">
            <v>35</v>
          </cell>
          <cell r="Q1565" t="e">
            <v>#DIV/0!</v>
          </cell>
          <cell r="R1565" t="e">
            <v>#DIV/0!</v>
          </cell>
        </row>
        <row r="1566">
          <cell r="C1566" t="str">
            <v>Pat Cummins42710</v>
          </cell>
          <cell r="D1566" t="str">
            <v>2nd</v>
          </cell>
          <cell r="E1566" t="str">
            <v>New Zealand</v>
          </cell>
          <cell r="F1566" t="str">
            <v>Manuka Oval</v>
          </cell>
          <cell r="G1566" t="str">
            <v>M J Guptill (c †M S Wade)</v>
          </cell>
          <cell r="H1566">
            <v>10</v>
          </cell>
          <cell r="I1566">
            <v>15067</v>
          </cell>
          <cell r="K1566">
            <v>25.41</v>
          </cell>
          <cell r="L1566">
            <v>5.66</v>
          </cell>
          <cell r="M1566">
            <v>36</v>
          </cell>
          <cell r="N1566">
            <v>23.97</v>
          </cell>
          <cell r="O1566">
            <v>4</v>
          </cell>
          <cell r="P1566">
            <v>41</v>
          </cell>
          <cell r="Q1566">
            <v>4.0999999999999996</v>
          </cell>
          <cell r="R1566">
            <v>10.25</v>
          </cell>
        </row>
        <row r="1567">
          <cell r="C1567" t="str">
            <v>Pat Cummins</v>
          </cell>
          <cell r="G1567" t="str">
            <v>K S Williamson (c D A Warner)</v>
          </cell>
          <cell r="M1567">
            <v>37</v>
          </cell>
          <cell r="Q1567" t="e">
            <v>#DIV/0!</v>
          </cell>
          <cell r="R1567" t="e">
            <v>#DIV/0!</v>
          </cell>
        </row>
        <row r="1568">
          <cell r="C1568" t="str">
            <v>Pat Cummins</v>
          </cell>
          <cell r="G1568" t="str">
            <v>T G Southee (c G J Bailey)</v>
          </cell>
          <cell r="M1568">
            <v>38</v>
          </cell>
          <cell r="Q1568" t="e">
            <v>#DIV/0!</v>
          </cell>
          <cell r="R1568" t="e">
            <v>#DIV/0!</v>
          </cell>
        </row>
        <row r="1569">
          <cell r="C1569" t="str">
            <v>Pat Cummins</v>
          </cell>
          <cell r="G1569" t="str">
            <v>M J Henry (c J P Faulkner)</v>
          </cell>
          <cell r="M1569">
            <v>39</v>
          </cell>
          <cell r="Q1569" t="e">
            <v>#DIV/0!</v>
          </cell>
          <cell r="R1569" t="e">
            <v>#DIV/0!</v>
          </cell>
        </row>
        <row r="1570">
          <cell r="C1570" t="str">
            <v>Pat Cummins42713</v>
          </cell>
          <cell r="D1570" t="str">
            <v>2nd</v>
          </cell>
          <cell r="E1570" t="str">
            <v>New Zealand</v>
          </cell>
          <cell r="F1570" t="str">
            <v>Melbourne Cricket Ground</v>
          </cell>
          <cell r="G1570" t="str">
            <v>T W M Latham (c J P Faulkner)</v>
          </cell>
          <cell r="H1570">
            <v>5.0999999999999996</v>
          </cell>
          <cell r="I1570">
            <v>46054</v>
          </cell>
          <cell r="K1570">
            <v>24.93</v>
          </cell>
          <cell r="L1570">
            <v>5.64</v>
          </cell>
          <cell r="M1570">
            <v>40</v>
          </cell>
          <cell r="N1570">
            <v>23.44</v>
          </cell>
          <cell r="O1570">
            <v>2</v>
          </cell>
          <cell r="P1570">
            <v>26</v>
          </cell>
          <cell r="Q1570">
            <v>5.098039215686275</v>
          </cell>
          <cell r="R1570">
            <v>13</v>
          </cell>
        </row>
        <row r="1571">
          <cell r="C1571" t="str">
            <v>Pat Cummins</v>
          </cell>
          <cell r="G1571" t="str">
            <v>T A Boult (c S P D Smith)</v>
          </cell>
          <cell r="M1571">
            <v>41</v>
          </cell>
          <cell r="Q1571" t="e">
            <v>#DIV/0!</v>
          </cell>
          <cell r="R1571" t="e">
            <v>#DIV/0!</v>
          </cell>
        </row>
        <row r="1572">
          <cell r="C1572" t="str">
            <v>Pat Cummins42748</v>
          </cell>
          <cell r="D1572" t="str">
            <v>2nd</v>
          </cell>
          <cell r="E1572" t="str">
            <v>Pakistan</v>
          </cell>
          <cell r="F1572" t="str">
            <v>Brisbane Cricket Ground</v>
          </cell>
          <cell r="G1572" t="str">
            <v>Babar Azam (c S P D Smith)</v>
          </cell>
          <cell r="H1572">
            <v>8.4</v>
          </cell>
          <cell r="I1572">
            <v>12114</v>
          </cell>
          <cell r="K1572">
            <v>24.41</v>
          </cell>
          <cell r="L1572">
            <v>5.55</v>
          </cell>
          <cell r="M1572">
            <v>42</v>
          </cell>
          <cell r="N1572">
            <v>22.59</v>
          </cell>
          <cell r="O1572">
            <v>3</v>
          </cell>
          <cell r="P1572">
            <v>33</v>
          </cell>
          <cell r="Q1572">
            <v>3.9285714285714284</v>
          </cell>
          <cell r="R1572">
            <v>11</v>
          </cell>
        </row>
        <row r="1573">
          <cell r="C1573" t="str">
            <v>Pat Cummins</v>
          </cell>
          <cell r="G1573" t="str">
            <v>Mohammad Rizwan (c M R Marsh)</v>
          </cell>
          <cell r="M1573">
            <v>43</v>
          </cell>
          <cell r="Q1573" t="e">
            <v>#DIV/0!</v>
          </cell>
          <cell r="R1573" t="e">
            <v>#DIV/0!</v>
          </cell>
        </row>
        <row r="1574">
          <cell r="C1574" t="str">
            <v>Pat Cummins</v>
          </cell>
          <cell r="G1574" t="str">
            <v>Wahab Riaz (c M A Starc)</v>
          </cell>
          <cell r="M1574">
            <v>44</v>
          </cell>
          <cell r="Q1574" t="e">
            <v>#DIV/0!</v>
          </cell>
          <cell r="R1574" t="e">
            <v>#DIV/0!</v>
          </cell>
        </row>
        <row r="1575">
          <cell r="C1575" t="str">
            <v>Pat Cummins42750</v>
          </cell>
          <cell r="D1575" t="str">
            <v>2nd</v>
          </cell>
          <cell r="E1575" t="str">
            <v>Pakistan</v>
          </cell>
          <cell r="F1575" t="str">
            <v>Melbourne Cricket Ground</v>
          </cell>
          <cell r="H1575">
            <v>10</v>
          </cell>
          <cell r="I1575" t="str">
            <v>0/48</v>
          </cell>
          <cell r="K1575">
            <v>25.77</v>
          </cell>
          <cell r="L1575">
            <v>5.51</v>
          </cell>
          <cell r="N1575">
            <v>23.68</v>
          </cell>
          <cell r="O1575">
            <v>0</v>
          </cell>
          <cell r="P1575">
            <v>48</v>
          </cell>
          <cell r="Q1575">
            <v>4.8</v>
          </cell>
          <cell r="R1575" t="e">
            <v>#DIV/0!</v>
          </cell>
        </row>
        <row r="1576">
          <cell r="C1576" t="str">
            <v>Pat Cummins42754</v>
          </cell>
          <cell r="D1576" t="str">
            <v>1st</v>
          </cell>
          <cell r="E1576" t="str">
            <v>Pakistan</v>
          </cell>
          <cell r="F1576" t="str">
            <v>WACA Ground</v>
          </cell>
          <cell r="G1576" t="str">
            <v>Imad Wasim (c T M Head)</v>
          </cell>
          <cell r="H1576">
            <v>10</v>
          </cell>
          <cell r="I1576">
            <v>15342</v>
          </cell>
          <cell r="K1576">
            <v>26.53</v>
          </cell>
          <cell r="L1576">
            <v>5.45</v>
          </cell>
          <cell r="M1576">
            <v>45</v>
          </cell>
          <cell r="N1576">
            <v>24.09</v>
          </cell>
          <cell r="O1576">
            <v>1</v>
          </cell>
          <cell r="P1576">
            <v>42</v>
          </cell>
          <cell r="Q1576">
            <v>4.2</v>
          </cell>
          <cell r="R1576">
            <v>42</v>
          </cell>
        </row>
        <row r="1577">
          <cell r="C1577" t="str">
            <v>Pat Cummins42757</v>
          </cell>
          <cell r="D1577" t="str">
            <v>2nd</v>
          </cell>
          <cell r="E1577" t="str">
            <v>Pakistan</v>
          </cell>
          <cell r="F1577" t="str">
            <v>Sydney Cricket Ground</v>
          </cell>
          <cell r="G1577" t="str">
            <v>Mohammad Amir (c †M S Wade)</v>
          </cell>
          <cell r="H1577">
            <v>8</v>
          </cell>
          <cell r="I1577">
            <v>16438</v>
          </cell>
          <cell r="K1577">
            <v>27</v>
          </cell>
          <cell r="L1577">
            <v>5.45</v>
          </cell>
          <cell r="M1577">
            <v>46</v>
          </cell>
          <cell r="N1577">
            <v>24.54</v>
          </cell>
          <cell r="O1577">
            <v>1</v>
          </cell>
          <cell r="Q1577">
            <v>0</v>
          </cell>
          <cell r="R1577">
            <v>0</v>
          </cell>
        </row>
        <row r="1578">
          <cell r="C1578" t="str">
            <v>Pat Cummins42761</v>
          </cell>
          <cell r="D1578" t="str">
            <v>2nd</v>
          </cell>
          <cell r="E1578" t="str">
            <v>Pakistan</v>
          </cell>
          <cell r="F1578" t="str">
            <v>Adelaide Oval</v>
          </cell>
          <cell r="G1578" t="str">
            <v>Mohammad Rizwan (c M A Starc)</v>
          </cell>
          <cell r="H1578">
            <v>10</v>
          </cell>
          <cell r="I1578">
            <v>21947</v>
          </cell>
          <cell r="K1578">
            <v>27.13</v>
          </cell>
          <cell r="L1578">
            <v>5.48</v>
          </cell>
          <cell r="M1578">
            <v>47</v>
          </cell>
          <cell r="N1578">
            <v>24.77</v>
          </cell>
          <cell r="O1578">
            <v>2</v>
          </cell>
          <cell r="P1578">
            <v>60</v>
          </cell>
          <cell r="Q1578">
            <v>6</v>
          </cell>
          <cell r="R1578">
            <v>30</v>
          </cell>
        </row>
        <row r="1579">
          <cell r="C1579" t="str">
            <v>Pat Cummins</v>
          </cell>
          <cell r="G1579" t="str">
            <v>Umar Akmal (c †M S Wade)</v>
          </cell>
          <cell r="M1579">
            <v>48</v>
          </cell>
          <cell r="Q1579" t="e">
            <v>#DIV/0!</v>
          </cell>
          <cell r="R1579" t="e">
            <v>#DIV/0!</v>
          </cell>
        </row>
        <row r="1580">
          <cell r="C1580" t="str">
            <v>Pat Cummins42765</v>
          </cell>
          <cell r="D1580" t="str">
            <v>1st</v>
          </cell>
          <cell r="E1580" t="str">
            <v>New Zealand</v>
          </cell>
          <cell r="F1580" t="str">
            <v>Eden Park</v>
          </cell>
          <cell r="G1580" t="str">
            <v>M J Santner (c G J Maxwell)</v>
          </cell>
          <cell r="H1580">
            <v>9</v>
          </cell>
          <cell r="I1580">
            <v>24504</v>
          </cell>
          <cell r="K1580">
            <v>27.12</v>
          </cell>
          <cell r="L1580">
            <v>5.56</v>
          </cell>
          <cell r="M1580">
            <v>49</v>
          </cell>
          <cell r="N1580">
            <v>25.12</v>
          </cell>
          <cell r="O1580">
            <v>2</v>
          </cell>
          <cell r="P1580">
            <v>67</v>
          </cell>
          <cell r="Q1580">
            <v>7.4444444444444446</v>
          </cell>
          <cell r="R1580">
            <v>33.5</v>
          </cell>
        </row>
        <row r="1581">
          <cell r="C1581" t="str">
            <v>Pat Cummins</v>
          </cell>
          <cell r="G1581" t="str">
            <v>T G Southee (c J P Faulkner)</v>
          </cell>
          <cell r="M1581">
            <v>50</v>
          </cell>
          <cell r="Q1581" t="e">
            <v>#DIV/0!</v>
          </cell>
          <cell r="R1581" t="e">
            <v>#DIV/0!</v>
          </cell>
        </row>
        <row r="1582">
          <cell r="C1582" t="str">
            <v>Pat Cummins42771</v>
          </cell>
          <cell r="D1582" t="str">
            <v>1st</v>
          </cell>
          <cell r="E1582" t="str">
            <v>New Zealand</v>
          </cell>
          <cell r="F1582" t="str">
            <v>Seddon Park</v>
          </cell>
          <cell r="G1582" t="str">
            <v>K S Williamson (c †P S P Handscomb)</v>
          </cell>
          <cell r="H1582">
            <v>10</v>
          </cell>
          <cell r="I1582">
            <v>17168</v>
          </cell>
          <cell r="K1582">
            <v>27.76</v>
          </cell>
          <cell r="L1582">
            <v>5.52</v>
          </cell>
          <cell r="M1582">
            <v>51</v>
          </cell>
          <cell r="N1582">
            <v>25.55</v>
          </cell>
          <cell r="O1582">
            <v>1</v>
          </cell>
          <cell r="P1582">
            <v>47</v>
          </cell>
          <cell r="Q1582">
            <v>4.7</v>
          </cell>
          <cell r="R1582">
            <v>47</v>
          </cell>
        </row>
        <row r="1583">
          <cell r="C1583" t="str">
            <v>Pat Cummins42888</v>
          </cell>
          <cell r="D1583" t="str">
            <v>1st</v>
          </cell>
          <cell r="E1583" t="str">
            <v>New Zealand</v>
          </cell>
          <cell r="F1583" t="str">
            <v>Edgbaston</v>
          </cell>
          <cell r="G1583" t="str">
            <v>C J Anderson (c M C Henriques)</v>
          </cell>
          <cell r="H1583">
            <v>9</v>
          </cell>
          <cell r="I1583">
            <v>24473</v>
          </cell>
          <cell r="K1583">
            <v>28.27</v>
          </cell>
          <cell r="L1583">
            <v>5.59</v>
          </cell>
          <cell r="M1583">
            <v>52</v>
          </cell>
          <cell r="N1583">
            <v>26.35</v>
          </cell>
          <cell r="O1583">
            <v>1</v>
          </cell>
          <cell r="P1583">
            <v>67</v>
          </cell>
          <cell r="Q1583">
            <v>7.4444444444444446</v>
          </cell>
          <cell r="R1583">
            <v>67</v>
          </cell>
        </row>
        <row r="1584">
          <cell r="C1584" t="str">
            <v>Pat Cummins42891</v>
          </cell>
          <cell r="D1584" t="str">
            <v>1st</v>
          </cell>
          <cell r="E1584" t="str">
            <v>Bangladesh</v>
          </cell>
          <cell r="F1584" t="str">
            <v>Kennington Oval</v>
          </cell>
          <cell r="G1584" t="str">
            <v>Imrul Kayes (c A J Finch)</v>
          </cell>
          <cell r="H1584">
            <v>8</v>
          </cell>
          <cell r="I1584">
            <v>44562</v>
          </cell>
          <cell r="K1584">
            <v>28.64</v>
          </cell>
          <cell r="L1584">
            <v>5.5</v>
          </cell>
          <cell r="M1584">
            <v>53</v>
          </cell>
          <cell r="N1584">
            <v>26.26</v>
          </cell>
          <cell r="O1584">
            <v>1</v>
          </cell>
          <cell r="P1584">
            <v>22</v>
          </cell>
          <cell r="Q1584">
            <v>2.75</v>
          </cell>
          <cell r="R1584">
            <v>22</v>
          </cell>
        </row>
        <row r="1585">
          <cell r="C1585" t="str">
            <v>Pat Cummins42896</v>
          </cell>
          <cell r="D1585" t="str">
            <v>2nd</v>
          </cell>
          <cell r="E1585" t="str">
            <v>England</v>
          </cell>
          <cell r="F1585" t="str">
            <v>Edgbaston</v>
          </cell>
          <cell r="H1585">
            <v>8</v>
          </cell>
          <cell r="I1585" t="str">
            <v>0/55</v>
          </cell>
          <cell r="K1585">
            <v>29.55</v>
          </cell>
          <cell r="L1585">
            <v>5.54</v>
          </cell>
          <cell r="N1585">
            <v>27.3</v>
          </cell>
          <cell r="O1585">
            <v>0</v>
          </cell>
          <cell r="P1585">
            <v>55</v>
          </cell>
          <cell r="Q1585">
            <v>6.875</v>
          </cell>
          <cell r="R1585" t="e">
            <v>#DIV/0!</v>
          </cell>
        </row>
        <row r="1586">
          <cell r="C1586" t="str">
            <v>Pat Cummins42995</v>
          </cell>
          <cell r="D1586" t="str">
            <v>1st</v>
          </cell>
          <cell r="E1586" t="str">
            <v>India</v>
          </cell>
          <cell r="F1586" t="str">
            <v>MA Chidambaram Stadium</v>
          </cell>
          <cell r="H1586">
            <v>10</v>
          </cell>
          <cell r="I1586" t="str">
            <v>0/44</v>
          </cell>
          <cell r="K1586">
            <v>30.68</v>
          </cell>
          <cell r="L1586">
            <v>5.5</v>
          </cell>
          <cell r="N1586">
            <v>28.13</v>
          </cell>
          <cell r="O1586">
            <v>0</v>
          </cell>
          <cell r="P1586">
            <v>44</v>
          </cell>
          <cell r="Q1586">
            <v>4.4000000000000004</v>
          </cell>
          <cell r="R1586" t="e">
            <v>#DIV/0!</v>
          </cell>
        </row>
        <row r="1587">
          <cell r="C1587" t="str">
            <v>Pat Cummins42999</v>
          </cell>
          <cell r="D1587" t="str">
            <v>1st</v>
          </cell>
          <cell r="E1587" t="str">
            <v>India</v>
          </cell>
          <cell r="F1587" t="str">
            <v>Eden Gardens</v>
          </cell>
          <cell r="G1587" t="str">
            <v>Kuldeep Yadav (c †M S Wade)</v>
          </cell>
          <cell r="H1587">
            <v>10</v>
          </cell>
          <cell r="I1587">
            <v>12420</v>
          </cell>
          <cell r="K1587">
            <v>31.22</v>
          </cell>
          <cell r="L1587">
            <v>5.43</v>
          </cell>
          <cell r="M1587">
            <v>54</v>
          </cell>
          <cell r="N1587">
            <v>28.24</v>
          </cell>
          <cell r="O1587">
            <v>1</v>
          </cell>
          <cell r="P1587">
            <v>34</v>
          </cell>
          <cell r="Q1587">
            <v>3.4</v>
          </cell>
          <cell r="R1587">
            <v>34</v>
          </cell>
        </row>
        <row r="1588">
          <cell r="C1588" t="str">
            <v>Pat Cummins43002</v>
          </cell>
          <cell r="D1588" t="str">
            <v>2nd</v>
          </cell>
          <cell r="E1588" t="str">
            <v>India</v>
          </cell>
          <cell r="F1588" t="str">
            <v>Holkar Cricket Stadium</v>
          </cell>
          <cell r="G1588" t="str">
            <v>A M Rahane (lbw)</v>
          </cell>
          <cell r="H1588">
            <v>10</v>
          </cell>
          <cell r="I1588">
            <v>19756</v>
          </cell>
          <cell r="K1588">
            <v>31.18</v>
          </cell>
          <cell r="L1588">
            <v>5.43</v>
          </cell>
          <cell r="M1588">
            <v>55</v>
          </cell>
          <cell r="N1588">
            <v>28.2</v>
          </cell>
          <cell r="O1588">
            <v>2</v>
          </cell>
          <cell r="P1588">
            <v>54</v>
          </cell>
          <cell r="Q1588">
            <v>5.4</v>
          </cell>
          <cell r="R1588">
            <v>27</v>
          </cell>
        </row>
        <row r="1589">
          <cell r="C1589" t="str">
            <v>Pat Cummins</v>
          </cell>
          <cell r="G1589" t="str">
            <v>H H Pandya (c K W Richardson)</v>
          </cell>
          <cell r="M1589">
            <v>56</v>
          </cell>
          <cell r="Q1589" t="e">
            <v>#DIV/0!</v>
          </cell>
          <cell r="R1589" t="e">
            <v>#DIV/0!</v>
          </cell>
        </row>
        <row r="1590">
          <cell r="C1590" t="str">
            <v>Pat Cummins43006</v>
          </cell>
          <cell r="D1590" t="str">
            <v>2nd</v>
          </cell>
          <cell r="E1590" t="str">
            <v>India</v>
          </cell>
          <cell r="F1590" t="str">
            <v>M Chinnaswamy Stadium</v>
          </cell>
          <cell r="G1590" t="str">
            <v>M K Pandey (b)</v>
          </cell>
          <cell r="H1590">
            <v>10</v>
          </cell>
          <cell r="I1590">
            <v>21551</v>
          </cell>
          <cell r="K1590">
            <v>31.68</v>
          </cell>
          <cell r="L1590">
            <v>5.44</v>
          </cell>
          <cell r="M1590">
            <v>57</v>
          </cell>
          <cell r="N1590">
            <v>28.74</v>
          </cell>
          <cell r="O1590">
            <v>1</v>
          </cell>
          <cell r="P1590">
            <v>59</v>
          </cell>
          <cell r="Q1590">
            <v>5.9</v>
          </cell>
          <cell r="R1590">
            <v>59</v>
          </cell>
        </row>
        <row r="1591">
          <cell r="C1591" t="str">
            <v>Pat Cummins43009</v>
          </cell>
          <cell r="D1591" t="str">
            <v>2nd</v>
          </cell>
          <cell r="E1591" t="str">
            <v>India</v>
          </cell>
          <cell r="F1591" t="str">
            <v>Vidarbha Cricket Association Stadium</v>
          </cell>
          <cell r="H1591">
            <v>7</v>
          </cell>
          <cell r="I1591" t="str">
            <v>0/29</v>
          </cell>
          <cell r="K1591">
            <v>32.42</v>
          </cell>
          <cell r="L1591">
            <v>5.41</v>
          </cell>
          <cell r="N1591">
            <v>29.25</v>
          </cell>
          <cell r="O1591">
            <v>0</v>
          </cell>
          <cell r="P1591">
            <v>29</v>
          </cell>
          <cell r="Q1591">
            <v>4.1428571428571432</v>
          </cell>
          <cell r="R1591" t="e">
            <v>#DIV/0!</v>
          </cell>
        </row>
        <row r="1592">
          <cell r="C1592" t="str">
            <v>Pat Cummins43114</v>
          </cell>
          <cell r="D1592" t="str">
            <v>2nd</v>
          </cell>
          <cell r="E1592" t="str">
            <v>England</v>
          </cell>
          <cell r="F1592" t="str">
            <v>Melbourne Cricket Ground</v>
          </cell>
          <cell r="G1592" t="str">
            <v>A D Hales (c M P Stoinis)</v>
          </cell>
          <cell r="H1592">
            <v>10</v>
          </cell>
          <cell r="I1592">
            <v>23043</v>
          </cell>
          <cell r="K1592">
            <v>32.340000000000003</v>
          </cell>
          <cell r="L1592">
            <v>5.44</v>
          </cell>
          <cell r="M1592">
            <v>58</v>
          </cell>
          <cell r="N1592">
            <v>29.32</v>
          </cell>
          <cell r="O1592">
            <v>2</v>
          </cell>
          <cell r="P1592">
            <v>63</v>
          </cell>
          <cell r="Q1592">
            <v>6.3</v>
          </cell>
          <cell r="R1592">
            <v>31.5</v>
          </cell>
        </row>
        <row r="1593">
          <cell r="C1593" t="str">
            <v>Pat Cummins</v>
          </cell>
          <cell r="G1593" t="str">
            <v>E J G Morgan (c S P D Smith)</v>
          </cell>
          <cell r="M1593">
            <v>59</v>
          </cell>
          <cell r="Q1593" t="e">
            <v>#DIV/0!</v>
          </cell>
          <cell r="R1593" t="e">
            <v>#DIV/0!</v>
          </cell>
        </row>
        <row r="1594">
          <cell r="C1594" t="str">
            <v>Pat Cummins43121</v>
          </cell>
          <cell r="D1594" t="str">
            <v>1st</v>
          </cell>
          <cell r="E1594" t="str">
            <v>England</v>
          </cell>
          <cell r="F1594" t="str">
            <v>Sydney Cricket Ground</v>
          </cell>
          <cell r="G1594" t="str">
            <v>J J Roy (c A J Finch)</v>
          </cell>
          <cell r="H1594">
            <v>10</v>
          </cell>
          <cell r="I1594">
            <v>24473</v>
          </cell>
          <cell r="K1594">
            <v>32.799999999999997</v>
          </cell>
          <cell r="L1594">
            <v>5.48</v>
          </cell>
          <cell r="M1594">
            <v>60</v>
          </cell>
          <cell r="N1594">
            <v>29.95</v>
          </cell>
          <cell r="O1594">
            <v>1</v>
          </cell>
          <cell r="P1594">
            <v>67</v>
          </cell>
          <cell r="Q1594">
            <v>6.7</v>
          </cell>
          <cell r="R1594">
            <v>67</v>
          </cell>
        </row>
        <row r="1595">
          <cell r="C1595" t="str">
            <v>Pat Cummins43126</v>
          </cell>
          <cell r="D1595" t="str">
            <v>1st</v>
          </cell>
          <cell r="E1595" t="str">
            <v>England</v>
          </cell>
          <cell r="F1595" t="str">
            <v>Adelaide Oval</v>
          </cell>
          <cell r="G1595" t="str">
            <v>A D Hales (b)</v>
          </cell>
          <cell r="H1595">
            <v>10</v>
          </cell>
          <cell r="I1595">
            <v>45383</v>
          </cell>
          <cell r="K1595">
            <v>31.69</v>
          </cell>
          <cell r="L1595">
            <v>5.39</v>
          </cell>
          <cell r="M1595">
            <v>61</v>
          </cell>
          <cell r="N1595">
            <v>28.45</v>
          </cell>
          <cell r="O1595">
            <v>4</v>
          </cell>
          <cell r="P1595">
            <v>24</v>
          </cell>
          <cell r="Q1595">
            <v>2.4</v>
          </cell>
          <cell r="R1595">
            <v>6</v>
          </cell>
        </row>
        <row r="1596">
          <cell r="C1596" t="str">
            <v>Pat Cummins</v>
          </cell>
          <cell r="G1596" t="str">
            <v>J E Root (c J R Hazlewood)</v>
          </cell>
          <cell r="M1596">
            <v>62</v>
          </cell>
          <cell r="Q1596" t="e">
            <v>#DIV/0!</v>
          </cell>
          <cell r="R1596" t="e">
            <v>#DIV/0!</v>
          </cell>
        </row>
        <row r="1597">
          <cell r="C1597" t="str">
            <v>Pat Cummins</v>
          </cell>
          <cell r="G1597" t="str">
            <v>E J G Morgan (c †T D Paine)</v>
          </cell>
          <cell r="M1597">
            <v>63</v>
          </cell>
          <cell r="Q1597" t="e">
            <v>#DIV/0!</v>
          </cell>
          <cell r="R1597" t="e">
            <v>#DIV/0!</v>
          </cell>
        </row>
        <row r="1598">
          <cell r="C1598" t="str">
            <v>Pat Cummins</v>
          </cell>
          <cell r="G1598" t="str">
            <v>A U Rashid (c †T D Paine)</v>
          </cell>
          <cell r="M1598">
            <v>64</v>
          </cell>
          <cell r="Q1598" t="e">
            <v>#DIV/0!</v>
          </cell>
          <cell r="R1598" t="e">
            <v>#DIV/0!</v>
          </cell>
        </row>
        <row r="1599">
          <cell r="C1599" t="str">
            <v>Pat Cummins43408</v>
          </cell>
          <cell r="D1599" t="str">
            <v>2nd</v>
          </cell>
          <cell r="E1599" t="str">
            <v>South Africa</v>
          </cell>
          <cell r="F1599" t="str">
            <v>Perth Stadium</v>
          </cell>
          <cell r="H1599">
            <v>6</v>
          </cell>
          <cell r="I1599" t="str">
            <v>0/18</v>
          </cell>
          <cell r="K1599">
            <v>32.25</v>
          </cell>
          <cell r="L1599">
            <v>5.35</v>
          </cell>
          <cell r="N1599">
            <v>28.73</v>
          </cell>
          <cell r="O1599">
            <v>0</v>
          </cell>
          <cell r="P1599">
            <v>18</v>
          </cell>
          <cell r="Q1599">
            <v>3</v>
          </cell>
          <cell r="R1599" t="e">
            <v>#DIV/0!</v>
          </cell>
        </row>
        <row r="1600">
          <cell r="C1600" t="str">
            <v>Pat Cummins43413</v>
          </cell>
          <cell r="D1600" t="str">
            <v>2nd</v>
          </cell>
          <cell r="E1600" t="str">
            <v>South Africa</v>
          </cell>
          <cell r="F1600" t="str">
            <v>Adelaide Oval</v>
          </cell>
          <cell r="G1600" t="str">
            <v>F du Plessis (b)</v>
          </cell>
          <cell r="H1600">
            <v>10</v>
          </cell>
          <cell r="I1600">
            <v>46388</v>
          </cell>
          <cell r="K1600">
            <v>32.68</v>
          </cell>
          <cell r="L1600">
            <v>5.27</v>
          </cell>
          <cell r="M1600">
            <v>65</v>
          </cell>
          <cell r="N1600">
            <v>28.71</v>
          </cell>
          <cell r="O1600">
            <v>1</v>
          </cell>
          <cell r="P1600">
            <v>27</v>
          </cell>
          <cell r="Q1600">
            <v>2.7</v>
          </cell>
          <cell r="R1600">
            <v>27</v>
          </cell>
        </row>
        <row r="1601">
          <cell r="C1601" t="str">
            <v>Pat Cummins43415</v>
          </cell>
          <cell r="D1601" t="str">
            <v>1st</v>
          </cell>
          <cell r="E1601" t="str">
            <v>South Africa</v>
          </cell>
          <cell r="F1601" t="str">
            <v>Bellerive Oval</v>
          </cell>
          <cell r="H1601">
            <v>10</v>
          </cell>
          <cell r="I1601" t="str">
            <v>0/67</v>
          </cell>
          <cell r="K1601">
            <v>33.6</v>
          </cell>
          <cell r="L1601">
            <v>5.31</v>
          </cell>
          <cell r="N1601">
            <v>29.74</v>
          </cell>
          <cell r="O1601">
            <v>0</v>
          </cell>
          <cell r="P1601">
            <v>67</v>
          </cell>
          <cell r="Q1601">
            <v>6.7</v>
          </cell>
          <cell r="R1601" t="e">
            <v>#DIV/0!</v>
          </cell>
        </row>
        <row r="1602">
          <cell r="C1602" t="str">
            <v>Pat Cummins43526</v>
          </cell>
          <cell r="D1602" t="str">
            <v>2nd</v>
          </cell>
          <cell r="E1602" t="str">
            <v>India</v>
          </cell>
          <cell r="F1602" t="str">
            <v>Rajiv Gandhi International Stadium</v>
          </cell>
          <cell r="H1602">
            <v>10</v>
          </cell>
          <cell r="I1602" t="str">
            <v>0/46</v>
          </cell>
          <cell r="K1602">
            <v>34.520000000000003</v>
          </cell>
          <cell r="L1602">
            <v>5.29</v>
          </cell>
          <cell r="N1602">
            <v>30.45</v>
          </cell>
          <cell r="O1602">
            <v>0</v>
          </cell>
          <cell r="P1602">
            <v>46</v>
          </cell>
          <cell r="Q1602">
            <v>4.5999999999999996</v>
          </cell>
          <cell r="R1602" t="e">
            <v>#DIV/0!</v>
          </cell>
        </row>
        <row r="1603">
          <cell r="C1603" t="str">
            <v>Pat Cummins43529</v>
          </cell>
          <cell r="D1603" t="str">
            <v>1st</v>
          </cell>
          <cell r="E1603" t="str">
            <v>India</v>
          </cell>
          <cell r="F1603" t="str">
            <v>Vidarbha Cricket Association Stadium</v>
          </cell>
          <cell r="G1603" t="str">
            <v>R G Sharma (c A Zampa)</v>
          </cell>
          <cell r="H1603">
            <v>9</v>
          </cell>
          <cell r="I1603">
            <v>47209</v>
          </cell>
          <cell r="K1603">
            <v>33.299999999999997</v>
          </cell>
          <cell r="L1603">
            <v>5.24</v>
          </cell>
          <cell r="M1603">
            <v>66</v>
          </cell>
          <cell r="N1603">
            <v>29.1</v>
          </cell>
          <cell r="O1603">
            <v>4</v>
          </cell>
          <cell r="P1603">
            <v>29</v>
          </cell>
          <cell r="Q1603">
            <v>3.2222222222222223</v>
          </cell>
          <cell r="R1603">
            <v>7.25</v>
          </cell>
        </row>
        <row r="1604">
          <cell r="C1604" t="str">
            <v>Pat Cummins</v>
          </cell>
          <cell r="G1604" t="str">
            <v>R A Jadeja (c U T Khawaja)</v>
          </cell>
          <cell r="M1604">
            <v>67</v>
          </cell>
          <cell r="Q1604" t="e">
            <v>#DIV/0!</v>
          </cell>
          <cell r="R1604" t="e">
            <v>#DIV/0!</v>
          </cell>
        </row>
        <row r="1605">
          <cell r="C1605" t="str">
            <v>Pat Cummins</v>
          </cell>
          <cell r="G1605" t="str">
            <v>V Kohli (c M P Stoinis)</v>
          </cell>
          <cell r="M1605">
            <v>68</v>
          </cell>
          <cell r="Q1605" t="e">
            <v>#DIV/0!</v>
          </cell>
          <cell r="R1605" t="e">
            <v>#DIV/0!</v>
          </cell>
        </row>
        <row r="1606">
          <cell r="C1606" t="str">
            <v>Pat Cummins</v>
          </cell>
          <cell r="G1606" t="str">
            <v>Kuldeep Yadav (b)</v>
          </cell>
          <cell r="M1606">
            <v>69</v>
          </cell>
          <cell r="Q1606" t="e">
            <v>#DIV/0!</v>
          </cell>
          <cell r="R1606" t="e">
            <v>#DIV/0!</v>
          </cell>
        </row>
        <row r="1607">
          <cell r="C1607" t="str">
            <v>Pat Cummins43532</v>
          </cell>
          <cell r="D1607" t="str">
            <v>2nd</v>
          </cell>
          <cell r="E1607" t="str">
            <v>India</v>
          </cell>
          <cell r="F1607" t="str">
            <v>JSCA International Stadium Complex</v>
          </cell>
          <cell r="G1607" t="str">
            <v>R G Sharma (lbw)</v>
          </cell>
          <cell r="H1607">
            <v>8.1999999999999993</v>
          </cell>
          <cell r="I1607">
            <v>13575</v>
          </cell>
          <cell r="K1607">
            <v>32.61</v>
          </cell>
          <cell r="L1607">
            <v>5.23</v>
          </cell>
          <cell r="M1607">
            <v>70</v>
          </cell>
          <cell r="N1607">
            <v>28.4</v>
          </cell>
          <cell r="O1607">
            <v>3</v>
          </cell>
          <cell r="P1607">
            <v>37</v>
          </cell>
          <cell r="Q1607">
            <v>4.51219512195122</v>
          </cell>
          <cell r="R1607">
            <v>12.333333333333334</v>
          </cell>
        </row>
        <row r="1608">
          <cell r="C1608" t="str">
            <v>Pat Cummins</v>
          </cell>
          <cell r="G1608" t="str">
            <v>A T Rayudu (b)</v>
          </cell>
          <cell r="M1608">
            <v>71</v>
          </cell>
          <cell r="Q1608" t="e">
            <v>#DIV/0!</v>
          </cell>
          <cell r="R1608" t="e">
            <v>#DIV/0!</v>
          </cell>
        </row>
        <row r="1609">
          <cell r="C1609" t="str">
            <v>Pat Cummins</v>
          </cell>
          <cell r="G1609" t="str">
            <v>Kuldeep Yadav (c A J Finch)</v>
          </cell>
          <cell r="M1609">
            <v>72</v>
          </cell>
          <cell r="Q1609" t="e">
            <v>#DIV/0!</v>
          </cell>
          <cell r="R1609" t="e">
            <v>#DIV/0!</v>
          </cell>
        </row>
        <row r="1610">
          <cell r="C1610" t="str">
            <v>Pat Cummins43534</v>
          </cell>
          <cell r="D1610" t="str">
            <v>1st</v>
          </cell>
          <cell r="E1610" t="str">
            <v>India</v>
          </cell>
          <cell r="F1610" t="str">
            <v>Punjab Cricket Association IS Bindra Stadium</v>
          </cell>
          <cell r="G1610" t="str">
            <v>S Dhawan (b)</v>
          </cell>
          <cell r="H1610">
            <v>10</v>
          </cell>
          <cell r="I1610">
            <v>25689</v>
          </cell>
          <cell r="K1610">
            <v>31.27</v>
          </cell>
          <cell r="L1610">
            <v>5.27</v>
          </cell>
          <cell r="M1610">
            <v>73</v>
          </cell>
          <cell r="N1610">
            <v>27.47</v>
          </cell>
          <cell r="O1610">
            <v>5</v>
          </cell>
          <cell r="P1610">
            <v>70</v>
          </cell>
          <cell r="Q1610">
            <v>7</v>
          </cell>
          <cell r="R1610">
            <v>14</v>
          </cell>
        </row>
        <row r="1611">
          <cell r="C1611" t="str">
            <v>Pat Cummins</v>
          </cell>
          <cell r="G1611" t="str">
            <v>R R Pant (c A J Finch)</v>
          </cell>
          <cell r="M1611">
            <v>74</v>
          </cell>
          <cell r="Q1611" t="e">
            <v>#DIV/0!</v>
          </cell>
          <cell r="R1611" t="e">
            <v>#DIV/0!</v>
          </cell>
        </row>
        <row r="1612">
          <cell r="C1612" t="str">
            <v>Pat Cummins</v>
          </cell>
          <cell r="G1612" t="str">
            <v>K M Jadhav (c J A Richardson)</v>
          </cell>
          <cell r="M1612">
            <v>75</v>
          </cell>
          <cell r="Q1612" t="e">
            <v>#DIV/0!</v>
          </cell>
          <cell r="R1612" t="e">
            <v>#DIV/0!</v>
          </cell>
        </row>
        <row r="1613">
          <cell r="C1613" t="str">
            <v>Pat Cummins</v>
          </cell>
          <cell r="G1613" t="str">
            <v>V Shankar (c G J Maxwell)</v>
          </cell>
          <cell r="M1613">
            <v>76</v>
          </cell>
          <cell r="Q1613" t="e">
            <v>#DIV/0!</v>
          </cell>
          <cell r="R1613" t="e">
            <v>#DIV/0!</v>
          </cell>
        </row>
        <row r="1614">
          <cell r="C1614" t="str">
            <v>Pat Cummins</v>
          </cell>
          <cell r="G1614" t="str">
            <v>Y S Chahal (c &amp; b)</v>
          </cell>
          <cell r="M1614">
            <v>77</v>
          </cell>
          <cell r="Q1614" t="e">
            <v>#DIV/0!</v>
          </cell>
          <cell r="R1614" t="e">
            <v>#DIV/0!</v>
          </cell>
        </row>
        <row r="1615">
          <cell r="C1615" t="str">
            <v>Pat Cummins43537</v>
          </cell>
          <cell r="D1615" t="str">
            <v>2nd</v>
          </cell>
          <cell r="E1615" t="str">
            <v>India</v>
          </cell>
          <cell r="F1615" t="str">
            <v>Arun Jaitley Stadium</v>
          </cell>
          <cell r="G1615" t="str">
            <v>S Dhawan (c †A T Carey)</v>
          </cell>
          <cell r="H1615">
            <v>10</v>
          </cell>
          <cell r="I1615">
            <v>13912</v>
          </cell>
          <cell r="K1615">
            <v>31.24</v>
          </cell>
          <cell r="L1615">
            <v>5.23</v>
          </cell>
          <cell r="M1615">
            <v>78</v>
          </cell>
          <cell r="N1615">
            <v>27.25</v>
          </cell>
          <cell r="O1615">
            <v>2</v>
          </cell>
          <cell r="P1615">
            <v>38</v>
          </cell>
          <cell r="Q1615">
            <v>3.8</v>
          </cell>
          <cell r="R1615">
            <v>19</v>
          </cell>
        </row>
        <row r="1616">
          <cell r="C1616" t="str">
            <v>Pat Cummins</v>
          </cell>
          <cell r="G1616" t="str">
            <v>B Kumar (c A J Finch)</v>
          </cell>
          <cell r="M1616">
            <v>79</v>
          </cell>
          <cell r="Q1616" t="e">
            <v>#DIV/0!</v>
          </cell>
          <cell r="R1616" t="e">
            <v>#DIV/0!</v>
          </cell>
        </row>
        <row r="1617">
          <cell r="C1617" t="str">
            <v>Pat Cummins43551</v>
          </cell>
          <cell r="D1617" t="str">
            <v>2nd</v>
          </cell>
          <cell r="E1617" t="str">
            <v>Pakistan</v>
          </cell>
          <cell r="F1617" t="str">
            <v>Sheikh Zayed Stadium</v>
          </cell>
          <cell r="G1617" t="str">
            <v>Shan Masood (c P S P Handscomb)</v>
          </cell>
          <cell r="H1617">
            <v>8</v>
          </cell>
          <cell r="I1617">
            <v>44986</v>
          </cell>
          <cell r="K1617">
            <v>30.68</v>
          </cell>
          <cell r="L1617">
            <v>5.19</v>
          </cell>
          <cell r="M1617">
            <v>80</v>
          </cell>
          <cell r="N1617">
            <v>26.54</v>
          </cell>
          <cell r="O1617">
            <v>3</v>
          </cell>
          <cell r="P1617">
            <v>23</v>
          </cell>
          <cell r="Q1617">
            <v>2.875</v>
          </cell>
          <cell r="R1617">
            <v>7.666666666666667</v>
          </cell>
        </row>
        <row r="1618">
          <cell r="C1618" t="str">
            <v>Pat Cummins</v>
          </cell>
          <cell r="G1618" t="str">
            <v>Haris Sohail (c S E Marsh)</v>
          </cell>
          <cell r="M1618">
            <v>81</v>
          </cell>
          <cell r="Q1618" t="e">
            <v>#DIV/0!</v>
          </cell>
          <cell r="R1618" t="e">
            <v>#DIV/0!</v>
          </cell>
        </row>
        <row r="1619">
          <cell r="C1619" t="str">
            <v>Pat Cummins</v>
          </cell>
          <cell r="G1619" t="str">
            <v>Mohammad Rizwan (c †A T Carey)</v>
          </cell>
          <cell r="M1619">
            <v>82</v>
          </cell>
          <cell r="Q1619" t="e">
            <v>#DIV/0!</v>
          </cell>
          <cell r="R1619" t="e">
            <v>#DIV/0!</v>
          </cell>
        </row>
        <row r="1620">
          <cell r="C1620" t="str">
            <v>Pat Cummins43617</v>
          </cell>
          <cell r="D1620" t="str">
            <v>1st</v>
          </cell>
          <cell r="E1620" t="str">
            <v>Afghanistan</v>
          </cell>
          <cell r="F1620" t="str">
            <v>Sophia Gardens</v>
          </cell>
          <cell r="G1620" t="str">
            <v>Hazratullah Zazai (c †A T Carey)</v>
          </cell>
          <cell r="H1620">
            <v>8.1999999999999993</v>
          </cell>
          <cell r="I1620">
            <v>14671</v>
          </cell>
          <cell r="K1620">
            <v>30.19</v>
          </cell>
          <cell r="L1620">
            <v>5.18</v>
          </cell>
          <cell r="M1620">
            <v>83</v>
          </cell>
          <cell r="N1620">
            <v>26.07</v>
          </cell>
          <cell r="O1620">
            <v>3</v>
          </cell>
          <cell r="P1620">
            <v>40</v>
          </cell>
          <cell r="Q1620">
            <v>4.8780487804878057</v>
          </cell>
          <cell r="R1620">
            <v>13.333333333333334</v>
          </cell>
        </row>
        <row r="1621">
          <cell r="C1621" t="str">
            <v>Pat Cummins</v>
          </cell>
          <cell r="G1621" t="str">
            <v>Dawlat Zadran (c †A T Carey)</v>
          </cell>
          <cell r="M1621">
            <v>84</v>
          </cell>
          <cell r="Q1621" t="e">
            <v>#DIV/0!</v>
          </cell>
          <cell r="R1621" t="e">
            <v>#DIV/0!</v>
          </cell>
        </row>
        <row r="1622">
          <cell r="C1622" t="str">
            <v>Pat Cummins</v>
          </cell>
          <cell r="G1622" t="str">
            <v>Mujeeb Ur Rahman (b)</v>
          </cell>
          <cell r="M1622">
            <v>85</v>
          </cell>
          <cell r="Q1622" t="e">
            <v>#DIV/0!</v>
          </cell>
          <cell r="R1622" t="e">
            <v>#DIV/0!</v>
          </cell>
        </row>
        <row r="1623">
          <cell r="C1623" t="str">
            <v>Pat Cummins43622</v>
          </cell>
          <cell r="D1623" t="str">
            <v>2nd</v>
          </cell>
          <cell r="E1623" t="str">
            <v>West Indies</v>
          </cell>
          <cell r="F1623" t="str">
            <v>Trent Bridge</v>
          </cell>
          <cell r="G1623" t="str">
            <v>E Lewis (c S P D Smith)</v>
          </cell>
          <cell r="H1623">
            <v>10</v>
          </cell>
          <cell r="I1623">
            <v>15008</v>
          </cell>
          <cell r="K1623">
            <v>30.18</v>
          </cell>
          <cell r="L1623">
            <v>5.16</v>
          </cell>
          <cell r="M1623">
            <v>86</v>
          </cell>
          <cell r="N1623">
            <v>25.94</v>
          </cell>
          <cell r="O1623">
            <v>2</v>
          </cell>
          <cell r="P1623">
            <v>41</v>
          </cell>
          <cell r="Q1623">
            <v>4.0999999999999996</v>
          </cell>
          <cell r="R1623">
            <v>20.5</v>
          </cell>
        </row>
        <row r="1624">
          <cell r="C1624" t="str">
            <v>Pat Cummins</v>
          </cell>
          <cell r="G1624" t="str">
            <v>S D Hope (c U T Khawaja)</v>
          </cell>
          <cell r="M1624">
            <v>87</v>
          </cell>
          <cell r="Q1624" t="e">
            <v>#DIV/0!</v>
          </cell>
          <cell r="R1624" t="e">
            <v>#DIV/0!</v>
          </cell>
        </row>
        <row r="1625">
          <cell r="C1625" t="str">
            <v>Pat Cummins43625</v>
          </cell>
          <cell r="D1625" t="str">
            <v>1st</v>
          </cell>
          <cell r="E1625" t="str">
            <v>India</v>
          </cell>
          <cell r="F1625" t="str">
            <v>Kennington Oval</v>
          </cell>
          <cell r="G1625" t="str">
            <v>H H Pandya (c A J Finch)</v>
          </cell>
          <cell r="H1625">
            <v>10</v>
          </cell>
          <cell r="I1625">
            <v>20090</v>
          </cell>
          <cell r="K1625">
            <v>30.52</v>
          </cell>
          <cell r="L1625">
            <v>5.16</v>
          </cell>
          <cell r="M1625">
            <v>88</v>
          </cell>
          <cell r="N1625">
            <v>26.27</v>
          </cell>
          <cell r="O1625">
            <v>1</v>
          </cell>
          <cell r="P1625">
            <v>55</v>
          </cell>
          <cell r="Q1625">
            <v>5.5</v>
          </cell>
          <cell r="R1625">
            <v>55</v>
          </cell>
        </row>
        <row r="1626">
          <cell r="C1626" t="str">
            <v>Pat Cummins43628</v>
          </cell>
          <cell r="D1626" t="str">
            <v>2nd</v>
          </cell>
          <cell r="E1626" t="str">
            <v>Pakistan</v>
          </cell>
          <cell r="F1626" t="str">
            <v>The Cooper Associates County Ground</v>
          </cell>
          <cell r="G1626" t="str">
            <v>Fakhar Zaman (c K W Richardson)</v>
          </cell>
          <cell r="H1626">
            <v>10</v>
          </cell>
          <cell r="I1626">
            <v>12114</v>
          </cell>
          <cell r="K1626">
            <v>30.18</v>
          </cell>
          <cell r="L1626">
            <v>5.12</v>
          </cell>
          <cell r="M1626">
            <v>89</v>
          </cell>
          <cell r="N1626">
            <v>25.77</v>
          </cell>
          <cell r="O1626">
            <v>3</v>
          </cell>
          <cell r="P1626">
            <v>33</v>
          </cell>
          <cell r="Q1626">
            <v>3.3</v>
          </cell>
          <cell r="R1626">
            <v>11</v>
          </cell>
        </row>
        <row r="1627">
          <cell r="C1627" t="str">
            <v>Pat Cummins</v>
          </cell>
          <cell r="G1627" t="str">
            <v>Imam-ul-Haq (c †A T Carey)</v>
          </cell>
          <cell r="M1627">
            <v>90</v>
          </cell>
          <cell r="Q1627" t="e">
            <v>#DIV/0!</v>
          </cell>
          <cell r="R1627" t="e">
            <v>#DIV/0!</v>
          </cell>
        </row>
        <row r="1628">
          <cell r="C1628" t="str">
            <v>Pat Cummins</v>
          </cell>
          <cell r="G1628" t="str">
            <v>Shoaib Malik (c †A T Carey)</v>
          </cell>
          <cell r="M1628">
            <v>91</v>
          </cell>
          <cell r="Q1628" t="e">
            <v>#DIV/0!</v>
          </cell>
          <cell r="R1628" t="e">
            <v>#DIV/0!</v>
          </cell>
        </row>
        <row r="1629">
          <cell r="C1629" t="str">
            <v>Pat Cummins43631</v>
          </cell>
          <cell r="D1629" t="str">
            <v>2nd</v>
          </cell>
          <cell r="E1629" t="str">
            <v>Sri Lanka</v>
          </cell>
          <cell r="F1629" t="str">
            <v>Kennington Oval</v>
          </cell>
          <cell r="G1629" t="str">
            <v>A D Mathews (c †A T Carey)</v>
          </cell>
          <cell r="H1629">
            <v>7.5</v>
          </cell>
          <cell r="I1629">
            <v>13912</v>
          </cell>
          <cell r="K1629">
            <v>30.03</v>
          </cell>
          <cell r="L1629">
            <v>5.12</v>
          </cell>
          <cell r="M1629">
            <v>92</v>
          </cell>
          <cell r="N1629">
            <v>25.62</v>
          </cell>
          <cell r="O1629">
            <v>2</v>
          </cell>
          <cell r="P1629">
            <v>38</v>
          </cell>
          <cell r="Q1629">
            <v>5.0666666666666664</v>
          </cell>
          <cell r="R1629">
            <v>19</v>
          </cell>
        </row>
        <row r="1630">
          <cell r="C1630" t="str">
            <v>Pat Cummins</v>
          </cell>
          <cell r="G1630" t="str">
            <v>N Pradeep (c †A T Carey)</v>
          </cell>
          <cell r="M1630">
            <v>93</v>
          </cell>
          <cell r="Q1630" t="e">
            <v>#DIV/0!</v>
          </cell>
          <cell r="R1630" t="e">
            <v>#DIV/0!</v>
          </cell>
        </row>
        <row r="1631">
          <cell r="C1631" t="str">
            <v>Pat Cummins43636</v>
          </cell>
          <cell r="D1631" t="str">
            <v>2nd</v>
          </cell>
          <cell r="E1631" t="str">
            <v>Bangladesh</v>
          </cell>
          <cell r="F1631" t="str">
            <v>Trent Bridge</v>
          </cell>
          <cell r="H1631">
            <v>10</v>
          </cell>
          <cell r="I1631" t="str">
            <v>0/65</v>
          </cell>
          <cell r="K1631">
            <v>30.68</v>
          </cell>
          <cell r="L1631">
            <v>5.15</v>
          </cell>
          <cell r="N1631">
            <v>26.32</v>
          </cell>
          <cell r="O1631">
            <v>0</v>
          </cell>
          <cell r="P1631">
            <v>65</v>
          </cell>
          <cell r="Q1631">
            <v>6.5</v>
          </cell>
          <cell r="R1631" t="e">
            <v>#DIV/0!</v>
          </cell>
        </row>
        <row r="1632">
          <cell r="C1632" t="str">
            <v>Pat Cummins43641</v>
          </cell>
          <cell r="D1632" t="str">
            <v>2nd</v>
          </cell>
          <cell r="E1632" t="str">
            <v>England</v>
          </cell>
          <cell r="F1632" t="str">
            <v>Lord's</v>
          </cell>
          <cell r="H1632">
            <v>8</v>
          </cell>
          <cell r="I1632" t="str">
            <v>0/41</v>
          </cell>
          <cell r="K1632">
            <v>31.19</v>
          </cell>
          <cell r="L1632">
            <v>5.15</v>
          </cell>
          <cell r="N1632">
            <v>26.76</v>
          </cell>
          <cell r="O1632">
            <v>0</v>
          </cell>
          <cell r="P1632">
            <v>41</v>
          </cell>
          <cell r="Q1632">
            <v>5.125</v>
          </cell>
          <cell r="R1632" t="e">
            <v>#DIV/0!</v>
          </cell>
        </row>
        <row r="1633">
          <cell r="C1633" t="str">
            <v>Pat Cummins43645</v>
          </cell>
          <cell r="D1633" t="str">
            <v>2nd</v>
          </cell>
          <cell r="E1633" t="str">
            <v>New Zealand</v>
          </cell>
          <cell r="F1633" t="str">
            <v>Lord's</v>
          </cell>
          <cell r="G1633" t="str">
            <v>L R P L Taylor (c †A T Carey)</v>
          </cell>
          <cell r="H1633">
            <v>6</v>
          </cell>
          <cell r="I1633">
            <v>41640</v>
          </cell>
          <cell r="K1633">
            <v>31.24</v>
          </cell>
          <cell r="L1633">
            <v>5.1100000000000003</v>
          </cell>
          <cell r="M1633">
            <v>94</v>
          </cell>
          <cell r="N1633">
            <v>26.63</v>
          </cell>
          <cell r="O1633">
            <v>1</v>
          </cell>
          <cell r="P1633">
            <v>14</v>
          </cell>
          <cell r="Q1633">
            <v>2.3333333333333335</v>
          </cell>
          <cell r="R1633">
            <v>14</v>
          </cell>
        </row>
        <row r="1634">
          <cell r="C1634" t="str">
            <v>Pat Cummins43652</v>
          </cell>
          <cell r="D1634" t="str">
            <v>1st</v>
          </cell>
          <cell r="E1634" t="str">
            <v>South Africa</v>
          </cell>
          <cell r="F1634" t="str">
            <v>Old Trafford</v>
          </cell>
          <cell r="G1634" t="str">
            <v>H E van der Dussen (c G J Maxwell)</v>
          </cell>
          <cell r="H1634">
            <v>9</v>
          </cell>
          <cell r="I1634">
            <v>24108</v>
          </cell>
          <cell r="K1634">
            <v>31.48</v>
          </cell>
          <cell r="L1634">
            <v>5.15</v>
          </cell>
          <cell r="M1634">
            <v>95</v>
          </cell>
          <cell r="N1634">
            <v>27.04</v>
          </cell>
          <cell r="O1634">
            <v>1</v>
          </cell>
          <cell r="P1634">
            <v>66</v>
          </cell>
          <cell r="Q1634">
            <v>7.333333333333333</v>
          </cell>
          <cell r="R1634">
            <v>66</v>
          </cell>
        </row>
        <row r="1635">
          <cell r="C1635" t="str">
            <v>Pat Cummins43657</v>
          </cell>
          <cell r="D1635" t="str">
            <v>2nd</v>
          </cell>
          <cell r="E1635" t="str">
            <v>England</v>
          </cell>
          <cell r="F1635" t="str">
            <v>Edgbaston</v>
          </cell>
          <cell r="G1635" t="str">
            <v>J J Roy (c †A T Carey)</v>
          </cell>
          <cell r="H1635">
            <v>7</v>
          </cell>
          <cell r="I1635">
            <v>12420</v>
          </cell>
          <cell r="K1635">
            <v>31.59</v>
          </cell>
          <cell r="L1635">
            <v>5.15</v>
          </cell>
          <cell r="M1635">
            <v>96</v>
          </cell>
          <cell r="N1635">
            <v>27.11</v>
          </cell>
          <cell r="O1635">
            <v>1</v>
          </cell>
          <cell r="P1635">
            <v>34</v>
          </cell>
          <cell r="Q1635">
            <v>4.8571428571428568</v>
          </cell>
          <cell r="R1635">
            <v>34</v>
          </cell>
        </row>
        <row r="1636">
          <cell r="C1636" t="str">
            <v>Pat Cummins43844</v>
          </cell>
          <cell r="D1636" t="str">
            <v>1st</v>
          </cell>
          <cell r="E1636" t="str">
            <v>India</v>
          </cell>
          <cell r="F1636" t="str">
            <v>Wankhede Stadium</v>
          </cell>
          <cell r="G1636" t="str">
            <v>S Dhawan (c A C Agar)</v>
          </cell>
          <cell r="H1636">
            <v>10</v>
          </cell>
          <cell r="I1636">
            <v>16103</v>
          </cell>
          <cell r="K1636">
            <v>31.56</v>
          </cell>
          <cell r="L1636">
            <v>5.13</v>
          </cell>
          <cell r="M1636">
            <v>97</v>
          </cell>
          <cell r="N1636">
            <v>27.01</v>
          </cell>
          <cell r="O1636">
            <v>2</v>
          </cell>
          <cell r="P1636">
            <v>44</v>
          </cell>
          <cell r="Q1636">
            <v>4.4000000000000004</v>
          </cell>
          <cell r="R1636">
            <v>22</v>
          </cell>
        </row>
        <row r="1637">
          <cell r="C1637" t="str">
            <v>Pat Cummins</v>
          </cell>
          <cell r="G1637" t="str">
            <v>R R Pant (c A J Turner)</v>
          </cell>
          <cell r="M1637">
            <v>98</v>
          </cell>
          <cell r="Q1637" t="e">
            <v>#DIV/0!</v>
          </cell>
          <cell r="R1637" t="e">
            <v>#DIV/0!</v>
          </cell>
        </row>
        <row r="1638">
          <cell r="C1638" t="str">
            <v>Pat Cummins43847</v>
          </cell>
          <cell r="D1638" t="str">
            <v>1st</v>
          </cell>
          <cell r="E1638" t="str">
            <v>India</v>
          </cell>
          <cell r="F1638" t="str">
            <v>Saurashtra Cricket Association Stadium</v>
          </cell>
          <cell r="H1638">
            <v>10</v>
          </cell>
          <cell r="I1638" t="str">
            <v>0/53</v>
          </cell>
          <cell r="K1638">
            <v>32.17</v>
          </cell>
          <cell r="L1638">
            <v>5.14</v>
          </cell>
          <cell r="N1638">
            <v>27.55</v>
          </cell>
          <cell r="O1638">
            <v>0</v>
          </cell>
          <cell r="P1638">
            <v>53</v>
          </cell>
          <cell r="Q1638">
            <v>5.3</v>
          </cell>
          <cell r="R1638" t="e">
            <v>#DIV/0!</v>
          </cell>
        </row>
        <row r="1639">
          <cell r="C1639" t="str">
            <v>Pat Cummins43849</v>
          </cell>
          <cell r="D1639" t="str">
            <v>2nd</v>
          </cell>
          <cell r="E1639" t="str">
            <v>India</v>
          </cell>
          <cell r="F1639" t="str">
            <v>M Chinnaswamy Stadium</v>
          </cell>
          <cell r="H1639">
            <v>7</v>
          </cell>
          <cell r="I1639" t="str">
            <v>0/64</v>
          </cell>
          <cell r="K1639">
            <v>32.6</v>
          </cell>
          <cell r="L1639">
            <v>5.19</v>
          </cell>
          <cell r="N1639">
            <v>28.2</v>
          </cell>
          <cell r="O1639">
            <v>0</v>
          </cell>
          <cell r="P1639">
            <v>64</v>
          </cell>
          <cell r="Q1639">
            <v>9.1428571428571423</v>
          </cell>
          <cell r="R1639" t="e">
            <v>#DIV/0!</v>
          </cell>
        </row>
        <row r="1640">
          <cell r="C1640" t="str">
            <v>Pat Cummins43890</v>
          </cell>
          <cell r="D1640" t="str">
            <v>1st</v>
          </cell>
          <cell r="E1640" t="str">
            <v>South Africa</v>
          </cell>
          <cell r="F1640" t="str">
            <v>Boland Park</v>
          </cell>
          <cell r="G1640" t="str">
            <v>T Bavuma (b)</v>
          </cell>
          <cell r="H1640">
            <v>10</v>
          </cell>
          <cell r="I1640">
            <v>16497</v>
          </cell>
          <cell r="K1640">
            <v>32.229999999999997</v>
          </cell>
          <cell r="L1640">
            <v>5.18</v>
          </cell>
          <cell r="M1640">
            <v>99</v>
          </cell>
          <cell r="N1640">
            <v>27.81</v>
          </cell>
          <cell r="Q1640">
            <v>0</v>
          </cell>
          <cell r="R1640" t="e">
            <v>#DIV/0!</v>
          </cell>
        </row>
        <row r="1641">
          <cell r="C1641" t="str">
            <v>Pat Cummins</v>
          </cell>
          <cell r="G1641" t="str">
            <v>K Verreynne (c M R Marsh)</v>
          </cell>
          <cell r="M1641">
            <v>100</v>
          </cell>
          <cell r="Q1641" t="e">
            <v>#DIV/0!</v>
          </cell>
          <cell r="R1641" t="e">
            <v>#DIV/0!</v>
          </cell>
        </row>
        <row r="1642">
          <cell r="C1642" t="str">
            <v>Pat Cummins</v>
          </cell>
          <cell r="G1642" t="str">
            <v>D A Miller (c †A T Carey)</v>
          </cell>
          <cell r="M1642">
            <v>101</v>
          </cell>
          <cell r="Q1642" t="e">
            <v>#DIV/0!</v>
          </cell>
          <cell r="R1642" t="e">
            <v>#DIV/0!</v>
          </cell>
        </row>
        <row r="1643">
          <cell r="C1643" t="str">
            <v>Pat Cummins43894</v>
          </cell>
          <cell r="D1643" t="str">
            <v>2nd</v>
          </cell>
          <cell r="E1643" t="str">
            <v>South Africa</v>
          </cell>
          <cell r="F1643" t="str">
            <v>Mangaung Oval</v>
          </cell>
          <cell r="G1643" t="str">
            <v>K Verreynne (c M R Marsh)</v>
          </cell>
          <cell r="H1643">
            <v>10</v>
          </cell>
          <cell r="I1643">
            <v>21551</v>
          </cell>
          <cell r="K1643">
            <v>32.5</v>
          </cell>
          <cell r="L1643">
            <v>5.19</v>
          </cell>
          <cell r="M1643">
            <v>102</v>
          </cell>
          <cell r="N1643">
            <v>28.12</v>
          </cell>
          <cell r="O1643">
            <v>1</v>
          </cell>
          <cell r="P1643">
            <v>59</v>
          </cell>
          <cell r="Q1643">
            <v>5.9</v>
          </cell>
          <cell r="R1643">
            <v>59</v>
          </cell>
        </row>
        <row r="1644">
          <cell r="C1644" t="str">
            <v>Pat Cummins43903</v>
          </cell>
          <cell r="D1644" t="str">
            <v>2nd</v>
          </cell>
          <cell r="E1644" t="str">
            <v>New Zealand</v>
          </cell>
          <cell r="F1644" t="str">
            <v>Sydney Cricket Ground</v>
          </cell>
          <cell r="G1644" t="str">
            <v>M J Guptill (c S P D Smith)</v>
          </cell>
          <cell r="H1644">
            <v>8</v>
          </cell>
          <cell r="I1644">
            <v>45717</v>
          </cell>
          <cell r="K1644">
            <v>32.03</v>
          </cell>
          <cell r="L1644">
            <v>5.16</v>
          </cell>
          <cell r="M1644">
            <v>103</v>
          </cell>
          <cell r="N1644">
            <v>27.55</v>
          </cell>
          <cell r="O1644">
            <v>3</v>
          </cell>
          <cell r="P1644">
            <v>25</v>
          </cell>
          <cell r="Q1644">
            <v>3.125</v>
          </cell>
          <cell r="R1644">
            <v>8.3333333333333339</v>
          </cell>
        </row>
        <row r="1645">
          <cell r="C1645" t="str">
            <v>Pat Cummins</v>
          </cell>
          <cell r="G1645" t="str">
            <v>J D S Neesham (c †A T Carey)</v>
          </cell>
          <cell r="M1645">
            <v>104</v>
          </cell>
          <cell r="Q1645" t="e">
            <v>#DIV/0!</v>
          </cell>
          <cell r="R1645" t="e">
            <v>#DIV/0!</v>
          </cell>
        </row>
        <row r="1646">
          <cell r="C1646" t="str">
            <v>Pat Cummins</v>
          </cell>
          <cell r="G1646" t="str">
            <v>T A Boult (c &amp; b)</v>
          </cell>
          <cell r="M1646">
            <v>105</v>
          </cell>
          <cell r="Q1646" t="e">
            <v>#DIV/0!</v>
          </cell>
          <cell r="R1646" t="e">
            <v>#DIV/0!</v>
          </cell>
        </row>
        <row r="1647">
          <cell r="C1647" t="str">
            <v>Pat Cummins44085</v>
          </cell>
          <cell r="D1647" t="str">
            <v>1st</v>
          </cell>
          <cell r="E1647" t="str">
            <v>England</v>
          </cell>
          <cell r="F1647" t="str">
            <v>Old Trafford</v>
          </cell>
          <cell r="G1647" t="str">
            <v>A U Rashid (c G J Maxwell)</v>
          </cell>
          <cell r="H1647">
            <v>10</v>
          </cell>
          <cell r="I1647">
            <v>27030</v>
          </cell>
          <cell r="K1647">
            <v>32.29</v>
          </cell>
          <cell r="L1647">
            <v>5.2</v>
          </cell>
          <cell r="M1647">
            <v>106</v>
          </cell>
          <cell r="N1647">
            <v>27.99</v>
          </cell>
          <cell r="O1647">
            <v>1</v>
          </cell>
          <cell r="P1647">
            <v>74</v>
          </cell>
          <cell r="Q1647">
            <v>7.4</v>
          </cell>
          <cell r="R1647">
            <v>74</v>
          </cell>
        </row>
        <row r="1648">
          <cell r="C1648" t="str">
            <v>Pat Cummins44087</v>
          </cell>
          <cell r="D1648" t="str">
            <v>1st</v>
          </cell>
          <cell r="E1648" t="str">
            <v>England</v>
          </cell>
          <cell r="F1648" t="str">
            <v>Old Trafford</v>
          </cell>
          <cell r="G1648" t="str">
            <v>J C Buttler (lbw)</v>
          </cell>
          <cell r="H1648">
            <v>10</v>
          </cell>
          <cell r="I1648">
            <v>20455</v>
          </cell>
          <cell r="K1648">
            <v>32.549999999999997</v>
          </cell>
          <cell r="L1648">
            <v>5.21</v>
          </cell>
          <cell r="M1648">
            <v>107</v>
          </cell>
          <cell r="N1648">
            <v>28.25</v>
          </cell>
          <cell r="O1648">
            <v>1</v>
          </cell>
          <cell r="P1648">
            <v>56</v>
          </cell>
          <cell r="Q1648">
            <v>5.6</v>
          </cell>
          <cell r="R1648">
            <v>56</v>
          </cell>
        </row>
        <row r="1649">
          <cell r="C1649" t="str">
            <v>Pat Cummins44090</v>
          </cell>
          <cell r="D1649" t="str">
            <v>1st</v>
          </cell>
          <cell r="E1649" t="str">
            <v>England</v>
          </cell>
          <cell r="F1649" t="str">
            <v>Old Trafford</v>
          </cell>
          <cell r="G1649" t="str">
            <v>J M Bairstow (b)</v>
          </cell>
          <cell r="H1649">
            <v>10</v>
          </cell>
          <cell r="I1649">
            <v>19360</v>
          </cell>
          <cell r="K1649">
            <v>32.81</v>
          </cell>
          <cell r="L1649">
            <v>5.21</v>
          </cell>
          <cell r="M1649">
            <v>108</v>
          </cell>
          <cell r="N1649">
            <v>28.48</v>
          </cell>
          <cell r="O1649">
            <v>1</v>
          </cell>
          <cell r="P1649">
            <v>53</v>
          </cell>
          <cell r="Q1649">
            <v>5.3</v>
          </cell>
          <cell r="R1649">
            <v>53</v>
          </cell>
        </row>
        <row r="1650">
          <cell r="C1650" t="str">
            <v>Pat Cummins44162</v>
          </cell>
          <cell r="D1650" t="str">
            <v>2nd</v>
          </cell>
          <cell r="E1650" t="str">
            <v>India</v>
          </cell>
          <cell r="F1650" t="str">
            <v>Sydney Cricket Ground</v>
          </cell>
          <cell r="H1650">
            <v>8</v>
          </cell>
          <cell r="I1650" t="str">
            <v>0/52</v>
          </cell>
          <cell r="K1650">
            <v>33.25</v>
          </cell>
          <cell r="L1650">
            <v>5.23</v>
          </cell>
          <cell r="N1650">
            <v>28.96</v>
          </cell>
          <cell r="O1650">
            <v>0</v>
          </cell>
          <cell r="P1650">
            <v>52</v>
          </cell>
          <cell r="Q1650">
            <v>6.5</v>
          </cell>
          <cell r="R1650" t="e">
            <v>#DIV/0!</v>
          </cell>
        </row>
        <row r="1651">
          <cell r="C1651" t="str">
            <v>Pat Cummins44164</v>
          </cell>
          <cell r="D1651" t="str">
            <v>2nd</v>
          </cell>
          <cell r="E1651" t="str">
            <v>India</v>
          </cell>
          <cell r="F1651" t="str">
            <v>Sydney Cricket Ground</v>
          </cell>
          <cell r="G1651" t="str">
            <v>M A Agarwal (c †A T Carey)</v>
          </cell>
          <cell r="H1651">
            <v>10</v>
          </cell>
          <cell r="I1651">
            <v>24532</v>
          </cell>
          <cell r="K1651">
            <v>32.89</v>
          </cell>
          <cell r="L1651">
            <v>5.25</v>
          </cell>
          <cell r="M1651">
            <v>109</v>
          </cell>
          <cell r="N1651">
            <v>28.78</v>
          </cell>
          <cell r="O1651">
            <v>3</v>
          </cell>
          <cell r="P1651">
            <v>67</v>
          </cell>
          <cell r="Q1651">
            <v>6.7</v>
          </cell>
          <cell r="R1651">
            <v>22.333333333333332</v>
          </cell>
        </row>
        <row r="1652">
          <cell r="C1652" t="str">
            <v>Pat Cummins</v>
          </cell>
          <cell r="G1652" t="str">
            <v>R A Jadeja (c G J Maxwell)</v>
          </cell>
          <cell r="M1652">
            <v>110</v>
          </cell>
          <cell r="Q1652" t="e">
            <v>#DIV/0!</v>
          </cell>
          <cell r="R1652" t="e">
            <v>#DIV/0!</v>
          </cell>
        </row>
        <row r="1653">
          <cell r="C1653" t="str">
            <v>Pat Cummins</v>
          </cell>
          <cell r="G1653" t="str">
            <v>H H Pandya (c S P D Smith)</v>
          </cell>
          <cell r="M1653">
            <v>111</v>
          </cell>
          <cell r="Q1653" t="e">
            <v>#DIV/0!</v>
          </cell>
          <cell r="R1653" t="e">
            <v>#DIV/0!</v>
          </cell>
        </row>
        <row r="1654">
          <cell r="C1654" t="str">
            <v>Pat Cummins44726</v>
          </cell>
          <cell r="D1654" t="str">
            <v>1st</v>
          </cell>
          <cell r="E1654" t="str">
            <v>Sri Lanka</v>
          </cell>
          <cell r="F1654" t="str">
            <v>Pallekele International Cricket Stadium</v>
          </cell>
          <cell r="H1654">
            <v>8</v>
          </cell>
          <cell r="I1654" t="str">
            <v>0/48</v>
          </cell>
          <cell r="K1654">
            <v>33.32</v>
          </cell>
          <cell r="L1654">
            <v>5.26</v>
          </cell>
          <cell r="N1654">
            <v>29.22</v>
          </cell>
          <cell r="O1654">
            <v>0</v>
          </cell>
          <cell r="P1654">
            <v>48</v>
          </cell>
          <cell r="Q1654">
            <v>6</v>
          </cell>
          <cell r="R1654" t="e">
            <v>#DIV/0!</v>
          </cell>
        </row>
        <row r="1655">
          <cell r="C1655" t="str">
            <v>Pat Cummins44728</v>
          </cell>
          <cell r="D1655" t="str">
            <v>1st</v>
          </cell>
          <cell r="E1655" t="str">
            <v>Sri Lanka</v>
          </cell>
          <cell r="F1655" t="str">
            <v>Pallekele International Cricket Stadium</v>
          </cell>
          <cell r="G1655" t="str">
            <v>M D Gunathilaka (c M P Kuhnemann)</v>
          </cell>
          <cell r="H1655">
            <v>8.4</v>
          </cell>
          <cell r="I1655">
            <v>12875</v>
          </cell>
          <cell r="K1655">
            <v>32.619999999999997</v>
          </cell>
          <cell r="L1655">
            <v>5.24</v>
          </cell>
          <cell r="M1655">
            <v>112</v>
          </cell>
          <cell r="N1655">
            <v>28.5</v>
          </cell>
          <cell r="O1655">
            <v>4</v>
          </cell>
          <cell r="P1655">
            <v>35</v>
          </cell>
          <cell r="Q1655">
            <v>4.1666666666666661</v>
          </cell>
          <cell r="R1655">
            <v>8.75</v>
          </cell>
        </row>
        <row r="1656">
          <cell r="C1656" t="str">
            <v>Pat Cummins</v>
          </cell>
          <cell r="G1656" t="str">
            <v>D de Silva (c †A T Carey)</v>
          </cell>
          <cell r="M1656">
            <v>113</v>
          </cell>
          <cell r="Q1656" t="e">
            <v>#DIV/0!</v>
          </cell>
          <cell r="R1656" t="e">
            <v>#DIV/0!</v>
          </cell>
        </row>
        <row r="1657">
          <cell r="C1657" t="str">
            <v>Pat Cummins</v>
          </cell>
          <cell r="G1657" t="str">
            <v>J D F Vandersay (c †A T Carey)</v>
          </cell>
          <cell r="M1657">
            <v>114</v>
          </cell>
          <cell r="Q1657" t="e">
            <v>#DIV/0!</v>
          </cell>
          <cell r="R1657" t="e">
            <v>#DIV/0!</v>
          </cell>
        </row>
        <row r="1658">
          <cell r="C1658" t="str">
            <v>Pat Cummins</v>
          </cell>
          <cell r="G1658" t="str">
            <v>D N Wellalage (b)</v>
          </cell>
          <cell r="M1658">
            <v>115</v>
          </cell>
          <cell r="Q1658" t="e">
            <v>#DIV/0!</v>
          </cell>
          <cell r="R1658" t="e">
            <v>#DIV/0!</v>
          </cell>
        </row>
        <row r="1659">
          <cell r="C1659" t="str">
            <v>Pat Cummins44733</v>
          </cell>
          <cell r="D1659" t="str">
            <v>1st</v>
          </cell>
          <cell r="E1659" t="str">
            <v>Sri Lanka</v>
          </cell>
          <cell r="F1659" t="str">
            <v>R Premadasa Stadium</v>
          </cell>
          <cell r="G1659" t="str">
            <v>K Mendis (b)</v>
          </cell>
          <cell r="H1659">
            <v>9</v>
          </cell>
          <cell r="I1659">
            <v>13547</v>
          </cell>
          <cell r="K1659">
            <v>32.520000000000003</v>
          </cell>
          <cell r="L1659">
            <v>5.23</v>
          </cell>
          <cell r="M1659">
            <v>116</v>
          </cell>
          <cell r="N1659">
            <v>28.33</v>
          </cell>
          <cell r="O1659">
            <v>2</v>
          </cell>
          <cell r="P1659">
            <v>37</v>
          </cell>
          <cell r="Q1659">
            <v>4.1111111111111107</v>
          </cell>
          <cell r="R1659">
            <v>18.5</v>
          </cell>
        </row>
        <row r="1660">
          <cell r="C1660" t="str">
            <v>Pat Cummins</v>
          </cell>
          <cell r="G1660" t="str">
            <v>K I C Asalanka (c A J Finch)</v>
          </cell>
          <cell r="M1660">
            <v>117</v>
          </cell>
          <cell r="Q1660" t="e">
            <v>#DIV/0!</v>
          </cell>
          <cell r="R1660" t="e">
            <v>#DIV/0!</v>
          </cell>
        </row>
        <row r="1661">
          <cell r="C1661" t="str">
            <v>Pat Cummins44736</v>
          </cell>
          <cell r="D1661" t="str">
            <v>1st</v>
          </cell>
          <cell r="E1661" t="str">
            <v>Sri Lanka</v>
          </cell>
          <cell r="F1661" t="str">
            <v>R Premadasa Stadium</v>
          </cell>
          <cell r="G1661" t="str">
            <v>D Chandimal (c A J Finch)</v>
          </cell>
          <cell r="H1661">
            <v>6.1</v>
          </cell>
          <cell r="I1661">
            <v>44593</v>
          </cell>
          <cell r="K1661">
            <v>32.29</v>
          </cell>
          <cell r="L1661">
            <v>5.21</v>
          </cell>
          <cell r="M1661">
            <v>118</v>
          </cell>
          <cell r="N1661">
            <v>28.04</v>
          </cell>
          <cell r="O1661">
            <v>2</v>
          </cell>
          <cell r="P1661">
            <v>22</v>
          </cell>
          <cell r="Q1661">
            <v>3.6065573770491803</v>
          </cell>
          <cell r="R1661">
            <v>11</v>
          </cell>
        </row>
        <row r="1662">
          <cell r="C1662" t="str">
            <v>Pat Cummins</v>
          </cell>
          <cell r="G1662" t="str">
            <v>C Karunaratne (c †A T Carey)</v>
          </cell>
          <cell r="M1662">
            <v>119</v>
          </cell>
          <cell r="Q1662" t="e">
            <v>#DIV/0!</v>
          </cell>
          <cell r="R1662" t="e">
            <v>#DIV/0!</v>
          </cell>
        </row>
        <row r="1663">
          <cell r="C1663" t="str">
            <v>Pat Cummins44882</v>
          </cell>
          <cell r="D1663" t="str">
            <v>1st</v>
          </cell>
          <cell r="E1663" t="str">
            <v>England</v>
          </cell>
          <cell r="F1663" t="str">
            <v>Adelaide Oval</v>
          </cell>
          <cell r="G1663" t="str">
            <v>P D Salt (c S P D Smith)</v>
          </cell>
          <cell r="H1663">
            <v>10</v>
          </cell>
          <cell r="I1663">
            <v>22706</v>
          </cell>
          <cell r="K1663">
            <v>31.98</v>
          </cell>
          <cell r="L1663">
            <v>5.23</v>
          </cell>
          <cell r="M1663">
            <v>120</v>
          </cell>
          <cell r="N1663">
            <v>27.86</v>
          </cell>
          <cell r="O1663">
            <v>3</v>
          </cell>
          <cell r="P1663">
            <v>62</v>
          </cell>
          <cell r="Q1663">
            <v>6.2</v>
          </cell>
          <cell r="R1663">
            <v>20.666666666666668</v>
          </cell>
        </row>
        <row r="1664">
          <cell r="C1664" t="str">
            <v>Pat Cummins</v>
          </cell>
          <cell r="G1664" t="str">
            <v>J M Vince (c †A T Carey)</v>
          </cell>
          <cell r="M1664">
            <v>121</v>
          </cell>
          <cell r="Q1664" t="e">
            <v>#DIV/0!</v>
          </cell>
          <cell r="R1664" t="e">
            <v>#DIV/0!</v>
          </cell>
        </row>
        <row r="1665">
          <cell r="C1665" t="str">
            <v>Pat Cummins</v>
          </cell>
          <cell r="G1665" t="str">
            <v>L Wood (c †A T Carey)</v>
          </cell>
          <cell r="M1665">
            <v>122</v>
          </cell>
          <cell r="Q1665" t="e">
            <v>#DIV/0!</v>
          </cell>
          <cell r="R1665" t="e">
            <v>#DIV/0!</v>
          </cell>
        </row>
        <row r="1666">
          <cell r="C1666" t="str">
            <v>Pat Cummins44887</v>
          </cell>
          <cell r="D1666" t="str">
            <v>2nd</v>
          </cell>
          <cell r="E1666" t="str">
            <v>England</v>
          </cell>
          <cell r="F1666" t="str">
            <v>Melbourne Cricket Ground</v>
          </cell>
          <cell r="G1666" t="str">
            <v>J J Roy (lbw)</v>
          </cell>
          <cell r="H1666">
            <v>6</v>
          </cell>
          <cell r="I1666">
            <v>45689</v>
          </cell>
          <cell r="K1666">
            <v>31.76</v>
          </cell>
          <cell r="L1666">
            <v>5.22</v>
          </cell>
          <cell r="M1666">
            <v>123</v>
          </cell>
          <cell r="N1666">
            <v>27.61</v>
          </cell>
          <cell r="O1666">
            <v>2</v>
          </cell>
          <cell r="P1666">
            <v>25</v>
          </cell>
          <cell r="Q1666">
            <v>4.166666666666667</v>
          </cell>
          <cell r="R1666">
            <v>12.5</v>
          </cell>
        </row>
        <row r="1667">
          <cell r="C1667" t="str">
            <v>Pat Cummins</v>
          </cell>
          <cell r="G1667" t="str">
            <v>S W Billings (c &amp; b)</v>
          </cell>
          <cell r="M1667">
            <v>124</v>
          </cell>
          <cell r="Q1667" t="e">
            <v>#DIV/0!</v>
          </cell>
          <cell r="R1667" t="e">
            <v>#DIV/0!</v>
          </cell>
        </row>
        <row r="1668">
          <cell r="C1668" t="str">
            <v>Pat Cummins45191</v>
          </cell>
          <cell r="D1668" t="str">
            <v>2nd</v>
          </cell>
          <cell r="E1668" t="str">
            <v>India</v>
          </cell>
          <cell r="F1668" t="str">
            <v>Punjab Cricket Association IS Bindra Stadium</v>
          </cell>
          <cell r="G1668" t="str">
            <v>Ishan Kishan (c †J P Inglis)</v>
          </cell>
          <cell r="H1668">
            <v>10</v>
          </cell>
          <cell r="I1668">
            <v>16072</v>
          </cell>
          <cell r="K1668">
            <v>31.98</v>
          </cell>
          <cell r="L1668">
            <v>5.2</v>
          </cell>
          <cell r="M1668">
            <v>125</v>
          </cell>
          <cell r="N1668">
            <v>27.74</v>
          </cell>
          <cell r="O1668">
            <v>1</v>
          </cell>
          <cell r="P1668">
            <v>44</v>
          </cell>
          <cell r="Q1668">
            <v>4.4000000000000004</v>
          </cell>
          <cell r="R1668">
            <v>44</v>
          </cell>
        </row>
        <row r="1669">
          <cell r="C1669" t="str">
            <v>Pat Cummins45196</v>
          </cell>
          <cell r="D1669" t="str">
            <v>2nd</v>
          </cell>
          <cell r="E1669" t="str">
            <v>India</v>
          </cell>
          <cell r="F1669" t="str">
            <v>Saurashtra Cricket Association Stadium</v>
          </cell>
          <cell r="G1669" t="str">
            <v>J J Bumrah (c M Labuschagne)</v>
          </cell>
          <cell r="H1669">
            <v>8</v>
          </cell>
          <cell r="I1669">
            <v>21551</v>
          </cell>
          <cell r="K1669">
            <v>32.11</v>
          </cell>
          <cell r="L1669">
            <v>5.23</v>
          </cell>
          <cell r="M1669">
            <v>126</v>
          </cell>
          <cell r="N1669">
            <v>27.99</v>
          </cell>
          <cell r="O1669">
            <v>1</v>
          </cell>
          <cell r="P1669">
            <v>59</v>
          </cell>
          <cell r="Q1669">
            <v>7.375</v>
          </cell>
          <cell r="R1669">
            <v>59</v>
          </cell>
        </row>
        <row r="1670">
          <cell r="C1670" t="str">
            <v>Ravichandran Ashwin40334</v>
          </cell>
          <cell r="D1670" t="str">
            <v>2nd</v>
          </cell>
          <cell r="E1670" t="str">
            <v>Sri Lanka</v>
          </cell>
          <cell r="F1670" t="str">
            <v>Harare Sports Club</v>
          </cell>
          <cell r="G1670" t="str">
            <v>W U Tharanga (c V Kohli)</v>
          </cell>
          <cell r="H1670">
            <v>10</v>
          </cell>
          <cell r="I1670">
            <v>18295</v>
          </cell>
          <cell r="K1670">
            <v>30</v>
          </cell>
          <cell r="L1670">
            <v>5</v>
          </cell>
          <cell r="M1670">
            <v>1</v>
          </cell>
          <cell r="N1670">
            <v>25</v>
          </cell>
          <cell r="O1670">
            <v>2</v>
          </cell>
          <cell r="P1670">
            <v>50</v>
          </cell>
          <cell r="Q1670">
            <v>5</v>
          </cell>
          <cell r="R1670">
            <v>25</v>
          </cell>
        </row>
        <row r="1671">
          <cell r="C1671" t="str">
            <v>Ravichandran Ashwin</v>
          </cell>
          <cell r="G1671" t="str">
            <v>D Chandimal (st N V Ojha)</v>
          </cell>
          <cell r="M1671">
            <v>2</v>
          </cell>
          <cell r="Q1671" t="e">
            <v>#DIV/0!</v>
          </cell>
          <cell r="R1671" t="e">
            <v>#DIV/0!</v>
          </cell>
        </row>
        <row r="1672">
          <cell r="C1672" t="str">
            <v>Ravichandran Ashwin40471</v>
          </cell>
          <cell r="D1672" t="str">
            <v>1st</v>
          </cell>
          <cell r="E1672" t="str">
            <v>Australia</v>
          </cell>
          <cell r="F1672" t="str">
            <v>Dr YS Rajasekhara Reddy Cricket Stadium</v>
          </cell>
          <cell r="G1672" t="str">
            <v>M E K Hussey (lbw)</v>
          </cell>
          <cell r="H1672">
            <v>9</v>
          </cell>
          <cell r="I1672">
            <v>12420</v>
          </cell>
          <cell r="K1672">
            <v>38</v>
          </cell>
          <cell r="L1672">
            <v>4.42</v>
          </cell>
          <cell r="M1672">
            <v>3</v>
          </cell>
          <cell r="N1672">
            <v>28</v>
          </cell>
          <cell r="O1672">
            <v>1</v>
          </cell>
          <cell r="P1672">
            <v>34</v>
          </cell>
          <cell r="Q1672">
            <v>3.7777777777777777</v>
          </cell>
          <cell r="R1672">
            <v>34</v>
          </cell>
        </row>
        <row r="1673">
          <cell r="C1673" t="str">
            <v>Ravichandran Ashwin40510</v>
          </cell>
          <cell r="D1673" t="str">
            <v>2nd</v>
          </cell>
          <cell r="E1673" t="str">
            <v>New Zealand</v>
          </cell>
          <cell r="F1673" t="str">
            <v>Nehru Stadium (Guwahati)</v>
          </cell>
          <cell r="G1673" t="str">
            <v>M J Guptill (c M M Patel)</v>
          </cell>
          <cell r="H1673">
            <v>10</v>
          </cell>
          <cell r="I1673">
            <v>18323</v>
          </cell>
          <cell r="K1673">
            <v>29</v>
          </cell>
          <cell r="L1673">
            <v>4.62</v>
          </cell>
          <cell r="M1673">
            <v>4</v>
          </cell>
          <cell r="N1673">
            <v>22.33</v>
          </cell>
          <cell r="O1673">
            <v>3</v>
          </cell>
          <cell r="P1673">
            <v>50</v>
          </cell>
          <cell r="Q1673">
            <v>5</v>
          </cell>
          <cell r="R1673">
            <v>16.666666666666668</v>
          </cell>
        </row>
        <row r="1674">
          <cell r="C1674" t="str">
            <v>Ravichandran Ashwin</v>
          </cell>
          <cell r="G1674" t="str">
            <v>L R P L Taylor (c M M Patel)</v>
          </cell>
          <cell r="M1674">
            <v>5</v>
          </cell>
          <cell r="Q1674" t="e">
            <v>#DIV/0!</v>
          </cell>
          <cell r="R1674" t="e">
            <v>#DIV/0!</v>
          </cell>
        </row>
        <row r="1675">
          <cell r="C1675" t="str">
            <v>Ravichandran Ashwin</v>
          </cell>
          <cell r="G1675" t="str">
            <v>G J Hopkins (c Y K Pathan)</v>
          </cell>
          <cell r="M1675">
            <v>6</v>
          </cell>
          <cell r="Q1675" t="e">
            <v>#DIV/0!</v>
          </cell>
          <cell r="R1675" t="e">
            <v>#DIV/0!</v>
          </cell>
        </row>
        <row r="1676">
          <cell r="C1676" t="str">
            <v>Ravichandran Ashwin40513</v>
          </cell>
          <cell r="D1676" t="str">
            <v>1st</v>
          </cell>
          <cell r="E1676" t="str">
            <v>New Zealand</v>
          </cell>
          <cell r="F1676" t="str">
            <v>Sawai Mansingh Stadium</v>
          </cell>
          <cell r="G1676" t="str">
            <v>M J Guptill (c †W P Saha)</v>
          </cell>
          <cell r="H1676">
            <v>10</v>
          </cell>
          <cell r="I1676">
            <v>18994</v>
          </cell>
          <cell r="K1676">
            <v>33.43</v>
          </cell>
          <cell r="L1676">
            <v>4.7699999999999996</v>
          </cell>
          <cell r="M1676">
            <v>7</v>
          </cell>
          <cell r="N1676">
            <v>26.57</v>
          </cell>
          <cell r="O1676">
            <v>1</v>
          </cell>
          <cell r="P1676">
            <v>52</v>
          </cell>
          <cell r="Q1676">
            <v>5.2</v>
          </cell>
          <cell r="R1676">
            <v>52</v>
          </cell>
        </row>
        <row r="1677">
          <cell r="C1677" t="str">
            <v>Ravichandran Ashwin40516</v>
          </cell>
          <cell r="D1677" t="str">
            <v>1st</v>
          </cell>
          <cell r="E1677" t="str">
            <v>New Zealand</v>
          </cell>
          <cell r="F1677" t="str">
            <v>Reliance Stadium</v>
          </cell>
          <cell r="G1677" t="str">
            <v>S B Styris (c Yuvraj Singh)</v>
          </cell>
          <cell r="H1677">
            <v>9</v>
          </cell>
          <cell r="I1677">
            <v>17930</v>
          </cell>
          <cell r="K1677">
            <v>32</v>
          </cell>
          <cell r="L1677">
            <v>4.9000000000000004</v>
          </cell>
          <cell r="M1677">
            <v>8</v>
          </cell>
          <cell r="N1677">
            <v>26.11</v>
          </cell>
          <cell r="O1677">
            <v>2</v>
          </cell>
          <cell r="P1677">
            <v>49</v>
          </cell>
          <cell r="Q1677">
            <v>5.4444444444444446</v>
          </cell>
          <cell r="R1677">
            <v>24.5</v>
          </cell>
        </row>
        <row r="1678">
          <cell r="C1678" t="str">
            <v>Ravichandran Ashwin</v>
          </cell>
          <cell r="G1678" t="str">
            <v>N L McCullum (c G Gambhir)</v>
          </cell>
          <cell r="M1678">
            <v>9</v>
          </cell>
          <cell r="Q1678" t="e">
            <v>#DIV/0!</v>
          </cell>
          <cell r="R1678" t="e">
            <v>#DIV/0!</v>
          </cell>
        </row>
        <row r="1679">
          <cell r="C1679" t="str">
            <v>Ravichandran Ashwin40519</v>
          </cell>
          <cell r="D1679" t="str">
            <v>1st</v>
          </cell>
          <cell r="E1679" t="str">
            <v>New Zealand</v>
          </cell>
          <cell r="F1679" t="str">
            <v>M Chinnaswamy Stadium</v>
          </cell>
          <cell r="G1679" t="str">
            <v>B B McCullum (c R G Sharma)</v>
          </cell>
          <cell r="H1679">
            <v>10</v>
          </cell>
          <cell r="I1679">
            <v>24139</v>
          </cell>
          <cell r="K1679">
            <v>31.64</v>
          </cell>
          <cell r="L1679">
            <v>5.19</v>
          </cell>
          <cell r="M1679">
            <v>10</v>
          </cell>
          <cell r="N1679">
            <v>27.36</v>
          </cell>
          <cell r="O1679">
            <v>2</v>
          </cell>
          <cell r="P1679">
            <v>66</v>
          </cell>
          <cell r="Q1679">
            <v>6.6</v>
          </cell>
          <cell r="R1679">
            <v>33</v>
          </cell>
        </row>
        <row r="1680">
          <cell r="C1680" t="str">
            <v>Ravichandran Ashwin</v>
          </cell>
          <cell r="G1680" t="str">
            <v>L R P L Taylor (lbw)</v>
          </cell>
          <cell r="M1680">
            <v>11</v>
          </cell>
          <cell r="Q1680" t="e">
            <v>#DIV/0!</v>
          </cell>
          <cell r="R1680" t="e">
            <v>#DIV/0!</v>
          </cell>
        </row>
        <row r="1681">
          <cell r="C1681" t="str">
            <v>Ravichandran Ashwin40522</v>
          </cell>
          <cell r="D1681" t="str">
            <v>1st</v>
          </cell>
          <cell r="E1681" t="str">
            <v>New Zealand</v>
          </cell>
          <cell r="F1681" t="str">
            <v>MA Chidambaram Stadium</v>
          </cell>
          <cell r="G1681" t="str">
            <v>S B Styris (lbw)</v>
          </cell>
          <cell r="H1681">
            <v>8</v>
          </cell>
          <cell r="I1681">
            <v>45352</v>
          </cell>
          <cell r="K1681">
            <v>28.29</v>
          </cell>
          <cell r="L1681">
            <v>4.92</v>
          </cell>
          <cell r="M1681">
            <v>12</v>
          </cell>
          <cell r="N1681">
            <v>23.21</v>
          </cell>
          <cell r="O1681">
            <v>3</v>
          </cell>
          <cell r="P1681">
            <v>24</v>
          </cell>
          <cell r="Q1681">
            <v>3</v>
          </cell>
          <cell r="R1681">
            <v>8</v>
          </cell>
        </row>
        <row r="1682">
          <cell r="C1682" t="str">
            <v>Ravichandran Ashwin</v>
          </cell>
          <cell r="G1682" t="str">
            <v>K D Mills (c S S Tiwary)</v>
          </cell>
          <cell r="M1682">
            <v>13</v>
          </cell>
          <cell r="Q1682" t="e">
            <v>#DIV/0!</v>
          </cell>
          <cell r="R1682" t="e">
            <v>#DIV/0!</v>
          </cell>
        </row>
        <row r="1683">
          <cell r="C1683" t="str">
            <v>Ravichandran Ashwin</v>
          </cell>
          <cell r="G1683" t="str">
            <v>T G Southee (c R G Sharma)</v>
          </cell>
          <cell r="M1683">
            <v>14</v>
          </cell>
          <cell r="Q1683" t="e">
            <v>#DIV/0!</v>
          </cell>
          <cell r="R1683" t="e">
            <v>#DIV/0!</v>
          </cell>
        </row>
        <row r="1684">
          <cell r="C1684" t="str">
            <v>Ravichandran Ashwin40622</v>
          </cell>
          <cell r="D1684" t="str">
            <v>2nd</v>
          </cell>
          <cell r="E1684" t="str">
            <v>West Indies</v>
          </cell>
          <cell r="F1684" t="str">
            <v>MA Chidambaram Stadium</v>
          </cell>
          <cell r="G1684" t="str">
            <v>K A Edwards (lbw)</v>
          </cell>
          <cell r="H1684">
            <v>10</v>
          </cell>
          <cell r="I1684">
            <v>15008</v>
          </cell>
          <cell r="K1684">
            <v>28.5</v>
          </cell>
          <cell r="L1684">
            <v>4.82</v>
          </cell>
          <cell r="M1684">
            <v>15</v>
          </cell>
          <cell r="N1684">
            <v>22.88</v>
          </cell>
          <cell r="O1684">
            <v>2</v>
          </cell>
          <cell r="P1684">
            <v>41</v>
          </cell>
          <cell r="Q1684">
            <v>4.0999999999999996</v>
          </cell>
          <cell r="R1684">
            <v>20.5</v>
          </cell>
        </row>
        <row r="1685">
          <cell r="C1685" t="str">
            <v>Ravichandran Ashwin</v>
          </cell>
          <cell r="G1685" t="str">
            <v>R Rampaul (b)</v>
          </cell>
          <cell r="M1685">
            <v>16</v>
          </cell>
          <cell r="Q1685" t="e">
            <v>#DIV/0!</v>
          </cell>
          <cell r="R1685" t="e">
            <v>#DIV/0!</v>
          </cell>
        </row>
        <row r="1686">
          <cell r="C1686" t="str">
            <v>Ravichandran Ashwin40626</v>
          </cell>
          <cell r="D1686" t="str">
            <v>1st</v>
          </cell>
          <cell r="E1686" t="str">
            <v>Australia</v>
          </cell>
          <cell r="F1686" t="str">
            <v>Narendra Modi Stadium</v>
          </cell>
          <cell r="G1686" t="str">
            <v>S R Watson (b)</v>
          </cell>
          <cell r="H1686">
            <v>10</v>
          </cell>
          <cell r="I1686">
            <v>19025</v>
          </cell>
          <cell r="K1686">
            <v>28.67</v>
          </cell>
          <cell r="L1686">
            <v>4.8600000000000003</v>
          </cell>
          <cell r="M1686">
            <v>17</v>
          </cell>
          <cell r="N1686">
            <v>23.22</v>
          </cell>
          <cell r="O1686">
            <v>2</v>
          </cell>
          <cell r="P1686">
            <v>52</v>
          </cell>
          <cell r="Q1686">
            <v>5.2</v>
          </cell>
          <cell r="R1686">
            <v>26</v>
          </cell>
        </row>
        <row r="1687">
          <cell r="C1687" t="str">
            <v>Ravichandran Ashwin</v>
          </cell>
          <cell r="G1687" t="str">
            <v>R T Ponting (c Z Khan)</v>
          </cell>
          <cell r="M1687">
            <v>18</v>
          </cell>
          <cell r="Q1687" t="e">
            <v>#DIV/0!</v>
          </cell>
          <cell r="R1687" t="e">
            <v>#DIV/0!</v>
          </cell>
        </row>
        <row r="1688">
          <cell r="C1688" t="str">
            <v>Ravichandran Ashwin40707</v>
          </cell>
          <cell r="D1688" t="str">
            <v>1st</v>
          </cell>
          <cell r="E1688" t="str">
            <v>West Indies</v>
          </cell>
          <cell r="F1688" t="str">
            <v>Sir Vivian Richards Stadium</v>
          </cell>
          <cell r="G1688" t="str">
            <v>K A Pollard (c I Sharma)</v>
          </cell>
          <cell r="H1688">
            <v>10</v>
          </cell>
          <cell r="I1688">
            <v>14246</v>
          </cell>
          <cell r="K1688">
            <v>30.32</v>
          </cell>
          <cell r="L1688">
            <v>4.76</v>
          </cell>
          <cell r="M1688">
            <v>19</v>
          </cell>
          <cell r="N1688">
            <v>24.05</v>
          </cell>
          <cell r="O1688">
            <v>1</v>
          </cell>
          <cell r="P1688">
            <v>39</v>
          </cell>
          <cell r="Q1688">
            <v>3.9</v>
          </cell>
          <cell r="R1688">
            <v>39</v>
          </cell>
        </row>
        <row r="1689">
          <cell r="C1689" t="str">
            <v>Ravichandran Ashwin40710</v>
          </cell>
          <cell r="D1689" t="str">
            <v>2nd</v>
          </cell>
          <cell r="E1689" t="str">
            <v>West Indies</v>
          </cell>
          <cell r="F1689" t="str">
            <v>Sabina Park</v>
          </cell>
          <cell r="H1689">
            <v>10</v>
          </cell>
          <cell r="I1689" t="str">
            <v>0/50</v>
          </cell>
          <cell r="K1689">
            <v>33.47</v>
          </cell>
          <cell r="L1689">
            <v>4.78</v>
          </cell>
          <cell r="N1689">
            <v>26.68</v>
          </cell>
          <cell r="O1689">
            <v>0</v>
          </cell>
          <cell r="P1689">
            <v>50</v>
          </cell>
          <cell r="Q1689">
            <v>5</v>
          </cell>
          <cell r="R1689" t="e">
            <v>#DIV/0!</v>
          </cell>
        </row>
        <row r="1690">
          <cell r="C1690" t="str">
            <v>Ravichandran Ashwin40792</v>
          </cell>
          <cell r="D1690" t="str">
            <v>2nd</v>
          </cell>
          <cell r="E1690" t="str">
            <v>England</v>
          </cell>
          <cell r="F1690" t="str">
            <v>The Rose Bowl</v>
          </cell>
          <cell r="G1690" t="str">
            <v>I R Bell (c V Kohli)</v>
          </cell>
          <cell r="H1690">
            <v>5</v>
          </cell>
          <cell r="I1690">
            <v>15373</v>
          </cell>
          <cell r="K1690">
            <v>31.71</v>
          </cell>
          <cell r="L1690">
            <v>4.95</v>
          </cell>
          <cell r="M1690">
            <v>20</v>
          </cell>
          <cell r="N1690">
            <v>26.14</v>
          </cell>
          <cell r="O1690">
            <v>2</v>
          </cell>
          <cell r="P1690">
            <v>42</v>
          </cell>
          <cell r="Q1690">
            <v>8.4</v>
          </cell>
          <cell r="R1690">
            <v>21</v>
          </cell>
        </row>
        <row r="1691">
          <cell r="C1691" t="str">
            <v>Ravichandran Ashwin</v>
          </cell>
          <cell r="G1691" t="str">
            <v>R S Bopara (c V Kohli)</v>
          </cell>
          <cell r="M1691">
            <v>21</v>
          </cell>
          <cell r="Q1691" t="e">
            <v>#DIV/0!</v>
          </cell>
          <cell r="R1691" t="e">
            <v>#DIV/0!</v>
          </cell>
        </row>
        <row r="1692">
          <cell r="C1692" t="str">
            <v>Ravichandran Ashwin40795</v>
          </cell>
          <cell r="D1692" t="str">
            <v>2nd</v>
          </cell>
          <cell r="E1692" t="str">
            <v>England</v>
          </cell>
          <cell r="F1692" t="str">
            <v>Kennington Oval</v>
          </cell>
          <cell r="G1692" t="str">
            <v>I J L Trott (b)</v>
          </cell>
          <cell r="H1692">
            <v>9</v>
          </cell>
          <cell r="I1692">
            <v>14671</v>
          </cell>
          <cell r="K1692">
            <v>30</v>
          </cell>
          <cell r="L1692">
            <v>4.91</v>
          </cell>
          <cell r="M1692">
            <v>22</v>
          </cell>
          <cell r="N1692">
            <v>24.54</v>
          </cell>
          <cell r="O1692">
            <v>3</v>
          </cell>
          <cell r="P1692">
            <v>40</v>
          </cell>
          <cell r="Q1692">
            <v>4.4444444444444446</v>
          </cell>
          <cell r="R1692">
            <v>13.333333333333334</v>
          </cell>
        </row>
        <row r="1693">
          <cell r="C1693" t="str">
            <v>Ravichandran Ashwin</v>
          </cell>
          <cell r="G1693" t="str">
            <v>B A Stokes (b)</v>
          </cell>
          <cell r="M1693">
            <v>23</v>
          </cell>
          <cell r="Q1693" t="e">
            <v>#DIV/0!</v>
          </cell>
          <cell r="R1693" t="e">
            <v>#DIV/0!</v>
          </cell>
        </row>
        <row r="1694">
          <cell r="C1694" t="str">
            <v>Ravichandran Ashwin</v>
          </cell>
          <cell r="G1694" t="str">
            <v>R S Bopara (b)</v>
          </cell>
          <cell r="M1694">
            <v>24</v>
          </cell>
          <cell r="Q1694" t="e">
            <v>#DIV/0!</v>
          </cell>
          <cell r="R1694" t="e">
            <v>#DIV/0!</v>
          </cell>
        </row>
        <row r="1695">
          <cell r="C1695" t="str">
            <v>Ravichandran Ashwin40797</v>
          </cell>
          <cell r="D1695" t="str">
            <v>2nd</v>
          </cell>
          <cell r="E1695" t="str">
            <v>England</v>
          </cell>
          <cell r="F1695" t="str">
            <v>Lord's</v>
          </cell>
          <cell r="G1695" t="str">
            <v>B A Stokes (c &amp; b)</v>
          </cell>
          <cell r="H1695">
            <v>10</v>
          </cell>
          <cell r="I1695">
            <v>16072</v>
          </cell>
          <cell r="K1695">
            <v>31.2</v>
          </cell>
          <cell r="L1695">
            <v>4.87</v>
          </cell>
          <cell r="M1695">
            <v>25</v>
          </cell>
          <cell r="N1695">
            <v>25.32</v>
          </cell>
          <cell r="O1695">
            <v>1</v>
          </cell>
          <cell r="P1695">
            <v>44</v>
          </cell>
          <cell r="Q1695">
            <v>4.4000000000000004</v>
          </cell>
          <cell r="R1695">
            <v>44</v>
          </cell>
        </row>
        <row r="1696">
          <cell r="C1696" t="str">
            <v>Ravichandran Ashwin40802</v>
          </cell>
          <cell r="D1696" t="str">
            <v>2nd</v>
          </cell>
          <cell r="E1696" t="str">
            <v>England</v>
          </cell>
          <cell r="F1696" t="str">
            <v>Sophia Gardens</v>
          </cell>
          <cell r="H1696">
            <v>4</v>
          </cell>
          <cell r="I1696" t="str">
            <v>0/25</v>
          </cell>
          <cell r="K1696">
            <v>32.159999999999997</v>
          </cell>
          <cell r="L1696">
            <v>4.91</v>
          </cell>
          <cell r="N1696">
            <v>26.32</v>
          </cell>
          <cell r="O1696">
            <v>0</v>
          </cell>
          <cell r="P1696">
            <v>25</v>
          </cell>
          <cell r="Q1696">
            <v>6.25</v>
          </cell>
          <cell r="R1696" t="e">
            <v>#DIV/0!</v>
          </cell>
        </row>
        <row r="1697">
          <cell r="C1697" t="str">
            <v>Ravichandran Ashwin40830</v>
          </cell>
          <cell r="D1697" t="str">
            <v>2nd</v>
          </cell>
          <cell r="E1697" t="str">
            <v>England</v>
          </cell>
          <cell r="F1697" t="str">
            <v>Rajiv Gandhi International Stadium</v>
          </cell>
          <cell r="G1697" t="str">
            <v>R S Bopara (c &amp; b)</v>
          </cell>
          <cell r="H1697">
            <v>8.1</v>
          </cell>
          <cell r="I1697">
            <v>12844</v>
          </cell>
          <cell r="K1697">
            <v>30.46</v>
          </cell>
          <cell r="L1697">
            <v>4.87</v>
          </cell>
          <cell r="M1697">
            <v>26</v>
          </cell>
          <cell r="N1697">
            <v>24.75</v>
          </cell>
          <cell r="O1697">
            <v>3</v>
          </cell>
          <cell r="P1697">
            <v>35</v>
          </cell>
          <cell r="Q1697">
            <v>4.3209876543209882</v>
          </cell>
          <cell r="R1697">
            <v>11.666666666666666</v>
          </cell>
        </row>
        <row r="1698">
          <cell r="C1698" t="str">
            <v>Ravichandran Ashwin</v>
          </cell>
          <cell r="G1698" t="str">
            <v>T T Bresnan (st M S Dhoni)</v>
          </cell>
          <cell r="M1698">
            <v>27</v>
          </cell>
          <cell r="Q1698" t="e">
            <v>#DIV/0!</v>
          </cell>
          <cell r="R1698" t="e">
            <v>#DIV/0!</v>
          </cell>
        </row>
        <row r="1699">
          <cell r="C1699" t="str">
            <v>Ravichandran Ashwin</v>
          </cell>
          <cell r="G1699" t="str">
            <v>J W Dernbach (b)</v>
          </cell>
          <cell r="M1699">
            <v>28</v>
          </cell>
          <cell r="Q1699" t="e">
            <v>#DIV/0!</v>
          </cell>
          <cell r="R1699" t="e">
            <v>#DIV/0!</v>
          </cell>
        </row>
        <row r="1700">
          <cell r="C1700" t="str">
            <v>Ravichandran Ashwin40833</v>
          </cell>
          <cell r="D1700" t="str">
            <v>1st</v>
          </cell>
          <cell r="E1700" t="str">
            <v>England</v>
          </cell>
          <cell r="F1700" t="str">
            <v>Arun Jaitley Stadium</v>
          </cell>
          <cell r="G1700" t="str">
            <v>R S Bopara (lbw)</v>
          </cell>
          <cell r="H1700">
            <v>10</v>
          </cell>
          <cell r="I1700">
            <v>20455</v>
          </cell>
          <cell r="K1700">
            <v>31.48</v>
          </cell>
          <cell r="L1700">
            <v>4.92</v>
          </cell>
          <cell r="M1700">
            <v>29</v>
          </cell>
          <cell r="N1700">
            <v>25.83</v>
          </cell>
          <cell r="O1700">
            <v>1</v>
          </cell>
          <cell r="P1700">
            <v>56</v>
          </cell>
          <cell r="Q1700">
            <v>5.6</v>
          </cell>
          <cell r="R1700">
            <v>56</v>
          </cell>
        </row>
        <row r="1701">
          <cell r="C1701" t="str">
            <v>Ravichandran Ashwin40836</v>
          </cell>
          <cell r="D1701" t="str">
            <v>1st</v>
          </cell>
          <cell r="E1701" t="str">
            <v>England</v>
          </cell>
          <cell r="F1701" t="str">
            <v>Punjab Cricket Association IS Bindra Stadium</v>
          </cell>
          <cell r="H1701">
            <v>10</v>
          </cell>
          <cell r="I1701" t="str">
            <v>0/45</v>
          </cell>
          <cell r="K1701">
            <v>33.549999999999997</v>
          </cell>
          <cell r="L1701">
            <v>4.9000000000000004</v>
          </cell>
          <cell r="N1701">
            <v>27.38</v>
          </cell>
          <cell r="O1701">
            <v>0</v>
          </cell>
          <cell r="P1701">
            <v>45</v>
          </cell>
          <cell r="Q1701">
            <v>4.5</v>
          </cell>
          <cell r="R1701" t="e">
            <v>#DIV/0!</v>
          </cell>
        </row>
        <row r="1702">
          <cell r="C1702" t="str">
            <v>Ravichandran Ashwin40839</v>
          </cell>
          <cell r="D1702" t="str">
            <v>1st</v>
          </cell>
          <cell r="E1702" t="str">
            <v>England</v>
          </cell>
          <cell r="F1702" t="str">
            <v>Wankhede Stadium</v>
          </cell>
          <cell r="G1702" t="str">
            <v>A N Cook (lbw)</v>
          </cell>
          <cell r="H1702">
            <v>10</v>
          </cell>
          <cell r="I1702">
            <v>13940</v>
          </cell>
          <cell r="K1702">
            <v>32.28</v>
          </cell>
          <cell r="L1702">
            <v>4.83</v>
          </cell>
          <cell r="M1702">
            <v>30</v>
          </cell>
          <cell r="N1702">
            <v>26</v>
          </cell>
          <cell r="O1702">
            <v>3</v>
          </cell>
          <cell r="P1702">
            <v>38</v>
          </cell>
          <cell r="Q1702">
            <v>3.8</v>
          </cell>
          <cell r="R1702">
            <v>12.666666666666666</v>
          </cell>
        </row>
        <row r="1703">
          <cell r="C1703" t="str">
            <v>Ravichandran Ashwin</v>
          </cell>
          <cell r="G1703" t="str">
            <v>K P Pietersen (c sub)</v>
          </cell>
          <cell r="M1703">
            <v>31</v>
          </cell>
          <cell r="Q1703" t="e">
            <v>#DIV/0!</v>
          </cell>
          <cell r="R1703" t="e">
            <v>#DIV/0!</v>
          </cell>
        </row>
        <row r="1704">
          <cell r="C1704" t="str">
            <v>Ravichandran Ashwin</v>
          </cell>
          <cell r="G1704" t="str">
            <v>S R Patel (c V Kohli)</v>
          </cell>
          <cell r="M1704">
            <v>32</v>
          </cell>
          <cell r="Q1704" t="e">
            <v>#DIV/0!</v>
          </cell>
          <cell r="R1704" t="e">
            <v>#DIV/0!</v>
          </cell>
        </row>
        <row r="1705">
          <cell r="C1705" t="str">
            <v>Ravichandran Ashwin40841</v>
          </cell>
          <cell r="D1705" t="str">
            <v>2nd</v>
          </cell>
          <cell r="E1705" t="str">
            <v>England</v>
          </cell>
          <cell r="F1705" t="str">
            <v>Eden Gardens</v>
          </cell>
          <cell r="G1705" t="str">
            <v>I R Bell (c †M S Dhoni)</v>
          </cell>
          <cell r="H1705">
            <v>9</v>
          </cell>
          <cell r="I1705">
            <v>46813</v>
          </cell>
          <cell r="K1705">
            <v>31.06</v>
          </cell>
          <cell r="L1705">
            <v>4.75</v>
          </cell>
          <cell r="M1705">
            <v>33</v>
          </cell>
          <cell r="N1705">
            <v>24.57</v>
          </cell>
          <cell r="O1705">
            <v>3</v>
          </cell>
          <cell r="P1705">
            <v>28</v>
          </cell>
          <cell r="Q1705">
            <v>3.1111111111111112</v>
          </cell>
          <cell r="R1705">
            <v>9.3333333333333339</v>
          </cell>
        </row>
        <row r="1706">
          <cell r="C1706" t="str">
            <v>Ravichandran Ashwin</v>
          </cell>
          <cell r="G1706" t="str">
            <v>S C Meaker (lbw)</v>
          </cell>
          <cell r="M1706">
            <v>34</v>
          </cell>
          <cell r="Q1706" t="e">
            <v>#DIV/0!</v>
          </cell>
          <cell r="R1706" t="e">
            <v>#DIV/0!</v>
          </cell>
        </row>
        <row r="1707">
          <cell r="C1707" t="str">
            <v>Ravichandran Ashwin</v>
          </cell>
          <cell r="G1707" t="str">
            <v>S T Finn (c †M S Dhoni)</v>
          </cell>
          <cell r="M1707">
            <v>35</v>
          </cell>
          <cell r="Q1707" t="e">
            <v>#DIV/0!</v>
          </cell>
          <cell r="R1707" t="e">
            <v>#DIV/0!</v>
          </cell>
        </row>
        <row r="1708">
          <cell r="C1708" t="str">
            <v>Ravichandran Ashwin40876</v>
          </cell>
          <cell r="D1708" t="str">
            <v>1st</v>
          </cell>
          <cell r="E1708" t="str">
            <v>West Indies</v>
          </cell>
          <cell r="F1708" t="str">
            <v>Barabati Stadium</v>
          </cell>
          <cell r="G1708" t="str">
            <v>K A Pollard (c V Kohli)</v>
          </cell>
          <cell r="H1708">
            <v>10</v>
          </cell>
          <cell r="I1708">
            <v>10959</v>
          </cell>
          <cell r="K1708">
            <v>31.86</v>
          </cell>
          <cell r="L1708">
            <v>4.66</v>
          </cell>
          <cell r="M1708">
            <v>36</v>
          </cell>
          <cell r="N1708">
            <v>24.72</v>
          </cell>
          <cell r="O1708">
            <v>1</v>
          </cell>
          <cell r="P1708">
            <v>30</v>
          </cell>
          <cell r="Q1708">
            <v>3</v>
          </cell>
          <cell r="R1708">
            <v>30</v>
          </cell>
        </row>
        <row r="1709">
          <cell r="C1709" t="str">
            <v>Ravichandran Ashwin40879</v>
          </cell>
          <cell r="D1709" t="str">
            <v>1st</v>
          </cell>
          <cell r="E1709" t="str">
            <v>West Indies</v>
          </cell>
          <cell r="F1709" t="str">
            <v>Dr YS Rajasekhara Reddy Cricket Stadium</v>
          </cell>
          <cell r="G1709" t="str">
            <v>K A Pollard (c †P A Patel)</v>
          </cell>
          <cell r="H1709">
            <v>10</v>
          </cell>
          <cell r="I1709">
            <v>27030</v>
          </cell>
          <cell r="K1709">
            <v>32.619999999999997</v>
          </cell>
          <cell r="L1709">
            <v>4.79</v>
          </cell>
          <cell r="M1709">
            <v>37</v>
          </cell>
          <cell r="N1709">
            <v>26.05</v>
          </cell>
          <cell r="O1709">
            <v>1</v>
          </cell>
          <cell r="P1709">
            <v>74</v>
          </cell>
          <cell r="Q1709">
            <v>7.4</v>
          </cell>
          <cell r="R1709">
            <v>74</v>
          </cell>
        </row>
        <row r="1710">
          <cell r="C1710" t="str">
            <v>Ravichandran Ashwin40882</v>
          </cell>
          <cell r="D1710" t="str">
            <v>1st</v>
          </cell>
          <cell r="E1710" t="str">
            <v>West Indies</v>
          </cell>
          <cell r="F1710" t="str">
            <v>Narendra Modi Stadium</v>
          </cell>
          <cell r="G1710" t="str">
            <v>M N Samuels (b)</v>
          </cell>
          <cell r="H1710">
            <v>10</v>
          </cell>
          <cell r="I1710">
            <v>12055</v>
          </cell>
          <cell r="K1710">
            <v>33.340000000000003</v>
          </cell>
          <cell r="L1710">
            <v>4.72</v>
          </cell>
          <cell r="M1710">
            <v>38</v>
          </cell>
          <cell r="N1710">
            <v>26.24</v>
          </cell>
          <cell r="O1710">
            <v>1</v>
          </cell>
          <cell r="P1710">
            <v>33</v>
          </cell>
          <cell r="Q1710">
            <v>3.3</v>
          </cell>
          <cell r="R1710">
            <v>33</v>
          </cell>
        </row>
        <row r="1711">
          <cell r="C1711" t="str">
            <v>Ravichandran Ashwin40885</v>
          </cell>
          <cell r="D1711" t="str">
            <v>2nd</v>
          </cell>
          <cell r="E1711" t="str">
            <v>West Indies</v>
          </cell>
          <cell r="F1711" t="str">
            <v>Holkar Cricket Stadium</v>
          </cell>
          <cell r="G1711" t="str">
            <v>D J G Sammy (c A Mithun)</v>
          </cell>
          <cell r="H1711">
            <v>10</v>
          </cell>
          <cell r="I1711">
            <v>21551</v>
          </cell>
          <cell r="K1711">
            <v>34.03</v>
          </cell>
          <cell r="L1711">
            <v>4.7699999999999996</v>
          </cell>
          <cell r="M1711">
            <v>39</v>
          </cell>
          <cell r="N1711">
            <v>27.08</v>
          </cell>
          <cell r="O1711">
            <v>1</v>
          </cell>
          <cell r="P1711">
            <v>59</v>
          </cell>
          <cell r="Q1711">
            <v>5.9</v>
          </cell>
          <cell r="R1711">
            <v>59</v>
          </cell>
        </row>
        <row r="1712">
          <cell r="C1712" t="str">
            <v>Ravichandran Ashwin40944</v>
          </cell>
          <cell r="D1712" t="str">
            <v>1st</v>
          </cell>
          <cell r="E1712" t="str">
            <v>Australia</v>
          </cell>
          <cell r="F1712" t="str">
            <v>Melbourne Cricket Ground</v>
          </cell>
          <cell r="H1712">
            <v>5</v>
          </cell>
          <cell r="I1712" t="str">
            <v>0/48</v>
          </cell>
          <cell r="K1712">
            <v>34.79</v>
          </cell>
          <cell r="L1712">
            <v>4.88</v>
          </cell>
          <cell r="N1712">
            <v>28.31</v>
          </cell>
          <cell r="O1712">
            <v>0</v>
          </cell>
          <cell r="P1712">
            <v>48</v>
          </cell>
          <cell r="Q1712">
            <v>9.6</v>
          </cell>
          <cell r="R1712" t="e">
            <v>#DIV/0!</v>
          </cell>
        </row>
        <row r="1713">
          <cell r="C1713" t="str">
            <v>Ravichandran Ashwin40947</v>
          </cell>
          <cell r="D1713" t="str">
            <v>1st</v>
          </cell>
          <cell r="E1713" t="str">
            <v>Sri Lanka</v>
          </cell>
          <cell r="F1713" t="str">
            <v>WACA Ground</v>
          </cell>
          <cell r="G1713" t="str">
            <v>D P M D Jayawardene (c R G Sharma)</v>
          </cell>
          <cell r="H1713">
            <v>10</v>
          </cell>
          <cell r="I1713">
            <v>11749</v>
          </cell>
          <cell r="K1713">
            <v>33.74</v>
          </cell>
          <cell r="L1713">
            <v>4.8099999999999996</v>
          </cell>
          <cell r="M1713">
            <v>40</v>
          </cell>
          <cell r="N1713">
            <v>27.05</v>
          </cell>
          <cell r="O1713">
            <v>3</v>
          </cell>
          <cell r="P1713">
            <v>32</v>
          </cell>
          <cell r="Q1713">
            <v>3.2</v>
          </cell>
          <cell r="R1713">
            <v>10.666666666666666</v>
          </cell>
        </row>
        <row r="1714">
          <cell r="C1714" t="str">
            <v>Ravichandran Ashwin</v>
          </cell>
          <cell r="G1714" t="str">
            <v>N L T C Perera (st M S Dhoni)</v>
          </cell>
          <cell r="M1714">
            <v>41</v>
          </cell>
          <cell r="Q1714" t="e">
            <v>#DIV/0!</v>
          </cell>
          <cell r="R1714" t="e">
            <v>#DIV/0!</v>
          </cell>
        </row>
        <row r="1715">
          <cell r="C1715" t="str">
            <v>Ravichandran Ashwin</v>
          </cell>
          <cell r="G1715" t="str">
            <v>D Chandimal (st M S Dhoni)</v>
          </cell>
          <cell r="M1715">
            <v>42</v>
          </cell>
          <cell r="Q1715" t="e">
            <v>#DIV/0!</v>
          </cell>
          <cell r="R1715" t="e">
            <v>#DIV/0!</v>
          </cell>
        </row>
        <row r="1716">
          <cell r="C1716" t="str">
            <v>Ravichandran Ashwin40951</v>
          </cell>
          <cell r="D1716" t="str">
            <v>1st</v>
          </cell>
          <cell r="E1716" t="str">
            <v>Australia</v>
          </cell>
          <cell r="F1716" t="str">
            <v>Adelaide Oval</v>
          </cell>
          <cell r="H1716">
            <v>8</v>
          </cell>
          <cell r="I1716" t="str">
            <v>0/47</v>
          </cell>
          <cell r="K1716">
            <v>34.880000000000003</v>
          </cell>
          <cell r="L1716">
            <v>4.8499999999999996</v>
          </cell>
          <cell r="N1716">
            <v>28.17</v>
          </cell>
          <cell r="O1716">
            <v>0</v>
          </cell>
          <cell r="P1716">
            <v>47</v>
          </cell>
          <cell r="Q1716">
            <v>5.875</v>
          </cell>
          <cell r="R1716" t="e">
            <v>#DIV/0!</v>
          </cell>
        </row>
        <row r="1717">
          <cell r="C1717" t="str">
            <v>Ravichandran Ashwin40953</v>
          </cell>
          <cell r="D1717" t="str">
            <v>1st</v>
          </cell>
          <cell r="E1717" t="str">
            <v>Sri Lanka</v>
          </cell>
          <cell r="F1717" t="str">
            <v>Adelaide Oval</v>
          </cell>
          <cell r="G1717" t="str">
            <v>K C Sangakkara (c G Gambhir)</v>
          </cell>
          <cell r="H1717">
            <v>10</v>
          </cell>
          <cell r="I1717">
            <v>10990</v>
          </cell>
          <cell r="K1717">
            <v>34.659999999999997</v>
          </cell>
          <cell r="L1717">
            <v>4.7699999999999996</v>
          </cell>
          <cell r="M1717">
            <v>43</v>
          </cell>
          <cell r="N1717">
            <v>27.57</v>
          </cell>
          <cell r="O1717">
            <v>2</v>
          </cell>
          <cell r="P1717">
            <v>30</v>
          </cell>
          <cell r="Q1717">
            <v>3</v>
          </cell>
          <cell r="R1717">
            <v>15</v>
          </cell>
        </row>
        <row r="1718">
          <cell r="C1718" t="str">
            <v>Ravichandran Ashwin</v>
          </cell>
          <cell r="G1718" t="str">
            <v>N L T C Perera (c V Kohli)</v>
          </cell>
          <cell r="M1718">
            <v>44</v>
          </cell>
          <cell r="Q1718" t="e">
            <v>#DIV/0!</v>
          </cell>
          <cell r="R1718" t="e">
            <v>#DIV/0!</v>
          </cell>
        </row>
        <row r="1719">
          <cell r="C1719" t="str">
            <v>Ravichandran Ashwin40960</v>
          </cell>
          <cell r="D1719" t="str">
            <v>1st</v>
          </cell>
          <cell r="E1719" t="str">
            <v>Sri Lanka</v>
          </cell>
          <cell r="F1719" t="str">
            <v>Brisbane Cricket Ground</v>
          </cell>
          <cell r="G1719" t="str">
            <v>T M Dilshan (c †P A Patel)</v>
          </cell>
          <cell r="H1719">
            <v>10</v>
          </cell>
          <cell r="I1719">
            <v>18295</v>
          </cell>
          <cell r="K1719">
            <v>34.46</v>
          </cell>
          <cell r="L1719">
            <v>4.78</v>
          </cell>
          <cell r="M1719">
            <v>45</v>
          </cell>
          <cell r="N1719">
            <v>27.46</v>
          </cell>
          <cell r="O1719">
            <v>2</v>
          </cell>
          <cell r="P1719">
            <v>50</v>
          </cell>
          <cell r="Q1719">
            <v>5</v>
          </cell>
          <cell r="R1719">
            <v>25</v>
          </cell>
        </row>
        <row r="1720">
          <cell r="C1720" t="str">
            <v>Ravichandran Ashwin</v>
          </cell>
          <cell r="G1720" t="str">
            <v>H D R L Thirimanne (c S K Raina)</v>
          </cell>
          <cell r="M1720">
            <v>46</v>
          </cell>
          <cell r="Q1720" t="e">
            <v>#DIV/0!</v>
          </cell>
          <cell r="R1720" t="e">
            <v>#DIV/0!</v>
          </cell>
        </row>
        <row r="1721">
          <cell r="C1721" t="str">
            <v>Ravichandran Ashwin40965</v>
          </cell>
          <cell r="D1721" t="str">
            <v>1st</v>
          </cell>
          <cell r="E1721" t="str">
            <v>Australia</v>
          </cell>
          <cell r="F1721" t="str">
            <v>Sydney Cricket Ground</v>
          </cell>
          <cell r="H1721">
            <v>10</v>
          </cell>
          <cell r="I1721" t="str">
            <v>0/45</v>
          </cell>
          <cell r="K1721">
            <v>35.76</v>
          </cell>
          <cell r="L1721">
            <v>4.7699999999999996</v>
          </cell>
          <cell r="N1721">
            <v>28.43</v>
          </cell>
          <cell r="O1721">
            <v>0</v>
          </cell>
          <cell r="P1721">
            <v>45</v>
          </cell>
          <cell r="Q1721">
            <v>4.5</v>
          </cell>
          <cell r="R1721" t="e">
            <v>#DIV/0!</v>
          </cell>
        </row>
        <row r="1722">
          <cell r="C1722" t="str">
            <v>Ravichandran Ashwin40967</v>
          </cell>
          <cell r="D1722" t="str">
            <v>1st</v>
          </cell>
          <cell r="E1722" t="str">
            <v>Sri Lanka</v>
          </cell>
          <cell r="F1722" t="str">
            <v>Bellerive Oval</v>
          </cell>
          <cell r="H1722">
            <v>10</v>
          </cell>
          <cell r="I1722" t="str">
            <v>0/52</v>
          </cell>
          <cell r="K1722">
            <v>37.07</v>
          </cell>
          <cell r="L1722">
            <v>4.79</v>
          </cell>
          <cell r="N1722">
            <v>29.57</v>
          </cell>
          <cell r="O1722">
            <v>0</v>
          </cell>
          <cell r="P1722">
            <v>52</v>
          </cell>
          <cell r="Q1722">
            <v>5.2</v>
          </cell>
          <cell r="R1722" t="e">
            <v>#DIV/0!</v>
          </cell>
        </row>
        <row r="1723">
          <cell r="C1723" t="str">
            <v>Ravichandran Ashwin40981</v>
          </cell>
          <cell r="D1723" t="str">
            <v>2nd</v>
          </cell>
          <cell r="E1723" t="str">
            <v>Sri Lanka</v>
          </cell>
          <cell r="F1723" t="str">
            <v>Shere Bangla National Stadium</v>
          </cell>
          <cell r="G1723" t="str">
            <v>D Chandimal (b)</v>
          </cell>
          <cell r="H1723">
            <v>9</v>
          </cell>
          <cell r="I1723">
            <v>14305</v>
          </cell>
          <cell r="K1723">
            <v>35.9</v>
          </cell>
          <cell r="L1723">
            <v>4.7699999999999996</v>
          </cell>
          <cell r="M1723">
            <v>47</v>
          </cell>
          <cell r="N1723">
            <v>28.55</v>
          </cell>
          <cell r="O1723">
            <v>3</v>
          </cell>
          <cell r="P1723">
            <v>39</v>
          </cell>
          <cell r="Q1723">
            <v>4.333333333333333</v>
          </cell>
          <cell r="R1723">
            <v>13</v>
          </cell>
        </row>
        <row r="1724">
          <cell r="C1724" t="str">
            <v>Ravichandran Ashwin</v>
          </cell>
          <cell r="G1724" t="str">
            <v>K C Sangakkara (c R A Jadeja)</v>
          </cell>
          <cell r="M1724">
            <v>48</v>
          </cell>
          <cell r="Q1724" t="e">
            <v>#DIV/0!</v>
          </cell>
          <cell r="R1724" t="e">
            <v>#DIV/0!</v>
          </cell>
        </row>
        <row r="1725">
          <cell r="C1725" t="str">
            <v>Ravichandran Ashwin</v>
          </cell>
          <cell r="G1725" t="str">
            <v>H D R L Thirimanne (lbw)</v>
          </cell>
          <cell r="M1725">
            <v>49</v>
          </cell>
          <cell r="Q1725" t="e">
            <v>#DIV/0!</v>
          </cell>
          <cell r="R1725" t="e">
            <v>#DIV/0!</v>
          </cell>
        </row>
        <row r="1726">
          <cell r="C1726" t="str">
            <v>Ravichandran Ashwin40984</v>
          </cell>
          <cell r="D1726" t="str">
            <v>2nd</v>
          </cell>
          <cell r="E1726" t="str">
            <v>Bangladesh</v>
          </cell>
          <cell r="F1726" t="str">
            <v>Shere Bangla National Stadium</v>
          </cell>
          <cell r="G1726" t="str">
            <v>Shakib Al Hasan (st M S Dhoni)</v>
          </cell>
          <cell r="H1726">
            <v>10</v>
          </cell>
          <cell r="I1726">
            <v>20455</v>
          </cell>
          <cell r="K1726">
            <v>36.380000000000003</v>
          </cell>
          <cell r="L1726">
            <v>4.8</v>
          </cell>
          <cell r="M1726">
            <v>50</v>
          </cell>
          <cell r="N1726">
            <v>29.1</v>
          </cell>
          <cell r="O1726">
            <v>1</v>
          </cell>
          <cell r="P1726">
            <v>56</v>
          </cell>
          <cell r="Q1726">
            <v>5.6</v>
          </cell>
          <cell r="R1726">
            <v>56</v>
          </cell>
        </row>
        <row r="1727">
          <cell r="C1727" t="str">
            <v>Ravichandran Ashwin40986</v>
          </cell>
          <cell r="D1727" t="str">
            <v>1st</v>
          </cell>
          <cell r="E1727" t="str">
            <v>Pakistan</v>
          </cell>
          <cell r="F1727" t="str">
            <v>Shere Bangla National Stadium</v>
          </cell>
          <cell r="G1727" t="str">
            <v>Nasir Jamshed (c I K Pathan)</v>
          </cell>
          <cell r="H1727">
            <v>10</v>
          </cell>
          <cell r="I1727">
            <v>20455</v>
          </cell>
          <cell r="K1727">
            <v>36.840000000000003</v>
          </cell>
          <cell r="L1727">
            <v>4.82</v>
          </cell>
          <cell r="M1727">
            <v>51</v>
          </cell>
          <cell r="N1727">
            <v>29.63</v>
          </cell>
          <cell r="O1727">
            <v>1</v>
          </cell>
          <cell r="P1727">
            <v>56</v>
          </cell>
          <cell r="Q1727">
            <v>5.6</v>
          </cell>
          <cell r="R1727">
            <v>56</v>
          </cell>
        </row>
        <row r="1728">
          <cell r="C1728" t="str">
            <v>Ravichandran Ashwin41111</v>
          </cell>
          <cell r="D1728" t="str">
            <v>2nd</v>
          </cell>
          <cell r="E1728" t="str">
            <v>Sri Lanka</v>
          </cell>
          <cell r="F1728" t="str">
            <v>Mahinda Rajapaksha International Cricket Stadium</v>
          </cell>
          <cell r="G1728" t="str">
            <v>W U Tharanga (c V Sehwag)</v>
          </cell>
          <cell r="H1728">
            <v>10</v>
          </cell>
          <cell r="I1728">
            <v>16834</v>
          </cell>
          <cell r="K1728">
            <v>36.58</v>
          </cell>
          <cell r="L1728">
            <v>4.82</v>
          </cell>
          <cell r="M1728">
            <v>52</v>
          </cell>
          <cell r="N1728">
            <v>29.38</v>
          </cell>
          <cell r="O1728">
            <v>2</v>
          </cell>
          <cell r="P1728">
            <v>46</v>
          </cell>
          <cell r="Q1728">
            <v>4.5999999999999996</v>
          </cell>
          <cell r="R1728">
            <v>23</v>
          </cell>
        </row>
        <row r="1729">
          <cell r="C1729" t="str">
            <v>Ravichandran Ashwin</v>
          </cell>
          <cell r="G1729" t="str">
            <v>H D R L Thirimanne (lbw)</v>
          </cell>
          <cell r="M1729">
            <v>53</v>
          </cell>
          <cell r="Q1729" t="e">
            <v>#DIV/0!</v>
          </cell>
          <cell r="R1729" t="e">
            <v>#DIV/0!</v>
          </cell>
        </row>
        <row r="1730">
          <cell r="C1730" t="str">
            <v>Ravichandran Ashwin41114</v>
          </cell>
          <cell r="D1730" t="str">
            <v>2nd</v>
          </cell>
          <cell r="E1730" t="str">
            <v>Sri Lanka</v>
          </cell>
          <cell r="F1730" t="str">
            <v>Mahinda Rajapaksha International Cricket Stadium</v>
          </cell>
          <cell r="G1730" t="str">
            <v>T M Dilshan (c †M S Dhoni)</v>
          </cell>
          <cell r="H1730">
            <v>5</v>
          </cell>
          <cell r="I1730">
            <v>43101</v>
          </cell>
          <cell r="K1730">
            <v>36.46</v>
          </cell>
          <cell r="L1730">
            <v>4.8</v>
          </cell>
          <cell r="M1730">
            <v>54</v>
          </cell>
          <cell r="N1730">
            <v>29.17</v>
          </cell>
          <cell r="O1730">
            <v>1</v>
          </cell>
          <cell r="P1730">
            <v>18</v>
          </cell>
          <cell r="Q1730">
            <v>3.6</v>
          </cell>
          <cell r="R1730">
            <v>18</v>
          </cell>
        </row>
        <row r="1731">
          <cell r="C1731" t="str">
            <v>Ravichandran Ashwin41118</v>
          </cell>
          <cell r="D1731" t="str">
            <v>1st</v>
          </cell>
          <cell r="E1731" t="str">
            <v>Sri Lanka</v>
          </cell>
          <cell r="F1731" t="str">
            <v>R Premadasa Stadium</v>
          </cell>
          <cell r="H1731">
            <v>10</v>
          </cell>
          <cell r="I1731" t="str">
            <v>0/50</v>
          </cell>
          <cell r="K1731">
            <v>37.57</v>
          </cell>
          <cell r="L1731">
            <v>4.8099999999999996</v>
          </cell>
          <cell r="N1731">
            <v>30.09</v>
          </cell>
          <cell r="O1731">
            <v>0</v>
          </cell>
          <cell r="P1731">
            <v>50</v>
          </cell>
          <cell r="Q1731">
            <v>5</v>
          </cell>
          <cell r="R1731" t="e">
            <v>#DIV/0!</v>
          </cell>
        </row>
        <row r="1732">
          <cell r="C1732" t="str">
            <v>Ravichandran Ashwin41121</v>
          </cell>
          <cell r="D1732" t="str">
            <v>1st</v>
          </cell>
          <cell r="E1732" t="str">
            <v>Sri Lanka</v>
          </cell>
          <cell r="F1732" t="str">
            <v>R Premadasa Stadium</v>
          </cell>
          <cell r="G1732" t="str">
            <v>W U Tharanga (st M S Dhoni)</v>
          </cell>
          <cell r="H1732">
            <v>10</v>
          </cell>
          <cell r="I1732">
            <v>16834</v>
          </cell>
          <cell r="K1732">
            <v>37.299999999999997</v>
          </cell>
          <cell r="L1732">
            <v>4.8</v>
          </cell>
          <cell r="M1732">
            <v>55</v>
          </cell>
          <cell r="N1732">
            <v>29.84</v>
          </cell>
          <cell r="O1732">
            <v>2</v>
          </cell>
          <cell r="P1732">
            <v>46</v>
          </cell>
          <cell r="Q1732">
            <v>4.5999999999999996</v>
          </cell>
          <cell r="R1732">
            <v>23</v>
          </cell>
        </row>
        <row r="1733">
          <cell r="C1733" t="str">
            <v>Ravichandran Ashwin</v>
          </cell>
          <cell r="G1733" t="str">
            <v>H D R L Thirimanne (b)</v>
          </cell>
          <cell r="M1733">
            <v>56</v>
          </cell>
          <cell r="Q1733" t="e">
            <v>#DIV/0!</v>
          </cell>
          <cell r="R1733" t="e">
            <v>#DIV/0!</v>
          </cell>
        </row>
        <row r="1734">
          <cell r="C1734" t="str">
            <v>Ravichandran Ashwin41125</v>
          </cell>
          <cell r="D1734" t="str">
            <v>2nd</v>
          </cell>
          <cell r="E1734" t="str">
            <v>Sri Lanka</v>
          </cell>
          <cell r="F1734" t="str">
            <v>Pallekele International Cricket Stadium</v>
          </cell>
          <cell r="H1734">
            <v>9</v>
          </cell>
          <cell r="I1734" t="str">
            <v>0/37</v>
          </cell>
          <cell r="K1734">
            <v>38.270000000000003</v>
          </cell>
          <cell r="L1734">
            <v>4.78</v>
          </cell>
          <cell r="N1734">
            <v>30.5</v>
          </cell>
          <cell r="O1734">
            <v>0</v>
          </cell>
          <cell r="P1734">
            <v>37</v>
          </cell>
          <cell r="Q1734">
            <v>4.1111111111111107</v>
          </cell>
          <cell r="R1734" t="e">
            <v>#DIV/0!</v>
          </cell>
        </row>
        <row r="1735">
          <cell r="C1735" t="str">
            <v>Ravichandran Ashwin41273</v>
          </cell>
          <cell r="D1735" t="str">
            <v>2nd</v>
          </cell>
          <cell r="E1735" t="str">
            <v>Pakistan</v>
          </cell>
          <cell r="F1735" t="str">
            <v>MA Chidambaram Stadium</v>
          </cell>
          <cell r="H1735">
            <v>10</v>
          </cell>
          <cell r="I1735" t="str">
            <v>0/34</v>
          </cell>
          <cell r="K1735">
            <v>39.340000000000003</v>
          </cell>
          <cell r="L1735">
            <v>4.74</v>
          </cell>
          <cell r="N1735">
            <v>31.11</v>
          </cell>
          <cell r="O1735">
            <v>0</v>
          </cell>
          <cell r="P1735">
            <v>34</v>
          </cell>
          <cell r="Q1735">
            <v>3.4</v>
          </cell>
          <cell r="R1735" t="e">
            <v>#DIV/0!</v>
          </cell>
        </row>
        <row r="1736">
          <cell r="C1736" t="str">
            <v>Ravichandran Ashwin41277</v>
          </cell>
          <cell r="D1736" t="str">
            <v>1st</v>
          </cell>
          <cell r="E1736" t="str">
            <v>Pakistan</v>
          </cell>
          <cell r="F1736" t="str">
            <v>Eden Gardens</v>
          </cell>
          <cell r="G1736" t="str">
            <v>Misbah-ul-Haq (lbw)</v>
          </cell>
          <cell r="H1736">
            <v>10</v>
          </cell>
          <cell r="I1736">
            <v>17899</v>
          </cell>
          <cell r="K1736">
            <v>39.700000000000003</v>
          </cell>
          <cell r="L1736">
            <v>4.75</v>
          </cell>
          <cell r="M1736">
            <v>57</v>
          </cell>
          <cell r="N1736">
            <v>31.42</v>
          </cell>
          <cell r="O1736">
            <v>1</v>
          </cell>
          <cell r="P1736">
            <v>49</v>
          </cell>
          <cell r="Q1736">
            <v>4.9000000000000004</v>
          </cell>
          <cell r="R1736">
            <v>49</v>
          </cell>
        </row>
        <row r="1737">
          <cell r="C1737" t="str">
            <v>Ravichandran Ashwin41280</v>
          </cell>
          <cell r="D1737" t="str">
            <v>2nd</v>
          </cell>
          <cell r="E1737" t="str">
            <v>Pakistan</v>
          </cell>
          <cell r="F1737" t="str">
            <v>Arun Jaitley Stadium</v>
          </cell>
          <cell r="G1737" t="str">
            <v>Nasir Jamshed (lbw)</v>
          </cell>
          <cell r="H1737">
            <v>10</v>
          </cell>
          <cell r="I1737">
            <v>17199</v>
          </cell>
          <cell r="K1737">
            <v>39.369999999999997</v>
          </cell>
          <cell r="L1737">
            <v>4.75</v>
          </cell>
          <cell r="M1737">
            <v>58</v>
          </cell>
          <cell r="N1737">
            <v>31.15</v>
          </cell>
          <cell r="O1737">
            <v>2</v>
          </cell>
          <cell r="P1737">
            <v>47</v>
          </cell>
          <cell r="Q1737">
            <v>4.7</v>
          </cell>
          <cell r="R1737">
            <v>23.5</v>
          </cell>
        </row>
        <row r="1738">
          <cell r="C1738" t="str">
            <v>Ravichandran Ashwin</v>
          </cell>
          <cell r="G1738" t="str">
            <v>Misbah-ul-Haq (c A M Rahane)</v>
          </cell>
          <cell r="M1738">
            <v>59</v>
          </cell>
          <cell r="Q1738" t="e">
            <v>#DIV/0!</v>
          </cell>
          <cell r="R1738" t="e">
            <v>#DIV/0!</v>
          </cell>
        </row>
        <row r="1739">
          <cell r="C1739" t="str">
            <v>Ravichandran Ashwin41285</v>
          </cell>
          <cell r="D1739" t="str">
            <v>1st</v>
          </cell>
          <cell r="E1739" t="str">
            <v>England</v>
          </cell>
          <cell r="F1739" t="str">
            <v>Saurashtra Cricket Association Stadium</v>
          </cell>
          <cell r="H1739">
            <v>9</v>
          </cell>
          <cell r="I1739" t="str">
            <v>0/61</v>
          </cell>
          <cell r="K1739">
            <v>40.29</v>
          </cell>
          <cell r="L1739">
            <v>4.79</v>
          </cell>
          <cell r="N1739">
            <v>32.19</v>
          </cell>
          <cell r="O1739">
            <v>0</v>
          </cell>
          <cell r="P1739">
            <v>61</v>
          </cell>
          <cell r="Q1739">
            <v>6.7777777777777777</v>
          </cell>
          <cell r="R1739" t="e">
            <v>#DIV/0!</v>
          </cell>
        </row>
        <row r="1740">
          <cell r="C1740" t="str">
            <v>Ravichandran Ashwin41289</v>
          </cell>
          <cell r="D1740" t="str">
            <v>2nd</v>
          </cell>
          <cell r="E1740" t="str">
            <v>England</v>
          </cell>
          <cell r="F1740" t="str">
            <v>Nehru Stadium (Kochi)</v>
          </cell>
          <cell r="G1740" t="str">
            <v>C Kieswetter (c S K Raina)</v>
          </cell>
          <cell r="H1740">
            <v>7</v>
          </cell>
          <cell r="I1740">
            <v>14305</v>
          </cell>
          <cell r="K1740">
            <v>39.020000000000003</v>
          </cell>
          <cell r="L1740">
            <v>4.8099999999999996</v>
          </cell>
          <cell r="M1740">
            <v>60</v>
          </cell>
          <cell r="N1740">
            <v>31.26</v>
          </cell>
          <cell r="O1740">
            <v>3</v>
          </cell>
          <cell r="P1740">
            <v>39</v>
          </cell>
          <cell r="Q1740">
            <v>5.5714285714285712</v>
          </cell>
          <cell r="R1740">
            <v>13</v>
          </cell>
        </row>
        <row r="1741">
          <cell r="C1741" t="str">
            <v>Ravichandran Ashwin</v>
          </cell>
          <cell r="G1741" t="str">
            <v>J C Tredwell (lbw)</v>
          </cell>
          <cell r="M1741">
            <v>61</v>
          </cell>
          <cell r="Q1741" t="e">
            <v>#DIV/0!</v>
          </cell>
          <cell r="R1741" t="e">
            <v>#DIV/0!</v>
          </cell>
        </row>
        <row r="1742">
          <cell r="C1742" t="str">
            <v>Ravichandran Ashwin</v>
          </cell>
          <cell r="G1742" t="str">
            <v>S T Finn (c †M S Dhoni)</v>
          </cell>
          <cell r="M1742">
            <v>62</v>
          </cell>
          <cell r="Q1742" t="e">
            <v>#DIV/0!</v>
          </cell>
          <cell r="R1742" t="e">
            <v>#DIV/0!</v>
          </cell>
        </row>
        <row r="1743">
          <cell r="C1743" t="str">
            <v>Ravichandran Ashwin41293</v>
          </cell>
          <cell r="D1743" t="str">
            <v>1st</v>
          </cell>
          <cell r="E1743" t="str">
            <v>England</v>
          </cell>
          <cell r="F1743" t="str">
            <v>JSCA International Stadium Complex</v>
          </cell>
          <cell r="G1743" t="str">
            <v>E J G Morgan (c Yuvraj Singh)</v>
          </cell>
          <cell r="H1743">
            <v>10</v>
          </cell>
          <cell r="I1743">
            <v>13547</v>
          </cell>
          <cell r="K1743">
            <v>38.729999999999997</v>
          </cell>
          <cell r="L1743">
            <v>4.78</v>
          </cell>
          <cell r="M1743">
            <v>63</v>
          </cell>
          <cell r="N1743">
            <v>30.86</v>
          </cell>
          <cell r="O1743">
            <v>2</v>
          </cell>
          <cell r="P1743">
            <v>37</v>
          </cell>
          <cell r="Q1743">
            <v>3.7</v>
          </cell>
          <cell r="R1743">
            <v>18.5</v>
          </cell>
        </row>
        <row r="1744">
          <cell r="C1744" t="str">
            <v>Ravichandran Ashwin</v>
          </cell>
          <cell r="G1744" t="str">
            <v>T T Bresnan (b)</v>
          </cell>
          <cell r="M1744">
            <v>64</v>
          </cell>
          <cell r="Q1744" t="e">
            <v>#DIV/0!</v>
          </cell>
          <cell r="R1744" t="e">
            <v>#DIV/0!</v>
          </cell>
        </row>
        <row r="1745">
          <cell r="C1745" t="str">
            <v>Ravichandran Ashwin41297</v>
          </cell>
          <cell r="D1745" t="str">
            <v>1st</v>
          </cell>
          <cell r="E1745" t="str">
            <v>England</v>
          </cell>
          <cell r="F1745" t="str">
            <v>Punjab Cricket Association IS Bindra Stadium</v>
          </cell>
          <cell r="G1745" t="str">
            <v>A N Cook (lbw)</v>
          </cell>
          <cell r="H1745">
            <v>10</v>
          </cell>
          <cell r="I1745">
            <v>23043</v>
          </cell>
          <cell r="K1745">
            <v>38.47</v>
          </cell>
          <cell r="L1745">
            <v>4.82</v>
          </cell>
          <cell r="M1745">
            <v>65</v>
          </cell>
          <cell r="N1745">
            <v>30.88</v>
          </cell>
          <cell r="O1745">
            <v>2</v>
          </cell>
          <cell r="P1745">
            <v>63</v>
          </cell>
          <cell r="Q1745">
            <v>6.3</v>
          </cell>
          <cell r="R1745">
            <v>31.5</v>
          </cell>
        </row>
        <row r="1746">
          <cell r="C1746" t="str">
            <v>Ravichandran Ashwin</v>
          </cell>
          <cell r="G1746" t="str">
            <v>E J G Morgan (c Yuvraj Singh)</v>
          </cell>
          <cell r="M1746">
            <v>66</v>
          </cell>
          <cell r="Q1746" t="e">
            <v>#DIV/0!</v>
          </cell>
          <cell r="R1746" t="e">
            <v>#DIV/0!</v>
          </cell>
        </row>
        <row r="1747">
          <cell r="C1747" t="str">
            <v>Ravichandran Ashwin41301</v>
          </cell>
          <cell r="D1747" t="str">
            <v>2nd</v>
          </cell>
          <cell r="E1747" t="str">
            <v>England</v>
          </cell>
          <cell r="F1747" t="str">
            <v>Himachal Pradesh Cricket Association Stadium</v>
          </cell>
          <cell r="H1747">
            <v>10</v>
          </cell>
          <cell r="I1747" t="str">
            <v>0/50</v>
          </cell>
          <cell r="K1747">
            <v>39.380000000000003</v>
          </cell>
          <cell r="L1747">
            <v>4.82</v>
          </cell>
          <cell r="N1747">
            <v>31.64</v>
          </cell>
          <cell r="O1747">
            <v>0</v>
          </cell>
          <cell r="P1747">
            <v>50</v>
          </cell>
          <cell r="Q1747">
            <v>5</v>
          </cell>
          <cell r="R1747" t="e">
            <v>#DIV/0!</v>
          </cell>
        </row>
        <row r="1748">
          <cell r="C1748" t="str">
            <v>Ravichandran Ashwin41431</v>
          </cell>
          <cell r="D1748" t="str">
            <v>2nd</v>
          </cell>
          <cell r="E1748" t="str">
            <v>South Africa</v>
          </cell>
          <cell r="F1748" t="str">
            <v>Sophia Gardens</v>
          </cell>
          <cell r="H1748">
            <v>10</v>
          </cell>
          <cell r="I1748" t="str">
            <v>0/47</v>
          </cell>
          <cell r="K1748">
            <v>40.29</v>
          </cell>
          <cell r="L1748">
            <v>4.82</v>
          </cell>
          <cell r="N1748">
            <v>32.35</v>
          </cell>
          <cell r="O1748">
            <v>0</v>
          </cell>
          <cell r="P1748">
            <v>47</v>
          </cell>
          <cell r="Q1748">
            <v>4.7</v>
          </cell>
          <cell r="R1748" t="e">
            <v>#DIV/0!</v>
          </cell>
        </row>
        <row r="1749">
          <cell r="C1749" t="str">
            <v>Ravichandran Ashwin41436</v>
          </cell>
          <cell r="D1749" t="str">
            <v>1st</v>
          </cell>
          <cell r="E1749" t="str">
            <v>West Indies</v>
          </cell>
          <cell r="F1749" t="str">
            <v>Kennington Oval</v>
          </cell>
          <cell r="G1749" t="str">
            <v>D M Bravo (st M S Dhoni)</v>
          </cell>
          <cell r="H1749">
            <v>9</v>
          </cell>
          <cell r="I1749">
            <v>13150</v>
          </cell>
          <cell r="K1749">
            <v>40.49</v>
          </cell>
          <cell r="L1749">
            <v>4.8</v>
          </cell>
          <cell r="M1749">
            <v>67</v>
          </cell>
          <cell r="N1749">
            <v>32.4</v>
          </cell>
          <cell r="O1749">
            <v>1</v>
          </cell>
          <cell r="P1749">
            <v>36</v>
          </cell>
          <cell r="Q1749">
            <v>4</v>
          </cell>
          <cell r="R1749">
            <v>36</v>
          </cell>
        </row>
        <row r="1750">
          <cell r="C1750" t="str">
            <v>Ravichandran Ashwin41440</v>
          </cell>
          <cell r="D1750" t="str">
            <v>1st</v>
          </cell>
          <cell r="E1750" t="str">
            <v>Pakistan</v>
          </cell>
          <cell r="F1750" t="str">
            <v>Edgbaston</v>
          </cell>
          <cell r="G1750" t="str">
            <v>Kamran Akmal (c V Kohli)</v>
          </cell>
          <cell r="H1750">
            <v>8</v>
          </cell>
          <cell r="I1750">
            <v>12816</v>
          </cell>
          <cell r="K1750">
            <v>40.01</v>
          </cell>
          <cell r="L1750">
            <v>4.79</v>
          </cell>
          <cell r="M1750">
            <v>68</v>
          </cell>
          <cell r="N1750">
            <v>31.97</v>
          </cell>
          <cell r="O1750">
            <v>2</v>
          </cell>
          <cell r="P1750">
            <v>35</v>
          </cell>
          <cell r="Q1750">
            <v>4.375</v>
          </cell>
          <cell r="R1750">
            <v>17.5</v>
          </cell>
        </row>
        <row r="1751">
          <cell r="C1751" t="str">
            <v>Ravichandran Ashwin</v>
          </cell>
          <cell r="G1751" t="str">
            <v>Wahab Riaz (b)</v>
          </cell>
          <cell r="M1751">
            <v>69</v>
          </cell>
          <cell r="Q1751" t="e">
            <v>#DIV/0!</v>
          </cell>
          <cell r="R1751" t="e">
            <v>#DIV/0!</v>
          </cell>
        </row>
        <row r="1752">
          <cell r="C1752" t="str">
            <v>Ravichandran Ashwin41445</v>
          </cell>
          <cell r="D1752" t="str">
            <v>1st</v>
          </cell>
          <cell r="E1752" t="str">
            <v>Sri Lanka</v>
          </cell>
          <cell r="F1752" t="str">
            <v>Sophia Gardens</v>
          </cell>
          <cell r="G1752" t="str">
            <v>A D Mathews (c B Kumar)</v>
          </cell>
          <cell r="H1752">
            <v>10</v>
          </cell>
          <cell r="I1752">
            <v>17593</v>
          </cell>
          <cell r="K1752">
            <v>39.18</v>
          </cell>
          <cell r="L1752">
            <v>4.79</v>
          </cell>
          <cell r="M1752">
            <v>70</v>
          </cell>
          <cell r="N1752">
            <v>31.31</v>
          </cell>
          <cell r="O1752">
            <v>3</v>
          </cell>
          <cell r="P1752">
            <v>48</v>
          </cell>
          <cell r="Q1752">
            <v>4.8</v>
          </cell>
          <cell r="R1752">
            <v>16</v>
          </cell>
        </row>
        <row r="1753">
          <cell r="C1753" t="str">
            <v>Ravichandran Ashwin</v>
          </cell>
          <cell r="G1753" t="str">
            <v>K M D N Kulasekara (b)</v>
          </cell>
          <cell r="M1753">
            <v>71</v>
          </cell>
          <cell r="Q1753" t="e">
            <v>#DIV/0!</v>
          </cell>
          <cell r="R1753" t="e">
            <v>#DIV/0!</v>
          </cell>
        </row>
        <row r="1754">
          <cell r="C1754" t="str">
            <v>Ravichandran Ashwin</v>
          </cell>
          <cell r="G1754" t="str">
            <v>B M A J Mendis (st M S Dhoni)</v>
          </cell>
          <cell r="M1754">
            <v>72</v>
          </cell>
          <cell r="Q1754" t="e">
            <v>#DIV/0!</v>
          </cell>
          <cell r="R1754" t="e">
            <v>#DIV/0!</v>
          </cell>
        </row>
        <row r="1755">
          <cell r="C1755" t="str">
            <v>Ravichandran Ashwin41448</v>
          </cell>
          <cell r="D1755" t="str">
            <v>2nd</v>
          </cell>
          <cell r="E1755" t="str">
            <v>England</v>
          </cell>
          <cell r="F1755" t="str">
            <v>Edgbaston</v>
          </cell>
          <cell r="G1755" t="str">
            <v>I J L Trott (st M S Dhoni)</v>
          </cell>
          <cell r="H1755">
            <v>4</v>
          </cell>
          <cell r="I1755">
            <v>42036</v>
          </cell>
          <cell r="K1755">
            <v>38.450000000000003</v>
          </cell>
          <cell r="L1755">
            <v>4.79</v>
          </cell>
          <cell r="M1755">
            <v>73</v>
          </cell>
          <cell r="N1755">
            <v>30.66</v>
          </cell>
          <cell r="O1755">
            <v>2</v>
          </cell>
          <cell r="P1755">
            <v>15</v>
          </cell>
          <cell r="Q1755">
            <v>3.75</v>
          </cell>
          <cell r="R1755">
            <v>7.5</v>
          </cell>
        </row>
        <row r="1756">
          <cell r="C1756" t="str">
            <v>Ravichandran Ashwin</v>
          </cell>
          <cell r="G1756" t="str">
            <v>J E Root (c I Sharma)</v>
          </cell>
          <cell r="M1756">
            <v>74</v>
          </cell>
          <cell r="Q1756" t="e">
            <v>#DIV/0!</v>
          </cell>
          <cell r="R1756" t="e">
            <v>#DIV/0!</v>
          </cell>
        </row>
        <row r="1757">
          <cell r="C1757" t="str">
            <v>Ravichandran Ashwin41455</v>
          </cell>
          <cell r="D1757" t="str">
            <v>2nd</v>
          </cell>
          <cell r="E1757" t="str">
            <v>West Indies</v>
          </cell>
          <cell r="F1757" t="str">
            <v>Sabina Park</v>
          </cell>
          <cell r="G1757" t="str">
            <v>D M Bravo (c S Dhawan)</v>
          </cell>
          <cell r="H1757">
            <v>10</v>
          </cell>
          <cell r="I1757">
            <v>16103</v>
          </cell>
          <cell r="K1757">
            <v>38.22</v>
          </cell>
          <cell r="L1757">
            <v>4.78</v>
          </cell>
          <cell r="M1757">
            <v>75</v>
          </cell>
          <cell r="N1757">
            <v>30.43</v>
          </cell>
          <cell r="O1757">
            <v>2</v>
          </cell>
          <cell r="P1757">
            <v>44</v>
          </cell>
          <cell r="Q1757">
            <v>4.4000000000000004</v>
          </cell>
          <cell r="R1757">
            <v>22</v>
          </cell>
        </row>
        <row r="1758">
          <cell r="C1758" t="str">
            <v>Ravichandran Ashwin</v>
          </cell>
          <cell r="G1758" t="str">
            <v>D Ramdin (b)</v>
          </cell>
          <cell r="M1758">
            <v>76</v>
          </cell>
          <cell r="Q1758" t="e">
            <v>#DIV/0!</v>
          </cell>
          <cell r="R1758" t="e">
            <v>#DIV/0!</v>
          </cell>
        </row>
        <row r="1759">
          <cell r="C1759" t="str">
            <v>Ravichandran Ashwin41457</v>
          </cell>
          <cell r="D1759" t="str">
            <v>1st</v>
          </cell>
          <cell r="E1759" t="str">
            <v>Sri Lanka</v>
          </cell>
          <cell r="F1759" t="str">
            <v>Sabina Park</v>
          </cell>
          <cell r="G1759" t="str">
            <v>D P M D Jayawardene (c U T Yadav)</v>
          </cell>
          <cell r="H1759">
            <v>10</v>
          </cell>
          <cell r="I1759">
            <v>24473</v>
          </cell>
          <cell r="K1759">
            <v>38.51</v>
          </cell>
          <cell r="L1759">
            <v>4.82</v>
          </cell>
          <cell r="M1759">
            <v>77</v>
          </cell>
          <cell r="N1759">
            <v>30.91</v>
          </cell>
          <cell r="O1759">
            <v>1</v>
          </cell>
          <cell r="P1759">
            <v>67</v>
          </cell>
          <cell r="Q1759">
            <v>6.7</v>
          </cell>
          <cell r="R1759">
            <v>67</v>
          </cell>
        </row>
        <row r="1760">
          <cell r="C1760" t="str">
            <v>Ravichandran Ashwin41460</v>
          </cell>
          <cell r="D1760" t="str">
            <v>2nd</v>
          </cell>
          <cell r="E1760" t="str">
            <v>West Indies</v>
          </cell>
          <cell r="F1760" t="str">
            <v>Queen's Park Oval</v>
          </cell>
          <cell r="H1760">
            <v>4</v>
          </cell>
          <cell r="I1760" t="str">
            <v>0/25</v>
          </cell>
          <cell r="K1760">
            <v>38.82</v>
          </cell>
          <cell r="L1760">
            <v>4.83</v>
          </cell>
          <cell r="N1760">
            <v>31.23</v>
          </cell>
          <cell r="O1760">
            <v>0</v>
          </cell>
          <cell r="P1760">
            <v>25</v>
          </cell>
          <cell r="Q1760">
            <v>6.25</v>
          </cell>
          <cell r="R1760" t="e">
            <v>#DIV/0!</v>
          </cell>
        </row>
        <row r="1761">
          <cell r="C1761" t="str">
            <v>Ravichandran Ashwin41464</v>
          </cell>
          <cell r="D1761" t="str">
            <v>2nd</v>
          </cell>
          <cell r="E1761" t="str">
            <v>Sri Lanka</v>
          </cell>
          <cell r="F1761" t="str">
            <v>Queen's Park Oval</v>
          </cell>
          <cell r="G1761" t="str">
            <v>B M A J Mendis (b)</v>
          </cell>
          <cell r="H1761">
            <v>5</v>
          </cell>
          <cell r="I1761">
            <v>43831</v>
          </cell>
          <cell r="K1761">
            <v>38.71</v>
          </cell>
          <cell r="L1761">
            <v>4.82</v>
          </cell>
          <cell r="M1761">
            <v>78</v>
          </cell>
          <cell r="N1761">
            <v>31.09</v>
          </cell>
          <cell r="O1761">
            <v>1</v>
          </cell>
          <cell r="P1761">
            <v>20</v>
          </cell>
          <cell r="Q1761">
            <v>4</v>
          </cell>
          <cell r="R1761">
            <v>20</v>
          </cell>
        </row>
        <row r="1762">
          <cell r="C1762" t="str">
            <v>Ravichandran Ashwin41466</v>
          </cell>
          <cell r="D1762" t="str">
            <v>1st</v>
          </cell>
          <cell r="E1762" t="str">
            <v>Sri Lanka</v>
          </cell>
          <cell r="F1762" t="str">
            <v>Queen's Park Oval</v>
          </cell>
          <cell r="G1762" t="str">
            <v>K C Sangakkara (c R Vinay Kumar)</v>
          </cell>
          <cell r="H1762">
            <v>10</v>
          </cell>
          <cell r="I1762">
            <v>15373</v>
          </cell>
          <cell r="K1762">
            <v>38.49</v>
          </cell>
          <cell r="L1762">
            <v>4.8099999999999996</v>
          </cell>
          <cell r="M1762">
            <v>79</v>
          </cell>
          <cell r="N1762">
            <v>30.84</v>
          </cell>
          <cell r="O1762">
            <v>2</v>
          </cell>
          <cell r="P1762">
            <v>42</v>
          </cell>
          <cell r="Q1762">
            <v>4.2</v>
          </cell>
          <cell r="R1762">
            <v>21</v>
          </cell>
        </row>
        <row r="1763">
          <cell r="C1763" t="str">
            <v>Ravichandran Ashwin</v>
          </cell>
          <cell r="G1763" t="str">
            <v>M D K J Perera (st M S Dhoni)</v>
          </cell>
          <cell r="M1763">
            <v>80</v>
          </cell>
          <cell r="Q1763" t="e">
            <v>#DIV/0!</v>
          </cell>
          <cell r="R1763" t="e">
            <v>#DIV/0!</v>
          </cell>
        </row>
        <row r="1764">
          <cell r="C1764" t="str">
            <v>Ravichandran Ashwin41560</v>
          </cell>
          <cell r="D1764" t="str">
            <v>1st</v>
          </cell>
          <cell r="E1764" t="str">
            <v>Australia</v>
          </cell>
          <cell r="F1764" t="str">
            <v>Maharashtra Cricket Association Stadium</v>
          </cell>
          <cell r="G1764" t="str">
            <v>B J Haddin (lbw)</v>
          </cell>
          <cell r="H1764">
            <v>10</v>
          </cell>
          <cell r="I1764">
            <v>20121</v>
          </cell>
          <cell r="K1764">
            <v>38.28</v>
          </cell>
          <cell r="L1764">
            <v>4.82</v>
          </cell>
          <cell r="M1764">
            <v>81</v>
          </cell>
          <cell r="N1764">
            <v>30.76</v>
          </cell>
          <cell r="O1764">
            <v>2</v>
          </cell>
          <cell r="P1764">
            <v>55</v>
          </cell>
          <cell r="Q1764">
            <v>5.5</v>
          </cell>
          <cell r="R1764">
            <v>27.5</v>
          </cell>
        </row>
        <row r="1765">
          <cell r="C1765" t="str">
            <v>Ravichandran Ashwin</v>
          </cell>
          <cell r="G1765" t="str">
            <v>G J Bailey (c S K Raina)</v>
          </cell>
          <cell r="M1765">
            <v>82</v>
          </cell>
          <cell r="Q1765" t="e">
            <v>#DIV/0!</v>
          </cell>
          <cell r="R1765" t="e">
            <v>#DIV/0!</v>
          </cell>
        </row>
        <row r="1766">
          <cell r="C1766" t="str">
            <v>Ravichandran Ashwin41563</v>
          </cell>
          <cell r="D1766" t="str">
            <v>1st</v>
          </cell>
          <cell r="E1766" t="str">
            <v>Australia</v>
          </cell>
          <cell r="F1766" t="str">
            <v>Sawai Mansingh Stadium</v>
          </cell>
          <cell r="G1766" t="str">
            <v>P J Hughes (c †M S Dhoni)</v>
          </cell>
          <cell r="H1766">
            <v>8</v>
          </cell>
          <cell r="I1766">
            <v>18264</v>
          </cell>
          <cell r="K1766">
            <v>38.4</v>
          </cell>
          <cell r="L1766">
            <v>4.84</v>
          </cell>
          <cell r="M1766">
            <v>83</v>
          </cell>
          <cell r="N1766">
            <v>30.99</v>
          </cell>
          <cell r="O1766">
            <v>1</v>
          </cell>
          <cell r="P1766">
            <v>50</v>
          </cell>
          <cell r="Q1766">
            <v>6.25</v>
          </cell>
          <cell r="R1766">
            <v>50</v>
          </cell>
        </row>
        <row r="1767">
          <cell r="C1767" t="str">
            <v>Ravichandran Ashwin41566</v>
          </cell>
          <cell r="D1767" t="str">
            <v>2nd</v>
          </cell>
          <cell r="E1767" t="str">
            <v>Australia</v>
          </cell>
          <cell r="F1767" t="str">
            <v>Punjab Cricket Association IS Bindra Stadium</v>
          </cell>
          <cell r="H1767">
            <v>9</v>
          </cell>
          <cell r="I1767" t="str">
            <v>0/58</v>
          </cell>
          <cell r="K1767">
            <v>39.049999999999997</v>
          </cell>
          <cell r="L1767">
            <v>4.87</v>
          </cell>
          <cell r="N1767">
            <v>31.69</v>
          </cell>
          <cell r="O1767">
            <v>0</v>
          </cell>
          <cell r="P1767">
            <v>58</v>
          </cell>
          <cell r="Q1767">
            <v>6.4444444444444446</v>
          </cell>
          <cell r="R1767" t="e">
            <v>#DIV/0!</v>
          </cell>
        </row>
        <row r="1768">
          <cell r="C1768" t="str">
            <v>Ravichandran Ashwin41570</v>
          </cell>
          <cell r="D1768" t="str">
            <v>1st</v>
          </cell>
          <cell r="E1768" t="str">
            <v>Australia</v>
          </cell>
          <cell r="F1768" t="str">
            <v>JSCA International Stadium Complex</v>
          </cell>
          <cell r="G1768" t="str">
            <v>A C Voges (lbw)</v>
          </cell>
          <cell r="H1768">
            <v>9</v>
          </cell>
          <cell r="I1768">
            <v>20852</v>
          </cell>
          <cell r="K1768">
            <v>38.76</v>
          </cell>
          <cell r="L1768">
            <v>4.8899999999999997</v>
          </cell>
          <cell r="M1768">
            <v>84</v>
          </cell>
          <cell r="N1768">
            <v>31.61</v>
          </cell>
          <cell r="O1768">
            <v>2</v>
          </cell>
          <cell r="P1768">
            <v>57</v>
          </cell>
          <cell r="Q1768">
            <v>6.333333333333333</v>
          </cell>
          <cell r="R1768">
            <v>28.5</v>
          </cell>
        </row>
        <row r="1769">
          <cell r="C1769" t="str">
            <v>Ravichandran Ashwin</v>
          </cell>
          <cell r="G1769" t="str">
            <v>M G Johnson (st M S Dhoni)</v>
          </cell>
          <cell r="M1769">
            <v>85</v>
          </cell>
          <cell r="Q1769" t="e">
            <v>#DIV/0!</v>
          </cell>
          <cell r="R1769" t="e">
            <v>#DIV/0!</v>
          </cell>
        </row>
        <row r="1770">
          <cell r="C1770" t="str">
            <v>Ravichandran Ashwin41577</v>
          </cell>
          <cell r="D1770" t="str">
            <v>1st</v>
          </cell>
          <cell r="E1770" t="str">
            <v>Australia</v>
          </cell>
          <cell r="F1770" t="str">
            <v>Vidarbha Cricket Association Stadium</v>
          </cell>
          <cell r="G1770" t="str">
            <v>A J Finch (b)</v>
          </cell>
          <cell r="H1770">
            <v>10</v>
          </cell>
          <cell r="I1770">
            <v>23408</v>
          </cell>
          <cell r="K1770">
            <v>38.56</v>
          </cell>
          <cell r="L1770">
            <v>4.92</v>
          </cell>
          <cell r="M1770">
            <v>86</v>
          </cell>
          <cell r="N1770">
            <v>31.62</v>
          </cell>
          <cell r="O1770">
            <v>2</v>
          </cell>
          <cell r="P1770">
            <v>64</v>
          </cell>
          <cell r="Q1770">
            <v>6.4</v>
          </cell>
          <cell r="R1770">
            <v>32</v>
          </cell>
        </row>
        <row r="1771">
          <cell r="C1771" t="str">
            <v>Ravichandran Ashwin</v>
          </cell>
          <cell r="G1771" t="str">
            <v>G J Maxwell (c B Kumar)</v>
          </cell>
          <cell r="M1771">
            <v>87</v>
          </cell>
          <cell r="Q1771" t="e">
            <v>#DIV/0!</v>
          </cell>
          <cell r="R1771" t="e">
            <v>#DIV/0!</v>
          </cell>
        </row>
        <row r="1772">
          <cell r="C1772" t="str">
            <v>Ravichandran Ashwin41580</v>
          </cell>
          <cell r="D1772" t="str">
            <v>2nd</v>
          </cell>
          <cell r="E1772" t="str">
            <v>Australia</v>
          </cell>
          <cell r="F1772" t="str">
            <v>M Chinnaswamy Stadium</v>
          </cell>
          <cell r="G1772" t="str">
            <v>P J Hughes (c Yuvraj Singh)</v>
          </cell>
          <cell r="H1772">
            <v>10</v>
          </cell>
          <cell r="I1772">
            <v>18660</v>
          </cell>
          <cell r="K1772">
            <v>38.369999999999997</v>
          </cell>
          <cell r="L1772">
            <v>4.92</v>
          </cell>
          <cell r="M1772">
            <v>88</v>
          </cell>
          <cell r="N1772">
            <v>31.48</v>
          </cell>
          <cell r="O1772">
            <v>2</v>
          </cell>
          <cell r="P1772">
            <v>51</v>
          </cell>
          <cell r="Q1772">
            <v>5.0999999999999996</v>
          </cell>
          <cell r="R1772">
            <v>25.5</v>
          </cell>
        </row>
        <row r="1773">
          <cell r="C1773" t="str">
            <v>Ravichandran Ashwin</v>
          </cell>
          <cell r="G1773" t="str">
            <v>B J Haddin (b)</v>
          </cell>
          <cell r="M1773">
            <v>89</v>
          </cell>
          <cell r="Q1773" t="e">
            <v>#DIV/0!</v>
          </cell>
          <cell r="R1773" t="e">
            <v>#DIV/0!</v>
          </cell>
        </row>
        <row r="1774">
          <cell r="C1774" t="str">
            <v>Ravichandran Ashwin41599</v>
          </cell>
          <cell r="D1774" t="str">
            <v>1st</v>
          </cell>
          <cell r="E1774" t="str">
            <v>West Indies</v>
          </cell>
          <cell r="F1774" t="str">
            <v>Nehru Stadium (Kochi)</v>
          </cell>
          <cell r="G1774" t="str">
            <v>S P Narine (c &amp; b)</v>
          </cell>
          <cell r="H1774">
            <v>9.5</v>
          </cell>
          <cell r="I1774">
            <v>15373</v>
          </cell>
          <cell r="K1774">
            <v>38.18</v>
          </cell>
          <cell r="L1774">
            <v>4.91</v>
          </cell>
          <cell r="M1774">
            <v>90</v>
          </cell>
          <cell r="N1774">
            <v>31.25</v>
          </cell>
          <cell r="O1774">
            <v>2</v>
          </cell>
          <cell r="P1774">
            <v>42</v>
          </cell>
          <cell r="Q1774">
            <v>4.4210526315789478</v>
          </cell>
          <cell r="R1774">
            <v>21</v>
          </cell>
        </row>
        <row r="1775">
          <cell r="C1775" t="str">
            <v>Ravichandran Ashwin</v>
          </cell>
          <cell r="G1775" t="str">
            <v>R Rampaul (c S Dhawan)</v>
          </cell>
          <cell r="M1775">
            <v>91</v>
          </cell>
          <cell r="Q1775" t="e">
            <v>#DIV/0!</v>
          </cell>
          <cell r="R1775" t="e">
            <v>#DIV/0!</v>
          </cell>
        </row>
        <row r="1776">
          <cell r="C1776" t="str">
            <v>Ravichandran Ashwin41602</v>
          </cell>
          <cell r="D1776" t="str">
            <v>2nd</v>
          </cell>
          <cell r="E1776" t="str">
            <v>West Indies</v>
          </cell>
          <cell r="F1776" t="str">
            <v>Dr YS Rajasekhara Reddy Cricket Stadium</v>
          </cell>
          <cell r="G1776" t="str">
            <v>D M Bravo (c †M S Dhoni)</v>
          </cell>
          <cell r="H1776">
            <v>10</v>
          </cell>
          <cell r="I1776">
            <v>13547</v>
          </cell>
          <cell r="K1776">
            <v>38</v>
          </cell>
          <cell r="L1776">
            <v>4.8899999999999997</v>
          </cell>
          <cell r="M1776">
            <v>92</v>
          </cell>
          <cell r="N1776">
            <v>30.98</v>
          </cell>
          <cell r="O1776">
            <v>2</v>
          </cell>
          <cell r="P1776">
            <v>37</v>
          </cell>
          <cell r="Q1776">
            <v>3.7</v>
          </cell>
          <cell r="R1776">
            <v>18.5</v>
          </cell>
        </row>
        <row r="1777">
          <cell r="C1777" t="str">
            <v>Ravichandran Ashwin</v>
          </cell>
          <cell r="G1777" t="str">
            <v>K O A Powell (st M S Dhoni)</v>
          </cell>
          <cell r="M1777">
            <v>93</v>
          </cell>
          <cell r="Q1777" t="e">
            <v>#DIV/0!</v>
          </cell>
          <cell r="R1777" t="e">
            <v>#DIV/0!</v>
          </cell>
        </row>
        <row r="1778">
          <cell r="C1778" t="str">
            <v>Ravichandran Ashwin41605</v>
          </cell>
          <cell r="D1778" t="str">
            <v>1st</v>
          </cell>
          <cell r="E1778" t="str">
            <v>West Indies</v>
          </cell>
          <cell r="F1778" t="str">
            <v>Green Park</v>
          </cell>
          <cell r="G1778" t="str">
            <v>K O A Powell (c S Dhawan)</v>
          </cell>
          <cell r="H1778">
            <v>10</v>
          </cell>
          <cell r="I1778">
            <v>16469</v>
          </cell>
          <cell r="K1778">
            <v>37.83</v>
          </cell>
          <cell r="L1778">
            <v>4.88</v>
          </cell>
          <cell r="M1778">
            <v>94</v>
          </cell>
          <cell r="N1778">
            <v>30.8</v>
          </cell>
          <cell r="Q1778">
            <v>0</v>
          </cell>
          <cell r="R1778" t="e">
            <v>#DIV/0!</v>
          </cell>
        </row>
        <row r="1779">
          <cell r="C1779" t="str">
            <v>Ravichandran Ashwin</v>
          </cell>
          <cell r="G1779" t="str">
            <v>M N Samuels (b)</v>
          </cell>
          <cell r="M1779">
            <v>95</v>
          </cell>
          <cell r="Q1779" t="e">
            <v>#DIV/0!</v>
          </cell>
          <cell r="R1779" t="e">
            <v>#DIV/0!</v>
          </cell>
        </row>
        <row r="1780">
          <cell r="C1780" t="str">
            <v>Ravichandran Ashwin41613</v>
          </cell>
          <cell r="D1780" t="str">
            <v>1st</v>
          </cell>
          <cell r="E1780" t="str">
            <v>South Africa</v>
          </cell>
          <cell r="F1780" t="str">
            <v>Wanderers Stadium</v>
          </cell>
          <cell r="H1780">
            <v>10</v>
          </cell>
          <cell r="I1780" t="str">
            <v>0/58</v>
          </cell>
          <cell r="K1780">
            <v>38.46</v>
          </cell>
          <cell r="L1780">
            <v>4.9000000000000004</v>
          </cell>
          <cell r="N1780">
            <v>31.41</v>
          </cell>
          <cell r="O1780">
            <v>0</v>
          </cell>
          <cell r="P1780">
            <v>58</v>
          </cell>
          <cell r="Q1780">
            <v>5.8</v>
          </cell>
          <cell r="R1780" t="e">
            <v>#DIV/0!</v>
          </cell>
        </row>
        <row r="1781">
          <cell r="C1781" t="str">
            <v>Ravichandran Ashwin41616</v>
          </cell>
          <cell r="D1781" t="str">
            <v>1st</v>
          </cell>
          <cell r="E1781" t="str">
            <v>South Africa</v>
          </cell>
          <cell r="F1781" t="str">
            <v>Kingsmead</v>
          </cell>
          <cell r="G1781" t="str">
            <v>Q de Kock (c R G Sharma)</v>
          </cell>
          <cell r="H1781">
            <v>9</v>
          </cell>
          <cell r="I1781">
            <v>17533</v>
          </cell>
          <cell r="K1781">
            <v>38.630000000000003</v>
          </cell>
          <cell r="L1781">
            <v>4.91</v>
          </cell>
          <cell r="M1781">
            <v>96</v>
          </cell>
          <cell r="N1781">
            <v>31.58</v>
          </cell>
          <cell r="O1781">
            <v>1</v>
          </cell>
          <cell r="P1781">
            <v>48</v>
          </cell>
          <cell r="Q1781">
            <v>5.333333333333333</v>
          </cell>
          <cell r="R1781">
            <v>48</v>
          </cell>
        </row>
        <row r="1782">
          <cell r="C1782" t="str">
            <v>Ravichandran Ashwin41619</v>
          </cell>
          <cell r="D1782" t="str">
            <v>1st</v>
          </cell>
          <cell r="E1782" t="str">
            <v>South Africa</v>
          </cell>
          <cell r="F1782" t="str">
            <v>SuperSport Park</v>
          </cell>
          <cell r="H1782">
            <v>9</v>
          </cell>
          <cell r="I1782" t="str">
            <v>0/63</v>
          </cell>
          <cell r="K1782">
            <v>39.19</v>
          </cell>
          <cell r="L1782">
            <v>4.9400000000000004</v>
          </cell>
          <cell r="N1782">
            <v>32.24</v>
          </cell>
          <cell r="O1782">
            <v>0</v>
          </cell>
          <cell r="P1782">
            <v>63</v>
          </cell>
          <cell r="Q1782">
            <v>7</v>
          </cell>
          <cell r="R1782" t="e">
            <v>#DIV/0!</v>
          </cell>
        </row>
        <row r="1783">
          <cell r="C1783" t="str">
            <v>Ravichandran Ashwin41658</v>
          </cell>
          <cell r="D1783" t="str">
            <v>1st</v>
          </cell>
          <cell r="E1783" t="str">
            <v>New Zealand</v>
          </cell>
          <cell r="F1783" t="str">
            <v>McLean Park</v>
          </cell>
          <cell r="H1783">
            <v>10</v>
          </cell>
          <cell r="I1783" t="str">
            <v>0/52</v>
          </cell>
          <cell r="K1783">
            <v>39.81</v>
          </cell>
          <cell r="L1783">
            <v>4.9400000000000004</v>
          </cell>
          <cell r="N1783">
            <v>32.78</v>
          </cell>
          <cell r="O1783">
            <v>0</v>
          </cell>
          <cell r="P1783">
            <v>52</v>
          </cell>
          <cell r="Q1783">
            <v>5.2</v>
          </cell>
          <cell r="R1783" t="e">
            <v>#DIV/0!</v>
          </cell>
        </row>
        <row r="1784">
          <cell r="C1784" t="str">
            <v>Ravichandran Ashwin41661</v>
          </cell>
          <cell r="D1784" t="str">
            <v>1st</v>
          </cell>
          <cell r="E1784" t="str">
            <v>New Zealand</v>
          </cell>
          <cell r="F1784" t="str">
            <v>Seddon Park</v>
          </cell>
          <cell r="H1784">
            <v>8</v>
          </cell>
          <cell r="I1784" t="str">
            <v>0/50</v>
          </cell>
          <cell r="K1784">
            <v>40.31</v>
          </cell>
          <cell r="L1784">
            <v>4.96</v>
          </cell>
          <cell r="N1784">
            <v>33.299999999999997</v>
          </cell>
          <cell r="O1784">
            <v>0</v>
          </cell>
          <cell r="P1784">
            <v>50</v>
          </cell>
          <cell r="Q1784">
            <v>6.25</v>
          </cell>
          <cell r="R1784" t="e">
            <v>#DIV/0!</v>
          </cell>
        </row>
        <row r="1785">
          <cell r="C1785" t="str">
            <v>Ravichandran Ashwin41664</v>
          </cell>
          <cell r="D1785" t="str">
            <v>1st</v>
          </cell>
          <cell r="E1785" t="str">
            <v>New Zealand</v>
          </cell>
          <cell r="F1785" t="str">
            <v>Eden Park</v>
          </cell>
          <cell r="G1785" t="str">
            <v>C J Anderson (b)</v>
          </cell>
          <cell r="H1785">
            <v>10</v>
          </cell>
          <cell r="I1785">
            <v>17168</v>
          </cell>
          <cell r="K1785">
            <v>40.520000000000003</v>
          </cell>
          <cell r="L1785">
            <v>4.95</v>
          </cell>
          <cell r="M1785">
            <v>97</v>
          </cell>
          <cell r="N1785">
            <v>33.44</v>
          </cell>
          <cell r="O1785">
            <v>1</v>
          </cell>
          <cell r="P1785">
            <v>47</v>
          </cell>
          <cell r="Q1785">
            <v>4.7</v>
          </cell>
          <cell r="R1785">
            <v>47</v>
          </cell>
        </row>
        <row r="1786">
          <cell r="C1786" t="str">
            <v>Ravichandran Ashwin41667</v>
          </cell>
          <cell r="D1786" t="str">
            <v>2nd</v>
          </cell>
          <cell r="E1786" t="str">
            <v>New Zealand</v>
          </cell>
          <cell r="F1786" t="str">
            <v>Seddon Park</v>
          </cell>
          <cell r="H1786">
            <v>10</v>
          </cell>
          <cell r="I1786" t="str">
            <v>0/41</v>
          </cell>
          <cell r="K1786">
            <v>41.13</v>
          </cell>
          <cell r="L1786">
            <v>4.9400000000000004</v>
          </cell>
          <cell r="N1786">
            <v>33.869999999999997</v>
          </cell>
          <cell r="O1786">
            <v>0</v>
          </cell>
          <cell r="P1786">
            <v>41</v>
          </cell>
          <cell r="Q1786">
            <v>4.0999999999999996</v>
          </cell>
          <cell r="R1786" t="e">
            <v>#DIV/0!</v>
          </cell>
        </row>
        <row r="1787">
          <cell r="C1787" t="str">
            <v>Ravichandran Ashwin41670</v>
          </cell>
          <cell r="D1787" t="str">
            <v>1st</v>
          </cell>
          <cell r="E1787" t="str">
            <v>New Zealand</v>
          </cell>
          <cell r="F1787" t="str">
            <v>Sky Stadium</v>
          </cell>
          <cell r="H1787">
            <v>6</v>
          </cell>
          <cell r="I1787" t="str">
            <v>0/37</v>
          </cell>
          <cell r="K1787">
            <v>41.51</v>
          </cell>
          <cell r="L1787">
            <v>4.95</v>
          </cell>
          <cell r="N1787">
            <v>34.25</v>
          </cell>
          <cell r="O1787">
            <v>0</v>
          </cell>
          <cell r="P1787">
            <v>37</v>
          </cell>
          <cell r="Q1787">
            <v>6.166666666666667</v>
          </cell>
          <cell r="R1787" t="e">
            <v>#DIV/0!</v>
          </cell>
        </row>
        <row r="1788">
          <cell r="C1788" t="str">
            <v>Ravichandran Ashwin41696</v>
          </cell>
          <cell r="D1788" t="str">
            <v>1st</v>
          </cell>
          <cell r="E1788" t="str">
            <v>Bangladesh</v>
          </cell>
          <cell r="F1788" t="str">
            <v>Khan Shaheb Osman Ali Stadium</v>
          </cell>
          <cell r="G1788" t="str">
            <v>Mominul Haque (st K D Karthik)</v>
          </cell>
          <cell r="H1788">
            <v>10</v>
          </cell>
          <cell r="I1788">
            <v>18264</v>
          </cell>
          <cell r="K1788">
            <v>41.69</v>
          </cell>
          <cell r="L1788">
            <v>4.95</v>
          </cell>
          <cell r="M1788">
            <v>98</v>
          </cell>
          <cell r="N1788">
            <v>34.409999999999997</v>
          </cell>
          <cell r="O1788">
            <v>1</v>
          </cell>
          <cell r="P1788">
            <v>50</v>
          </cell>
          <cell r="Q1788">
            <v>5</v>
          </cell>
          <cell r="R1788">
            <v>50</v>
          </cell>
        </row>
        <row r="1789">
          <cell r="C1789" t="str">
            <v>Ravichandran Ashwin41698</v>
          </cell>
          <cell r="D1789" t="str">
            <v>2nd</v>
          </cell>
          <cell r="E1789" t="str">
            <v>Sri Lanka</v>
          </cell>
          <cell r="F1789" t="str">
            <v>Khan Shaheb Osman Ali Stadium</v>
          </cell>
          <cell r="G1789" t="str">
            <v>H D R L Thirimanne (lbw)</v>
          </cell>
          <cell r="H1789">
            <v>10</v>
          </cell>
          <cell r="I1789">
            <v>15373</v>
          </cell>
          <cell r="K1789">
            <v>41.46</v>
          </cell>
          <cell r="L1789">
            <v>4.9400000000000004</v>
          </cell>
          <cell r="M1789">
            <v>99</v>
          </cell>
          <cell r="N1789">
            <v>34.14</v>
          </cell>
          <cell r="O1789">
            <v>2</v>
          </cell>
          <cell r="P1789">
            <v>42</v>
          </cell>
          <cell r="Q1789">
            <v>4.2</v>
          </cell>
          <cell r="R1789">
            <v>21</v>
          </cell>
        </row>
        <row r="1790">
          <cell r="C1790" t="str">
            <v>Ravichandran Ashwin</v>
          </cell>
          <cell r="G1790" t="str">
            <v>M D K J Perera (c †K D Karthik)</v>
          </cell>
          <cell r="M1790">
            <v>100</v>
          </cell>
          <cell r="Q1790" t="e">
            <v>#DIV/0!</v>
          </cell>
          <cell r="R1790" t="e">
            <v>#DIV/0!</v>
          </cell>
        </row>
        <row r="1791">
          <cell r="C1791" t="str">
            <v>Ravichandran Ashwin41699</v>
          </cell>
          <cell r="D1791" t="str">
            <v>2nd</v>
          </cell>
          <cell r="E1791" t="str">
            <v>Pakistan</v>
          </cell>
          <cell r="F1791" t="str">
            <v>Shere Bangla National Stadium</v>
          </cell>
          <cell r="G1791" t="str">
            <v>Sharjeel Khan (b)</v>
          </cell>
          <cell r="H1791">
            <v>9.4</v>
          </cell>
          <cell r="I1791">
            <v>16132</v>
          </cell>
          <cell r="K1791">
            <v>40.82</v>
          </cell>
          <cell r="L1791">
            <v>4.9400000000000004</v>
          </cell>
          <cell r="M1791">
            <v>101</v>
          </cell>
          <cell r="N1791">
            <v>33.57</v>
          </cell>
          <cell r="O1791">
            <v>3</v>
          </cell>
          <cell r="P1791">
            <v>44</v>
          </cell>
          <cell r="Q1791">
            <v>4.6808510638297873</v>
          </cell>
          <cell r="R1791">
            <v>14.666666666666666</v>
          </cell>
        </row>
        <row r="1792">
          <cell r="C1792" t="str">
            <v>Ravichandran Ashwin</v>
          </cell>
          <cell r="G1792" t="str">
            <v>Mohammad Hafeez (c B Kumar)</v>
          </cell>
          <cell r="M1792">
            <v>102</v>
          </cell>
          <cell r="Q1792" t="e">
            <v>#DIV/0!</v>
          </cell>
          <cell r="R1792" t="e">
            <v>#DIV/0!</v>
          </cell>
        </row>
        <row r="1793">
          <cell r="C1793" t="str">
            <v>Ravichandran Ashwin</v>
          </cell>
          <cell r="G1793" t="str">
            <v>Saeed Ajmal (b)</v>
          </cell>
          <cell r="M1793">
            <v>103</v>
          </cell>
          <cell r="Q1793" t="e">
            <v>#DIV/0!</v>
          </cell>
          <cell r="R1793" t="e">
            <v>#DIV/0!</v>
          </cell>
        </row>
        <row r="1794">
          <cell r="C1794" t="str">
            <v>Ravichandran Ashwin41703</v>
          </cell>
          <cell r="D1794" t="str">
            <v>1st</v>
          </cell>
          <cell r="E1794" t="str">
            <v>Afghanistan</v>
          </cell>
          <cell r="F1794" t="str">
            <v>Shere Bangla National Stadium</v>
          </cell>
          <cell r="G1794" t="str">
            <v>Najibullah Zadran (c sub)</v>
          </cell>
          <cell r="H1794">
            <v>10</v>
          </cell>
          <cell r="I1794">
            <v>11383</v>
          </cell>
          <cell r="K1794">
            <v>40.229999999999997</v>
          </cell>
          <cell r="L1794">
            <v>4.91</v>
          </cell>
          <cell r="M1794">
            <v>104</v>
          </cell>
          <cell r="N1794">
            <v>32.92</v>
          </cell>
          <cell r="O1794">
            <v>3</v>
          </cell>
          <cell r="P1794">
            <v>31</v>
          </cell>
          <cell r="Q1794">
            <v>3.1</v>
          </cell>
          <cell r="R1794">
            <v>10.333333333333334</v>
          </cell>
        </row>
        <row r="1795">
          <cell r="C1795" t="str">
            <v>Ravichandran Ashwin</v>
          </cell>
          <cell r="G1795" t="str">
            <v>Mohammad Shahzad (lbw)</v>
          </cell>
          <cell r="M1795">
            <v>105</v>
          </cell>
          <cell r="Q1795" t="e">
            <v>#DIV/0!</v>
          </cell>
          <cell r="R1795" t="e">
            <v>#DIV/0!</v>
          </cell>
        </row>
        <row r="1796">
          <cell r="C1796" t="str">
            <v>Ravichandran Ashwin</v>
          </cell>
          <cell r="G1796" t="str">
            <v>Shapoor Zadran (lbw)</v>
          </cell>
          <cell r="M1796">
            <v>106</v>
          </cell>
          <cell r="Q1796" t="e">
            <v>#DIV/0!</v>
          </cell>
          <cell r="R1796" t="e">
            <v>#DIV/0!</v>
          </cell>
        </row>
        <row r="1797">
          <cell r="C1797" t="str">
            <v>Ravichandran Ashwin41878</v>
          </cell>
          <cell r="D1797" t="str">
            <v>2nd</v>
          </cell>
          <cell r="E1797" t="str">
            <v>England</v>
          </cell>
          <cell r="F1797" t="str">
            <v>Sophia Gardens</v>
          </cell>
          <cell r="G1797" t="str">
            <v>E J G Morgan (c Mohammed Shami)</v>
          </cell>
          <cell r="H1797">
            <v>9.1</v>
          </cell>
          <cell r="I1797">
            <v>13912</v>
          </cell>
          <cell r="K1797">
            <v>39.99</v>
          </cell>
          <cell r="L1797">
            <v>4.9000000000000004</v>
          </cell>
          <cell r="M1797">
            <v>107</v>
          </cell>
          <cell r="N1797">
            <v>32.659999999999997</v>
          </cell>
          <cell r="O1797">
            <v>2</v>
          </cell>
          <cell r="P1797">
            <v>38</v>
          </cell>
          <cell r="Q1797">
            <v>4.1758241758241761</v>
          </cell>
          <cell r="R1797">
            <v>19</v>
          </cell>
        </row>
        <row r="1798">
          <cell r="C1798" t="str">
            <v>Ravichandran Ashwin</v>
          </cell>
          <cell r="G1798" t="str">
            <v>J C Tredwell (c R A Jadeja)</v>
          </cell>
          <cell r="M1798">
            <v>108</v>
          </cell>
          <cell r="Q1798" t="e">
            <v>#DIV/0!</v>
          </cell>
          <cell r="R1798" t="e">
            <v>#DIV/0!</v>
          </cell>
        </row>
        <row r="1799">
          <cell r="C1799" t="str">
            <v>Ravichandran Ashwin41881</v>
          </cell>
          <cell r="D1799" t="str">
            <v>1st</v>
          </cell>
          <cell r="E1799" t="str">
            <v>England</v>
          </cell>
          <cell r="F1799" t="str">
            <v>Trent Bridge</v>
          </cell>
          <cell r="G1799" t="str">
            <v>E J G Morgan (c †M S Dhoni)</v>
          </cell>
          <cell r="H1799">
            <v>10</v>
          </cell>
          <cell r="I1799">
            <v>14305</v>
          </cell>
          <cell r="K1799">
            <v>39.450000000000003</v>
          </cell>
          <cell r="L1799">
            <v>4.8899999999999997</v>
          </cell>
          <cell r="M1799">
            <v>109</v>
          </cell>
          <cell r="N1799">
            <v>32.130000000000003</v>
          </cell>
          <cell r="O1799">
            <v>3</v>
          </cell>
          <cell r="P1799">
            <v>39</v>
          </cell>
          <cell r="Q1799">
            <v>3.9</v>
          </cell>
          <cell r="R1799">
            <v>13</v>
          </cell>
        </row>
        <row r="1800">
          <cell r="C1800" t="str">
            <v>Ravichandran Ashwin</v>
          </cell>
          <cell r="G1800" t="str">
            <v>B A Stokes (c S K Raina)</v>
          </cell>
          <cell r="M1800">
            <v>110</v>
          </cell>
          <cell r="Q1800" t="e">
            <v>#DIV/0!</v>
          </cell>
          <cell r="R1800" t="e">
            <v>#DIV/0!</v>
          </cell>
        </row>
        <row r="1801">
          <cell r="C1801" t="str">
            <v>Ravichandran Ashwin</v>
          </cell>
          <cell r="G1801" t="str">
            <v>J C Buttler (b)</v>
          </cell>
          <cell r="M1801">
            <v>111</v>
          </cell>
          <cell r="Q1801" t="e">
            <v>#DIV/0!</v>
          </cell>
          <cell r="R1801" t="e">
            <v>#DIV/0!</v>
          </cell>
        </row>
        <row r="1802">
          <cell r="C1802" t="str">
            <v>Ravichandran Ashwin41884</v>
          </cell>
          <cell r="D1802" t="str">
            <v>1st</v>
          </cell>
          <cell r="E1802" t="str">
            <v>England</v>
          </cell>
          <cell r="F1802" t="str">
            <v>Edgbaston</v>
          </cell>
          <cell r="G1802" t="str">
            <v>M M Ali (b)</v>
          </cell>
          <cell r="H1802">
            <v>10</v>
          </cell>
          <cell r="I1802">
            <v>17533</v>
          </cell>
          <cell r="K1802">
            <v>39.630000000000003</v>
          </cell>
          <cell r="L1802">
            <v>4.88</v>
          </cell>
          <cell r="M1802">
            <v>112</v>
          </cell>
          <cell r="N1802">
            <v>32.270000000000003</v>
          </cell>
          <cell r="O1802">
            <v>1</v>
          </cell>
          <cell r="P1802">
            <v>48</v>
          </cell>
          <cell r="Q1802">
            <v>4.8</v>
          </cell>
          <cell r="R1802">
            <v>48</v>
          </cell>
        </row>
        <row r="1803">
          <cell r="C1803" t="str">
            <v>Ravichandran Ashwin41887</v>
          </cell>
          <cell r="D1803" t="str">
            <v>1st</v>
          </cell>
          <cell r="E1803" t="str">
            <v>England</v>
          </cell>
          <cell r="F1803" t="str">
            <v>Headingley</v>
          </cell>
          <cell r="G1803" t="str">
            <v>E J G Morgan (st M S Dhoni)</v>
          </cell>
          <cell r="H1803">
            <v>10</v>
          </cell>
          <cell r="I1803">
            <v>17899</v>
          </cell>
          <cell r="K1803">
            <v>39.81</v>
          </cell>
          <cell r="L1803">
            <v>4.8899999999999997</v>
          </cell>
          <cell r="M1803">
            <v>113</v>
          </cell>
          <cell r="N1803">
            <v>32.42</v>
          </cell>
          <cell r="O1803">
            <v>1</v>
          </cell>
          <cell r="P1803">
            <v>49</v>
          </cell>
          <cell r="Q1803">
            <v>4.9000000000000004</v>
          </cell>
          <cell r="R1803">
            <v>49</v>
          </cell>
        </row>
        <row r="1804">
          <cell r="C1804" t="str">
            <v>Ravichandran Ashwin41945</v>
          </cell>
          <cell r="D1804" t="str">
            <v>2nd</v>
          </cell>
          <cell r="E1804" t="str">
            <v>Sri Lanka</v>
          </cell>
          <cell r="F1804" t="str">
            <v>Barabati Stadium</v>
          </cell>
          <cell r="G1804" t="str">
            <v>W U Tharanga (c S Dhawan)</v>
          </cell>
          <cell r="H1804">
            <v>9</v>
          </cell>
          <cell r="I1804">
            <v>18994</v>
          </cell>
          <cell r="K1804">
            <v>39.94</v>
          </cell>
          <cell r="L1804">
            <v>4.9000000000000004</v>
          </cell>
          <cell r="M1804">
            <v>114</v>
          </cell>
          <cell r="N1804">
            <v>32.590000000000003</v>
          </cell>
          <cell r="O1804">
            <v>1</v>
          </cell>
          <cell r="P1804">
            <v>52</v>
          </cell>
          <cell r="Q1804">
            <v>5.7777777777777777</v>
          </cell>
          <cell r="R1804">
            <v>52</v>
          </cell>
        </row>
        <row r="1805">
          <cell r="C1805" t="str">
            <v>Ravichandran Ashwin41949</v>
          </cell>
          <cell r="D1805" t="str">
            <v>1st</v>
          </cell>
          <cell r="E1805" t="str">
            <v>Sri Lanka</v>
          </cell>
          <cell r="F1805" t="str">
            <v>Narendra Modi Stadium</v>
          </cell>
          <cell r="G1805" t="str">
            <v>D P M D Jayawardene (c A T Rayudu)</v>
          </cell>
          <cell r="H1805">
            <v>10</v>
          </cell>
          <cell r="I1805">
            <v>17930</v>
          </cell>
          <cell r="K1805">
            <v>39.770000000000003</v>
          </cell>
          <cell r="L1805">
            <v>4.9000000000000004</v>
          </cell>
          <cell r="M1805">
            <v>115</v>
          </cell>
          <cell r="N1805">
            <v>32.450000000000003</v>
          </cell>
          <cell r="O1805">
            <v>2</v>
          </cell>
          <cell r="P1805">
            <v>49</v>
          </cell>
          <cell r="Q1805">
            <v>4.9000000000000004</v>
          </cell>
          <cell r="R1805">
            <v>24.5</v>
          </cell>
        </row>
        <row r="1806">
          <cell r="C1806" t="str">
            <v>Ravichandran Ashwin</v>
          </cell>
          <cell r="G1806" t="str">
            <v>S Randiv (b)</v>
          </cell>
          <cell r="M1806">
            <v>116</v>
          </cell>
          <cell r="Q1806" t="e">
            <v>#DIV/0!</v>
          </cell>
          <cell r="R1806" t="e">
            <v>#DIV/0!</v>
          </cell>
        </row>
        <row r="1807">
          <cell r="C1807" t="str">
            <v>Ravichandran Ashwin41952</v>
          </cell>
          <cell r="D1807" t="str">
            <v>1st</v>
          </cell>
          <cell r="E1807" t="str">
            <v>Sri Lanka</v>
          </cell>
          <cell r="F1807" t="str">
            <v>Rajiv Gandhi International Stadium</v>
          </cell>
          <cell r="G1807" t="str">
            <v>D P M D Jayawardene (st W P Saha)</v>
          </cell>
          <cell r="H1807">
            <v>10</v>
          </cell>
          <cell r="I1807">
            <v>15707</v>
          </cell>
          <cell r="K1807">
            <v>39.94</v>
          </cell>
          <cell r="L1807">
            <v>4.8899999999999997</v>
          </cell>
          <cell r="M1807">
            <v>117</v>
          </cell>
          <cell r="N1807">
            <v>32.54</v>
          </cell>
          <cell r="O1807">
            <v>1</v>
          </cell>
          <cell r="P1807">
            <v>43</v>
          </cell>
          <cell r="Q1807">
            <v>4.3</v>
          </cell>
          <cell r="R1807">
            <v>43</v>
          </cell>
        </row>
        <row r="1808">
          <cell r="C1808" t="str">
            <v>Ravichandran Ashwin41959</v>
          </cell>
          <cell r="D1808" t="str">
            <v>1st</v>
          </cell>
          <cell r="E1808" t="str">
            <v>Sri Lanka</v>
          </cell>
          <cell r="F1808" t="str">
            <v>JSCA International Stadium Complex</v>
          </cell>
          <cell r="G1808" t="str">
            <v>D P M D Jayawardene (c A M Rahane)</v>
          </cell>
          <cell r="H1808">
            <v>10</v>
          </cell>
          <cell r="I1808">
            <v>20486</v>
          </cell>
          <cell r="K1808">
            <v>39.770000000000003</v>
          </cell>
          <cell r="L1808">
            <v>4.9000000000000004</v>
          </cell>
          <cell r="M1808">
            <v>118</v>
          </cell>
          <cell r="N1808">
            <v>32.46</v>
          </cell>
          <cell r="O1808">
            <v>2</v>
          </cell>
          <cell r="P1808">
            <v>56</v>
          </cell>
          <cell r="Q1808">
            <v>5.6</v>
          </cell>
          <cell r="R1808">
            <v>28</v>
          </cell>
        </row>
        <row r="1809">
          <cell r="C1809" t="str">
            <v>Ravichandran Ashwin</v>
          </cell>
          <cell r="G1809" t="str">
            <v>H D R L Thirimanne (c A T Rayudu)</v>
          </cell>
          <cell r="M1809">
            <v>119</v>
          </cell>
          <cell r="Q1809" t="e">
            <v>#DIV/0!</v>
          </cell>
          <cell r="R1809" t="e">
            <v>#DIV/0!</v>
          </cell>
        </row>
        <row r="1810">
          <cell r="C1810" t="str">
            <v>Ravichandran Ashwin42022</v>
          </cell>
          <cell r="D1810" t="str">
            <v>2nd</v>
          </cell>
          <cell r="E1810" t="str">
            <v>Australia</v>
          </cell>
          <cell r="F1810" t="str">
            <v>Melbourne Cricket Ground</v>
          </cell>
          <cell r="G1810" t="str">
            <v>G J Bailey (c †M S Dhoni)</v>
          </cell>
          <cell r="H1810">
            <v>9</v>
          </cell>
          <cell r="I1810">
            <v>19725</v>
          </cell>
          <cell r="K1810">
            <v>39.89</v>
          </cell>
          <cell r="L1810">
            <v>4.91</v>
          </cell>
          <cell r="M1810">
            <v>120</v>
          </cell>
          <cell r="N1810">
            <v>32.64</v>
          </cell>
          <cell r="O1810">
            <v>1</v>
          </cell>
          <cell r="P1810">
            <v>54</v>
          </cell>
          <cell r="Q1810">
            <v>6</v>
          </cell>
          <cell r="R1810">
            <v>54</v>
          </cell>
        </row>
        <row r="1811">
          <cell r="C1811" t="str">
            <v>Ravichandran Ashwin42050</v>
          </cell>
          <cell r="D1811" t="str">
            <v>2nd</v>
          </cell>
          <cell r="E1811" t="str">
            <v>Pakistan</v>
          </cell>
          <cell r="F1811" t="str">
            <v>Adelaide Oval</v>
          </cell>
          <cell r="G1811" t="str">
            <v>Haris Sohail (c S K Raina)</v>
          </cell>
          <cell r="H1811">
            <v>8</v>
          </cell>
          <cell r="I1811">
            <v>14977</v>
          </cell>
          <cell r="K1811">
            <v>39.96</v>
          </cell>
          <cell r="L1811">
            <v>4.91</v>
          </cell>
          <cell r="M1811">
            <v>121</v>
          </cell>
          <cell r="N1811">
            <v>32.71</v>
          </cell>
          <cell r="O1811">
            <v>1</v>
          </cell>
          <cell r="P1811">
            <v>41</v>
          </cell>
          <cell r="Q1811">
            <v>5.125</v>
          </cell>
          <cell r="R1811">
            <v>41</v>
          </cell>
        </row>
        <row r="1812">
          <cell r="C1812" t="str">
            <v>Ravichandran Ashwin42057</v>
          </cell>
          <cell r="D1812" t="str">
            <v>2nd</v>
          </cell>
          <cell r="E1812" t="str">
            <v>South Africa</v>
          </cell>
          <cell r="F1812" t="str">
            <v>Melbourne Cricket Ground</v>
          </cell>
          <cell r="G1812" t="str">
            <v>J-P Duminy (c S K Raina)</v>
          </cell>
          <cell r="H1812">
            <v>10</v>
          </cell>
          <cell r="I1812">
            <v>15036</v>
          </cell>
          <cell r="K1812">
            <v>39.479999999999997</v>
          </cell>
          <cell r="L1812">
            <v>4.9000000000000004</v>
          </cell>
          <cell r="M1812">
            <v>122</v>
          </cell>
          <cell r="N1812">
            <v>32.25</v>
          </cell>
          <cell r="O1812">
            <v>3</v>
          </cell>
          <cell r="P1812">
            <v>41</v>
          </cell>
          <cell r="Q1812">
            <v>4.0999999999999996</v>
          </cell>
          <cell r="R1812">
            <v>13.666666666666666</v>
          </cell>
        </row>
        <row r="1813">
          <cell r="C1813" t="str">
            <v>Ravichandran Ashwin</v>
          </cell>
          <cell r="G1813" t="str">
            <v>V D Philander (lbw)</v>
          </cell>
          <cell r="M1813">
            <v>123</v>
          </cell>
          <cell r="Q1813" t="e">
            <v>#DIV/0!</v>
          </cell>
          <cell r="R1813" t="e">
            <v>#DIV/0!</v>
          </cell>
        </row>
        <row r="1814">
          <cell r="C1814" t="str">
            <v>Ravichandran Ashwin</v>
          </cell>
          <cell r="G1814" t="str">
            <v>M Morkel (b)</v>
          </cell>
          <cell r="M1814">
            <v>124</v>
          </cell>
          <cell r="Q1814" t="e">
            <v>#DIV/0!</v>
          </cell>
          <cell r="R1814" t="e">
            <v>#DIV/0!</v>
          </cell>
        </row>
        <row r="1815">
          <cell r="C1815" t="str">
            <v>Ravichandran Ashwin42063</v>
          </cell>
          <cell r="D1815" t="str">
            <v>1st</v>
          </cell>
          <cell r="E1815" t="str">
            <v>United Arab Emirates</v>
          </cell>
          <cell r="F1815" t="str">
            <v>WACA Ground</v>
          </cell>
          <cell r="G1815" t="str">
            <v>Krishna Chandran (c S K Raina)</v>
          </cell>
          <cell r="H1815">
            <v>10</v>
          </cell>
          <cell r="I1815">
            <v>45748</v>
          </cell>
          <cell r="K1815">
            <v>38.71</v>
          </cell>
          <cell r="L1815">
            <v>4.87</v>
          </cell>
          <cell r="M1815">
            <v>125</v>
          </cell>
          <cell r="N1815">
            <v>31.44</v>
          </cell>
          <cell r="O1815">
            <v>4</v>
          </cell>
          <cell r="P1815">
            <v>25</v>
          </cell>
          <cell r="Q1815">
            <v>2.5</v>
          </cell>
          <cell r="R1815">
            <v>6.25</v>
          </cell>
        </row>
        <row r="1816">
          <cell r="C1816" t="str">
            <v>Ravichandran Ashwin</v>
          </cell>
          <cell r="G1816" t="str">
            <v>S P Patil (c S Dhawan)</v>
          </cell>
          <cell r="M1816">
            <v>126</v>
          </cell>
          <cell r="Q1816" t="e">
            <v>#DIV/0!</v>
          </cell>
          <cell r="R1816" t="e">
            <v>#DIV/0!</v>
          </cell>
        </row>
        <row r="1817">
          <cell r="C1817" t="str">
            <v>Ravichandran Ashwin</v>
          </cell>
          <cell r="G1817" t="str">
            <v>Khurram Khan (c S K Raina)</v>
          </cell>
          <cell r="M1817">
            <v>127</v>
          </cell>
          <cell r="Q1817" t="e">
            <v>#DIV/0!</v>
          </cell>
          <cell r="R1817" t="e">
            <v>#DIV/0!</v>
          </cell>
        </row>
        <row r="1818">
          <cell r="C1818" t="str">
            <v>Ravichandran Ashwin</v>
          </cell>
          <cell r="G1818" t="str">
            <v>Mohammad Naveed (b)</v>
          </cell>
          <cell r="M1818">
            <v>128</v>
          </cell>
          <cell r="Q1818" t="e">
            <v>#DIV/0!</v>
          </cell>
          <cell r="R1818" t="e">
            <v>#DIV/0!</v>
          </cell>
        </row>
        <row r="1819">
          <cell r="C1819" t="str">
            <v>Ravichandran Ashwin42069</v>
          </cell>
          <cell r="D1819" t="str">
            <v>1st</v>
          </cell>
          <cell r="E1819" t="str">
            <v>West Indies</v>
          </cell>
          <cell r="F1819" t="str">
            <v>WACA Ground</v>
          </cell>
          <cell r="G1819" t="str">
            <v>J L Carter (c Mohammed Shami)</v>
          </cell>
          <cell r="H1819">
            <v>9</v>
          </cell>
          <cell r="I1819">
            <v>13881</v>
          </cell>
          <cell r="K1819">
            <v>38.83</v>
          </cell>
          <cell r="L1819">
            <v>4.87</v>
          </cell>
          <cell r="M1819">
            <v>129</v>
          </cell>
          <cell r="N1819">
            <v>31.49</v>
          </cell>
          <cell r="O1819">
            <v>1</v>
          </cell>
          <cell r="P1819">
            <v>38</v>
          </cell>
          <cell r="Q1819">
            <v>4.2222222222222223</v>
          </cell>
          <cell r="R1819">
            <v>38</v>
          </cell>
        </row>
        <row r="1820">
          <cell r="C1820" t="str">
            <v>Ravichandran Ashwin42073</v>
          </cell>
          <cell r="D1820" t="str">
            <v>1st</v>
          </cell>
          <cell r="E1820" t="str">
            <v>Ireland</v>
          </cell>
          <cell r="F1820" t="str">
            <v>Seddon Park</v>
          </cell>
          <cell r="G1820" t="str">
            <v>P R Stirling (c A M Rahane)</v>
          </cell>
          <cell r="H1820">
            <v>10</v>
          </cell>
          <cell r="I1820">
            <v>13912</v>
          </cell>
          <cell r="K1820">
            <v>38.69</v>
          </cell>
          <cell r="L1820">
            <v>4.8499999999999996</v>
          </cell>
          <cell r="M1820">
            <v>130</v>
          </cell>
          <cell r="N1820">
            <v>31.3</v>
          </cell>
          <cell r="O1820">
            <v>2</v>
          </cell>
          <cell r="P1820">
            <v>38</v>
          </cell>
          <cell r="Q1820">
            <v>3.8</v>
          </cell>
          <cell r="R1820">
            <v>19</v>
          </cell>
        </row>
        <row r="1821">
          <cell r="C1821" t="str">
            <v>Ravichandran Ashwin</v>
          </cell>
          <cell r="G1821" t="str">
            <v>A Balbirnie (c Mohammed Shami)</v>
          </cell>
          <cell r="M1821">
            <v>131</v>
          </cell>
          <cell r="Q1821" t="e">
            <v>#DIV/0!</v>
          </cell>
          <cell r="R1821" t="e">
            <v>#DIV/0!</v>
          </cell>
        </row>
        <row r="1822">
          <cell r="C1822" t="str">
            <v>Ravichandran Ashwin42077</v>
          </cell>
          <cell r="D1822" t="str">
            <v>1st</v>
          </cell>
          <cell r="E1822" t="str">
            <v>Zimbabwe</v>
          </cell>
          <cell r="F1822" t="str">
            <v>Eden Park</v>
          </cell>
          <cell r="G1822" t="str">
            <v>S C Williams (c &amp; b)</v>
          </cell>
          <cell r="H1822">
            <v>10</v>
          </cell>
          <cell r="I1822">
            <v>27395</v>
          </cell>
          <cell r="K1822">
            <v>38.86</v>
          </cell>
          <cell r="L1822">
            <v>4.88</v>
          </cell>
          <cell r="M1822">
            <v>132</v>
          </cell>
          <cell r="N1822">
            <v>31.63</v>
          </cell>
          <cell r="O1822">
            <v>1</v>
          </cell>
          <cell r="P1822">
            <v>75</v>
          </cell>
          <cell r="Q1822">
            <v>7.5</v>
          </cell>
          <cell r="R1822">
            <v>75</v>
          </cell>
        </row>
        <row r="1823">
          <cell r="C1823" t="str">
            <v>Ravichandran Ashwin42082</v>
          </cell>
          <cell r="D1823" t="str">
            <v>2nd</v>
          </cell>
          <cell r="E1823" t="str">
            <v>Bangladesh</v>
          </cell>
          <cell r="F1823" t="str">
            <v>Melbourne Cricket Ground</v>
          </cell>
          <cell r="H1823">
            <v>10</v>
          </cell>
          <cell r="I1823" t="str">
            <v>0/30</v>
          </cell>
          <cell r="K1823">
            <v>39.31</v>
          </cell>
          <cell r="L1823">
            <v>4.8600000000000003</v>
          </cell>
          <cell r="N1823">
            <v>31.86</v>
          </cell>
          <cell r="O1823">
            <v>0</v>
          </cell>
          <cell r="P1823">
            <v>30</v>
          </cell>
          <cell r="Q1823">
            <v>3</v>
          </cell>
          <cell r="R1823" t="e">
            <v>#DIV/0!</v>
          </cell>
        </row>
        <row r="1824">
          <cell r="C1824" t="str">
            <v>Ravichandran Ashwin42089</v>
          </cell>
          <cell r="D1824" t="str">
            <v>1st</v>
          </cell>
          <cell r="E1824" t="str">
            <v>Australia</v>
          </cell>
          <cell r="F1824" t="str">
            <v>Sydney Cricket Ground</v>
          </cell>
          <cell r="G1824" t="str">
            <v>G J Maxwell (c A M Rahane)</v>
          </cell>
          <cell r="H1824">
            <v>10</v>
          </cell>
          <cell r="I1824">
            <v>15342</v>
          </cell>
          <cell r="K1824">
            <v>39.47</v>
          </cell>
          <cell r="L1824">
            <v>4.8499999999999996</v>
          </cell>
          <cell r="M1824">
            <v>133</v>
          </cell>
          <cell r="N1824">
            <v>31.93</v>
          </cell>
          <cell r="O1824">
            <v>1</v>
          </cell>
          <cell r="P1824">
            <v>42</v>
          </cell>
          <cell r="Q1824">
            <v>4.2</v>
          </cell>
          <cell r="R1824">
            <v>42</v>
          </cell>
        </row>
        <row r="1825">
          <cell r="C1825" t="str">
            <v>Ravichandran Ashwin42173</v>
          </cell>
          <cell r="D1825" t="str">
            <v>1st</v>
          </cell>
          <cell r="E1825" t="str">
            <v>Bangladesh</v>
          </cell>
          <cell r="F1825" t="str">
            <v>Shere Bangla National Stadium</v>
          </cell>
          <cell r="G1825" t="str">
            <v>Tamim Iqbal (c R G Sharma)</v>
          </cell>
          <cell r="H1825">
            <v>10</v>
          </cell>
          <cell r="I1825">
            <v>18688</v>
          </cell>
          <cell r="K1825">
            <v>39.04</v>
          </cell>
          <cell r="L1825">
            <v>4.8600000000000003</v>
          </cell>
          <cell r="M1825">
            <v>134</v>
          </cell>
          <cell r="N1825">
            <v>31.6</v>
          </cell>
          <cell r="O1825">
            <v>3</v>
          </cell>
          <cell r="P1825">
            <v>51</v>
          </cell>
          <cell r="Q1825">
            <v>5.0999999999999996</v>
          </cell>
          <cell r="R1825">
            <v>17</v>
          </cell>
        </row>
        <row r="1826">
          <cell r="C1826" t="str">
            <v>Ravichandran Ashwin</v>
          </cell>
          <cell r="G1826" t="str">
            <v>Litton Das (lbw)</v>
          </cell>
          <cell r="M1826">
            <v>135</v>
          </cell>
          <cell r="Q1826" t="e">
            <v>#DIV/0!</v>
          </cell>
          <cell r="R1826" t="e">
            <v>#DIV/0!</v>
          </cell>
        </row>
        <row r="1827">
          <cell r="C1827" t="str">
            <v>Ravichandran Ashwin</v>
          </cell>
          <cell r="G1827" t="str">
            <v>Mushfiqur Rahim (c R G Sharma)</v>
          </cell>
          <cell r="M1827">
            <v>136</v>
          </cell>
          <cell r="Q1827" t="e">
            <v>#DIV/0!</v>
          </cell>
          <cell r="R1827" t="e">
            <v>#DIV/0!</v>
          </cell>
        </row>
        <row r="1828">
          <cell r="C1828" t="str">
            <v>Ravichandran Ashwin42176</v>
          </cell>
          <cell r="D1828" t="str">
            <v>2nd</v>
          </cell>
          <cell r="E1828" t="str">
            <v>Bangladesh</v>
          </cell>
          <cell r="F1828" t="str">
            <v>Shere Bangla National Stadium</v>
          </cell>
          <cell r="G1828" t="str">
            <v>Soumya Sarkar (lbw)</v>
          </cell>
          <cell r="H1828">
            <v>10</v>
          </cell>
          <cell r="I1828">
            <v>11689</v>
          </cell>
          <cell r="K1828">
            <v>39.19</v>
          </cell>
          <cell r="L1828">
            <v>4.84</v>
          </cell>
          <cell r="M1828">
            <v>137</v>
          </cell>
          <cell r="N1828">
            <v>31.61</v>
          </cell>
          <cell r="O1828">
            <v>1</v>
          </cell>
          <cell r="P1828">
            <v>32</v>
          </cell>
          <cell r="Q1828">
            <v>3.2</v>
          </cell>
          <cell r="R1828">
            <v>32</v>
          </cell>
        </row>
        <row r="1829">
          <cell r="C1829" t="str">
            <v>Ravichandran Ashwin42179</v>
          </cell>
          <cell r="D1829" t="str">
            <v>2nd</v>
          </cell>
          <cell r="E1829" t="str">
            <v>Bangladesh</v>
          </cell>
          <cell r="F1829" t="str">
            <v>Shere Bangla National Stadium</v>
          </cell>
          <cell r="G1829" t="str">
            <v>Mashrafe Mortaza (b)</v>
          </cell>
          <cell r="H1829">
            <v>10</v>
          </cell>
          <cell r="I1829">
            <v>12816</v>
          </cell>
          <cell r="K1829">
            <v>39.06</v>
          </cell>
          <cell r="L1829">
            <v>4.82</v>
          </cell>
          <cell r="M1829">
            <v>138</v>
          </cell>
          <cell r="N1829">
            <v>31.4</v>
          </cell>
          <cell r="O1829">
            <v>2</v>
          </cell>
          <cell r="P1829">
            <v>35</v>
          </cell>
          <cell r="Q1829">
            <v>3.5</v>
          </cell>
          <cell r="R1829">
            <v>17.5</v>
          </cell>
        </row>
        <row r="1830">
          <cell r="C1830" t="str">
            <v>Ravichandran Ashwin</v>
          </cell>
          <cell r="G1830" t="str">
            <v>Nasir Hossain (c A T Rayudu)</v>
          </cell>
          <cell r="M1830">
            <v>139</v>
          </cell>
          <cell r="Q1830" t="e">
            <v>#DIV/0!</v>
          </cell>
          <cell r="R1830" t="e">
            <v>#DIV/0!</v>
          </cell>
        </row>
        <row r="1831">
          <cell r="C1831" t="str">
            <v>Ravichandran Ashwin42288</v>
          </cell>
          <cell r="D1831" t="str">
            <v>1st</v>
          </cell>
          <cell r="E1831" t="str">
            <v>South Africa</v>
          </cell>
          <cell r="F1831" t="str">
            <v>Green Park</v>
          </cell>
          <cell r="G1831" t="str">
            <v>Q de Kock (c S K Raina)</v>
          </cell>
          <cell r="H1831">
            <v>4.4000000000000004</v>
          </cell>
          <cell r="I1831">
            <v>41640</v>
          </cell>
          <cell r="K1831">
            <v>38.979999999999997</v>
          </cell>
          <cell r="L1831">
            <v>4.8099999999999996</v>
          </cell>
          <cell r="M1831">
            <v>140</v>
          </cell>
          <cell r="N1831">
            <v>31.28</v>
          </cell>
          <cell r="O1831">
            <v>1</v>
          </cell>
          <cell r="P1831">
            <v>14</v>
          </cell>
          <cell r="Q1831">
            <v>3.1818181818181817</v>
          </cell>
          <cell r="R1831">
            <v>14</v>
          </cell>
        </row>
        <row r="1832">
          <cell r="C1832" t="str">
            <v>Ravichandran Ashwin42381</v>
          </cell>
          <cell r="D1832" t="str">
            <v>2nd</v>
          </cell>
          <cell r="E1832" t="str">
            <v>Australia</v>
          </cell>
          <cell r="F1832" t="str">
            <v>WACA Ground</v>
          </cell>
          <cell r="G1832" t="str">
            <v>G J Bailey (c B Kumar)</v>
          </cell>
          <cell r="H1832">
            <v>9</v>
          </cell>
          <cell r="I1832">
            <v>24869</v>
          </cell>
          <cell r="K1832">
            <v>38.81</v>
          </cell>
          <cell r="L1832">
            <v>4.84</v>
          </cell>
          <cell r="M1832">
            <v>141</v>
          </cell>
          <cell r="N1832">
            <v>31.32</v>
          </cell>
          <cell r="O1832">
            <v>2</v>
          </cell>
          <cell r="P1832">
            <v>68</v>
          </cell>
          <cell r="Q1832">
            <v>7.5555555555555554</v>
          </cell>
          <cell r="R1832">
            <v>34</v>
          </cell>
        </row>
        <row r="1833">
          <cell r="C1833" t="str">
            <v>Ravichandran Ashwin</v>
          </cell>
          <cell r="G1833" t="str">
            <v>G J Maxwell (c S Dhawan)</v>
          </cell>
          <cell r="M1833">
            <v>142</v>
          </cell>
          <cell r="Q1833" t="e">
            <v>#DIV/0!</v>
          </cell>
          <cell r="R1833" t="e">
            <v>#DIV/0!</v>
          </cell>
        </row>
        <row r="1834">
          <cell r="C1834" t="str">
            <v>Ravichandran Ashwin42384</v>
          </cell>
          <cell r="D1834" t="str">
            <v>2nd</v>
          </cell>
          <cell r="E1834" t="str">
            <v>Australia</v>
          </cell>
          <cell r="F1834" t="str">
            <v>Brisbane Cricket Ground</v>
          </cell>
          <cell r="H1834">
            <v>10</v>
          </cell>
          <cell r="I1834" t="str">
            <v>0/60</v>
          </cell>
          <cell r="K1834">
            <v>39.229999999999997</v>
          </cell>
          <cell r="L1834">
            <v>4.8499999999999996</v>
          </cell>
          <cell r="N1834">
            <v>31.74</v>
          </cell>
          <cell r="O1834">
            <v>0</v>
          </cell>
          <cell r="P1834">
            <v>60</v>
          </cell>
          <cell r="Q1834">
            <v>6</v>
          </cell>
          <cell r="R1834" t="e">
            <v>#DIV/0!</v>
          </cell>
        </row>
        <row r="1835">
          <cell r="C1835" t="str">
            <v>Ravichandran Ashwin42750</v>
          </cell>
          <cell r="D1835" t="str">
            <v>1st</v>
          </cell>
          <cell r="E1835" t="str">
            <v>England</v>
          </cell>
          <cell r="F1835" t="str">
            <v>Maharashtra Cricket Association Stadium</v>
          </cell>
          <cell r="H1835">
            <v>8</v>
          </cell>
          <cell r="I1835" t="str">
            <v>0/63</v>
          </cell>
          <cell r="K1835">
            <v>39.57</v>
          </cell>
          <cell r="L1835">
            <v>4.88</v>
          </cell>
          <cell r="N1835">
            <v>32.18</v>
          </cell>
          <cell r="O1835">
            <v>0</v>
          </cell>
          <cell r="P1835">
            <v>63</v>
          </cell>
          <cell r="Q1835">
            <v>7.875</v>
          </cell>
          <cell r="R1835" t="e">
            <v>#DIV/0!</v>
          </cell>
        </row>
        <row r="1836">
          <cell r="C1836" t="str">
            <v>Ravichandran Ashwin42754</v>
          </cell>
          <cell r="D1836" t="str">
            <v>2nd</v>
          </cell>
          <cell r="E1836" t="str">
            <v>England</v>
          </cell>
          <cell r="F1836" t="str">
            <v>Barabati Stadium</v>
          </cell>
          <cell r="G1836" t="str">
            <v>J E Root (c V Kohli)</v>
          </cell>
          <cell r="H1836">
            <v>10</v>
          </cell>
          <cell r="I1836">
            <v>23802</v>
          </cell>
          <cell r="K1836">
            <v>39.17</v>
          </cell>
          <cell r="L1836">
            <v>4.9000000000000004</v>
          </cell>
          <cell r="M1836">
            <v>143</v>
          </cell>
          <cell r="N1836">
            <v>31.97</v>
          </cell>
          <cell r="O1836">
            <v>3</v>
          </cell>
          <cell r="P1836">
            <v>65</v>
          </cell>
          <cell r="Q1836">
            <v>6.5</v>
          </cell>
          <cell r="R1836">
            <v>21.666666666666668</v>
          </cell>
        </row>
        <row r="1837">
          <cell r="C1837" t="str">
            <v>Ravichandran Ashwin</v>
          </cell>
          <cell r="G1837" t="str">
            <v>B A Stokes (b)</v>
          </cell>
          <cell r="M1837">
            <v>144</v>
          </cell>
          <cell r="Q1837" t="e">
            <v>#DIV/0!</v>
          </cell>
          <cell r="R1837" t="e">
            <v>#DIV/0!</v>
          </cell>
        </row>
        <row r="1838">
          <cell r="C1838" t="str">
            <v>Ravichandran Ashwin</v>
          </cell>
          <cell r="G1838" t="str">
            <v>J C Buttler (st M S Dhoni)</v>
          </cell>
          <cell r="M1838">
            <v>145</v>
          </cell>
          <cell r="Q1838" t="e">
            <v>#DIV/0!</v>
          </cell>
          <cell r="R1838" t="e">
            <v>#DIV/0!</v>
          </cell>
        </row>
        <row r="1839">
          <cell r="C1839" t="str">
            <v>Ravichandran Ashwin42757</v>
          </cell>
          <cell r="D1839" t="str">
            <v>1st</v>
          </cell>
          <cell r="E1839" t="str">
            <v>England</v>
          </cell>
          <cell r="F1839" t="str">
            <v>Eden Gardens</v>
          </cell>
          <cell r="H1839">
            <v>9</v>
          </cell>
          <cell r="I1839" t="str">
            <v>0/60</v>
          </cell>
          <cell r="K1839">
            <v>39.54</v>
          </cell>
          <cell r="L1839">
            <v>4.91</v>
          </cell>
          <cell r="N1839">
            <v>32.380000000000003</v>
          </cell>
          <cell r="O1839">
            <v>0</v>
          </cell>
          <cell r="P1839">
            <v>60</v>
          </cell>
          <cell r="Q1839">
            <v>6.666666666666667</v>
          </cell>
          <cell r="R1839" t="e">
            <v>#DIV/0!</v>
          </cell>
        </row>
        <row r="1840">
          <cell r="C1840" t="str">
            <v>Ravichandran Ashwin42897</v>
          </cell>
          <cell r="D1840" t="str">
            <v>1st</v>
          </cell>
          <cell r="E1840" t="str">
            <v>South Africa</v>
          </cell>
          <cell r="F1840" t="str">
            <v>Kennington Oval</v>
          </cell>
          <cell r="G1840" t="str">
            <v>H M Amla (c †M S Dhoni)</v>
          </cell>
          <cell r="H1840">
            <v>9</v>
          </cell>
          <cell r="I1840">
            <v>15707</v>
          </cell>
          <cell r="K1840">
            <v>39.64</v>
          </cell>
          <cell r="L1840">
            <v>4.91</v>
          </cell>
          <cell r="M1840">
            <v>146</v>
          </cell>
          <cell r="N1840">
            <v>32.450000000000003</v>
          </cell>
          <cell r="O1840">
            <v>1</v>
          </cell>
          <cell r="P1840">
            <v>43</v>
          </cell>
          <cell r="Q1840">
            <v>4.7777777777777777</v>
          </cell>
          <cell r="R1840">
            <v>43</v>
          </cell>
        </row>
        <row r="1841">
          <cell r="C1841" t="str">
            <v>Ravichandran Ashwin42901</v>
          </cell>
          <cell r="D1841" t="str">
            <v>1st</v>
          </cell>
          <cell r="E1841" t="str">
            <v>Bangladesh</v>
          </cell>
          <cell r="F1841" t="str">
            <v>Edgbaston</v>
          </cell>
          <cell r="H1841">
            <v>10</v>
          </cell>
          <cell r="I1841" t="str">
            <v>0/54</v>
          </cell>
          <cell r="K1841">
            <v>40.049999999999997</v>
          </cell>
          <cell r="L1841">
            <v>4.92</v>
          </cell>
          <cell r="N1841">
            <v>32.82</v>
          </cell>
          <cell r="O1841">
            <v>0</v>
          </cell>
          <cell r="P1841">
            <v>54</v>
          </cell>
          <cell r="Q1841">
            <v>5.4</v>
          </cell>
          <cell r="R1841" t="e">
            <v>#DIV/0!</v>
          </cell>
        </row>
        <row r="1842">
          <cell r="C1842" t="str">
            <v>Ravichandran Ashwin42904</v>
          </cell>
          <cell r="D1842" t="str">
            <v>1st</v>
          </cell>
          <cell r="E1842" t="str">
            <v>Pakistan</v>
          </cell>
          <cell r="F1842" t="str">
            <v>Kennington Oval</v>
          </cell>
          <cell r="H1842">
            <v>10</v>
          </cell>
          <cell r="I1842" t="str">
            <v>0/70</v>
          </cell>
          <cell r="K1842">
            <v>40.46</v>
          </cell>
          <cell r="L1842">
            <v>4.9400000000000004</v>
          </cell>
          <cell r="N1842">
            <v>33.299999999999997</v>
          </cell>
          <cell r="O1842">
            <v>0</v>
          </cell>
          <cell r="P1842">
            <v>70</v>
          </cell>
          <cell r="Q1842">
            <v>7</v>
          </cell>
          <cell r="R1842" t="e">
            <v>#DIV/0!</v>
          </cell>
        </row>
        <row r="1843">
          <cell r="C1843" t="str">
            <v>Ravichandran Ashwin42911</v>
          </cell>
          <cell r="D1843" t="str">
            <v>2nd</v>
          </cell>
          <cell r="E1843" t="str">
            <v>West Indies</v>
          </cell>
          <cell r="F1843" t="str">
            <v>Queen's Park Oval</v>
          </cell>
          <cell r="G1843" t="str">
            <v>J L Carter (lbw)</v>
          </cell>
          <cell r="H1843">
            <v>9</v>
          </cell>
          <cell r="I1843">
            <v>17168</v>
          </cell>
          <cell r="K1843">
            <v>40.549999999999997</v>
          </cell>
          <cell r="L1843">
            <v>4.9400000000000004</v>
          </cell>
          <cell r="M1843">
            <v>147</v>
          </cell>
          <cell r="N1843">
            <v>33.39</v>
          </cell>
          <cell r="O1843">
            <v>1</v>
          </cell>
          <cell r="P1843">
            <v>47</v>
          </cell>
          <cell r="Q1843">
            <v>5.2222222222222223</v>
          </cell>
          <cell r="R1843">
            <v>47</v>
          </cell>
        </row>
        <row r="1844">
          <cell r="C1844" t="str">
            <v>Ravichandran Ashwin42916</v>
          </cell>
          <cell r="D1844" t="str">
            <v>2nd</v>
          </cell>
          <cell r="E1844" t="str">
            <v>West Indies</v>
          </cell>
          <cell r="F1844" t="str">
            <v>Sir Vivian Richards Stadium</v>
          </cell>
          <cell r="G1844" t="str">
            <v>J O Holder (st M S Dhoni)</v>
          </cell>
          <cell r="H1844">
            <v>10</v>
          </cell>
          <cell r="I1844">
            <v>46813</v>
          </cell>
          <cell r="K1844">
            <v>40.14</v>
          </cell>
          <cell r="L1844">
            <v>4.92</v>
          </cell>
          <cell r="M1844">
            <v>148</v>
          </cell>
          <cell r="N1844">
            <v>32.909999999999997</v>
          </cell>
          <cell r="O1844">
            <v>3</v>
          </cell>
          <cell r="P1844">
            <v>28</v>
          </cell>
          <cell r="Q1844">
            <v>2.8</v>
          </cell>
          <cell r="R1844">
            <v>9.3333333333333339</v>
          </cell>
        </row>
        <row r="1845">
          <cell r="C1845" t="str">
            <v>Ravichandran Ashwin</v>
          </cell>
          <cell r="G1845" t="str">
            <v>A R Nurse (c U T Yadav)</v>
          </cell>
          <cell r="M1845">
            <v>149</v>
          </cell>
          <cell r="Q1845" t="e">
            <v>#DIV/0!</v>
          </cell>
          <cell r="R1845" t="e">
            <v>#DIV/0!</v>
          </cell>
        </row>
        <row r="1846">
          <cell r="C1846" t="str">
            <v>Ravichandran Ashwin</v>
          </cell>
          <cell r="G1846" t="str">
            <v>M L Cummins (lbw)</v>
          </cell>
          <cell r="M1846">
            <v>150</v>
          </cell>
          <cell r="Q1846" t="e">
            <v>#DIV/0!</v>
          </cell>
          <cell r="R1846" t="e">
            <v>#DIV/0!</v>
          </cell>
        </row>
        <row r="1847">
          <cell r="C1847" t="str">
            <v>Ravichandran Ashwin44580</v>
          </cell>
          <cell r="D1847" t="str">
            <v>1st</v>
          </cell>
          <cell r="E1847" t="str">
            <v>South Africa</v>
          </cell>
          <cell r="F1847" t="str">
            <v>Boland Park</v>
          </cell>
          <cell r="G1847" t="str">
            <v>Q de Kock (b)</v>
          </cell>
          <cell r="H1847">
            <v>10</v>
          </cell>
          <cell r="I1847">
            <v>19360</v>
          </cell>
          <cell r="K1847">
            <v>40.270000000000003</v>
          </cell>
          <cell r="L1847">
            <v>4.92</v>
          </cell>
          <cell r="M1847">
            <v>151</v>
          </cell>
          <cell r="N1847">
            <v>33.049999999999997</v>
          </cell>
          <cell r="O1847">
            <v>1</v>
          </cell>
          <cell r="P1847">
            <v>53</v>
          </cell>
          <cell r="Q1847">
            <v>5.3</v>
          </cell>
          <cell r="R1847">
            <v>53</v>
          </cell>
        </row>
        <row r="1848">
          <cell r="C1848" t="str">
            <v>Ravichandran Ashwin44582</v>
          </cell>
          <cell r="D1848" t="str">
            <v>2nd</v>
          </cell>
          <cell r="E1848" t="str">
            <v>South Africa</v>
          </cell>
          <cell r="F1848" t="str">
            <v>Boland Park</v>
          </cell>
          <cell r="H1848">
            <v>10</v>
          </cell>
          <cell r="I1848" t="str">
            <v>0/68</v>
          </cell>
          <cell r="K1848">
            <v>40.67</v>
          </cell>
          <cell r="L1848">
            <v>4.9400000000000004</v>
          </cell>
          <cell r="N1848">
            <v>33.5</v>
          </cell>
          <cell r="O1848">
            <v>0</v>
          </cell>
          <cell r="P1848">
            <v>68</v>
          </cell>
          <cell r="Q1848">
            <v>6.8</v>
          </cell>
          <cell r="R1848" t="e">
            <v>#DIV/0!</v>
          </cell>
        </row>
        <row r="1849">
          <cell r="C1849" t="str">
            <v>Ravichandran Ashwin45191</v>
          </cell>
          <cell r="D1849" t="str">
            <v>1st</v>
          </cell>
          <cell r="E1849" t="str">
            <v>Australia</v>
          </cell>
          <cell r="F1849" t="str">
            <v>Punjab Cricket Association IS Bindra Stadium</v>
          </cell>
          <cell r="G1849" t="str">
            <v>M Labuschagne (st K L Rahul)</v>
          </cell>
          <cell r="H1849">
            <v>10</v>
          </cell>
          <cell r="I1849">
            <v>17168</v>
          </cell>
          <cell r="K1849">
            <v>40.799999999999997</v>
          </cell>
          <cell r="L1849">
            <v>4.9400000000000004</v>
          </cell>
          <cell r="M1849">
            <v>152</v>
          </cell>
          <cell r="N1849">
            <v>33.590000000000003</v>
          </cell>
          <cell r="O1849">
            <v>1</v>
          </cell>
          <cell r="P1849">
            <v>47</v>
          </cell>
          <cell r="Q1849">
            <v>4.7</v>
          </cell>
          <cell r="R1849">
            <v>47</v>
          </cell>
        </row>
        <row r="1850">
          <cell r="C1850" t="str">
            <v>Ravichandran Ashwin45193</v>
          </cell>
          <cell r="D1850" t="str">
            <v>2nd</v>
          </cell>
          <cell r="E1850" t="str">
            <v>Australia</v>
          </cell>
          <cell r="F1850" t="str">
            <v>Holkar Cricket Stadium</v>
          </cell>
          <cell r="G1850" t="str">
            <v>M Labuschagne (b)</v>
          </cell>
          <cell r="H1850">
            <v>7</v>
          </cell>
          <cell r="I1850">
            <v>15036</v>
          </cell>
          <cell r="K1850">
            <v>40.28</v>
          </cell>
          <cell r="L1850">
            <v>4.95</v>
          </cell>
          <cell r="M1850">
            <v>153</v>
          </cell>
          <cell r="N1850">
            <v>33.200000000000003</v>
          </cell>
          <cell r="O1850">
            <v>3</v>
          </cell>
          <cell r="P1850">
            <v>41</v>
          </cell>
          <cell r="Q1850">
            <v>5.8571428571428568</v>
          </cell>
          <cell r="R1850">
            <v>13.666666666666666</v>
          </cell>
        </row>
        <row r="1851">
          <cell r="C1851" t="str">
            <v>Ravichandran Ashwin</v>
          </cell>
          <cell r="G1851" t="str">
            <v>D A Warner (lbw)</v>
          </cell>
          <cell r="M1851">
            <v>154</v>
          </cell>
          <cell r="Q1851" t="e">
            <v>#DIV/0!</v>
          </cell>
          <cell r="R1851" t="e">
            <v>#DIV/0!</v>
          </cell>
        </row>
        <row r="1852">
          <cell r="C1852" t="str">
            <v>Ravichandran Ashwin</v>
          </cell>
          <cell r="G1852" t="str">
            <v>J P Inglis (lbw)</v>
          </cell>
          <cell r="M1852">
            <v>155</v>
          </cell>
          <cell r="Q1852" t="e">
            <v>#DIV/0!</v>
          </cell>
          <cell r="R1852" t="e">
            <v>#DIV/0!</v>
          </cell>
        </row>
        <row r="1853">
          <cell r="C1853" t="str">
            <v>Ravindra Jadeja39852</v>
          </cell>
          <cell r="D1853" t="str">
            <v>1st</v>
          </cell>
          <cell r="E1853" t="str">
            <v>Sri Lanka</v>
          </cell>
          <cell r="F1853" t="str">
            <v>R Premadasa Stadium</v>
          </cell>
          <cell r="H1853">
            <v>6</v>
          </cell>
          <cell r="I1853" t="str">
            <v>0/40</v>
          </cell>
          <cell r="L1853">
            <v>6.67</v>
          </cell>
          <cell r="O1853">
            <v>0</v>
          </cell>
          <cell r="P1853">
            <v>40</v>
          </cell>
          <cell r="Q1853">
            <v>6.666666666666667</v>
          </cell>
          <cell r="R1853" t="e">
            <v>#DIV/0!</v>
          </cell>
        </row>
        <row r="1854">
          <cell r="C1854" t="str">
            <v>Ravindra Jadeja39990</v>
          </cell>
          <cell r="D1854" t="str">
            <v>2nd</v>
          </cell>
          <cell r="E1854" t="str">
            <v>West Indies</v>
          </cell>
          <cell r="F1854" t="str">
            <v>Sabina Park</v>
          </cell>
          <cell r="H1854">
            <v>7</v>
          </cell>
          <cell r="I1854" t="str">
            <v>0/34</v>
          </cell>
          <cell r="L1854">
            <v>5.69</v>
          </cell>
          <cell r="O1854">
            <v>0</v>
          </cell>
          <cell r="P1854">
            <v>34</v>
          </cell>
          <cell r="Q1854">
            <v>4.8571428571428568</v>
          </cell>
          <cell r="R1854" t="e">
            <v>#DIV/0!</v>
          </cell>
        </row>
        <row r="1855">
          <cell r="C1855" t="str">
            <v>Ravindra Jadeja39992</v>
          </cell>
          <cell r="D1855" t="str">
            <v>2nd</v>
          </cell>
          <cell r="E1855" t="str">
            <v>West Indies</v>
          </cell>
          <cell r="F1855" t="str">
            <v>Sabina Park</v>
          </cell>
          <cell r="H1855">
            <v>2</v>
          </cell>
          <cell r="I1855" t="str">
            <v>0/12</v>
          </cell>
          <cell r="L1855">
            <v>5.73</v>
          </cell>
          <cell r="O1855">
            <v>0</v>
          </cell>
          <cell r="P1855">
            <v>12</v>
          </cell>
          <cell r="Q1855">
            <v>6</v>
          </cell>
          <cell r="R1855" t="e">
            <v>#DIV/0!</v>
          </cell>
        </row>
        <row r="1856">
          <cell r="C1856" t="str">
            <v>Ravindra Jadeja40111</v>
          </cell>
          <cell r="D1856" t="str">
            <v>1st</v>
          </cell>
          <cell r="E1856" t="str">
            <v>Australia</v>
          </cell>
          <cell r="F1856" t="str">
            <v>Reliance Stadium</v>
          </cell>
          <cell r="G1856" t="str">
            <v>R T Ponting (lbw)</v>
          </cell>
          <cell r="H1856">
            <v>9</v>
          </cell>
          <cell r="I1856">
            <v>14246</v>
          </cell>
          <cell r="K1856">
            <v>144</v>
          </cell>
          <cell r="L1856">
            <v>5.21</v>
          </cell>
          <cell r="M1856">
            <v>1</v>
          </cell>
          <cell r="N1856">
            <v>125</v>
          </cell>
          <cell r="O1856">
            <v>1</v>
          </cell>
          <cell r="P1856">
            <v>39</v>
          </cell>
          <cell r="Q1856">
            <v>4.333333333333333</v>
          </cell>
          <cell r="R1856">
            <v>39</v>
          </cell>
        </row>
        <row r="1857">
          <cell r="C1857" t="str">
            <v>Ravindra Jadeja40114</v>
          </cell>
          <cell r="D1857" t="str">
            <v>2nd</v>
          </cell>
          <cell r="E1857" t="str">
            <v>Australia</v>
          </cell>
          <cell r="F1857" t="str">
            <v>Vidarbha Cricket Association Stadium</v>
          </cell>
          <cell r="G1857" t="str">
            <v>M E K Hussey (b)</v>
          </cell>
          <cell r="H1857">
            <v>6.3</v>
          </cell>
          <cell r="I1857">
            <v>12844</v>
          </cell>
          <cell r="K1857">
            <v>45.75</v>
          </cell>
          <cell r="L1857">
            <v>5.25</v>
          </cell>
          <cell r="M1857">
            <v>2</v>
          </cell>
          <cell r="N1857">
            <v>40</v>
          </cell>
          <cell r="O1857">
            <v>3</v>
          </cell>
          <cell r="P1857">
            <v>35</v>
          </cell>
          <cell r="Q1857">
            <v>5.5555555555555554</v>
          </cell>
          <cell r="R1857">
            <v>11.666666666666666</v>
          </cell>
        </row>
        <row r="1858">
          <cell r="C1858" t="str">
            <v>Ravindra Jadeja</v>
          </cell>
          <cell r="G1858" t="str">
            <v>S E Marsh (st M S Dhoni)</v>
          </cell>
          <cell r="M1858">
            <v>3</v>
          </cell>
          <cell r="Q1858" t="e">
            <v>#DIV/0!</v>
          </cell>
          <cell r="R1858" t="e">
            <v>#DIV/0!</v>
          </cell>
        </row>
        <row r="1859">
          <cell r="C1859" t="str">
            <v>Ravindra Jadeja</v>
          </cell>
          <cell r="G1859" t="str">
            <v>A C Voges (b)</v>
          </cell>
          <cell r="M1859">
            <v>4</v>
          </cell>
          <cell r="Q1859" t="e">
            <v>#DIV/0!</v>
          </cell>
          <cell r="R1859" t="e">
            <v>#DIV/0!</v>
          </cell>
        </row>
        <row r="1860">
          <cell r="C1860" t="str">
            <v>Ravindra Jadeja40117</v>
          </cell>
          <cell r="D1860" t="str">
            <v>1st</v>
          </cell>
          <cell r="E1860" t="str">
            <v>Australia</v>
          </cell>
          <cell r="F1860" t="str">
            <v>Arun Jaitley Stadium</v>
          </cell>
          <cell r="G1860" t="str">
            <v>R T Ponting (lbw)</v>
          </cell>
          <cell r="H1860">
            <v>9</v>
          </cell>
          <cell r="I1860">
            <v>15008</v>
          </cell>
          <cell r="K1860">
            <v>39.5</v>
          </cell>
          <cell r="L1860">
            <v>5.09</v>
          </cell>
          <cell r="M1860">
            <v>5</v>
          </cell>
          <cell r="N1860">
            <v>33.5</v>
          </cell>
          <cell r="O1860">
            <v>2</v>
          </cell>
          <cell r="P1860">
            <v>41</v>
          </cell>
          <cell r="Q1860">
            <v>4.5555555555555554</v>
          </cell>
          <cell r="R1860">
            <v>20.5</v>
          </cell>
        </row>
        <row r="1861">
          <cell r="C1861" t="str">
            <v>Ravindra Jadeja</v>
          </cell>
          <cell r="G1861" t="str">
            <v>M C Henriques (b)</v>
          </cell>
          <cell r="M1861">
            <v>6</v>
          </cell>
          <cell r="Q1861" t="e">
            <v>#DIV/0!</v>
          </cell>
          <cell r="R1861" t="e">
            <v>#DIV/0!</v>
          </cell>
        </row>
        <row r="1862">
          <cell r="C1862" t="str">
            <v>Ravindra Jadeja40119</v>
          </cell>
          <cell r="D1862" t="str">
            <v>1st</v>
          </cell>
          <cell r="E1862" t="str">
            <v>Australia</v>
          </cell>
          <cell r="F1862" t="str">
            <v>Punjab Cricket Association IS Bindra Stadium</v>
          </cell>
          <cell r="H1862">
            <v>7</v>
          </cell>
          <cell r="I1862" t="str">
            <v>0/27</v>
          </cell>
          <cell r="K1862">
            <v>46.5</v>
          </cell>
          <cell r="L1862">
            <v>4.9000000000000004</v>
          </cell>
          <cell r="N1862">
            <v>38</v>
          </cell>
          <cell r="O1862">
            <v>0</v>
          </cell>
          <cell r="P1862">
            <v>27</v>
          </cell>
          <cell r="Q1862">
            <v>3.8571428571428572</v>
          </cell>
          <cell r="R1862" t="e">
            <v>#DIV/0!</v>
          </cell>
        </row>
        <row r="1863">
          <cell r="C1863" t="str">
            <v>Ravindra Jadeja40122</v>
          </cell>
          <cell r="D1863" t="str">
            <v>1st</v>
          </cell>
          <cell r="E1863" t="str">
            <v>Australia</v>
          </cell>
          <cell r="F1863" t="str">
            <v>Rajiv Gandhi International Stadium</v>
          </cell>
          <cell r="H1863">
            <v>5</v>
          </cell>
          <cell r="I1863" t="str">
            <v>0/44</v>
          </cell>
          <cell r="K1863">
            <v>51.5</v>
          </cell>
          <cell r="L1863">
            <v>5.28</v>
          </cell>
          <cell r="N1863">
            <v>45.33</v>
          </cell>
          <cell r="O1863">
            <v>0</v>
          </cell>
          <cell r="P1863">
            <v>44</v>
          </cell>
          <cell r="Q1863">
            <v>8.8000000000000007</v>
          </cell>
          <cell r="R1863" t="e">
            <v>#DIV/0!</v>
          </cell>
        </row>
        <row r="1864">
          <cell r="C1864" t="str">
            <v>Ravindra Jadeja40125</v>
          </cell>
          <cell r="D1864" t="str">
            <v>2nd</v>
          </cell>
          <cell r="E1864" t="str">
            <v>Australia</v>
          </cell>
          <cell r="F1864" t="str">
            <v>Nehru Stadium (Guwahati)</v>
          </cell>
          <cell r="H1864">
            <v>10</v>
          </cell>
          <cell r="I1864" t="str">
            <v>0/36</v>
          </cell>
          <cell r="K1864">
            <v>61.5</v>
          </cell>
          <cell r="L1864">
            <v>5.01</v>
          </cell>
          <cell r="N1864">
            <v>51.33</v>
          </cell>
          <cell r="O1864">
            <v>0</v>
          </cell>
          <cell r="P1864">
            <v>36</v>
          </cell>
          <cell r="Q1864">
            <v>3.6</v>
          </cell>
          <cell r="R1864" t="e">
            <v>#DIV/0!</v>
          </cell>
        </row>
        <row r="1865">
          <cell r="C1865" t="str">
            <v>Ravindra Jadeja40162</v>
          </cell>
          <cell r="D1865" t="str">
            <v>2nd</v>
          </cell>
          <cell r="E1865" t="str">
            <v>Sri Lanka</v>
          </cell>
          <cell r="F1865" t="str">
            <v>Madhavrao Scindia Cricket Ground</v>
          </cell>
          <cell r="H1865">
            <v>8</v>
          </cell>
          <cell r="I1865" t="str">
            <v>0/73</v>
          </cell>
          <cell r="K1865">
            <v>69.5</v>
          </cell>
          <cell r="L1865">
            <v>5.48</v>
          </cell>
          <cell r="N1865">
            <v>63.5</v>
          </cell>
          <cell r="O1865">
            <v>0</v>
          </cell>
          <cell r="P1865">
            <v>73</v>
          </cell>
          <cell r="Q1865">
            <v>9.125</v>
          </cell>
          <cell r="R1865" t="e">
            <v>#DIV/0!</v>
          </cell>
        </row>
        <row r="1866">
          <cell r="C1866" t="str">
            <v>Ravindra Jadeja40165</v>
          </cell>
          <cell r="D1866" t="str">
            <v>2nd</v>
          </cell>
          <cell r="E1866" t="str">
            <v>Sri Lanka</v>
          </cell>
          <cell r="F1866" t="str">
            <v>Vidarbha Cricket Association Stadium</v>
          </cell>
          <cell r="H1866">
            <v>9.1</v>
          </cell>
          <cell r="I1866" t="str">
            <v>0/42</v>
          </cell>
          <cell r="K1866">
            <v>78.67</v>
          </cell>
          <cell r="L1866">
            <v>5.38</v>
          </cell>
          <cell r="N1866">
            <v>70.5</v>
          </cell>
          <cell r="O1866">
            <v>0</v>
          </cell>
          <cell r="P1866">
            <v>42</v>
          </cell>
          <cell r="Q1866">
            <v>4.6153846153846159</v>
          </cell>
          <cell r="R1866" t="e">
            <v>#DIV/0!</v>
          </cell>
        </row>
        <row r="1867">
          <cell r="C1867" t="str">
            <v>Ravindra Jadeja40168</v>
          </cell>
          <cell r="D1867" t="str">
            <v>1st</v>
          </cell>
          <cell r="E1867" t="str">
            <v>Sri Lanka</v>
          </cell>
          <cell r="F1867" t="str">
            <v>Barabati Stadium</v>
          </cell>
          <cell r="G1867" t="str">
            <v>W U Tharanga (b)</v>
          </cell>
          <cell r="H1867">
            <v>10</v>
          </cell>
          <cell r="I1867">
            <v>11780</v>
          </cell>
          <cell r="K1867">
            <v>53.2</v>
          </cell>
          <cell r="L1867">
            <v>5.13</v>
          </cell>
          <cell r="M1867">
            <v>7</v>
          </cell>
          <cell r="N1867">
            <v>45.5</v>
          </cell>
          <cell r="O1867">
            <v>4</v>
          </cell>
          <cell r="P1867">
            <v>32</v>
          </cell>
          <cell r="Q1867">
            <v>3.2</v>
          </cell>
          <cell r="R1867">
            <v>8</v>
          </cell>
        </row>
        <row r="1868">
          <cell r="C1868" t="str">
            <v>Ravindra Jadeja</v>
          </cell>
          <cell r="G1868" t="str">
            <v>C K Kapugedera (b)</v>
          </cell>
          <cell r="M1868">
            <v>8</v>
          </cell>
          <cell r="Q1868" t="e">
            <v>#DIV/0!</v>
          </cell>
          <cell r="R1868" t="e">
            <v>#DIV/0!</v>
          </cell>
        </row>
        <row r="1869">
          <cell r="C1869" t="str">
            <v>Ravindra Jadeja</v>
          </cell>
          <cell r="G1869" t="str">
            <v>K M D N Kulasekara (lbw)</v>
          </cell>
          <cell r="M1869">
            <v>9</v>
          </cell>
          <cell r="Q1869" t="e">
            <v>#DIV/0!</v>
          </cell>
          <cell r="R1869" t="e">
            <v>#DIV/0!</v>
          </cell>
        </row>
        <row r="1870">
          <cell r="C1870" t="str">
            <v>Ravindra Jadeja</v>
          </cell>
          <cell r="G1870" t="str">
            <v>B A W Mendis (b)</v>
          </cell>
          <cell r="M1870">
            <v>10</v>
          </cell>
          <cell r="Q1870" t="e">
            <v>#DIV/0!</v>
          </cell>
          <cell r="R1870" t="e">
            <v>#DIV/0!</v>
          </cell>
        </row>
        <row r="1871">
          <cell r="C1871" t="str">
            <v>Ravindra Jadeja40171</v>
          </cell>
          <cell r="D1871" t="str">
            <v>1st</v>
          </cell>
          <cell r="E1871" t="str">
            <v>Sri Lanka</v>
          </cell>
          <cell r="F1871" t="str">
            <v>Eden Gardens</v>
          </cell>
          <cell r="H1871">
            <v>9</v>
          </cell>
          <cell r="I1871" t="str">
            <v>0/51</v>
          </cell>
          <cell r="K1871">
            <v>58.6</v>
          </cell>
          <cell r="L1871">
            <v>5.18</v>
          </cell>
          <cell r="N1871">
            <v>50.6</v>
          </cell>
          <cell r="O1871">
            <v>0</v>
          </cell>
          <cell r="P1871">
            <v>51</v>
          </cell>
          <cell r="Q1871">
            <v>5.666666666666667</v>
          </cell>
          <cell r="R1871" t="e">
            <v>#DIV/0!</v>
          </cell>
        </row>
        <row r="1872">
          <cell r="C1872" t="str">
            <v>Ravindra Jadeja40183</v>
          </cell>
          <cell r="D1872" t="str">
            <v>2nd</v>
          </cell>
          <cell r="E1872" t="str">
            <v>Sri Lanka</v>
          </cell>
          <cell r="F1872" t="str">
            <v>Shere Bangla National Stadium</v>
          </cell>
          <cell r="H1872">
            <v>4</v>
          </cell>
          <cell r="I1872" t="str">
            <v>0/31</v>
          </cell>
          <cell r="K1872">
            <v>61</v>
          </cell>
          <cell r="L1872">
            <v>5.28</v>
          </cell>
          <cell r="N1872">
            <v>53.7</v>
          </cell>
          <cell r="O1872">
            <v>0</v>
          </cell>
          <cell r="P1872">
            <v>31</v>
          </cell>
          <cell r="Q1872">
            <v>7.75</v>
          </cell>
          <cell r="R1872" t="e">
            <v>#DIV/0!</v>
          </cell>
        </row>
        <row r="1873">
          <cell r="C1873" t="str">
            <v>Ravindra Jadeja40185</v>
          </cell>
          <cell r="D1873" t="str">
            <v>1st</v>
          </cell>
          <cell r="E1873" t="str">
            <v>Bangladesh</v>
          </cell>
          <cell r="F1873" t="str">
            <v>Shere Bangla National Stadium</v>
          </cell>
          <cell r="G1873" t="str">
            <v>Mohammad Ashraful (b)</v>
          </cell>
          <cell r="H1873">
            <v>9</v>
          </cell>
          <cell r="I1873">
            <v>16438</v>
          </cell>
          <cell r="K1873">
            <v>60.36</v>
          </cell>
          <cell r="L1873">
            <v>5.26</v>
          </cell>
          <cell r="M1873">
            <v>11</v>
          </cell>
          <cell r="N1873">
            <v>52.91</v>
          </cell>
          <cell r="Q1873">
            <v>0</v>
          </cell>
          <cell r="R1873" t="e">
            <v>#DIV/0!</v>
          </cell>
        </row>
        <row r="1874">
          <cell r="C1874" t="str">
            <v>Ravindra Jadeja40188</v>
          </cell>
          <cell r="D1874" t="str">
            <v>1st</v>
          </cell>
          <cell r="E1874" t="str">
            <v>Sri Lanka</v>
          </cell>
          <cell r="F1874" t="str">
            <v>Shere Bangla National Stadium</v>
          </cell>
          <cell r="H1874">
            <v>6</v>
          </cell>
          <cell r="I1874" t="str">
            <v>0/21</v>
          </cell>
          <cell r="K1874">
            <v>63.64</v>
          </cell>
          <cell r="L1874">
            <v>5.17</v>
          </cell>
          <cell r="N1874">
            <v>54.82</v>
          </cell>
          <cell r="O1874">
            <v>0</v>
          </cell>
          <cell r="P1874">
            <v>21</v>
          </cell>
          <cell r="Q1874">
            <v>3.5</v>
          </cell>
          <cell r="R1874" t="e">
            <v>#DIV/0!</v>
          </cell>
        </row>
        <row r="1875">
          <cell r="C1875" t="str">
            <v>Ravindra Jadeja40189</v>
          </cell>
          <cell r="D1875" t="str">
            <v>1st</v>
          </cell>
          <cell r="E1875" t="str">
            <v>Bangladesh</v>
          </cell>
          <cell r="F1875" t="str">
            <v>Shere Bangla National Stadium</v>
          </cell>
          <cell r="H1875">
            <v>6</v>
          </cell>
          <cell r="I1875" t="str">
            <v>0/23</v>
          </cell>
          <cell r="K1875">
            <v>66.91</v>
          </cell>
          <cell r="L1875">
            <v>5.0999999999999996</v>
          </cell>
          <cell r="N1875">
            <v>56.91</v>
          </cell>
          <cell r="O1875">
            <v>0</v>
          </cell>
          <cell r="P1875">
            <v>23</v>
          </cell>
          <cell r="Q1875">
            <v>3.8333333333333335</v>
          </cell>
          <cell r="R1875" t="e">
            <v>#DIV/0!</v>
          </cell>
        </row>
        <row r="1876">
          <cell r="C1876" t="str">
            <v>Ravindra Jadeja40191</v>
          </cell>
          <cell r="D1876" t="str">
            <v>2nd</v>
          </cell>
          <cell r="E1876" t="str">
            <v>Sri Lanka</v>
          </cell>
          <cell r="F1876" t="str">
            <v>Shere Bangla National Stadium</v>
          </cell>
          <cell r="G1876" t="str">
            <v>T T Samaraweera (b)</v>
          </cell>
          <cell r="H1876">
            <v>7</v>
          </cell>
          <cell r="I1876">
            <v>47119</v>
          </cell>
          <cell r="K1876">
            <v>64.83</v>
          </cell>
          <cell r="L1876">
            <v>5.05</v>
          </cell>
          <cell r="M1876">
            <v>12</v>
          </cell>
          <cell r="N1876">
            <v>54.58</v>
          </cell>
          <cell r="O1876">
            <v>1</v>
          </cell>
          <cell r="P1876">
            <v>29</v>
          </cell>
          <cell r="Q1876">
            <v>4.1428571428571432</v>
          </cell>
          <cell r="R1876">
            <v>29</v>
          </cell>
        </row>
        <row r="1877">
          <cell r="C1877" t="str">
            <v>Ravindra Jadeja40230</v>
          </cell>
          <cell r="D1877" t="str">
            <v>2nd</v>
          </cell>
          <cell r="E1877" t="str">
            <v>South Africa</v>
          </cell>
          <cell r="F1877" t="str">
            <v>Sawai Mansingh Stadium</v>
          </cell>
          <cell r="G1877" t="str">
            <v>H H Gibbs (c V Kohli)</v>
          </cell>
          <cell r="H1877">
            <v>10</v>
          </cell>
          <cell r="I1877">
            <v>47150</v>
          </cell>
          <cell r="K1877">
            <v>59.86</v>
          </cell>
          <cell r="L1877">
            <v>4.9000000000000004</v>
          </cell>
          <cell r="M1877">
            <v>13</v>
          </cell>
          <cell r="N1877">
            <v>48.86</v>
          </cell>
          <cell r="O1877">
            <v>2</v>
          </cell>
          <cell r="P1877">
            <v>29</v>
          </cell>
          <cell r="Q1877">
            <v>2.9</v>
          </cell>
          <cell r="R1877">
            <v>14.5</v>
          </cell>
        </row>
        <row r="1878">
          <cell r="C1878" t="str">
            <v>Ravindra Jadeja</v>
          </cell>
          <cell r="G1878" t="str">
            <v>A B de Villiers (b)</v>
          </cell>
          <cell r="M1878">
            <v>14</v>
          </cell>
          <cell r="Q1878" t="e">
            <v>#DIV/0!</v>
          </cell>
          <cell r="R1878" t="e">
            <v>#DIV/0!</v>
          </cell>
        </row>
        <row r="1879">
          <cell r="C1879" t="str">
            <v>Ravindra Jadeja40233</v>
          </cell>
          <cell r="D1879" t="str">
            <v>2nd</v>
          </cell>
          <cell r="E1879" t="str">
            <v>South Africa</v>
          </cell>
          <cell r="F1879" t="str">
            <v>Captain Roop Singh Stadium</v>
          </cell>
          <cell r="G1879" t="str">
            <v>A N Petersen (b)</v>
          </cell>
          <cell r="H1879">
            <v>8.5</v>
          </cell>
          <cell r="I1879">
            <v>15008</v>
          </cell>
          <cell r="K1879">
            <v>55.69</v>
          </cell>
          <cell r="L1879">
            <v>4.88</v>
          </cell>
          <cell r="M1879">
            <v>15</v>
          </cell>
          <cell r="N1879">
            <v>45.31</v>
          </cell>
          <cell r="O1879">
            <v>2</v>
          </cell>
          <cell r="P1879">
            <v>41</v>
          </cell>
          <cell r="Q1879">
            <v>4.8235294117647056</v>
          </cell>
          <cell r="R1879">
            <v>20.5</v>
          </cell>
        </row>
        <row r="1880">
          <cell r="C1880" t="str">
            <v>Ravindra Jadeja</v>
          </cell>
          <cell r="G1880" t="str">
            <v>C K Langeveldt (c A Nehra)</v>
          </cell>
          <cell r="M1880">
            <v>16</v>
          </cell>
          <cell r="Q1880" t="e">
            <v>#DIV/0!</v>
          </cell>
          <cell r="R1880" t="e">
            <v>#DIV/0!</v>
          </cell>
        </row>
        <row r="1881">
          <cell r="C1881" t="str">
            <v>Ravindra Jadeja40236</v>
          </cell>
          <cell r="D1881" t="str">
            <v>1st</v>
          </cell>
          <cell r="E1881" t="str">
            <v>South Africa</v>
          </cell>
          <cell r="F1881" t="str">
            <v>Narendra Modi Stadium</v>
          </cell>
          <cell r="G1881" t="str">
            <v>H M Amla (c M Vijay)</v>
          </cell>
          <cell r="H1881">
            <v>10</v>
          </cell>
          <cell r="I1881">
            <v>19360</v>
          </cell>
          <cell r="K1881">
            <v>55.94</v>
          </cell>
          <cell r="L1881">
            <v>4.91</v>
          </cell>
          <cell r="M1881">
            <v>17</v>
          </cell>
          <cell r="N1881">
            <v>45.76</v>
          </cell>
          <cell r="O1881">
            <v>1</v>
          </cell>
          <cell r="P1881">
            <v>53</v>
          </cell>
          <cell r="Q1881">
            <v>5.3</v>
          </cell>
          <cell r="R1881">
            <v>53</v>
          </cell>
        </row>
        <row r="1882">
          <cell r="C1882" t="str">
            <v>Ravindra Jadeja40326</v>
          </cell>
          <cell r="D1882" t="str">
            <v>2nd</v>
          </cell>
          <cell r="E1882" t="str">
            <v>Zimbabwe</v>
          </cell>
          <cell r="F1882" t="str">
            <v>Queens Sports Club</v>
          </cell>
          <cell r="G1882" t="str">
            <v>G A Lamb (lbw)</v>
          </cell>
          <cell r="H1882">
            <v>10</v>
          </cell>
          <cell r="I1882">
            <v>18629</v>
          </cell>
          <cell r="K1882">
            <v>56.17</v>
          </cell>
          <cell r="L1882">
            <v>4.92</v>
          </cell>
          <cell r="M1882">
            <v>18</v>
          </cell>
          <cell r="N1882">
            <v>46.06</v>
          </cell>
          <cell r="O1882">
            <v>1</v>
          </cell>
          <cell r="P1882">
            <v>51</v>
          </cell>
          <cell r="Q1882">
            <v>5.0999999999999996</v>
          </cell>
          <cell r="R1882">
            <v>51</v>
          </cell>
        </row>
        <row r="1883">
          <cell r="C1883" t="str">
            <v>Ravindra Jadeja40328</v>
          </cell>
          <cell r="D1883" t="str">
            <v>1st</v>
          </cell>
          <cell r="E1883" t="str">
            <v>Sri Lanka</v>
          </cell>
          <cell r="F1883" t="str">
            <v>Queens Sports Club</v>
          </cell>
          <cell r="G1883" t="str">
            <v>C K Kapugedera (c M Vijay)</v>
          </cell>
          <cell r="H1883">
            <v>10</v>
          </cell>
          <cell r="I1883">
            <v>17930</v>
          </cell>
          <cell r="K1883">
            <v>53.55</v>
          </cell>
          <cell r="L1883">
            <v>4.92</v>
          </cell>
          <cell r="M1883">
            <v>19</v>
          </cell>
          <cell r="N1883">
            <v>43.9</v>
          </cell>
          <cell r="O1883">
            <v>2</v>
          </cell>
          <cell r="P1883">
            <v>49</v>
          </cell>
          <cell r="Q1883">
            <v>4.9000000000000004</v>
          </cell>
          <cell r="R1883">
            <v>24.5</v>
          </cell>
        </row>
        <row r="1884">
          <cell r="C1884" t="str">
            <v>Ravindra Jadeja</v>
          </cell>
          <cell r="G1884" t="str">
            <v>L P C Silva (lbw)</v>
          </cell>
          <cell r="M1884">
            <v>20</v>
          </cell>
          <cell r="Q1884" t="e">
            <v>#DIV/0!</v>
          </cell>
          <cell r="R1884" t="e">
            <v>#DIV/0!</v>
          </cell>
        </row>
        <row r="1885">
          <cell r="C1885" t="str">
            <v>Ravindra Jadeja40332</v>
          </cell>
          <cell r="D1885" t="str">
            <v>2nd</v>
          </cell>
          <cell r="E1885" t="str">
            <v>Zimbabwe</v>
          </cell>
          <cell r="F1885" t="str">
            <v>Harare Sports Club</v>
          </cell>
          <cell r="G1885" t="str">
            <v>H Masakadza (c V Kohli)</v>
          </cell>
          <cell r="H1885">
            <v>7</v>
          </cell>
          <cell r="I1885">
            <v>46419</v>
          </cell>
          <cell r="K1885">
            <v>50.59</v>
          </cell>
          <cell r="L1885">
            <v>4.88</v>
          </cell>
          <cell r="M1885">
            <v>21</v>
          </cell>
          <cell r="N1885">
            <v>41.14</v>
          </cell>
          <cell r="O1885">
            <v>2</v>
          </cell>
          <cell r="P1885">
            <v>27</v>
          </cell>
          <cell r="Q1885">
            <v>3.8571428571428572</v>
          </cell>
          <cell r="R1885">
            <v>13.5</v>
          </cell>
        </row>
        <row r="1886">
          <cell r="C1886" t="str">
            <v>Ravindra Jadeja</v>
          </cell>
          <cell r="G1886" t="str">
            <v>C K Coventry (c Y K Pathan)</v>
          </cell>
          <cell r="M1886">
            <v>22</v>
          </cell>
          <cell r="Q1886" t="e">
            <v>#DIV/0!</v>
          </cell>
          <cell r="R1886" t="e">
            <v>#DIV/0!</v>
          </cell>
        </row>
        <row r="1887">
          <cell r="C1887" t="str">
            <v>Ravindra Jadeja40334</v>
          </cell>
          <cell r="D1887" t="str">
            <v>2nd</v>
          </cell>
          <cell r="E1887" t="str">
            <v>Sri Lanka</v>
          </cell>
          <cell r="F1887" t="str">
            <v>Harare Sports Club</v>
          </cell>
          <cell r="H1887">
            <v>10</v>
          </cell>
          <cell r="I1887" t="str">
            <v>0/54</v>
          </cell>
          <cell r="K1887">
            <v>53.32</v>
          </cell>
          <cell r="L1887">
            <v>4.91</v>
          </cell>
          <cell r="N1887">
            <v>43.59</v>
          </cell>
          <cell r="O1887">
            <v>0</v>
          </cell>
          <cell r="P1887">
            <v>54</v>
          </cell>
          <cell r="Q1887">
            <v>5.4</v>
          </cell>
          <cell r="R1887" t="e">
            <v>#DIV/0!</v>
          </cell>
        </row>
        <row r="1888">
          <cell r="C1888" t="str">
            <v>Ravindra Jadeja40345</v>
          </cell>
          <cell r="D1888" t="str">
            <v>1st</v>
          </cell>
          <cell r="E1888" t="str">
            <v>Bangladesh</v>
          </cell>
          <cell r="F1888" t="str">
            <v>Rangiri Dambulla International Stadium</v>
          </cell>
          <cell r="G1888" t="str">
            <v>Mahmudullah (c †M S Dhoni)</v>
          </cell>
          <cell r="H1888">
            <v>8</v>
          </cell>
          <cell r="I1888">
            <v>46388</v>
          </cell>
          <cell r="K1888">
            <v>53.09</v>
          </cell>
          <cell r="L1888">
            <v>4.8499999999999996</v>
          </cell>
          <cell r="M1888">
            <v>23</v>
          </cell>
          <cell r="N1888">
            <v>42.87</v>
          </cell>
          <cell r="O1888">
            <v>1</v>
          </cell>
          <cell r="P1888">
            <v>27</v>
          </cell>
          <cell r="Q1888">
            <v>3.375</v>
          </cell>
          <cell r="R1888">
            <v>27</v>
          </cell>
        </row>
        <row r="1889">
          <cell r="C1889" t="str">
            <v>Ravindra Jadeja40348</v>
          </cell>
          <cell r="D1889" t="str">
            <v>1st</v>
          </cell>
          <cell r="E1889" t="str">
            <v>Pakistan</v>
          </cell>
          <cell r="F1889" t="str">
            <v>Rangiri Dambulla International Stadium</v>
          </cell>
          <cell r="G1889" t="str">
            <v>Umar Akmal (c †M S Dhoni)</v>
          </cell>
          <cell r="H1889">
            <v>10</v>
          </cell>
          <cell r="I1889">
            <v>15707</v>
          </cell>
          <cell r="K1889">
            <v>53.38</v>
          </cell>
          <cell r="L1889">
            <v>4.82</v>
          </cell>
          <cell r="M1889">
            <v>24</v>
          </cell>
          <cell r="N1889">
            <v>42.88</v>
          </cell>
          <cell r="O1889">
            <v>1</v>
          </cell>
          <cell r="P1889">
            <v>43</v>
          </cell>
          <cell r="Q1889">
            <v>4.3</v>
          </cell>
          <cell r="R1889">
            <v>43</v>
          </cell>
        </row>
        <row r="1890">
          <cell r="C1890" t="str">
            <v>Ravindra Jadeja40351</v>
          </cell>
          <cell r="D1890" t="str">
            <v>2nd</v>
          </cell>
          <cell r="E1890" t="str">
            <v>Sri Lanka</v>
          </cell>
          <cell r="F1890" t="str">
            <v>Rangiri Dambulla International Stadium</v>
          </cell>
          <cell r="H1890">
            <v>6.3</v>
          </cell>
          <cell r="I1890" t="str">
            <v>0/29</v>
          </cell>
          <cell r="K1890">
            <v>55</v>
          </cell>
          <cell r="L1890">
            <v>4.8099999999999996</v>
          </cell>
          <cell r="N1890">
            <v>44.08</v>
          </cell>
          <cell r="O1890">
            <v>0</v>
          </cell>
          <cell r="P1890">
            <v>29</v>
          </cell>
          <cell r="Q1890">
            <v>4.6031746031746037</v>
          </cell>
          <cell r="R1890" t="e">
            <v>#DIV/0!</v>
          </cell>
        </row>
        <row r="1891">
          <cell r="C1891" t="str">
            <v>Ravindra Jadeja40353</v>
          </cell>
          <cell r="D1891" t="str">
            <v>2nd</v>
          </cell>
          <cell r="E1891" t="str">
            <v>Sri Lanka</v>
          </cell>
          <cell r="F1891" t="str">
            <v>Rangiri Dambulla International Stadium</v>
          </cell>
          <cell r="G1891" t="str">
            <v>K M D N Kulasekara (st M S Dhoni)</v>
          </cell>
          <cell r="H1891">
            <v>6.4</v>
          </cell>
          <cell r="I1891">
            <v>47150</v>
          </cell>
          <cell r="K1891">
            <v>52.31</v>
          </cell>
          <cell r="L1891">
            <v>4.8</v>
          </cell>
          <cell r="M1891">
            <v>25</v>
          </cell>
          <cell r="N1891">
            <v>41.81</v>
          </cell>
          <cell r="O1891">
            <v>2</v>
          </cell>
          <cell r="P1891">
            <v>29</v>
          </cell>
          <cell r="Q1891">
            <v>4.53125</v>
          </cell>
          <cell r="R1891">
            <v>14.5</v>
          </cell>
        </row>
        <row r="1892">
          <cell r="C1892" t="str">
            <v>Ravindra Jadeja</v>
          </cell>
          <cell r="G1892" t="str">
            <v>M Muralitharan (c †M S Dhoni)</v>
          </cell>
          <cell r="M1892">
            <v>26</v>
          </cell>
          <cell r="Q1892" t="e">
            <v>#DIV/0!</v>
          </cell>
          <cell r="R1892" t="e">
            <v>#DIV/0!</v>
          </cell>
        </row>
        <row r="1893">
          <cell r="C1893" t="str">
            <v>Ravindra Jadeja40400</v>
          </cell>
          <cell r="D1893" t="str">
            <v>1st</v>
          </cell>
          <cell r="E1893" t="str">
            <v>New Zealand</v>
          </cell>
          <cell r="F1893" t="str">
            <v>Rangiri Dambulla International Stadium</v>
          </cell>
          <cell r="H1893">
            <v>9</v>
          </cell>
          <cell r="I1893" t="str">
            <v>0/63</v>
          </cell>
          <cell r="K1893">
            <v>54.38</v>
          </cell>
          <cell r="L1893">
            <v>4.88</v>
          </cell>
          <cell r="N1893">
            <v>44.23</v>
          </cell>
          <cell r="O1893">
            <v>0</v>
          </cell>
          <cell r="P1893">
            <v>63</v>
          </cell>
          <cell r="Q1893">
            <v>7</v>
          </cell>
          <cell r="R1893" t="e">
            <v>#DIV/0!</v>
          </cell>
        </row>
        <row r="1894">
          <cell r="C1894" t="str">
            <v>Ravindra Jadeja40406</v>
          </cell>
          <cell r="D1894" t="str">
            <v>1st</v>
          </cell>
          <cell r="E1894" t="str">
            <v>Sri Lanka</v>
          </cell>
          <cell r="F1894" t="str">
            <v>Rangiri Dambulla International Stadium</v>
          </cell>
          <cell r="G1894" t="str">
            <v>A D Mathews (lbw)</v>
          </cell>
          <cell r="H1894">
            <v>10</v>
          </cell>
          <cell r="I1894">
            <v>12451</v>
          </cell>
          <cell r="K1894">
            <v>52.64</v>
          </cell>
          <cell r="L1894">
            <v>4.82</v>
          </cell>
          <cell r="M1894">
            <v>27</v>
          </cell>
          <cell r="N1894">
            <v>42.29</v>
          </cell>
          <cell r="O1894">
            <v>2</v>
          </cell>
          <cell r="P1894">
            <v>34</v>
          </cell>
          <cell r="Q1894">
            <v>3.4</v>
          </cell>
          <cell r="R1894">
            <v>17</v>
          </cell>
        </row>
        <row r="1895">
          <cell r="C1895" t="str">
            <v>Ravindra Jadeja</v>
          </cell>
          <cell r="G1895" t="str">
            <v>C K Kapugedera (b)</v>
          </cell>
          <cell r="M1895">
            <v>28</v>
          </cell>
          <cell r="Q1895" t="e">
            <v>#DIV/0!</v>
          </cell>
          <cell r="R1895" t="e">
            <v>#DIV/0!</v>
          </cell>
        </row>
        <row r="1896">
          <cell r="C1896" t="str">
            <v>Ravindra Jadeja40415</v>
          </cell>
          <cell r="D1896" t="str">
            <v>2nd</v>
          </cell>
          <cell r="E1896" t="str">
            <v>New Zealand</v>
          </cell>
          <cell r="F1896" t="str">
            <v>Rangiri Dambulla International Stadium</v>
          </cell>
          <cell r="G1896" t="str">
            <v>T G Southee (c P Kumar)</v>
          </cell>
          <cell r="H1896">
            <v>3</v>
          </cell>
          <cell r="I1896">
            <v>44197</v>
          </cell>
          <cell r="K1896">
            <v>51.45</v>
          </cell>
          <cell r="L1896">
            <v>4.8499999999999996</v>
          </cell>
          <cell r="M1896">
            <v>29</v>
          </cell>
          <cell r="N1896">
            <v>41.55</v>
          </cell>
          <cell r="O1896">
            <v>1</v>
          </cell>
          <cell r="P1896">
            <v>21</v>
          </cell>
          <cell r="Q1896">
            <v>7</v>
          </cell>
          <cell r="R1896">
            <v>21</v>
          </cell>
        </row>
        <row r="1897">
          <cell r="C1897" t="str">
            <v>Ravindra Jadeja40516</v>
          </cell>
          <cell r="D1897" t="str">
            <v>1st</v>
          </cell>
          <cell r="E1897" t="str">
            <v>New Zealand</v>
          </cell>
          <cell r="F1897" t="str">
            <v>Reliance Stadium</v>
          </cell>
          <cell r="H1897">
            <v>7</v>
          </cell>
          <cell r="I1897" t="str">
            <v>0/40</v>
          </cell>
          <cell r="K1897">
            <v>52.9</v>
          </cell>
          <cell r="L1897">
            <v>4.87</v>
          </cell>
          <cell r="N1897">
            <v>42.93</v>
          </cell>
          <cell r="O1897">
            <v>0</v>
          </cell>
          <cell r="P1897">
            <v>40</v>
          </cell>
          <cell r="Q1897">
            <v>5.7142857142857144</v>
          </cell>
          <cell r="R1897" t="e">
            <v>#DIV/0!</v>
          </cell>
        </row>
        <row r="1898">
          <cell r="C1898" t="str">
            <v>Ravindra Jadeja40795</v>
          </cell>
          <cell r="D1898" t="str">
            <v>2nd</v>
          </cell>
          <cell r="E1898" t="str">
            <v>England</v>
          </cell>
          <cell r="F1898" t="str">
            <v>Kennington Oval</v>
          </cell>
          <cell r="G1898" t="str">
            <v>C Kieswetter (b)</v>
          </cell>
          <cell r="H1898">
            <v>9</v>
          </cell>
          <cell r="I1898">
            <v>15373</v>
          </cell>
          <cell r="K1898">
            <v>51.23</v>
          </cell>
          <cell r="L1898">
            <v>4.8600000000000003</v>
          </cell>
          <cell r="M1898">
            <v>30</v>
          </cell>
          <cell r="N1898">
            <v>41.52</v>
          </cell>
          <cell r="O1898">
            <v>2</v>
          </cell>
          <cell r="P1898">
            <v>42</v>
          </cell>
          <cell r="Q1898">
            <v>4.666666666666667</v>
          </cell>
          <cell r="R1898">
            <v>21</v>
          </cell>
        </row>
        <row r="1899">
          <cell r="C1899" t="str">
            <v>Ravindra Jadeja</v>
          </cell>
          <cell r="G1899" t="str">
            <v>T T Bresnan (b)</v>
          </cell>
          <cell r="M1899">
            <v>31</v>
          </cell>
          <cell r="Q1899" t="e">
            <v>#DIV/0!</v>
          </cell>
          <cell r="R1899" t="e">
            <v>#DIV/0!</v>
          </cell>
        </row>
        <row r="1900">
          <cell r="C1900" t="str">
            <v>Ravindra Jadeja40797</v>
          </cell>
          <cell r="D1900" t="str">
            <v>2nd</v>
          </cell>
          <cell r="E1900" t="str">
            <v>England</v>
          </cell>
          <cell r="F1900" t="str">
            <v>Lord's</v>
          </cell>
          <cell r="G1900" t="str">
            <v>I R Bell (c sub)</v>
          </cell>
          <cell r="H1900">
            <v>9</v>
          </cell>
          <cell r="I1900">
            <v>21916</v>
          </cell>
          <cell r="K1900">
            <v>51.31</v>
          </cell>
          <cell r="L1900">
            <v>4.92</v>
          </cell>
          <cell r="M1900">
            <v>32</v>
          </cell>
          <cell r="N1900">
            <v>42.09</v>
          </cell>
          <cell r="O1900">
            <v>1</v>
          </cell>
          <cell r="P1900">
            <v>60</v>
          </cell>
          <cell r="Q1900">
            <v>6.666666666666667</v>
          </cell>
          <cell r="R1900">
            <v>60</v>
          </cell>
        </row>
        <row r="1901">
          <cell r="C1901" t="str">
            <v>Ravindra Jadeja40802</v>
          </cell>
          <cell r="D1901" t="str">
            <v>2nd</v>
          </cell>
          <cell r="E1901" t="str">
            <v>England</v>
          </cell>
          <cell r="F1901" t="str">
            <v>Sophia Gardens</v>
          </cell>
          <cell r="G1901" t="str">
            <v>I J L Trott (c R P Singh)</v>
          </cell>
          <cell r="H1901">
            <v>5</v>
          </cell>
          <cell r="I1901">
            <v>18994</v>
          </cell>
          <cell r="K1901">
            <v>50.67</v>
          </cell>
          <cell r="L1901">
            <v>5.0199999999999996</v>
          </cell>
          <cell r="M1901">
            <v>33</v>
          </cell>
          <cell r="N1901">
            <v>42.39</v>
          </cell>
          <cell r="O1901">
            <v>1</v>
          </cell>
          <cell r="P1901">
            <v>52</v>
          </cell>
          <cell r="Q1901">
            <v>10.4</v>
          </cell>
          <cell r="R1901">
            <v>52</v>
          </cell>
        </row>
        <row r="1902">
          <cell r="C1902" t="str">
            <v>Ravindra Jadeja40830</v>
          </cell>
          <cell r="D1902" t="str">
            <v>2nd</v>
          </cell>
          <cell r="E1902" t="str">
            <v>England</v>
          </cell>
          <cell r="F1902" t="str">
            <v>Rajiv Gandhi International Stadium</v>
          </cell>
          <cell r="G1902" t="str">
            <v>A N Cook (c R Vinay Kumar)</v>
          </cell>
          <cell r="H1902">
            <v>7</v>
          </cell>
          <cell r="I1902">
            <v>12479</v>
          </cell>
          <cell r="K1902">
            <v>47.61</v>
          </cell>
          <cell r="L1902">
            <v>5.0199999999999996</v>
          </cell>
          <cell r="M1902">
            <v>34</v>
          </cell>
          <cell r="N1902">
            <v>39.81</v>
          </cell>
          <cell r="O1902">
            <v>3</v>
          </cell>
          <cell r="P1902">
            <v>34</v>
          </cell>
          <cell r="Q1902">
            <v>4.8571428571428568</v>
          </cell>
          <cell r="R1902">
            <v>11.333333333333334</v>
          </cell>
        </row>
        <row r="1903">
          <cell r="C1903" t="str">
            <v>Ravindra Jadeja</v>
          </cell>
          <cell r="G1903" t="str">
            <v>I J L Trott (b)</v>
          </cell>
          <cell r="M1903">
            <v>35</v>
          </cell>
          <cell r="Q1903" t="e">
            <v>#DIV/0!</v>
          </cell>
          <cell r="R1903" t="e">
            <v>#DIV/0!</v>
          </cell>
        </row>
        <row r="1904">
          <cell r="C1904" t="str">
            <v>Ravindra Jadeja</v>
          </cell>
          <cell r="G1904" t="str">
            <v>J M Bairstow (c &amp; b)</v>
          </cell>
          <cell r="M1904">
            <v>36</v>
          </cell>
          <cell r="Q1904" t="e">
            <v>#DIV/0!</v>
          </cell>
          <cell r="R1904" t="e">
            <v>#DIV/0!</v>
          </cell>
        </row>
        <row r="1905">
          <cell r="C1905" t="str">
            <v>Ravindra Jadeja40833</v>
          </cell>
          <cell r="D1905" t="str">
            <v>1st</v>
          </cell>
          <cell r="E1905" t="str">
            <v>England</v>
          </cell>
          <cell r="F1905" t="str">
            <v>Arun Jaitley Stadium</v>
          </cell>
          <cell r="G1905" t="str">
            <v>J M Bairstow (c V Kohli)</v>
          </cell>
          <cell r="H1905">
            <v>7</v>
          </cell>
          <cell r="I1905">
            <v>13881</v>
          </cell>
          <cell r="K1905">
            <v>47.46</v>
          </cell>
          <cell r="L1905">
            <v>5.03</v>
          </cell>
          <cell r="M1905">
            <v>37</v>
          </cell>
          <cell r="N1905">
            <v>39.76</v>
          </cell>
          <cell r="O1905">
            <v>1</v>
          </cell>
          <cell r="P1905">
            <v>38</v>
          </cell>
          <cell r="Q1905">
            <v>5.4285714285714288</v>
          </cell>
          <cell r="R1905">
            <v>38</v>
          </cell>
        </row>
        <row r="1906">
          <cell r="C1906" t="str">
            <v>Ravindra Jadeja40836</v>
          </cell>
          <cell r="D1906" t="str">
            <v>1st</v>
          </cell>
          <cell r="E1906" t="str">
            <v>England</v>
          </cell>
          <cell r="F1906" t="str">
            <v>Punjab Cricket Association IS Bindra Stadium</v>
          </cell>
          <cell r="G1906" t="str">
            <v>K P Pietersen (lbw)</v>
          </cell>
          <cell r="H1906">
            <v>8</v>
          </cell>
          <cell r="I1906">
            <v>14977</v>
          </cell>
          <cell r="K1906">
            <v>47.47</v>
          </cell>
          <cell r="L1906">
            <v>5.03</v>
          </cell>
          <cell r="M1906">
            <v>38</v>
          </cell>
          <cell r="N1906">
            <v>39.79</v>
          </cell>
          <cell r="O1906">
            <v>1</v>
          </cell>
          <cell r="P1906">
            <v>41</v>
          </cell>
          <cell r="Q1906">
            <v>5.125</v>
          </cell>
          <cell r="R1906">
            <v>41</v>
          </cell>
        </row>
        <row r="1907">
          <cell r="C1907" t="str">
            <v>Ravindra Jadeja40839</v>
          </cell>
          <cell r="D1907" t="str">
            <v>1st</v>
          </cell>
          <cell r="E1907" t="str">
            <v>England</v>
          </cell>
          <cell r="F1907" t="str">
            <v>Wankhede Stadium</v>
          </cell>
          <cell r="G1907" t="str">
            <v>R S Bopara (lbw)</v>
          </cell>
          <cell r="H1907">
            <v>10</v>
          </cell>
          <cell r="I1907">
            <v>15008</v>
          </cell>
          <cell r="K1907">
            <v>46.6</v>
          </cell>
          <cell r="L1907">
            <v>5</v>
          </cell>
          <cell r="M1907">
            <v>39</v>
          </cell>
          <cell r="N1907">
            <v>38.83</v>
          </cell>
          <cell r="O1907">
            <v>2</v>
          </cell>
          <cell r="P1907">
            <v>41</v>
          </cell>
          <cell r="Q1907">
            <v>4.0999999999999996</v>
          </cell>
          <cell r="R1907">
            <v>20.5</v>
          </cell>
        </row>
        <row r="1908">
          <cell r="C1908" t="str">
            <v>Ravindra Jadeja</v>
          </cell>
          <cell r="G1908" t="str">
            <v>J M Bairstow (b)</v>
          </cell>
          <cell r="M1908">
            <v>40</v>
          </cell>
          <cell r="Q1908" t="e">
            <v>#DIV/0!</v>
          </cell>
          <cell r="R1908" t="e">
            <v>#DIV/0!</v>
          </cell>
        </row>
        <row r="1909">
          <cell r="C1909" t="str">
            <v>Ravindra Jadeja40841</v>
          </cell>
          <cell r="D1909" t="str">
            <v>2nd</v>
          </cell>
          <cell r="E1909" t="str">
            <v>England</v>
          </cell>
          <cell r="F1909" t="str">
            <v>Eden Gardens</v>
          </cell>
          <cell r="G1909" t="str">
            <v>C Kieswetter (lbw)</v>
          </cell>
          <cell r="H1909">
            <v>8</v>
          </cell>
          <cell r="I1909">
            <v>12145</v>
          </cell>
          <cell r="K1909">
            <v>43.45</v>
          </cell>
          <cell r="L1909">
            <v>4.9800000000000004</v>
          </cell>
          <cell r="M1909">
            <v>41</v>
          </cell>
          <cell r="N1909">
            <v>36.049999999999997</v>
          </cell>
          <cell r="O1909">
            <v>4</v>
          </cell>
          <cell r="P1909">
            <v>33</v>
          </cell>
          <cell r="Q1909">
            <v>4.125</v>
          </cell>
          <cell r="R1909">
            <v>8.25</v>
          </cell>
        </row>
        <row r="1910">
          <cell r="C1910" t="str">
            <v>Ravindra Jadeja</v>
          </cell>
          <cell r="G1910" t="str">
            <v>I J L Trott (c V Kohli)</v>
          </cell>
          <cell r="M1910">
            <v>42</v>
          </cell>
          <cell r="Q1910" t="e">
            <v>#DIV/0!</v>
          </cell>
          <cell r="R1910" t="e">
            <v>#DIV/0!</v>
          </cell>
        </row>
        <row r="1911">
          <cell r="C1911" t="str">
            <v>Ravindra Jadeja</v>
          </cell>
          <cell r="G1911" t="str">
            <v>J M Bairstow (c A M Rahane)</v>
          </cell>
          <cell r="M1911">
            <v>43</v>
          </cell>
          <cell r="Q1911" t="e">
            <v>#DIV/0!</v>
          </cell>
          <cell r="R1911" t="e">
            <v>#DIV/0!</v>
          </cell>
        </row>
        <row r="1912">
          <cell r="C1912" t="str">
            <v>Ravindra Jadeja</v>
          </cell>
          <cell r="G1912" t="str">
            <v>S R Patel (c †M S Dhoni)</v>
          </cell>
          <cell r="M1912">
            <v>44</v>
          </cell>
          <cell r="Q1912" t="e">
            <v>#DIV/0!</v>
          </cell>
          <cell r="R1912" t="e">
            <v>#DIV/0!</v>
          </cell>
        </row>
        <row r="1913">
          <cell r="C1913" t="str">
            <v>Ravindra Jadeja40876</v>
          </cell>
          <cell r="D1913" t="str">
            <v>1st</v>
          </cell>
          <cell r="E1913" t="str">
            <v>West Indies</v>
          </cell>
          <cell r="F1913" t="str">
            <v>Barabati Stadium</v>
          </cell>
          <cell r="G1913" t="str">
            <v>D J G Sammy (b)</v>
          </cell>
          <cell r="H1913">
            <v>10</v>
          </cell>
          <cell r="I1913">
            <v>15342</v>
          </cell>
          <cell r="K1913">
            <v>43.82</v>
          </cell>
          <cell r="L1913">
            <v>4.95</v>
          </cell>
          <cell r="M1913">
            <v>45</v>
          </cell>
          <cell r="N1913">
            <v>36.18</v>
          </cell>
          <cell r="O1913">
            <v>1</v>
          </cell>
          <cell r="P1913">
            <v>42</v>
          </cell>
          <cell r="Q1913">
            <v>4.2</v>
          </cell>
          <cell r="R1913">
            <v>42</v>
          </cell>
        </row>
        <row r="1914">
          <cell r="C1914" t="str">
            <v>Ravindra Jadeja40879</v>
          </cell>
          <cell r="D1914" t="str">
            <v>1st</v>
          </cell>
          <cell r="E1914" t="str">
            <v>West Indies</v>
          </cell>
          <cell r="F1914" t="str">
            <v>Dr YS Rajasekhara Reddy Cricket Stadium</v>
          </cell>
          <cell r="G1914" t="str">
            <v>D J G Sammy (lbw)</v>
          </cell>
          <cell r="H1914">
            <v>9</v>
          </cell>
          <cell r="I1914">
            <v>14277</v>
          </cell>
          <cell r="K1914">
            <v>43.11</v>
          </cell>
          <cell r="L1914">
            <v>4.9400000000000004</v>
          </cell>
          <cell r="M1914">
            <v>46</v>
          </cell>
          <cell r="N1914">
            <v>35.47</v>
          </cell>
          <cell r="O1914">
            <v>2</v>
          </cell>
          <cell r="P1914">
            <v>39</v>
          </cell>
          <cell r="Q1914">
            <v>4.333333333333333</v>
          </cell>
          <cell r="R1914">
            <v>19.5</v>
          </cell>
        </row>
        <row r="1915">
          <cell r="C1915" t="str">
            <v>Ravindra Jadeja</v>
          </cell>
          <cell r="G1915" t="str">
            <v>A D Russell (b)</v>
          </cell>
          <cell r="M1915">
            <v>47</v>
          </cell>
          <cell r="Q1915" t="e">
            <v>#DIV/0!</v>
          </cell>
          <cell r="R1915" t="e">
            <v>#DIV/0!</v>
          </cell>
        </row>
        <row r="1916">
          <cell r="C1916" t="str">
            <v>Ravindra Jadeja40882</v>
          </cell>
          <cell r="D1916" t="str">
            <v>1st</v>
          </cell>
          <cell r="E1916" t="str">
            <v>West Indies</v>
          </cell>
          <cell r="F1916" t="str">
            <v>Narendra Modi Stadium</v>
          </cell>
          <cell r="H1916">
            <v>10</v>
          </cell>
          <cell r="I1916" t="str">
            <v>0/37</v>
          </cell>
          <cell r="K1916">
            <v>44.38</v>
          </cell>
          <cell r="L1916">
            <v>4.9000000000000004</v>
          </cell>
          <cell r="N1916">
            <v>36.26</v>
          </cell>
          <cell r="O1916">
            <v>0</v>
          </cell>
          <cell r="P1916">
            <v>37</v>
          </cell>
          <cell r="Q1916">
            <v>3.7</v>
          </cell>
          <cell r="R1916" t="e">
            <v>#DIV/0!</v>
          </cell>
        </row>
        <row r="1917">
          <cell r="C1917" t="str">
            <v>Ravindra Jadeja40885</v>
          </cell>
          <cell r="D1917" t="str">
            <v>2nd</v>
          </cell>
          <cell r="E1917" t="str">
            <v>West Indies</v>
          </cell>
          <cell r="F1917" t="str">
            <v>Holkar Cricket Stadium</v>
          </cell>
          <cell r="G1917" t="str">
            <v>L M P Simmons (c †P A Patel)</v>
          </cell>
          <cell r="H1917">
            <v>10</v>
          </cell>
          <cell r="I1917">
            <v>12479</v>
          </cell>
          <cell r="K1917">
            <v>42.92</v>
          </cell>
          <cell r="L1917">
            <v>4.8600000000000003</v>
          </cell>
          <cell r="M1917">
            <v>48</v>
          </cell>
          <cell r="N1917">
            <v>34.76</v>
          </cell>
          <cell r="O1917">
            <v>3</v>
          </cell>
          <cell r="P1917">
            <v>34</v>
          </cell>
          <cell r="Q1917">
            <v>3.4</v>
          </cell>
          <cell r="R1917">
            <v>11.333333333333334</v>
          </cell>
        </row>
        <row r="1918">
          <cell r="C1918" t="str">
            <v>Ravindra Jadeja</v>
          </cell>
          <cell r="G1918" t="str">
            <v>R Rampaul (c sub)</v>
          </cell>
          <cell r="M1918">
            <v>49</v>
          </cell>
          <cell r="Q1918" t="e">
            <v>#DIV/0!</v>
          </cell>
          <cell r="R1918" t="e">
            <v>#DIV/0!</v>
          </cell>
        </row>
        <row r="1919">
          <cell r="C1919" t="str">
            <v>Ravindra Jadeja</v>
          </cell>
          <cell r="G1919" t="str">
            <v>K A J Roach (c &amp; b)</v>
          </cell>
          <cell r="M1919">
            <v>50</v>
          </cell>
          <cell r="Q1919" t="e">
            <v>#DIV/0!</v>
          </cell>
          <cell r="R1919" t="e">
            <v>#DIV/0!</v>
          </cell>
        </row>
        <row r="1920">
          <cell r="C1920" t="str">
            <v>Ravindra Jadeja40888</v>
          </cell>
          <cell r="D1920" t="str">
            <v>2nd</v>
          </cell>
          <cell r="E1920" t="str">
            <v>West Indies</v>
          </cell>
          <cell r="F1920" t="str">
            <v>MA Chidambaram Stadium</v>
          </cell>
          <cell r="G1920" t="str">
            <v>D Ramdin (lbw)</v>
          </cell>
          <cell r="H1920">
            <v>10</v>
          </cell>
          <cell r="I1920">
            <v>22706</v>
          </cell>
          <cell r="K1920">
            <v>41.62</v>
          </cell>
          <cell r="L1920">
            <v>4.9000000000000004</v>
          </cell>
          <cell r="M1920">
            <v>51</v>
          </cell>
          <cell r="N1920">
            <v>33.96</v>
          </cell>
          <cell r="O1920">
            <v>3</v>
          </cell>
          <cell r="P1920">
            <v>62</v>
          </cell>
          <cell r="Q1920">
            <v>6.2</v>
          </cell>
          <cell r="R1920">
            <v>20.666666666666668</v>
          </cell>
        </row>
        <row r="1921">
          <cell r="C1921" t="str">
            <v>Ravindra Jadeja</v>
          </cell>
          <cell r="G1921" t="str">
            <v>D J G Sammy (c A M Rahane)</v>
          </cell>
          <cell r="M1921">
            <v>52</v>
          </cell>
          <cell r="Q1921" t="e">
            <v>#DIV/0!</v>
          </cell>
          <cell r="R1921" t="e">
            <v>#DIV/0!</v>
          </cell>
        </row>
        <row r="1922">
          <cell r="C1922" t="str">
            <v>Ravindra Jadeja</v>
          </cell>
          <cell r="G1922" t="str">
            <v>K A J Roach (b)</v>
          </cell>
          <cell r="M1922">
            <v>53</v>
          </cell>
          <cell r="Q1922" t="e">
            <v>#DIV/0!</v>
          </cell>
          <cell r="R1922" t="e">
            <v>#DIV/0!</v>
          </cell>
        </row>
        <row r="1923">
          <cell r="C1923" t="str">
            <v>Ravindra Jadeja40944</v>
          </cell>
          <cell r="D1923" t="str">
            <v>1st</v>
          </cell>
          <cell r="E1923" t="str">
            <v>Australia</v>
          </cell>
          <cell r="F1923" t="str">
            <v>Melbourne Cricket Ground</v>
          </cell>
          <cell r="H1923">
            <v>2.4</v>
          </cell>
          <cell r="I1923" t="str">
            <v>0/41</v>
          </cell>
          <cell r="K1923">
            <v>41.92</v>
          </cell>
          <cell r="L1923">
            <v>4.97</v>
          </cell>
          <cell r="N1923">
            <v>34.74</v>
          </cell>
          <cell r="O1923">
            <v>0</v>
          </cell>
          <cell r="P1923">
            <v>41</v>
          </cell>
          <cell r="Q1923">
            <v>17.083333333333336</v>
          </cell>
          <cell r="R1923" t="e">
            <v>#DIV/0!</v>
          </cell>
        </row>
        <row r="1924">
          <cell r="C1924" t="str">
            <v>Ravindra Jadeja40947</v>
          </cell>
          <cell r="D1924" t="str">
            <v>1st</v>
          </cell>
          <cell r="E1924" t="str">
            <v>Sri Lanka</v>
          </cell>
          <cell r="F1924" t="str">
            <v>WACA Ground</v>
          </cell>
          <cell r="G1924" t="str">
            <v>T M Dilshan (c V Kohli)</v>
          </cell>
          <cell r="H1924">
            <v>10</v>
          </cell>
          <cell r="I1924">
            <v>14977</v>
          </cell>
          <cell r="K1924">
            <v>42.26</v>
          </cell>
          <cell r="L1924">
            <v>4.95</v>
          </cell>
          <cell r="M1924">
            <v>54</v>
          </cell>
          <cell r="N1924">
            <v>34.85</v>
          </cell>
          <cell r="O1924">
            <v>1</v>
          </cell>
          <cell r="P1924">
            <v>41</v>
          </cell>
          <cell r="Q1924">
            <v>4.0999999999999996</v>
          </cell>
          <cell r="R1924">
            <v>41</v>
          </cell>
        </row>
        <row r="1925">
          <cell r="C1925" t="str">
            <v>Ravindra Jadeja40951</v>
          </cell>
          <cell r="D1925" t="str">
            <v>1st</v>
          </cell>
          <cell r="E1925" t="str">
            <v>Australia</v>
          </cell>
          <cell r="F1925" t="str">
            <v>Adelaide Oval</v>
          </cell>
          <cell r="H1925">
            <v>10</v>
          </cell>
          <cell r="I1925" t="str">
            <v>0/50</v>
          </cell>
          <cell r="K1925">
            <v>43.37</v>
          </cell>
          <cell r="L1925">
            <v>4.95</v>
          </cell>
          <cell r="N1925">
            <v>35.78</v>
          </cell>
          <cell r="O1925">
            <v>0</v>
          </cell>
          <cell r="P1925">
            <v>50</v>
          </cell>
          <cell r="Q1925">
            <v>5</v>
          </cell>
          <cell r="R1925" t="e">
            <v>#DIV/0!</v>
          </cell>
        </row>
        <row r="1926">
          <cell r="C1926" t="str">
            <v>Ravindra Jadeja40953</v>
          </cell>
          <cell r="D1926" t="str">
            <v>1st</v>
          </cell>
          <cell r="E1926" t="str">
            <v>Sri Lanka</v>
          </cell>
          <cell r="F1926" t="str">
            <v>Adelaide Oval</v>
          </cell>
          <cell r="H1926">
            <v>10</v>
          </cell>
          <cell r="I1926" t="str">
            <v>0/58</v>
          </cell>
          <cell r="K1926">
            <v>44.48</v>
          </cell>
          <cell r="L1926">
            <v>4.97</v>
          </cell>
          <cell r="N1926">
            <v>36.85</v>
          </cell>
          <cell r="O1926">
            <v>0</v>
          </cell>
          <cell r="P1926">
            <v>58</v>
          </cell>
          <cell r="Q1926">
            <v>5.8</v>
          </cell>
          <cell r="R1926" t="e">
            <v>#DIV/0!</v>
          </cell>
        </row>
        <row r="1927">
          <cell r="C1927" t="str">
            <v>Ravindra Jadeja40960</v>
          </cell>
          <cell r="D1927" t="str">
            <v>1st</v>
          </cell>
          <cell r="E1927" t="str">
            <v>Sri Lanka</v>
          </cell>
          <cell r="F1927" t="str">
            <v>Brisbane Cricket Ground</v>
          </cell>
          <cell r="H1927">
            <v>10</v>
          </cell>
          <cell r="I1927" t="str">
            <v>0/43</v>
          </cell>
          <cell r="K1927">
            <v>45.59</v>
          </cell>
          <cell r="L1927">
            <v>4.95</v>
          </cell>
          <cell r="N1927">
            <v>37.65</v>
          </cell>
          <cell r="O1927">
            <v>0</v>
          </cell>
          <cell r="P1927">
            <v>43</v>
          </cell>
          <cell r="Q1927">
            <v>4.3</v>
          </cell>
          <cell r="R1927" t="e">
            <v>#DIV/0!</v>
          </cell>
        </row>
        <row r="1928">
          <cell r="C1928" t="str">
            <v>Ravindra Jadeja40965</v>
          </cell>
          <cell r="D1928" t="str">
            <v>1st</v>
          </cell>
          <cell r="E1928" t="str">
            <v>Australia</v>
          </cell>
          <cell r="F1928" t="str">
            <v>Sydney Cricket Ground</v>
          </cell>
          <cell r="G1928" t="str">
            <v>D A Warner (c S K Raina)</v>
          </cell>
          <cell r="H1928">
            <v>10</v>
          </cell>
          <cell r="I1928">
            <v>18629</v>
          </cell>
          <cell r="K1928">
            <v>45.85</v>
          </cell>
          <cell r="L1928">
            <v>4.96</v>
          </cell>
          <cell r="M1928">
            <v>55</v>
          </cell>
          <cell r="N1928">
            <v>37.89</v>
          </cell>
          <cell r="O1928">
            <v>1</v>
          </cell>
          <cell r="P1928">
            <v>51</v>
          </cell>
          <cell r="Q1928">
            <v>5.0999999999999996</v>
          </cell>
          <cell r="R1928">
            <v>51</v>
          </cell>
        </row>
        <row r="1929">
          <cell r="C1929" t="str">
            <v>Ravindra Jadeja40967</v>
          </cell>
          <cell r="D1929" t="str">
            <v>1st</v>
          </cell>
          <cell r="E1929" t="str">
            <v>Sri Lanka</v>
          </cell>
          <cell r="F1929" t="str">
            <v>Bellerive Oval</v>
          </cell>
          <cell r="G1929" t="str">
            <v>D P M D Jayawardene (c V Sehwag)</v>
          </cell>
          <cell r="H1929">
            <v>9</v>
          </cell>
          <cell r="I1929">
            <v>15707</v>
          </cell>
          <cell r="K1929">
            <v>46</v>
          </cell>
          <cell r="L1929">
            <v>4.95</v>
          </cell>
          <cell r="M1929">
            <v>56</v>
          </cell>
          <cell r="N1929">
            <v>37.979999999999997</v>
          </cell>
          <cell r="O1929">
            <v>1</v>
          </cell>
          <cell r="P1929">
            <v>43</v>
          </cell>
          <cell r="Q1929">
            <v>4.7777777777777777</v>
          </cell>
          <cell r="R1929">
            <v>43</v>
          </cell>
        </row>
        <row r="1930">
          <cell r="C1930" t="str">
            <v>Ravindra Jadeja40981</v>
          </cell>
          <cell r="D1930" t="str">
            <v>2nd</v>
          </cell>
          <cell r="E1930" t="str">
            <v>Sri Lanka</v>
          </cell>
          <cell r="F1930" t="str">
            <v>Shere Bangla National Stadium</v>
          </cell>
          <cell r="H1930">
            <v>4</v>
          </cell>
          <cell r="I1930" t="str">
            <v>0/31</v>
          </cell>
          <cell r="K1930">
            <v>46.43</v>
          </cell>
          <cell r="L1930">
            <v>4.9800000000000004</v>
          </cell>
          <cell r="N1930">
            <v>38.54</v>
          </cell>
          <cell r="O1930">
            <v>0</v>
          </cell>
          <cell r="P1930">
            <v>31</v>
          </cell>
          <cell r="Q1930">
            <v>7.75</v>
          </cell>
          <cell r="R1930" t="e">
            <v>#DIV/0!</v>
          </cell>
        </row>
        <row r="1931">
          <cell r="C1931" t="str">
            <v>Ravindra Jadeja40984</v>
          </cell>
          <cell r="D1931" t="str">
            <v>2nd</v>
          </cell>
          <cell r="E1931" t="str">
            <v>Bangladesh</v>
          </cell>
          <cell r="F1931" t="str">
            <v>Shere Bangla National Stadium</v>
          </cell>
          <cell r="G1931" t="str">
            <v>Jahurul Islam (c R G Sharma)</v>
          </cell>
          <cell r="H1931">
            <v>6</v>
          </cell>
          <cell r="I1931">
            <v>11689</v>
          </cell>
          <cell r="K1931">
            <v>46.25</v>
          </cell>
          <cell r="L1931">
            <v>4.9800000000000004</v>
          </cell>
          <cell r="M1931">
            <v>57</v>
          </cell>
          <cell r="N1931">
            <v>38.42</v>
          </cell>
          <cell r="O1931">
            <v>1</v>
          </cell>
          <cell r="P1931">
            <v>32</v>
          </cell>
          <cell r="Q1931">
            <v>5.333333333333333</v>
          </cell>
          <cell r="R1931">
            <v>32</v>
          </cell>
        </row>
        <row r="1932">
          <cell r="C1932" t="str">
            <v>Ravindra Jadeja41277</v>
          </cell>
          <cell r="D1932" t="str">
            <v>1st</v>
          </cell>
          <cell r="E1932" t="str">
            <v>Pakistan</v>
          </cell>
          <cell r="F1932" t="str">
            <v>Eden Gardens</v>
          </cell>
          <cell r="G1932" t="str">
            <v>Mohammad Hafeez (b)</v>
          </cell>
          <cell r="H1932">
            <v>10</v>
          </cell>
          <cell r="I1932">
            <v>15036</v>
          </cell>
          <cell r="K1932">
            <v>44.93</v>
          </cell>
          <cell r="L1932">
            <v>4.97</v>
          </cell>
          <cell r="M1932">
            <v>58</v>
          </cell>
          <cell r="N1932">
            <v>37.18</v>
          </cell>
          <cell r="O1932">
            <v>3</v>
          </cell>
          <cell r="P1932">
            <v>41</v>
          </cell>
          <cell r="Q1932">
            <v>4.0999999999999996</v>
          </cell>
          <cell r="R1932">
            <v>13.666666666666666</v>
          </cell>
        </row>
        <row r="1933">
          <cell r="C1933" t="str">
            <v>Ravindra Jadeja</v>
          </cell>
          <cell r="G1933" t="str">
            <v>Nasir Jamshed (st M S Dhoni)</v>
          </cell>
          <cell r="M1933">
            <v>59</v>
          </cell>
          <cell r="Q1933" t="e">
            <v>#DIV/0!</v>
          </cell>
          <cell r="R1933" t="e">
            <v>#DIV/0!</v>
          </cell>
        </row>
        <row r="1934">
          <cell r="C1934" t="str">
            <v>Ravindra Jadeja</v>
          </cell>
          <cell r="G1934" t="str">
            <v>Kamran Akmal (c V Sehwag)</v>
          </cell>
          <cell r="M1934">
            <v>60</v>
          </cell>
          <cell r="Q1934" t="e">
            <v>#DIV/0!</v>
          </cell>
          <cell r="R1934" t="e">
            <v>#DIV/0!</v>
          </cell>
        </row>
        <row r="1935">
          <cell r="C1935" t="str">
            <v>Ravindra Jadeja41280</v>
          </cell>
          <cell r="D1935" t="str">
            <v>2nd</v>
          </cell>
          <cell r="E1935" t="str">
            <v>Pakistan</v>
          </cell>
          <cell r="F1935" t="str">
            <v>Arun Jaitley Stadium</v>
          </cell>
          <cell r="G1935" t="str">
            <v>Umar Akmal (st M S Dhoni)</v>
          </cell>
          <cell r="H1935">
            <v>10</v>
          </cell>
          <cell r="I1935">
            <v>43466</v>
          </cell>
          <cell r="K1935">
            <v>45.18</v>
          </cell>
          <cell r="L1935">
            <v>4.9000000000000004</v>
          </cell>
          <cell r="M1935">
            <v>61</v>
          </cell>
          <cell r="N1935">
            <v>36.89</v>
          </cell>
          <cell r="O1935">
            <v>1</v>
          </cell>
          <cell r="P1935">
            <v>19</v>
          </cell>
          <cell r="Q1935">
            <v>1.9</v>
          </cell>
          <cell r="R1935">
            <v>19</v>
          </cell>
        </row>
        <row r="1936">
          <cell r="C1936" t="str">
            <v>Ravindra Jadeja41285</v>
          </cell>
          <cell r="D1936" t="str">
            <v>1st</v>
          </cell>
          <cell r="E1936" t="str">
            <v>England</v>
          </cell>
          <cell r="F1936" t="str">
            <v>Saurashtra Cricket Association Stadium</v>
          </cell>
          <cell r="H1936">
            <v>10</v>
          </cell>
          <cell r="I1936" t="str">
            <v>0/46</v>
          </cell>
          <cell r="K1936">
            <v>46.16</v>
          </cell>
          <cell r="L1936">
            <v>4.8899999999999997</v>
          </cell>
          <cell r="N1936">
            <v>37.64</v>
          </cell>
          <cell r="O1936">
            <v>0</v>
          </cell>
          <cell r="P1936">
            <v>46</v>
          </cell>
          <cell r="Q1936">
            <v>4.5999999999999996</v>
          </cell>
          <cell r="R1936" t="e">
            <v>#DIV/0!</v>
          </cell>
        </row>
        <row r="1937">
          <cell r="C1937" t="str">
            <v>Ravindra Jadeja41289</v>
          </cell>
          <cell r="D1937" t="str">
            <v>2nd</v>
          </cell>
          <cell r="E1937" t="str">
            <v>England</v>
          </cell>
          <cell r="F1937" t="str">
            <v>Nehru Stadium (Kochi)</v>
          </cell>
          <cell r="G1937" t="str">
            <v>J E Root (b)</v>
          </cell>
          <cell r="H1937">
            <v>7</v>
          </cell>
          <cell r="I1937">
            <v>45262</v>
          </cell>
          <cell r="K1937">
            <v>45.37</v>
          </cell>
          <cell r="L1937">
            <v>4.8499999999999996</v>
          </cell>
          <cell r="M1937">
            <v>62</v>
          </cell>
          <cell r="N1937">
            <v>36.630000000000003</v>
          </cell>
          <cell r="O1937">
            <v>2</v>
          </cell>
          <cell r="P1937">
            <v>12</v>
          </cell>
          <cell r="Q1937">
            <v>1.7142857142857142</v>
          </cell>
          <cell r="R1937">
            <v>6</v>
          </cell>
        </row>
        <row r="1938">
          <cell r="C1938" t="str">
            <v>Ravindra Jadeja</v>
          </cell>
          <cell r="G1938" t="str">
            <v>C R Woakes (lbw)</v>
          </cell>
          <cell r="M1938">
            <v>63</v>
          </cell>
          <cell r="Q1938" t="e">
            <v>#DIV/0!</v>
          </cell>
          <cell r="R1938" t="e">
            <v>#DIV/0!</v>
          </cell>
        </row>
        <row r="1939">
          <cell r="C1939" t="str">
            <v>Ravindra Jadeja41293</v>
          </cell>
          <cell r="D1939" t="str">
            <v>1st</v>
          </cell>
          <cell r="E1939" t="str">
            <v>England</v>
          </cell>
          <cell r="F1939" t="str">
            <v>JSCA International Stadium Complex</v>
          </cell>
          <cell r="G1939" t="str">
            <v>C Kieswetter (b)</v>
          </cell>
          <cell r="H1939">
            <v>6.2</v>
          </cell>
          <cell r="I1939">
            <v>43525</v>
          </cell>
          <cell r="K1939">
            <v>43.88</v>
          </cell>
          <cell r="L1939">
            <v>4.82</v>
          </cell>
          <cell r="M1939">
            <v>64</v>
          </cell>
          <cell r="N1939">
            <v>35.26</v>
          </cell>
          <cell r="O1939">
            <v>3</v>
          </cell>
          <cell r="P1939">
            <v>19</v>
          </cell>
          <cell r="Q1939">
            <v>3.064516129032258</v>
          </cell>
          <cell r="R1939">
            <v>6.333333333333333</v>
          </cell>
        </row>
        <row r="1940">
          <cell r="C1940" t="str">
            <v>Ravindra Jadeja</v>
          </cell>
          <cell r="G1940" t="str">
            <v>S R Patel (lbw)</v>
          </cell>
          <cell r="M1940">
            <v>65</v>
          </cell>
          <cell r="Q1940" t="e">
            <v>#DIV/0!</v>
          </cell>
          <cell r="R1940" t="e">
            <v>#DIV/0!</v>
          </cell>
        </row>
        <row r="1941">
          <cell r="C1941" t="str">
            <v>Ravindra Jadeja</v>
          </cell>
          <cell r="G1941" t="str">
            <v>J W Dernbach (b)</v>
          </cell>
          <cell r="M1941">
            <v>66</v>
          </cell>
          <cell r="Q1941" t="e">
            <v>#DIV/0!</v>
          </cell>
          <cell r="R1941" t="e">
            <v>#DIV/0!</v>
          </cell>
        </row>
        <row r="1942">
          <cell r="C1942" t="str">
            <v>Ravindra Jadeja41297</v>
          </cell>
          <cell r="D1942" t="str">
            <v>1st</v>
          </cell>
          <cell r="E1942" t="str">
            <v>England</v>
          </cell>
          <cell r="F1942" t="str">
            <v>Punjab Cricket Association IS Bindra Stadium</v>
          </cell>
          <cell r="G1942" t="str">
            <v>S R Patel (c &amp; b)</v>
          </cell>
          <cell r="H1942">
            <v>10</v>
          </cell>
          <cell r="I1942">
            <v>14305</v>
          </cell>
          <cell r="K1942">
            <v>42.84</v>
          </cell>
          <cell r="L1942">
            <v>4.8</v>
          </cell>
          <cell r="M1942">
            <v>67</v>
          </cell>
          <cell r="N1942">
            <v>34.29</v>
          </cell>
          <cell r="O1942">
            <v>3</v>
          </cell>
          <cell r="P1942">
            <v>39</v>
          </cell>
          <cell r="Q1942">
            <v>3.9</v>
          </cell>
          <cell r="R1942">
            <v>13</v>
          </cell>
        </row>
        <row r="1943">
          <cell r="C1943" t="str">
            <v>Ravindra Jadeja</v>
          </cell>
          <cell r="G1943" t="str">
            <v>J C Buttler (c Yuvraj Singh)</v>
          </cell>
          <cell r="M1943">
            <v>68</v>
          </cell>
          <cell r="Q1943" t="e">
            <v>#DIV/0!</v>
          </cell>
          <cell r="R1943" t="e">
            <v>#DIV/0!</v>
          </cell>
        </row>
        <row r="1944">
          <cell r="C1944" t="str">
            <v>Ravindra Jadeja</v>
          </cell>
          <cell r="G1944" t="str">
            <v>T T Bresnan (c Yuvraj Singh)</v>
          </cell>
          <cell r="M1944">
            <v>69</v>
          </cell>
          <cell r="Q1944" t="e">
            <v>#DIV/0!</v>
          </cell>
          <cell r="R1944" t="e">
            <v>#DIV/0!</v>
          </cell>
        </row>
        <row r="1945">
          <cell r="C1945" t="str">
            <v>Ravindra Jadeja41301</v>
          </cell>
          <cell r="D1945" t="str">
            <v>2nd</v>
          </cell>
          <cell r="E1945" t="str">
            <v>England</v>
          </cell>
          <cell r="F1945" t="str">
            <v>Himachal Pradesh Cricket Association Stadium</v>
          </cell>
          <cell r="G1945" t="str">
            <v>J E Root (b)</v>
          </cell>
          <cell r="H1945">
            <v>7.2</v>
          </cell>
          <cell r="I1945">
            <v>46023</v>
          </cell>
          <cell r="K1945">
            <v>42.86</v>
          </cell>
          <cell r="L1945">
            <v>4.78</v>
          </cell>
          <cell r="M1945">
            <v>70</v>
          </cell>
          <cell r="N1945">
            <v>34.17</v>
          </cell>
          <cell r="O1945">
            <v>1</v>
          </cell>
          <cell r="P1945">
            <v>26</v>
          </cell>
          <cell r="Q1945">
            <v>3.6111111111111112</v>
          </cell>
          <cell r="R1945">
            <v>26</v>
          </cell>
        </row>
        <row r="1946">
          <cell r="C1946" t="str">
            <v>Ravindra Jadeja41431</v>
          </cell>
          <cell r="D1946" t="str">
            <v>2nd</v>
          </cell>
          <cell r="E1946" t="str">
            <v>South Africa</v>
          </cell>
          <cell r="F1946" t="str">
            <v>Sophia Gardens</v>
          </cell>
          <cell r="G1946" t="str">
            <v>J-P Duminy (lbw)</v>
          </cell>
          <cell r="H1946">
            <v>9</v>
          </cell>
          <cell r="I1946">
            <v>11355</v>
          </cell>
          <cell r="K1946">
            <v>42.42</v>
          </cell>
          <cell r="L1946">
            <v>4.76</v>
          </cell>
          <cell r="M1946">
            <v>71</v>
          </cell>
          <cell r="N1946">
            <v>33.65</v>
          </cell>
          <cell r="O1946">
            <v>2</v>
          </cell>
          <cell r="P1946">
            <v>31</v>
          </cell>
          <cell r="Q1946">
            <v>3.4444444444444446</v>
          </cell>
          <cell r="R1946">
            <v>15.5</v>
          </cell>
        </row>
        <row r="1947">
          <cell r="C1947" t="str">
            <v>Ravindra Jadeja</v>
          </cell>
          <cell r="G1947" t="str">
            <v>L L Tsotsobe (b)</v>
          </cell>
          <cell r="M1947">
            <v>72</v>
          </cell>
          <cell r="Q1947" t="e">
            <v>#DIV/0!</v>
          </cell>
          <cell r="R1947" t="e">
            <v>#DIV/0!</v>
          </cell>
        </row>
        <row r="1948">
          <cell r="C1948" t="str">
            <v>Ravindra Jadeja41436</v>
          </cell>
          <cell r="D1948" t="str">
            <v>1st</v>
          </cell>
          <cell r="E1948" t="str">
            <v>West Indies</v>
          </cell>
          <cell r="F1948" t="str">
            <v>Kennington Oval</v>
          </cell>
          <cell r="G1948" t="str">
            <v>J Charles (lbw)</v>
          </cell>
          <cell r="H1948">
            <v>10</v>
          </cell>
          <cell r="I1948">
            <v>13271</v>
          </cell>
          <cell r="K1948">
            <v>40.44</v>
          </cell>
          <cell r="L1948">
            <v>4.74</v>
          </cell>
          <cell r="M1948">
            <v>73</v>
          </cell>
          <cell r="N1948">
            <v>31.94</v>
          </cell>
          <cell r="O1948">
            <v>5</v>
          </cell>
          <cell r="P1948">
            <v>36</v>
          </cell>
          <cell r="Q1948">
            <v>3.6</v>
          </cell>
          <cell r="R1948">
            <v>7.2</v>
          </cell>
        </row>
        <row r="1949">
          <cell r="C1949" t="str">
            <v>Ravindra Jadeja</v>
          </cell>
          <cell r="G1949" t="str">
            <v>M N Samuels (lbw)</v>
          </cell>
          <cell r="M1949">
            <v>74</v>
          </cell>
          <cell r="Q1949" t="e">
            <v>#DIV/0!</v>
          </cell>
          <cell r="R1949" t="e">
            <v>#DIV/0!</v>
          </cell>
        </row>
        <row r="1950">
          <cell r="C1950" t="str">
            <v>Ravindra Jadeja</v>
          </cell>
          <cell r="G1950" t="str">
            <v>R R Sarwan (c †M S Dhoni)</v>
          </cell>
          <cell r="M1950">
            <v>75</v>
          </cell>
          <cell r="Q1950" t="e">
            <v>#DIV/0!</v>
          </cell>
          <cell r="R1950" t="e">
            <v>#DIV/0!</v>
          </cell>
        </row>
        <row r="1951">
          <cell r="C1951" t="str">
            <v>Ravindra Jadeja</v>
          </cell>
          <cell r="G1951" t="str">
            <v>S P Narine (c K D Karthik)</v>
          </cell>
          <cell r="M1951">
            <v>76</v>
          </cell>
          <cell r="Q1951" t="e">
            <v>#DIV/0!</v>
          </cell>
          <cell r="R1951" t="e">
            <v>#DIV/0!</v>
          </cell>
        </row>
        <row r="1952">
          <cell r="C1952" t="str">
            <v>Ravindra Jadeja</v>
          </cell>
          <cell r="G1952" t="str">
            <v>R Rampaul (b)</v>
          </cell>
          <cell r="M1952">
            <v>77</v>
          </cell>
          <cell r="Q1952" t="e">
            <v>#DIV/0!</v>
          </cell>
          <cell r="R1952" t="e">
            <v>#DIV/0!</v>
          </cell>
        </row>
        <row r="1953">
          <cell r="C1953" t="str">
            <v>Ravindra Jadeja41440</v>
          </cell>
          <cell r="D1953" t="str">
            <v>1st</v>
          </cell>
          <cell r="E1953" t="str">
            <v>Pakistan</v>
          </cell>
          <cell r="F1953" t="str">
            <v>Edgbaston</v>
          </cell>
          <cell r="G1953" t="str">
            <v>Misbah-ul-Haq (b)</v>
          </cell>
          <cell r="H1953">
            <v>8</v>
          </cell>
          <cell r="I1953">
            <v>10990</v>
          </cell>
          <cell r="K1953">
            <v>40.03</v>
          </cell>
          <cell r="L1953">
            <v>4.72</v>
          </cell>
          <cell r="M1953">
            <v>78</v>
          </cell>
          <cell r="N1953">
            <v>31.51</v>
          </cell>
          <cell r="O1953">
            <v>2</v>
          </cell>
          <cell r="P1953">
            <v>30</v>
          </cell>
          <cell r="Q1953">
            <v>3.75</v>
          </cell>
          <cell r="R1953">
            <v>15</v>
          </cell>
        </row>
        <row r="1954">
          <cell r="C1954" t="str">
            <v>Ravindra Jadeja</v>
          </cell>
          <cell r="G1954" t="str">
            <v>Shoaib Malik (lbw)</v>
          </cell>
          <cell r="M1954">
            <v>79</v>
          </cell>
          <cell r="Q1954" t="e">
            <v>#DIV/0!</v>
          </cell>
          <cell r="R1954" t="e">
            <v>#DIV/0!</v>
          </cell>
        </row>
        <row r="1955">
          <cell r="C1955" t="str">
            <v>Ravindra Jadeja41445</v>
          </cell>
          <cell r="D1955" t="str">
            <v>1st</v>
          </cell>
          <cell r="E1955" t="str">
            <v>Sri Lanka</v>
          </cell>
          <cell r="F1955" t="str">
            <v>Sophia Gardens</v>
          </cell>
          <cell r="G1955" t="str">
            <v>D P M D Jayawardene (b)</v>
          </cell>
          <cell r="H1955">
            <v>10</v>
          </cell>
          <cell r="I1955">
            <v>12055</v>
          </cell>
          <cell r="K1955">
            <v>40.28</v>
          </cell>
          <cell r="L1955">
            <v>4.7</v>
          </cell>
          <cell r="M1955">
            <v>80</v>
          </cell>
          <cell r="N1955">
            <v>31.53</v>
          </cell>
          <cell r="O1955">
            <v>1</v>
          </cell>
          <cell r="P1955">
            <v>33</v>
          </cell>
          <cell r="Q1955">
            <v>3.3</v>
          </cell>
          <cell r="R1955">
            <v>33</v>
          </cell>
        </row>
        <row r="1956">
          <cell r="C1956" t="str">
            <v>Ravindra Jadeja41448</v>
          </cell>
          <cell r="D1956" t="str">
            <v>2nd</v>
          </cell>
          <cell r="E1956" t="str">
            <v>England</v>
          </cell>
          <cell r="F1956" t="str">
            <v>Edgbaston</v>
          </cell>
          <cell r="G1956" t="str">
            <v>I R Bell (st M S Dhoni)</v>
          </cell>
          <cell r="H1956">
            <v>4</v>
          </cell>
          <cell r="I1956">
            <v>45323</v>
          </cell>
          <cell r="K1956">
            <v>39.590000000000003</v>
          </cell>
          <cell r="L1956">
            <v>4.71</v>
          </cell>
          <cell r="M1956">
            <v>81</v>
          </cell>
          <cell r="N1956">
            <v>31.05</v>
          </cell>
          <cell r="O1956">
            <v>2</v>
          </cell>
          <cell r="P1956">
            <v>24</v>
          </cell>
          <cell r="Q1956">
            <v>6</v>
          </cell>
          <cell r="R1956">
            <v>12</v>
          </cell>
        </row>
        <row r="1957">
          <cell r="C1957" t="str">
            <v>Ravindra Jadeja</v>
          </cell>
          <cell r="G1957" t="str">
            <v>J C Buttler (b)</v>
          </cell>
          <cell r="M1957">
            <v>82</v>
          </cell>
          <cell r="Q1957" t="e">
            <v>#DIV/0!</v>
          </cell>
          <cell r="R1957" t="e">
            <v>#DIV/0!</v>
          </cell>
        </row>
        <row r="1958">
          <cell r="C1958" t="str">
            <v>Ravindra Jadeja41455</v>
          </cell>
          <cell r="D1958" t="str">
            <v>2nd</v>
          </cell>
          <cell r="E1958" t="str">
            <v>West Indies</v>
          </cell>
          <cell r="F1958" t="str">
            <v>Sabina Park</v>
          </cell>
          <cell r="H1958">
            <v>10</v>
          </cell>
          <cell r="I1958" t="str">
            <v>0/50</v>
          </cell>
          <cell r="K1958">
            <v>40.32</v>
          </cell>
          <cell r="L1958">
            <v>4.71</v>
          </cell>
          <cell r="N1958">
            <v>31.66</v>
          </cell>
          <cell r="O1958">
            <v>0</v>
          </cell>
          <cell r="P1958">
            <v>50</v>
          </cell>
          <cell r="Q1958">
            <v>5</v>
          </cell>
          <cell r="R1958" t="e">
            <v>#DIV/0!</v>
          </cell>
        </row>
        <row r="1959">
          <cell r="C1959" t="str">
            <v>Ravindra Jadeja41457</v>
          </cell>
          <cell r="D1959" t="str">
            <v>1st</v>
          </cell>
          <cell r="E1959" t="str">
            <v>Sri Lanka</v>
          </cell>
          <cell r="F1959" t="str">
            <v>Sabina Park</v>
          </cell>
          <cell r="H1959">
            <v>9</v>
          </cell>
          <cell r="I1959" t="str">
            <v>0/55</v>
          </cell>
          <cell r="K1959">
            <v>40.98</v>
          </cell>
          <cell r="L1959">
            <v>4.7300000000000004</v>
          </cell>
          <cell r="N1959">
            <v>32.33</v>
          </cell>
          <cell r="O1959">
            <v>0</v>
          </cell>
          <cell r="P1959">
            <v>55</v>
          </cell>
          <cell r="Q1959">
            <v>6.1111111111111107</v>
          </cell>
          <cell r="R1959" t="e">
            <v>#DIV/0!</v>
          </cell>
        </row>
        <row r="1960">
          <cell r="C1960" t="str">
            <v>Ravindra Jadeja41460</v>
          </cell>
          <cell r="D1960" t="str">
            <v>2nd</v>
          </cell>
          <cell r="E1960" t="str">
            <v>West Indies</v>
          </cell>
          <cell r="F1960" t="str">
            <v>Queen's Park Oval</v>
          </cell>
          <cell r="G1960" t="str">
            <v>S P Narine (c I Sharma)</v>
          </cell>
          <cell r="H1960">
            <v>7</v>
          </cell>
          <cell r="I1960">
            <v>16103</v>
          </cell>
          <cell r="K1960">
            <v>40.5</v>
          </cell>
          <cell r="L1960">
            <v>4.75</v>
          </cell>
          <cell r="M1960">
            <v>83</v>
          </cell>
          <cell r="N1960">
            <v>32.08</v>
          </cell>
          <cell r="O1960">
            <v>2</v>
          </cell>
          <cell r="P1960">
            <v>44</v>
          </cell>
          <cell r="Q1960">
            <v>6.2857142857142856</v>
          </cell>
          <cell r="R1960">
            <v>22</v>
          </cell>
        </row>
        <row r="1961">
          <cell r="C1961" t="str">
            <v>Ravindra Jadeja</v>
          </cell>
          <cell r="G1961" t="str">
            <v>K A J Roach (b)</v>
          </cell>
          <cell r="M1961">
            <v>84</v>
          </cell>
          <cell r="Q1961" t="e">
            <v>#DIV/0!</v>
          </cell>
          <cell r="R1961" t="e">
            <v>#DIV/0!</v>
          </cell>
        </row>
        <row r="1962">
          <cell r="C1962" t="str">
            <v>Ravindra Jadeja41464</v>
          </cell>
          <cell r="D1962" t="str">
            <v>2nd</v>
          </cell>
          <cell r="E1962" t="str">
            <v>Sri Lanka</v>
          </cell>
          <cell r="F1962" t="str">
            <v>Queen's Park Oval</v>
          </cell>
          <cell r="G1962" t="str">
            <v>A D Mathews (c †K D Karthik)</v>
          </cell>
          <cell r="H1962">
            <v>5</v>
          </cell>
          <cell r="I1962">
            <v>42767</v>
          </cell>
          <cell r="K1962">
            <v>39.909999999999997</v>
          </cell>
          <cell r="L1962">
            <v>4.74</v>
          </cell>
          <cell r="M1962">
            <v>85</v>
          </cell>
          <cell r="N1962">
            <v>31.53</v>
          </cell>
          <cell r="O1962">
            <v>2</v>
          </cell>
          <cell r="P1962">
            <v>17</v>
          </cell>
          <cell r="Q1962">
            <v>3.4</v>
          </cell>
          <cell r="R1962">
            <v>8.5</v>
          </cell>
        </row>
        <row r="1963">
          <cell r="C1963" t="str">
            <v>Ravindra Jadeja</v>
          </cell>
          <cell r="G1963" t="str">
            <v>D Chandimal (st K D Karthik)</v>
          </cell>
          <cell r="M1963">
            <v>86</v>
          </cell>
          <cell r="Q1963" t="e">
            <v>#DIV/0!</v>
          </cell>
          <cell r="R1963" t="e">
            <v>#DIV/0!</v>
          </cell>
        </row>
        <row r="1964">
          <cell r="C1964" t="str">
            <v>Ravindra Jadeja41466</v>
          </cell>
          <cell r="D1964" t="str">
            <v>1st</v>
          </cell>
          <cell r="E1964" t="str">
            <v>Sri Lanka</v>
          </cell>
          <cell r="F1964" t="str">
            <v>Queen's Park Oval</v>
          </cell>
          <cell r="G1964" t="str">
            <v>D Chandimal (c R Ashwin)</v>
          </cell>
          <cell r="H1964">
            <v>7.5</v>
          </cell>
          <cell r="I1964">
            <v>45017</v>
          </cell>
          <cell r="K1964">
            <v>38.659999999999997</v>
          </cell>
          <cell r="L1964">
            <v>4.72</v>
          </cell>
          <cell r="M1964">
            <v>87</v>
          </cell>
          <cell r="N1964">
            <v>30.39</v>
          </cell>
          <cell r="O1964">
            <v>4</v>
          </cell>
          <cell r="P1964">
            <v>23</v>
          </cell>
          <cell r="Q1964">
            <v>3.0666666666666669</v>
          </cell>
          <cell r="R1964">
            <v>5.75</v>
          </cell>
        </row>
        <row r="1965">
          <cell r="C1965" t="str">
            <v>Ravindra Jadeja</v>
          </cell>
          <cell r="G1965" t="str">
            <v>H M R K B Herath (st M S Dhoni)</v>
          </cell>
          <cell r="M1965">
            <v>88</v>
          </cell>
          <cell r="Q1965" t="e">
            <v>#DIV/0!</v>
          </cell>
          <cell r="R1965" t="e">
            <v>#DIV/0!</v>
          </cell>
        </row>
        <row r="1966">
          <cell r="C1966" t="str">
            <v>Ravindra Jadeja</v>
          </cell>
          <cell r="G1966" t="str">
            <v>S L Malinga (c B Kumar)</v>
          </cell>
          <cell r="M1966">
            <v>89</v>
          </cell>
          <cell r="Q1966" t="e">
            <v>#DIV/0!</v>
          </cell>
          <cell r="R1966" t="e">
            <v>#DIV/0!</v>
          </cell>
        </row>
        <row r="1967">
          <cell r="C1967" t="str">
            <v>Ravindra Jadeja</v>
          </cell>
          <cell r="G1967" t="str">
            <v>R A S Lakmal (st M S Dhoni)</v>
          </cell>
          <cell r="M1967">
            <v>90</v>
          </cell>
          <cell r="Q1967" t="e">
            <v>#DIV/0!</v>
          </cell>
          <cell r="R1967" t="e">
            <v>#DIV/0!</v>
          </cell>
        </row>
        <row r="1968">
          <cell r="C1968" t="str">
            <v>Ravindra Jadeja41479</v>
          </cell>
          <cell r="D1968" t="str">
            <v>1st</v>
          </cell>
          <cell r="E1968" t="str">
            <v>Zimbabwe</v>
          </cell>
          <cell r="F1968" t="str">
            <v>Harare Sports Club</v>
          </cell>
          <cell r="H1968">
            <v>10</v>
          </cell>
          <cell r="I1968" t="str">
            <v>0/33</v>
          </cell>
          <cell r="K1968">
            <v>39.32</v>
          </cell>
          <cell r="L1968">
            <v>4.6900000000000004</v>
          </cell>
          <cell r="N1968">
            <v>30.76</v>
          </cell>
          <cell r="O1968">
            <v>0</v>
          </cell>
          <cell r="P1968">
            <v>33</v>
          </cell>
          <cell r="Q1968">
            <v>3.3</v>
          </cell>
          <cell r="R1968" t="e">
            <v>#DIV/0!</v>
          </cell>
        </row>
        <row r="1969">
          <cell r="C1969" t="str">
            <v>Ravindra Jadeja41481</v>
          </cell>
          <cell r="D1969" t="str">
            <v>2nd</v>
          </cell>
          <cell r="E1969" t="str">
            <v>Zimbabwe</v>
          </cell>
          <cell r="F1969" t="str">
            <v>Harare Sports Club</v>
          </cell>
          <cell r="G1969" t="str">
            <v>S C Williams (lbw)</v>
          </cell>
          <cell r="H1969">
            <v>10</v>
          </cell>
          <cell r="I1969">
            <v>10959</v>
          </cell>
          <cell r="K1969">
            <v>39.549999999999997</v>
          </cell>
          <cell r="L1969">
            <v>4.66</v>
          </cell>
          <cell r="M1969">
            <v>91</v>
          </cell>
          <cell r="N1969">
            <v>30.75</v>
          </cell>
          <cell r="O1969">
            <v>1</v>
          </cell>
          <cell r="P1969">
            <v>30</v>
          </cell>
          <cell r="Q1969">
            <v>3</v>
          </cell>
          <cell r="R1969">
            <v>30</v>
          </cell>
        </row>
        <row r="1970">
          <cell r="C1970" t="str">
            <v>Ravindra Jadeja41483</v>
          </cell>
          <cell r="D1970" t="str">
            <v>1st</v>
          </cell>
          <cell r="E1970" t="str">
            <v>Zimbabwe</v>
          </cell>
          <cell r="F1970" t="str">
            <v>Harare Sports Club</v>
          </cell>
          <cell r="G1970" t="str">
            <v>E Chigumbura (lbw)</v>
          </cell>
          <cell r="H1970">
            <v>10</v>
          </cell>
          <cell r="I1970">
            <v>14246</v>
          </cell>
          <cell r="K1970">
            <v>39.770000000000003</v>
          </cell>
          <cell r="L1970">
            <v>4.6500000000000004</v>
          </cell>
          <cell r="M1970">
            <v>92</v>
          </cell>
          <cell r="N1970">
            <v>30.84</v>
          </cell>
          <cell r="O1970">
            <v>1</v>
          </cell>
          <cell r="P1970">
            <v>39</v>
          </cell>
          <cell r="Q1970">
            <v>3.9</v>
          </cell>
          <cell r="R1970">
            <v>39</v>
          </cell>
        </row>
        <row r="1971">
          <cell r="C1971" t="str">
            <v>Ravindra Jadeja41487</v>
          </cell>
          <cell r="D1971" t="str">
            <v>1st</v>
          </cell>
          <cell r="E1971" t="str">
            <v>Zimbabwe</v>
          </cell>
          <cell r="F1971" t="str">
            <v>Queens Sports Club</v>
          </cell>
          <cell r="G1971" t="str">
            <v>B R M Taylor (lbw)</v>
          </cell>
          <cell r="H1971">
            <v>9</v>
          </cell>
          <cell r="I1971">
            <v>46784</v>
          </cell>
          <cell r="K1971">
            <v>39.5</v>
          </cell>
          <cell r="L1971">
            <v>4.63</v>
          </cell>
          <cell r="M1971">
            <v>93</v>
          </cell>
          <cell r="N1971">
            <v>30.48</v>
          </cell>
          <cell r="O1971">
            <v>2</v>
          </cell>
          <cell r="P1971">
            <v>28</v>
          </cell>
          <cell r="Q1971">
            <v>3.1111111111111112</v>
          </cell>
          <cell r="R1971">
            <v>14</v>
          </cell>
        </row>
        <row r="1972">
          <cell r="C1972" t="str">
            <v>Ravindra Jadeja</v>
          </cell>
          <cell r="G1972" t="str">
            <v>V Sibanda (b)</v>
          </cell>
          <cell r="M1972">
            <v>94</v>
          </cell>
          <cell r="Q1972" t="e">
            <v>#DIV/0!</v>
          </cell>
          <cell r="R1972" t="e">
            <v>#DIV/0!</v>
          </cell>
        </row>
        <row r="1973">
          <cell r="C1973" t="str">
            <v>Ravindra Jadeja41489</v>
          </cell>
          <cell r="D1973" t="str">
            <v>1st</v>
          </cell>
          <cell r="E1973" t="str">
            <v>Zimbabwe</v>
          </cell>
          <cell r="F1973" t="str">
            <v>Queens Sports Club</v>
          </cell>
          <cell r="G1973" t="str">
            <v>H Masakadza (b)</v>
          </cell>
          <cell r="H1973">
            <v>10</v>
          </cell>
          <cell r="I1973">
            <v>15342</v>
          </cell>
          <cell r="K1973">
            <v>39.72</v>
          </cell>
          <cell r="L1973">
            <v>4.62</v>
          </cell>
          <cell r="M1973">
            <v>95</v>
          </cell>
          <cell r="N1973">
            <v>30.6</v>
          </cell>
          <cell r="O1973">
            <v>1</v>
          </cell>
          <cell r="P1973">
            <v>42</v>
          </cell>
          <cell r="Q1973">
            <v>4.2</v>
          </cell>
          <cell r="R1973">
            <v>42</v>
          </cell>
        </row>
        <row r="1974">
          <cell r="C1974" t="str">
            <v>Ravindra Jadeja41560</v>
          </cell>
          <cell r="D1974" t="str">
            <v>1st</v>
          </cell>
          <cell r="E1974" t="str">
            <v>Australia</v>
          </cell>
          <cell r="F1974" t="str">
            <v>Maharashtra Cricket Association Stadium</v>
          </cell>
          <cell r="G1974" t="str">
            <v>P J Hughes (c S K Raina)</v>
          </cell>
          <cell r="H1974">
            <v>10</v>
          </cell>
          <cell r="I1974">
            <v>12785</v>
          </cell>
          <cell r="K1974">
            <v>39.93</v>
          </cell>
          <cell r="L1974">
            <v>4.6100000000000003</v>
          </cell>
          <cell r="M1974">
            <v>96</v>
          </cell>
          <cell r="N1974">
            <v>30.65</v>
          </cell>
          <cell r="O1974">
            <v>1</v>
          </cell>
          <cell r="P1974">
            <v>35</v>
          </cell>
          <cell r="Q1974">
            <v>3.5</v>
          </cell>
          <cell r="R1974">
            <v>35</v>
          </cell>
        </row>
        <row r="1975">
          <cell r="C1975" t="str">
            <v>Ravindra Jadeja41563</v>
          </cell>
          <cell r="D1975" t="str">
            <v>1st</v>
          </cell>
          <cell r="E1975" t="str">
            <v>Australia</v>
          </cell>
          <cell r="F1975" t="str">
            <v>Sawai Mansingh Stadium</v>
          </cell>
          <cell r="H1975">
            <v>10</v>
          </cell>
          <cell r="I1975" t="str">
            <v>0/72</v>
          </cell>
          <cell r="K1975">
            <v>40.549999999999997</v>
          </cell>
          <cell r="L1975">
            <v>4.6500000000000004</v>
          </cell>
          <cell r="N1975">
            <v>31.4</v>
          </cell>
          <cell r="O1975">
            <v>0</v>
          </cell>
          <cell r="P1975">
            <v>72</v>
          </cell>
          <cell r="Q1975">
            <v>7.2</v>
          </cell>
          <cell r="R1975" t="e">
            <v>#DIV/0!</v>
          </cell>
        </row>
        <row r="1976">
          <cell r="C1976" t="str">
            <v>Ravindra Jadeja41566</v>
          </cell>
          <cell r="D1976" t="str">
            <v>2nd</v>
          </cell>
          <cell r="E1976" t="str">
            <v>Australia</v>
          </cell>
          <cell r="F1976" t="str">
            <v>Punjab Cricket Association IS Bindra Stadium</v>
          </cell>
          <cell r="G1976" t="str">
            <v>S R Watson (lbw)</v>
          </cell>
          <cell r="H1976">
            <v>10</v>
          </cell>
          <cell r="I1976">
            <v>11324</v>
          </cell>
          <cell r="K1976">
            <v>40.75</v>
          </cell>
          <cell r="L1976">
            <v>4.62</v>
          </cell>
          <cell r="M1976">
            <v>97</v>
          </cell>
          <cell r="N1976">
            <v>31.39</v>
          </cell>
          <cell r="O1976">
            <v>1</v>
          </cell>
          <cell r="P1976">
            <v>31</v>
          </cell>
          <cell r="Q1976">
            <v>3.1</v>
          </cell>
          <cell r="R1976">
            <v>31</v>
          </cell>
        </row>
        <row r="1977">
          <cell r="C1977" t="str">
            <v>Ravindra Jadeja41570</v>
          </cell>
          <cell r="D1977" t="str">
            <v>1st</v>
          </cell>
          <cell r="E1977" t="str">
            <v>Australia</v>
          </cell>
          <cell r="F1977" t="str">
            <v>JSCA International Stadium Complex</v>
          </cell>
          <cell r="G1977" t="str">
            <v>B J Haddin (b)</v>
          </cell>
          <cell r="H1977">
            <v>10</v>
          </cell>
          <cell r="I1977">
            <v>20455</v>
          </cell>
          <cell r="K1977">
            <v>40.950000000000003</v>
          </cell>
          <cell r="L1977">
            <v>4.6399999999999997</v>
          </cell>
          <cell r="M1977">
            <v>98</v>
          </cell>
          <cell r="N1977">
            <v>31.64</v>
          </cell>
          <cell r="O1977">
            <v>1</v>
          </cell>
          <cell r="P1977">
            <v>56</v>
          </cell>
          <cell r="Q1977">
            <v>5.6</v>
          </cell>
          <cell r="R1977">
            <v>56</v>
          </cell>
        </row>
        <row r="1978">
          <cell r="C1978" t="str">
            <v>Ravindra Jadeja41577</v>
          </cell>
          <cell r="D1978" t="str">
            <v>1st</v>
          </cell>
          <cell r="E1978" t="str">
            <v>Australia</v>
          </cell>
          <cell r="F1978" t="str">
            <v>Vidarbha Cricket Association Stadium</v>
          </cell>
          <cell r="G1978" t="str">
            <v>G J Bailey (c V Kohli)</v>
          </cell>
          <cell r="H1978">
            <v>10</v>
          </cell>
          <cell r="I1978">
            <v>24869</v>
          </cell>
          <cell r="K1978">
            <v>40.729999999999997</v>
          </cell>
          <cell r="L1978">
            <v>4.67</v>
          </cell>
          <cell r="M1978">
            <v>99</v>
          </cell>
          <cell r="N1978">
            <v>31.69</v>
          </cell>
          <cell r="O1978">
            <v>2</v>
          </cell>
          <cell r="P1978">
            <v>68</v>
          </cell>
          <cell r="Q1978">
            <v>6.8</v>
          </cell>
          <cell r="R1978">
            <v>34</v>
          </cell>
        </row>
        <row r="1979">
          <cell r="C1979" t="str">
            <v>Ravindra Jadeja</v>
          </cell>
          <cell r="G1979" t="str">
            <v>M G Johnson (c S Dhawan)</v>
          </cell>
          <cell r="M1979">
            <v>100</v>
          </cell>
          <cell r="Q1979" t="e">
            <v>#DIV/0!</v>
          </cell>
          <cell r="R1979" t="e">
            <v>#DIV/0!</v>
          </cell>
        </row>
        <row r="1980">
          <cell r="C1980" t="str">
            <v>Ravindra Jadeja41580</v>
          </cell>
          <cell r="D1980" t="str">
            <v>2nd</v>
          </cell>
          <cell r="E1980" t="str">
            <v>Australia</v>
          </cell>
          <cell r="F1980" t="str">
            <v>M Chinnaswamy Stadium</v>
          </cell>
          <cell r="G1980" t="str">
            <v>S R Watson (c Mohammed Shami)</v>
          </cell>
          <cell r="H1980">
            <v>10</v>
          </cell>
          <cell r="I1980">
            <v>26724</v>
          </cell>
          <cell r="K1980">
            <v>40.130000000000003</v>
          </cell>
          <cell r="L1980">
            <v>4.71</v>
          </cell>
          <cell r="M1980">
            <v>101</v>
          </cell>
          <cell r="N1980">
            <v>31.48</v>
          </cell>
          <cell r="O1980">
            <v>3</v>
          </cell>
          <cell r="P1980">
            <v>73</v>
          </cell>
          <cell r="Q1980">
            <v>7.3</v>
          </cell>
          <cell r="R1980">
            <v>24.333333333333332</v>
          </cell>
        </row>
        <row r="1981">
          <cell r="C1981" t="str">
            <v>Ravindra Jadeja</v>
          </cell>
          <cell r="G1981" t="str">
            <v>N M Coulter-Nile (c V Kohli)</v>
          </cell>
          <cell r="M1981">
            <v>102</v>
          </cell>
          <cell r="Q1981" t="e">
            <v>#DIV/0!</v>
          </cell>
          <cell r="R1981" t="e">
            <v>#DIV/0!</v>
          </cell>
        </row>
        <row r="1982">
          <cell r="C1982" t="str">
            <v>Ravindra Jadeja</v>
          </cell>
          <cell r="G1982" t="str">
            <v>C J McKay (b)</v>
          </cell>
          <cell r="M1982">
            <v>103</v>
          </cell>
          <cell r="Q1982" t="e">
            <v>#DIV/0!</v>
          </cell>
          <cell r="R1982" t="e">
            <v>#DIV/0!</v>
          </cell>
        </row>
        <row r="1983">
          <cell r="C1983" t="str">
            <v>Ravindra Jadeja41599</v>
          </cell>
          <cell r="D1983" t="str">
            <v>1st</v>
          </cell>
          <cell r="E1983" t="str">
            <v>West Indies</v>
          </cell>
          <cell r="F1983" t="str">
            <v>Nehru Stadium (Kochi)</v>
          </cell>
          <cell r="G1983" t="str">
            <v>J Charles (c &amp; b)</v>
          </cell>
          <cell r="H1983">
            <v>10</v>
          </cell>
          <cell r="I1983">
            <v>13575</v>
          </cell>
          <cell r="K1983">
            <v>39.56</v>
          </cell>
          <cell r="L1983">
            <v>4.6900000000000004</v>
          </cell>
          <cell r="M1983">
            <v>104</v>
          </cell>
          <cell r="N1983">
            <v>30.93</v>
          </cell>
          <cell r="O1983">
            <v>3</v>
          </cell>
          <cell r="P1983">
            <v>37</v>
          </cell>
          <cell r="Q1983">
            <v>3.7</v>
          </cell>
          <cell r="R1983">
            <v>12.333333333333334</v>
          </cell>
        </row>
        <row r="1984">
          <cell r="C1984" t="str">
            <v>Ravindra Jadeja</v>
          </cell>
          <cell r="G1984" t="str">
            <v>D J Bravo (st M S Dhoni)</v>
          </cell>
          <cell r="M1984">
            <v>105</v>
          </cell>
          <cell r="Q1984" t="e">
            <v>#DIV/0!</v>
          </cell>
          <cell r="R1984" t="e">
            <v>#DIV/0!</v>
          </cell>
        </row>
        <row r="1985">
          <cell r="C1985" t="str">
            <v>Ravindra Jadeja</v>
          </cell>
          <cell r="G1985" t="str">
            <v>D J G Sammy (c B Kumar)</v>
          </cell>
          <cell r="M1985">
            <v>106</v>
          </cell>
          <cell r="Q1985" t="e">
            <v>#DIV/0!</v>
          </cell>
          <cell r="R1985" t="e">
            <v>#DIV/0!</v>
          </cell>
        </row>
        <row r="1986">
          <cell r="C1986" t="str">
            <v>Ravindra Jadeja41602</v>
          </cell>
          <cell r="D1986" t="str">
            <v>2nd</v>
          </cell>
          <cell r="E1986" t="str">
            <v>West Indies</v>
          </cell>
          <cell r="F1986" t="str">
            <v>Dr YS Rajasekhara Reddy Cricket Stadium</v>
          </cell>
          <cell r="G1986" t="str">
            <v>L M P Simmons (lbw)</v>
          </cell>
          <cell r="H1986">
            <v>10</v>
          </cell>
          <cell r="I1986">
            <v>16072</v>
          </cell>
          <cell r="K1986">
            <v>39.75</v>
          </cell>
          <cell r="L1986">
            <v>4.6900000000000004</v>
          </cell>
          <cell r="M1986">
            <v>107</v>
          </cell>
          <cell r="N1986">
            <v>31.06</v>
          </cell>
          <cell r="O1986">
            <v>1</v>
          </cell>
          <cell r="P1986">
            <v>44</v>
          </cell>
          <cell r="Q1986">
            <v>4.4000000000000004</v>
          </cell>
          <cell r="R1986">
            <v>44</v>
          </cell>
        </row>
        <row r="1987">
          <cell r="C1987" t="str">
            <v>Ravindra Jadeja41605</v>
          </cell>
          <cell r="D1987" t="str">
            <v>1st</v>
          </cell>
          <cell r="E1987" t="str">
            <v>West Indies</v>
          </cell>
          <cell r="F1987" t="str">
            <v>Green Park</v>
          </cell>
          <cell r="G1987" t="str">
            <v>L M P Simmons (c †M S Dhoni)</v>
          </cell>
          <cell r="H1987">
            <v>10</v>
          </cell>
          <cell r="I1987">
            <v>17899</v>
          </cell>
          <cell r="K1987">
            <v>39.94</v>
          </cell>
          <cell r="L1987">
            <v>4.6900000000000004</v>
          </cell>
          <cell r="M1987">
            <v>108</v>
          </cell>
          <cell r="N1987">
            <v>31.22</v>
          </cell>
          <cell r="O1987">
            <v>1</v>
          </cell>
          <cell r="P1987">
            <v>49</v>
          </cell>
          <cell r="Q1987">
            <v>4.9000000000000004</v>
          </cell>
          <cell r="R1987">
            <v>49</v>
          </cell>
        </row>
        <row r="1988">
          <cell r="C1988" t="str">
            <v>Ravindra Jadeja41613</v>
          </cell>
          <cell r="D1988" t="str">
            <v>1st</v>
          </cell>
          <cell r="E1988" t="str">
            <v>South Africa</v>
          </cell>
          <cell r="F1988" t="str">
            <v>Wanderers Stadium</v>
          </cell>
          <cell r="H1988">
            <v>8</v>
          </cell>
          <cell r="I1988" t="str">
            <v>0/58</v>
          </cell>
          <cell r="K1988">
            <v>40.380000000000003</v>
          </cell>
          <cell r="L1988">
            <v>4.72</v>
          </cell>
          <cell r="N1988">
            <v>31.76</v>
          </cell>
          <cell r="O1988">
            <v>0</v>
          </cell>
          <cell r="P1988">
            <v>58</v>
          </cell>
          <cell r="Q1988">
            <v>7.25</v>
          </cell>
          <cell r="R1988" t="e">
            <v>#DIV/0!</v>
          </cell>
        </row>
        <row r="1989">
          <cell r="C1989" t="str">
            <v>Ravindra Jadeja41616</v>
          </cell>
          <cell r="D1989" t="str">
            <v>1st</v>
          </cell>
          <cell r="E1989" t="str">
            <v>South Africa</v>
          </cell>
          <cell r="F1989" t="str">
            <v>Kingsmead</v>
          </cell>
          <cell r="G1989" t="str">
            <v>A B de Villiers (st M S Dhoni)</v>
          </cell>
          <cell r="H1989">
            <v>10</v>
          </cell>
          <cell r="I1989">
            <v>17899</v>
          </cell>
          <cell r="K1989">
            <v>40.56</v>
          </cell>
          <cell r="L1989">
            <v>4.72</v>
          </cell>
          <cell r="M1989">
            <v>109</v>
          </cell>
          <cell r="N1989">
            <v>31.92</v>
          </cell>
          <cell r="O1989">
            <v>1</v>
          </cell>
          <cell r="P1989">
            <v>49</v>
          </cell>
          <cell r="Q1989">
            <v>4.9000000000000004</v>
          </cell>
          <cell r="R1989">
            <v>49</v>
          </cell>
        </row>
        <row r="1990">
          <cell r="C1990" t="str">
            <v>Ravindra Jadeja41619</v>
          </cell>
          <cell r="D1990" t="str">
            <v>1st</v>
          </cell>
          <cell r="E1990" t="str">
            <v>South Africa</v>
          </cell>
          <cell r="F1990" t="str">
            <v>SuperSport Park</v>
          </cell>
          <cell r="H1990">
            <v>6</v>
          </cell>
          <cell r="I1990" t="str">
            <v>0/32</v>
          </cell>
          <cell r="K1990">
            <v>40.89</v>
          </cell>
          <cell r="L1990">
            <v>4.7300000000000004</v>
          </cell>
          <cell r="N1990">
            <v>32.21</v>
          </cell>
          <cell r="O1990">
            <v>0</v>
          </cell>
          <cell r="P1990">
            <v>32</v>
          </cell>
          <cell r="Q1990">
            <v>5.333333333333333</v>
          </cell>
          <cell r="R1990" t="e">
            <v>#DIV/0!</v>
          </cell>
        </row>
        <row r="1991">
          <cell r="C1991" t="str">
            <v>Ravindra Jadeja41658</v>
          </cell>
          <cell r="D1991" t="str">
            <v>1st</v>
          </cell>
          <cell r="E1991" t="str">
            <v>New Zealand</v>
          </cell>
          <cell r="F1991" t="str">
            <v>McLean Park</v>
          </cell>
          <cell r="G1991" t="str">
            <v>K S Williamson (c A M Rahane)</v>
          </cell>
          <cell r="H1991">
            <v>9</v>
          </cell>
          <cell r="I1991">
            <v>22282</v>
          </cell>
          <cell r="K1991">
            <v>41.01</v>
          </cell>
          <cell r="L1991">
            <v>4.75</v>
          </cell>
          <cell r="M1991">
            <v>110</v>
          </cell>
          <cell r="N1991">
            <v>32.47</v>
          </cell>
          <cell r="O1991">
            <v>1</v>
          </cell>
          <cell r="P1991">
            <v>61</v>
          </cell>
          <cell r="Q1991">
            <v>6.7777777777777777</v>
          </cell>
          <cell r="R1991">
            <v>61</v>
          </cell>
        </row>
        <row r="1992">
          <cell r="C1992" t="str">
            <v>Ravindra Jadeja41661</v>
          </cell>
          <cell r="D1992" t="str">
            <v>1st</v>
          </cell>
          <cell r="E1992" t="str">
            <v>New Zealand</v>
          </cell>
          <cell r="F1992" t="str">
            <v>Seddon Park</v>
          </cell>
          <cell r="G1992" t="str">
            <v>K S Williamson (st M S Dhoni)</v>
          </cell>
          <cell r="H1992">
            <v>8</v>
          </cell>
          <cell r="I1992">
            <v>16803</v>
          </cell>
          <cell r="K1992">
            <v>41.07</v>
          </cell>
          <cell r="L1992">
            <v>4.76</v>
          </cell>
          <cell r="M1992">
            <v>111</v>
          </cell>
          <cell r="N1992">
            <v>32.590000000000003</v>
          </cell>
          <cell r="O1992">
            <v>1</v>
          </cell>
          <cell r="P1992">
            <v>46</v>
          </cell>
          <cell r="Q1992">
            <v>5.75</v>
          </cell>
          <cell r="R1992">
            <v>46</v>
          </cell>
        </row>
        <row r="1993">
          <cell r="C1993" t="str">
            <v>Ravindra Jadeja41664</v>
          </cell>
          <cell r="D1993" t="str">
            <v>1st</v>
          </cell>
          <cell r="E1993" t="str">
            <v>New Zealand</v>
          </cell>
          <cell r="F1993" t="str">
            <v>Eden Park</v>
          </cell>
          <cell r="G1993" t="str">
            <v>M J Guptill (c A M Rahane)</v>
          </cell>
          <cell r="H1993">
            <v>10</v>
          </cell>
          <cell r="I1993">
            <v>17199</v>
          </cell>
          <cell r="K1993">
            <v>40.880000000000003</v>
          </cell>
          <cell r="L1993">
            <v>4.76</v>
          </cell>
          <cell r="M1993">
            <v>112</v>
          </cell>
          <cell r="N1993">
            <v>32.43</v>
          </cell>
          <cell r="O1993">
            <v>2</v>
          </cell>
          <cell r="P1993">
            <v>47</v>
          </cell>
          <cell r="Q1993">
            <v>4.7</v>
          </cell>
          <cell r="R1993">
            <v>23.5</v>
          </cell>
        </row>
        <row r="1994">
          <cell r="C1994" t="str">
            <v>Ravindra Jadeja</v>
          </cell>
          <cell r="G1994" t="str">
            <v>L Ronchi (c A M Rahane)</v>
          </cell>
          <cell r="M1994">
            <v>113</v>
          </cell>
          <cell r="Q1994" t="e">
            <v>#DIV/0!</v>
          </cell>
          <cell r="R1994" t="e">
            <v>#DIV/0!</v>
          </cell>
        </row>
        <row r="1995">
          <cell r="C1995" t="str">
            <v>Ravindra Jadeja41667</v>
          </cell>
          <cell r="D1995" t="str">
            <v>2nd</v>
          </cell>
          <cell r="E1995" t="str">
            <v>New Zealand</v>
          </cell>
          <cell r="F1995" t="str">
            <v>Seddon Park</v>
          </cell>
          <cell r="H1995">
            <v>10</v>
          </cell>
          <cell r="I1995" t="str">
            <v>0/33</v>
          </cell>
          <cell r="K1995">
            <v>41.41</v>
          </cell>
          <cell r="L1995">
            <v>4.74</v>
          </cell>
          <cell r="N1995">
            <v>32.729999999999997</v>
          </cell>
          <cell r="O1995">
            <v>0</v>
          </cell>
          <cell r="P1995">
            <v>33</v>
          </cell>
          <cell r="Q1995">
            <v>3.3</v>
          </cell>
          <cell r="R1995" t="e">
            <v>#DIV/0!</v>
          </cell>
        </row>
        <row r="1996">
          <cell r="C1996" t="str">
            <v>Ravindra Jadeja41670</v>
          </cell>
          <cell r="D1996" t="str">
            <v>1st</v>
          </cell>
          <cell r="E1996" t="str">
            <v>New Zealand</v>
          </cell>
          <cell r="F1996" t="str">
            <v>Sky Stadium</v>
          </cell>
          <cell r="H1996">
            <v>9</v>
          </cell>
          <cell r="I1996" t="str">
            <v>0/54</v>
          </cell>
          <cell r="K1996">
            <v>41.88</v>
          </cell>
          <cell r="L1996">
            <v>4.76</v>
          </cell>
          <cell r="N1996">
            <v>33.200000000000003</v>
          </cell>
          <cell r="O1996">
            <v>0</v>
          </cell>
          <cell r="P1996">
            <v>54</v>
          </cell>
          <cell r="Q1996">
            <v>6</v>
          </cell>
          <cell r="R1996" t="e">
            <v>#DIV/0!</v>
          </cell>
        </row>
        <row r="1997">
          <cell r="C1997" t="str">
            <v>Ravindra Jadeja41696</v>
          </cell>
          <cell r="D1997" t="str">
            <v>1st</v>
          </cell>
          <cell r="E1997" t="str">
            <v>Bangladesh</v>
          </cell>
          <cell r="F1997" t="str">
            <v>Khan Shaheb Osman Ali Stadium</v>
          </cell>
          <cell r="H1997">
            <v>10</v>
          </cell>
          <cell r="I1997" t="str">
            <v>0/37</v>
          </cell>
          <cell r="K1997">
            <v>42.42</v>
          </cell>
          <cell r="L1997">
            <v>4.74</v>
          </cell>
          <cell r="N1997">
            <v>33.53</v>
          </cell>
          <cell r="O1997">
            <v>0</v>
          </cell>
          <cell r="P1997">
            <v>37</v>
          </cell>
          <cell r="Q1997">
            <v>3.7</v>
          </cell>
          <cell r="R1997" t="e">
            <v>#DIV/0!</v>
          </cell>
        </row>
        <row r="1998">
          <cell r="C1998" t="str">
            <v>Ravindra Jadeja41698</v>
          </cell>
          <cell r="D1998" t="str">
            <v>2nd</v>
          </cell>
          <cell r="E1998" t="str">
            <v>Sri Lanka</v>
          </cell>
          <cell r="F1998" t="str">
            <v>Khan Shaheb Osman Ali Stadium</v>
          </cell>
          <cell r="G1998" t="str">
            <v>D P M D Jayawardene (c R G Sharma)</v>
          </cell>
          <cell r="H1998">
            <v>10</v>
          </cell>
          <cell r="I1998">
            <v>11018</v>
          </cell>
          <cell r="K1998">
            <v>41.84</v>
          </cell>
          <cell r="L1998">
            <v>4.72</v>
          </cell>
          <cell r="M1998">
            <v>114</v>
          </cell>
          <cell r="N1998">
            <v>32.92</v>
          </cell>
          <cell r="O1998">
            <v>3</v>
          </cell>
          <cell r="P1998">
            <v>30</v>
          </cell>
          <cell r="Q1998">
            <v>3</v>
          </cell>
          <cell r="R1998">
            <v>10</v>
          </cell>
        </row>
        <row r="1999">
          <cell r="C1999" t="str">
            <v>Ravindra Jadeja</v>
          </cell>
          <cell r="G1999" t="str">
            <v>D Chandimal (b)</v>
          </cell>
          <cell r="M1999">
            <v>115</v>
          </cell>
          <cell r="Q1999" t="e">
            <v>#DIV/0!</v>
          </cell>
          <cell r="R1999" t="e">
            <v>#DIV/0!</v>
          </cell>
        </row>
        <row r="2000">
          <cell r="C2000" t="str">
            <v>Ravindra Jadeja</v>
          </cell>
          <cell r="G2000" t="str">
            <v>P C de Silva (lbw)</v>
          </cell>
          <cell r="M2000">
            <v>116</v>
          </cell>
          <cell r="Q2000" t="e">
            <v>#DIV/0!</v>
          </cell>
          <cell r="R2000" t="e">
            <v>#DIV/0!</v>
          </cell>
        </row>
        <row r="2001">
          <cell r="C2001" t="str">
            <v>Ravindra Jadeja41699</v>
          </cell>
          <cell r="D2001" t="str">
            <v>2nd</v>
          </cell>
          <cell r="E2001" t="str">
            <v>Pakistan</v>
          </cell>
          <cell r="F2001" t="str">
            <v>Shere Bangla National Stadium</v>
          </cell>
          <cell r="H2001">
            <v>10</v>
          </cell>
          <cell r="I2001" t="str">
            <v>0/61</v>
          </cell>
          <cell r="K2001">
            <v>42.35</v>
          </cell>
          <cell r="L2001">
            <v>4.74</v>
          </cell>
          <cell r="N2001">
            <v>33.450000000000003</v>
          </cell>
          <cell r="O2001">
            <v>0</v>
          </cell>
          <cell r="P2001">
            <v>61</v>
          </cell>
          <cell r="Q2001">
            <v>6.1</v>
          </cell>
          <cell r="R2001" t="e">
            <v>#DIV/0!</v>
          </cell>
        </row>
        <row r="2002">
          <cell r="C2002" t="str">
            <v>Ravindra Jadeja41703</v>
          </cell>
          <cell r="D2002" t="str">
            <v>1st</v>
          </cell>
          <cell r="E2002" t="str">
            <v>Afghanistan</v>
          </cell>
          <cell r="F2002" t="str">
            <v>Shere Bangla National Stadium</v>
          </cell>
          <cell r="G2002" t="str">
            <v>Rahmat Shah (lbw)</v>
          </cell>
          <cell r="H2002">
            <v>10</v>
          </cell>
          <cell r="I2002">
            <v>11049</v>
          </cell>
          <cell r="K2002">
            <v>41.44</v>
          </cell>
          <cell r="L2002">
            <v>4.72</v>
          </cell>
          <cell r="M2002">
            <v>117</v>
          </cell>
          <cell r="N2002">
            <v>32.58</v>
          </cell>
          <cell r="O2002">
            <v>4</v>
          </cell>
          <cell r="P2002">
            <v>30</v>
          </cell>
          <cell r="Q2002">
            <v>3</v>
          </cell>
          <cell r="R2002">
            <v>7.5</v>
          </cell>
        </row>
        <row r="2003">
          <cell r="C2003" t="str">
            <v>Ravindra Jadeja</v>
          </cell>
          <cell r="G2003" t="str">
            <v>Noor Ali Zadran (c V Kohli)</v>
          </cell>
          <cell r="M2003">
            <v>118</v>
          </cell>
          <cell r="Q2003" t="e">
            <v>#DIV/0!</v>
          </cell>
          <cell r="R2003" t="e">
            <v>#DIV/0!</v>
          </cell>
        </row>
        <row r="2004">
          <cell r="C2004" t="str">
            <v>Ravindra Jadeja</v>
          </cell>
          <cell r="G2004" t="str">
            <v>Asghar Afghan (c A Mishra)</v>
          </cell>
          <cell r="M2004">
            <v>119</v>
          </cell>
          <cell r="Q2004" t="e">
            <v>#DIV/0!</v>
          </cell>
          <cell r="R2004" t="e">
            <v>#DIV/0!</v>
          </cell>
        </row>
        <row r="2005">
          <cell r="C2005" t="str">
            <v>Ravindra Jadeja</v>
          </cell>
          <cell r="G2005" t="str">
            <v>Mohammad Nabi (c †K D Karthik)</v>
          </cell>
          <cell r="M2005">
            <v>120</v>
          </cell>
          <cell r="Q2005" t="e">
            <v>#DIV/0!</v>
          </cell>
          <cell r="R2005" t="e">
            <v>#DIV/0!</v>
          </cell>
        </row>
        <row r="2006">
          <cell r="C2006" t="str">
            <v>Ravindra Jadeja41878</v>
          </cell>
          <cell r="D2006" t="str">
            <v>2nd</v>
          </cell>
          <cell r="E2006" t="str">
            <v>England</v>
          </cell>
          <cell r="F2006" t="str">
            <v>Sophia Gardens</v>
          </cell>
          <cell r="G2006" t="str">
            <v>A D Hales (c R Ashwin)</v>
          </cell>
          <cell r="H2006">
            <v>7</v>
          </cell>
          <cell r="I2006">
            <v>46844</v>
          </cell>
          <cell r="K2006">
            <v>40.44</v>
          </cell>
          <cell r="L2006">
            <v>4.71</v>
          </cell>
          <cell r="M2006">
            <v>121</v>
          </cell>
          <cell r="N2006">
            <v>31.76</v>
          </cell>
          <cell r="O2006">
            <v>4</v>
          </cell>
          <cell r="P2006">
            <v>28</v>
          </cell>
          <cell r="Q2006">
            <v>4</v>
          </cell>
          <cell r="R2006">
            <v>7</v>
          </cell>
        </row>
        <row r="2007">
          <cell r="C2007" t="str">
            <v>Ravindra Jadeja</v>
          </cell>
          <cell r="G2007" t="str">
            <v>J C Buttler (c V Kohli)</v>
          </cell>
          <cell r="M2007">
            <v>122</v>
          </cell>
          <cell r="Q2007" t="e">
            <v>#DIV/0!</v>
          </cell>
          <cell r="R2007" t="e">
            <v>#DIV/0!</v>
          </cell>
        </row>
        <row r="2008">
          <cell r="C2008" t="str">
            <v>Ravindra Jadeja</v>
          </cell>
          <cell r="G2008" t="str">
            <v>B A Stokes (c A M Rahane)</v>
          </cell>
          <cell r="M2008">
            <v>123</v>
          </cell>
          <cell r="Q2008" t="e">
            <v>#DIV/0!</v>
          </cell>
          <cell r="R2008" t="e">
            <v>#DIV/0!</v>
          </cell>
        </row>
        <row r="2009">
          <cell r="C2009" t="str">
            <v>Ravindra Jadeja</v>
          </cell>
          <cell r="G2009" t="str">
            <v>C R Woakes (st M S Dhoni)</v>
          </cell>
          <cell r="M2009">
            <v>124</v>
          </cell>
          <cell r="Q2009" t="e">
            <v>#DIV/0!</v>
          </cell>
          <cell r="R2009" t="e">
            <v>#DIV/0!</v>
          </cell>
        </row>
        <row r="2010">
          <cell r="C2010" t="str">
            <v>Ravindra Jadeja41881</v>
          </cell>
          <cell r="D2010" t="str">
            <v>1st</v>
          </cell>
          <cell r="E2010" t="str">
            <v>England</v>
          </cell>
          <cell r="F2010" t="str">
            <v>Trent Bridge</v>
          </cell>
          <cell r="G2010" t="str">
            <v>J E Root (st M S Dhoni)</v>
          </cell>
          <cell r="H2010">
            <v>10</v>
          </cell>
          <cell r="I2010">
            <v>13881</v>
          </cell>
          <cell r="K2010">
            <v>40.6</v>
          </cell>
          <cell r="L2010">
            <v>4.7</v>
          </cell>
          <cell r="M2010">
            <v>125</v>
          </cell>
          <cell r="N2010">
            <v>31.81</v>
          </cell>
          <cell r="O2010">
            <v>1</v>
          </cell>
          <cell r="P2010">
            <v>38</v>
          </cell>
          <cell r="Q2010">
            <v>3.8</v>
          </cell>
          <cell r="R2010">
            <v>38</v>
          </cell>
        </row>
        <row r="2011">
          <cell r="C2011" t="str">
            <v>Ravindra Jadeja41884</v>
          </cell>
          <cell r="D2011" t="str">
            <v>1st</v>
          </cell>
          <cell r="E2011" t="str">
            <v>England</v>
          </cell>
          <cell r="F2011" t="str">
            <v>Edgbaston</v>
          </cell>
          <cell r="G2011" t="str">
            <v>E J G Morgan (c S K Raina)</v>
          </cell>
          <cell r="H2011">
            <v>10</v>
          </cell>
          <cell r="I2011">
            <v>14642</v>
          </cell>
          <cell r="K2011">
            <v>40.43</v>
          </cell>
          <cell r="L2011">
            <v>4.6900000000000004</v>
          </cell>
          <cell r="M2011">
            <v>126</v>
          </cell>
          <cell r="N2011">
            <v>31.62</v>
          </cell>
          <cell r="O2011">
            <v>2</v>
          </cell>
          <cell r="P2011">
            <v>40</v>
          </cell>
          <cell r="Q2011">
            <v>4</v>
          </cell>
          <cell r="R2011">
            <v>20</v>
          </cell>
        </row>
        <row r="2012">
          <cell r="C2012" t="str">
            <v>Ravindra Jadeja</v>
          </cell>
          <cell r="G2012" t="str">
            <v>S T Finn (b)</v>
          </cell>
          <cell r="M2012">
            <v>127</v>
          </cell>
          <cell r="Q2012" t="e">
            <v>#DIV/0!</v>
          </cell>
          <cell r="R2012" t="e">
            <v>#DIV/0!</v>
          </cell>
        </row>
        <row r="2013">
          <cell r="C2013" t="str">
            <v>Ravindra Jadeja41887</v>
          </cell>
          <cell r="D2013" t="str">
            <v>1st</v>
          </cell>
          <cell r="E2013" t="str">
            <v>England</v>
          </cell>
          <cell r="F2013" t="str">
            <v>Headingley</v>
          </cell>
          <cell r="H2013">
            <v>9</v>
          </cell>
          <cell r="I2013" t="str">
            <v>0/66</v>
          </cell>
          <cell r="K2013">
            <v>40.86</v>
          </cell>
          <cell r="L2013">
            <v>4.72</v>
          </cell>
          <cell r="N2013">
            <v>32.14</v>
          </cell>
          <cell r="O2013">
            <v>0</v>
          </cell>
          <cell r="P2013">
            <v>66</v>
          </cell>
          <cell r="Q2013">
            <v>7.333333333333333</v>
          </cell>
          <cell r="R2013" t="e">
            <v>#DIV/0!</v>
          </cell>
        </row>
        <row r="2014">
          <cell r="C2014" t="str">
            <v>Ravindra Jadeja41920</v>
          </cell>
          <cell r="D2014" t="str">
            <v>1st</v>
          </cell>
          <cell r="E2014" t="str">
            <v>West Indies</v>
          </cell>
          <cell r="F2014" t="str">
            <v>Nehru Stadium (Kochi)</v>
          </cell>
          <cell r="G2014" t="str">
            <v>D R Smith (b)</v>
          </cell>
          <cell r="H2014">
            <v>10</v>
          </cell>
          <cell r="I2014">
            <v>21186</v>
          </cell>
          <cell r="K2014">
            <v>41.01</v>
          </cell>
          <cell r="L2014">
            <v>4.7300000000000004</v>
          </cell>
          <cell r="M2014">
            <v>128</v>
          </cell>
          <cell r="N2014">
            <v>32.340000000000003</v>
          </cell>
          <cell r="O2014">
            <v>1</v>
          </cell>
          <cell r="P2014">
            <v>58</v>
          </cell>
          <cell r="Q2014">
            <v>5.8</v>
          </cell>
          <cell r="R2014">
            <v>58</v>
          </cell>
        </row>
        <row r="2015">
          <cell r="C2015" t="str">
            <v>Ravindra Jadeja41923</v>
          </cell>
          <cell r="D2015" t="str">
            <v>2nd</v>
          </cell>
          <cell r="E2015" t="str">
            <v>West Indies</v>
          </cell>
          <cell r="F2015" t="str">
            <v>Arun Jaitley Stadium</v>
          </cell>
          <cell r="G2015" t="str">
            <v>A D Russell (st M S Dhoni)</v>
          </cell>
          <cell r="H2015">
            <v>9</v>
          </cell>
          <cell r="I2015">
            <v>16132</v>
          </cell>
          <cell r="K2015">
            <v>40.479999999999997</v>
          </cell>
          <cell r="L2015">
            <v>4.7300000000000004</v>
          </cell>
          <cell r="M2015">
            <v>129</v>
          </cell>
          <cell r="N2015">
            <v>31.94</v>
          </cell>
          <cell r="O2015">
            <v>3</v>
          </cell>
          <cell r="P2015">
            <v>44</v>
          </cell>
          <cell r="Q2015">
            <v>4.8888888888888893</v>
          </cell>
          <cell r="R2015">
            <v>14.666666666666666</v>
          </cell>
        </row>
        <row r="2016">
          <cell r="C2016" t="str">
            <v>Ravindra Jadeja</v>
          </cell>
          <cell r="G2016" t="str">
            <v>D J G Sammy (b)</v>
          </cell>
          <cell r="M2016">
            <v>130</v>
          </cell>
          <cell r="Q2016" t="e">
            <v>#DIV/0!</v>
          </cell>
          <cell r="R2016" t="e">
            <v>#DIV/0!</v>
          </cell>
        </row>
        <row r="2017">
          <cell r="C2017" t="str">
            <v>Ravindra Jadeja</v>
          </cell>
          <cell r="G2017" t="str">
            <v>J E Taylor (c B Kumar)</v>
          </cell>
          <cell r="M2017">
            <v>131</v>
          </cell>
          <cell r="Q2017" t="e">
            <v>#DIV/0!</v>
          </cell>
          <cell r="R2017" t="e">
            <v>#DIV/0!</v>
          </cell>
        </row>
        <row r="2018">
          <cell r="C2018" t="str">
            <v>Ravindra Jadeja41929</v>
          </cell>
          <cell r="D2018" t="str">
            <v>2nd</v>
          </cell>
          <cell r="E2018" t="str">
            <v>West Indies</v>
          </cell>
          <cell r="F2018" t="str">
            <v>Himachal Pradesh Cricket Association Stadium</v>
          </cell>
          <cell r="G2018" t="str">
            <v>D Ramdin (c A R Patel)</v>
          </cell>
          <cell r="H2018">
            <v>9</v>
          </cell>
          <cell r="I2018">
            <v>29252</v>
          </cell>
          <cell r="K2018">
            <v>40.28</v>
          </cell>
          <cell r="L2018">
            <v>4.78</v>
          </cell>
          <cell r="M2018">
            <v>132</v>
          </cell>
          <cell r="N2018">
            <v>32.06</v>
          </cell>
          <cell r="O2018">
            <v>2</v>
          </cell>
          <cell r="P2018">
            <v>80</v>
          </cell>
          <cell r="Q2018">
            <v>8.8888888888888893</v>
          </cell>
          <cell r="R2018">
            <v>40</v>
          </cell>
        </row>
        <row r="2019">
          <cell r="C2019" t="str">
            <v>Ravindra Jadeja</v>
          </cell>
          <cell r="G2019" t="str">
            <v>D J Bravo (lbw)</v>
          </cell>
          <cell r="M2019">
            <v>133</v>
          </cell>
          <cell r="Q2019" t="e">
            <v>#DIV/0!</v>
          </cell>
          <cell r="R2019" t="e">
            <v>#DIV/0!</v>
          </cell>
        </row>
        <row r="2020">
          <cell r="C2020" t="str">
            <v>Ravindra Jadeja41949</v>
          </cell>
          <cell r="D2020" t="str">
            <v>1st</v>
          </cell>
          <cell r="E2020" t="str">
            <v>Sri Lanka</v>
          </cell>
          <cell r="F2020" t="str">
            <v>Narendra Modi Stadium</v>
          </cell>
          <cell r="G2020" t="str">
            <v>S Prasanna (c A T Rayudu)</v>
          </cell>
          <cell r="H2020">
            <v>10</v>
          </cell>
          <cell r="I2020">
            <v>23377</v>
          </cell>
          <cell r="K2020">
            <v>40.43</v>
          </cell>
          <cell r="L2020">
            <v>4.79</v>
          </cell>
          <cell r="M2020">
            <v>134</v>
          </cell>
          <cell r="N2020">
            <v>32.299999999999997</v>
          </cell>
          <cell r="O2020">
            <v>1</v>
          </cell>
          <cell r="P2020">
            <v>64</v>
          </cell>
          <cell r="Q2020">
            <v>6.4</v>
          </cell>
          <cell r="R2020">
            <v>64</v>
          </cell>
        </row>
        <row r="2021">
          <cell r="C2021" t="str">
            <v>Ravindra Jadeja42034</v>
          </cell>
          <cell r="D2021" t="str">
            <v>2nd</v>
          </cell>
          <cell r="E2021" t="str">
            <v>England</v>
          </cell>
          <cell r="F2021" t="str">
            <v>WACA Ground</v>
          </cell>
          <cell r="H2021">
            <v>9.5</v>
          </cell>
          <cell r="I2021" t="str">
            <v>0/62</v>
          </cell>
          <cell r="K2021">
            <v>40.869999999999997</v>
          </cell>
          <cell r="L2021">
            <v>4.8099999999999996</v>
          </cell>
          <cell r="N2021">
            <v>32.76</v>
          </cell>
          <cell r="O2021">
            <v>0</v>
          </cell>
          <cell r="P2021">
            <v>62</v>
          </cell>
          <cell r="Q2021">
            <v>6.5263157894736841</v>
          </cell>
          <cell r="R2021" t="e">
            <v>#DIV/0!</v>
          </cell>
        </row>
        <row r="2022">
          <cell r="C2022" t="str">
            <v>Ravindra Jadeja42050</v>
          </cell>
          <cell r="D2022" t="str">
            <v>2nd</v>
          </cell>
          <cell r="E2022" t="str">
            <v>Pakistan</v>
          </cell>
          <cell r="F2022" t="str">
            <v>Adelaide Oval</v>
          </cell>
          <cell r="G2022" t="str">
            <v>Umar Akmal (c †M S Dhoni)</v>
          </cell>
          <cell r="H2022">
            <v>10</v>
          </cell>
          <cell r="I2022">
            <v>20455</v>
          </cell>
          <cell r="K2022">
            <v>41.01</v>
          </cell>
          <cell r="L2022">
            <v>4.82</v>
          </cell>
          <cell r="M2022">
            <v>135</v>
          </cell>
          <cell r="N2022">
            <v>32.93</v>
          </cell>
          <cell r="O2022">
            <v>1</v>
          </cell>
          <cell r="P2022">
            <v>56</v>
          </cell>
          <cell r="Q2022">
            <v>5.6</v>
          </cell>
          <cell r="R2022">
            <v>56</v>
          </cell>
        </row>
        <row r="2023">
          <cell r="C2023" t="str">
            <v>Ravindra Jadeja42057</v>
          </cell>
          <cell r="D2023" t="str">
            <v>2nd</v>
          </cell>
          <cell r="E2023" t="str">
            <v>South Africa</v>
          </cell>
          <cell r="F2023" t="str">
            <v>Melbourne Cricket Ground</v>
          </cell>
          <cell r="G2023" t="str">
            <v>Imran Tahir (lbw)</v>
          </cell>
          <cell r="H2023">
            <v>8.1999999999999993</v>
          </cell>
          <cell r="I2023">
            <v>13516</v>
          </cell>
          <cell r="K2023">
            <v>41.07</v>
          </cell>
          <cell r="L2023">
            <v>4.82</v>
          </cell>
          <cell r="M2023">
            <v>136</v>
          </cell>
          <cell r="N2023">
            <v>32.96</v>
          </cell>
          <cell r="O2023">
            <v>1</v>
          </cell>
          <cell r="P2023">
            <v>37</v>
          </cell>
          <cell r="Q2023">
            <v>4.51219512195122</v>
          </cell>
          <cell r="R2023">
            <v>37</v>
          </cell>
        </row>
        <row r="2024">
          <cell r="C2024" t="str">
            <v>Ravindra Jadeja42063</v>
          </cell>
          <cell r="D2024" t="str">
            <v>1st</v>
          </cell>
          <cell r="E2024" t="str">
            <v>United Arab Emirates</v>
          </cell>
          <cell r="F2024" t="str">
            <v>WACA Ground</v>
          </cell>
          <cell r="G2024" t="str">
            <v>Amjad Javed (c S K Raina)</v>
          </cell>
          <cell r="H2024">
            <v>5</v>
          </cell>
          <cell r="I2024">
            <v>44958</v>
          </cell>
          <cell r="K2024">
            <v>40.700000000000003</v>
          </cell>
          <cell r="L2024">
            <v>4.8099999999999996</v>
          </cell>
          <cell r="M2024">
            <v>137</v>
          </cell>
          <cell r="N2024">
            <v>32.65</v>
          </cell>
          <cell r="O2024">
            <v>2</v>
          </cell>
          <cell r="P2024">
            <v>23</v>
          </cell>
          <cell r="Q2024">
            <v>4.5999999999999996</v>
          </cell>
          <cell r="R2024">
            <v>11.5</v>
          </cell>
        </row>
        <row r="2025">
          <cell r="C2025" t="str">
            <v>Ravindra Jadeja</v>
          </cell>
          <cell r="G2025" t="str">
            <v>Mohammad Tauqir (b)</v>
          </cell>
          <cell r="M2025">
            <v>138</v>
          </cell>
          <cell r="Q2025" t="e">
            <v>#DIV/0!</v>
          </cell>
          <cell r="R2025" t="e">
            <v>#DIV/0!</v>
          </cell>
        </row>
        <row r="2026">
          <cell r="C2026" t="str">
            <v>Ravindra Jadeja42069</v>
          </cell>
          <cell r="D2026" t="str">
            <v>1st</v>
          </cell>
          <cell r="E2026" t="str">
            <v>West Indies</v>
          </cell>
          <cell r="F2026" t="str">
            <v>WACA Ground</v>
          </cell>
          <cell r="G2026" t="str">
            <v>A D Russell (c V Kohli)</v>
          </cell>
          <cell r="H2026">
            <v>8.1999999999999993</v>
          </cell>
          <cell r="I2026">
            <v>46419</v>
          </cell>
          <cell r="K2026">
            <v>40.47</v>
          </cell>
          <cell r="L2026">
            <v>4.8</v>
          </cell>
          <cell r="M2026">
            <v>139</v>
          </cell>
          <cell r="N2026">
            <v>32.380000000000003</v>
          </cell>
          <cell r="O2026">
            <v>2</v>
          </cell>
          <cell r="P2026">
            <v>27</v>
          </cell>
          <cell r="Q2026">
            <v>3.2926829268292686</v>
          </cell>
          <cell r="R2026">
            <v>13.5</v>
          </cell>
        </row>
        <row r="2027">
          <cell r="C2027" t="str">
            <v>Ravindra Jadeja</v>
          </cell>
          <cell r="G2027" t="str">
            <v>J O Holder (c V Kohli)</v>
          </cell>
          <cell r="M2027">
            <v>140</v>
          </cell>
          <cell r="Q2027" t="e">
            <v>#DIV/0!</v>
          </cell>
          <cell r="R2027" t="e">
            <v>#DIV/0!</v>
          </cell>
        </row>
        <row r="2028">
          <cell r="C2028" t="str">
            <v>Ravindra Jadeja42073</v>
          </cell>
          <cell r="D2028" t="str">
            <v>1st</v>
          </cell>
          <cell r="E2028" t="str">
            <v>Ireland</v>
          </cell>
          <cell r="F2028" t="str">
            <v>Seddon Park</v>
          </cell>
          <cell r="G2028" t="str">
            <v>G C Wilson (c A M Rahane)</v>
          </cell>
          <cell r="H2028">
            <v>7</v>
          </cell>
          <cell r="I2028">
            <v>16438</v>
          </cell>
          <cell r="K2028">
            <v>40.479999999999997</v>
          </cell>
          <cell r="L2028">
            <v>4.8099999999999996</v>
          </cell>
          <cell r="M2028">
            <v>141</v>
          </cell>
          <cell r="N2028">
            <v>32.47</v>
          </cell>
          <cell r="O2028">
            <v>1</v>
          </cell>
          <cell r="P2028">
            <v>45</v>
          </cell>
          <cell r="Q2028">
            <v>6.4285714285714288</v>
          </cell>
          <cell r="R2028">
            <v>45</v>
          </cell>
        </row>
        <row r="2029">
          <cell r="C2029" t="str">
            <v>Ravindra Jadeja42077</v>
          </cell>
          <cell r="D2029" t="str">
            <v>1st</v>
          </cell>
          <cell r="E2029" t="str">
            <v>Zimbabwe</v>
          </cell>
          <cell r="F2029" t="str">
            <v>Eden Park</v>
          </cell>
          <cell r="H2029">
            <v>10</v>
          </cell>
          <cell r="I2029" t="str">
            <v>0/71</v>
          </cell>
          <cell r="K2029">
            <v>40.909999999999997</v>
          </cell>
          <cell r="L2029">
            <v>4.84</v>
          </cell>
          <cell r="N2029">
            <v>32.97</v>
          </cell>
          <cell r="O2029">
            <v>0</v>
          </cell>
          <cell r="P2029">
            <v>71</v>
          </cell>
          <cell r="Q2029">
            <v>7.1</v>
          </cell>
          <cell r="R2029" t="e">
            <v>#DIV/0!</v>
          </cell>
        </row>
        <row r="2030">
          <cell r="C2030" t="str">
            <v>Ravindra Jadeja42082</v>
          </cell>
          <cell r="D2030" t="str">
            <v>2nd</v>
          </cell>
          <cell r="E2030" t="str">
            <v>Bangladesh</v>
          </cell>
          <cell r="F2030" t="str">
            <v>Melbourne Cricket Ground</v>
          </cell>
          <cell r="G2030" t="str">
            <v>Shakib Al Hasan (c Mohammed Shami)</v>
          </cell>
          <cell r="H2030">
            <v>8</v>
          </cell>
          <cell r="I2030">
            <v>15373</v>
          </cell>
          <cell r="K2030">
            <v>40.67</v>
          </cell>
          <cell r="L2030">
            <v>4.84</v>
          </cell>
          <cell r="M2030">
            <v>142</v>
          </cell>
          <cell r="N2030">
            <v>32.799999999999997</v>
          </cell>
          <cell r="O2030">
            <v>2</v>
          </cell>
          <cell r="P2030">
            <v>42</v>
          </cell>
          <cell r="Q2030">
            <v>5.25</v>
          </cell>
          <cell r="R2030">
            <v>21</v>
          </cell>
        </row>
        <row r="2031">
          <cell r="C2031" t="str">
            <v>Ravindra Jadeja</v>
          </cell>
          <cell r="G2031" t="str">
            <v>Nasir Hossain (c R Ashwin)</v>
          </cell>
          <cell r="M2031">
            <v>143</v>
          </cell>
          <cell r="Q2031" t="e">
            <v>#DIV/0!</v>
          </cell>
          <cell r="R2031" t="e">
            <v>#DIV/0!</v>
          </cell>
        </row>
        <row r="2032">
          <cell r="C2032" t="str">
            <v>Ravindra Jadeja42089</v>
          </cell>
          <cell r="D2032" t="str">
            <v>1st</v>
          </cell>
          <cell r="E2032" t="str">
            <v>Australia</v>
          </cell>
          <cell r="F2032" t="str">
            <v>Sydney Cricket Ground</v>
          </cell>
          <cell r="H2032">
            <v>10</v>
          </cell>
          <cell r="I2032" t="str">
            <v>0/56</v>
          </cell>
          <cell r="K2032">
            <v>41.09</v>
          </cell>
          <cell r="L2032">
            <v>4.8499999999999996</v>
          </cell>
          <cell r="N2032">
            <v>33.200000000000003</v>
          </cell>
          <cell r="O2032">
            <v>0</v>
          </cell>
          <cell r="P2032">
            <v>56</v>
          </cell>
          <cell r="Q2032">
            <v>5.6</v>
          </cell>
          <cell r="R2032" t="e">
            <v>#DIV/0!</v>
          </cell>
        </row>
        <row r="2033">
          <cell r="C2033" t="str">
            <v>Ravindra Jadeja42173</v>
          </cell>
          <cell r="D2033" t="str">
            <v>1st</v>
          </cell>
          <cell r="E2033" t="str">
            <v>Bangladesh</v>
          </cell>
          <cell r="F2033" t="str">
            <v>Shere Bangla National Stadium</v>
          </cell>
          <cell r="G2033" t="str">
            <v>Sabbir Rahman (b)</v>
          </cell>
          <cell r="H2033">
            <v>8</v>
          </cell>
          <cell r="I2033">
            <v>17533</v>
          </cell>
          <cell r="K2033">
            <v>41.14</v>
          </cell>
          <cell r="L2033">
            <v>4.8600000000000003</v>
          </cell>
          <cell r="M2033">
            <v>144</v>
          </cell>
          <cell r="N2033">
            <v>33.299999999999997</v>
          </cell>
          <cell r="O2033">
            <v>1</v>
          </cell>
          <cell r="P2033">
            <v>48</v>
          </cell>
          <cell r="Q2033">
            <v>6</v>
          </cell>
          <cell r="R2033">
            <v>48</v>
          </cell>
        </row>
        <row r="2034">
          <cell r="C2034" t="str">
            <v>Ravindra Jadeja42176</v>
          </cell>
          <cell r="D2034" t="str">
            <v>2nd</v>
          </cell>
          <cell r="E2034" t="str">
            <v>Bangladesh</v>
          </cell>
          <cell r="F2034" t="str">
            <v>Shere Bangla National Stadium</v>
          </cell>
          <cell r="H2034">
            <v>7</v>
          </cell>
          <cell r="I2034" t="str">
            <v>0/28</v>
          </cell>
          <cell r="K2034">
            <v>41.43</v>
          </cell>
          <cell r="L2034">
            <v>4.8499999999999996</v>
          </cell>
          <cell r="N2034">
            <v>33.49</v>
          </cell>
          <cell r="O2034">
            <v>0</v>
          </cell>
          <cell r="P2034">
            <v>28</v>
          </cell>
          <cell r="Q2034">
            <v>4</v>
          </cell>
          <cell r="R2034" t="e">
            <v>#DIV/0!</v>
          </cell>
        </row>
        <row r="2035">
          <cell r="C2035" t="str">
            <v>Ravindra Jadeja42381</v>
          </cell>
          <cell r="D2035" t="str">
            <v>2nd</v>
          </cell>
          <cell r="E2035" t="str">
            <v>Australia</v>
          </cell>
          <cell r="F2035" t="str">
            <v>WACA Ground</v>
          </cell>
          <cell r="H2035">
            <v>9</v>
          </cell>
          <cell r="I2035" t="str">
            <v>0/61</v>
          </cell>
          <cell r="K2035">
            <v>41.81</v>
          </cell>
          <cell r="L2035">
            <v>4.87</v>
          </cell>
          <cell r="N2035">
            <v>33.92</v>
          </cell>
          <cell r="O2035">
            <v>0</v>
          </cell>
          <cell r="P2035">
            <v>61</v>
          </cell>
          <cell r="Q2035">
            <v>6.7777777777777777</v>
          </cell>
          <cell r="R2035" t="e">
            <v>#DIV/0!</v>
          </cell>
        </row>
        <row r="2036">
          <cell r="C2036" t="str">
            <v>Ravindra Jadeja42384</v>
          </cell>
          <cell r="D2036" t="str">
            <v>2nd</v>
          </cell>
          <cell r="E2036" t="str">
            <v>Australia</v>
          </cell>
          <cell r="F2036" t="str">
            <v>Brisbane Cricket Ground</v>
          </cell>
          <cell r="G2036" t="str">
            <v>A J Finch (c A M Rahane)</v>
          </cell>
          <cell r="H2036">
            <v>9</v>
          </cell>
          <cell r="I2036">
            <v>18264</v>
          </cell>
          <cell r="K2036">
            <v>41.89</v>
          </cell>
          <cell r="L2036">
            <v>4.87</v>
          </cell>
          <cell r="M2036">
            <v>145</v>
          </cell>
          <cell r="N2036">
            <v>34.03</v>
          </cell>
          <cell r="O2036">
            <v>1</v>
          </cell>
          <cell r="P2036">
            <v>50</v>
          </cell>
          <cell r="Q2036">
            <v>5.5555555555555554</v>
          </cell>
          <cell r="R2036">
            <v>50</v>
          </cell>
        </row>
        <row r="2037">
          <cell r="C2037" t="str">
            <v>Ravindra Jadeja42386</v>
          </cell>
          <cell r="D2037" t="str">
            <v>2nd</v>
          </cell>
          <cell r="E2037" t="str">
            <v>Australia</v>
          </cell>
          <cell r="F2037" t="str">
            <v>Melbourne Cricket Ground</v>
          </cell>
          <cell r="G2037" t="str">
            <v>S P D Smith (c A M Rahane)</v>
          </cell>
          <cell r="H2037">
            <v>10</v>
          </cell>
          <cell r="I2037">
            <v>17930</v>
          </cell>
          <cell r="K2037">
            <v>41.73</v>
          </cell>
          <cell r="L2037">
            <v>4.87</v>
          </cell>
          <cell r="M2037">
            <v>146</v>
          </cell>
          <cell r="N2037">
            <v>33.9</v>
          </cell>
          <cell r="O2037">
            <v>2</v>
          </cell>
          <cell r="P2037">
            <v>49</v>
          </cell>
          <cell r="Q2037">
            <v>4.9000000000000004</v>
          </cell>
          <cell r="R2037">
            <v>24.5</v>
          </cell>
        </row>
        <row r="2038">
          <cell r="C2038" t="str">
            <v>Ravindra Jadeja</v>
          </cell>
          <cell r="G2038" t="str">
            <v>G J Bailey (st M S Dhoni)</v>
          </cell>
          <cell r="M2038">
            <v>147</v>
          </cell>
          <cell r="Q2038" t="e">
            <v>#DIV/0!</v>
          </cell>
          <cell r="R2038" t="e">
            <v>#DIV/0!</v>
          </cell>
        </row>
        <row r="2039">
          <cell r="C2039" t="str">
            <v>Ravindra Jadeja42389</v>
          </cell>
          <cell r="D2039" t="str">
            <v>1st</v>
          </cell>
          <cell r="E2039" t="str">
            <v>Australia</v>
          </cell>
          <cell r="F2039" t="str">
            <v>Manuka Oval</v>
          </cell>
          <cell r="H2039">
            <v>10</v>
          </cell>
          <cell r="I2039" t="str">
            <v>0/51</v>
          </cell>
          <cell r="K2039">
            <v>42.14</v>
          </cell>
          <cell r="L2039">
            <v>4.88</v>
          </cell>
          <cell r="N2039">
            <v>34.24</v>
          </cell>
          <cell r="O2039">
            <v>0</v>
          </cell>
          <cell r="P2039">
            <v>51</v>
          </cell>
          <cell r="Q2039">
            <v>5.0999999999999996</v>
          </cell>
          <cell r="R2039" t="e">
            <v>#DIV/0!</v>
          </cell>
        </row>
        <row r="2040">
          <cell r="C2040" t="str">
            <v>Ravindra Jadeja42392</v>
          </cell>
          <cell r="D2040" t="str">
            <v>1st</v>
          </cell>
          <cell r="E2040" t="str">
            <v>Australia</v>
          </cell>
          <cell r="F2040" t="str">
            <v>Sydney Cricket Ground</v>
          </cell>
          <cell r="H2040">
            <v>10</v>
          </cell>
          <cell r="I2040" t="str">
            <v>0/46</v>
          </cell>
          <cell r="K2040">
            <v>42.54</v>
          </cell>
          <cell r="L2040">
            <v>4.87</v>
          </cell>
          <cell r="N2040">
            <v>34.56</v>
          </cell>
          <cell r="O2040">
            <v>0</v>
          </cell>
          <cell r="P2040">
            <v>46</v>
          </cell>
          <cell r="Q2040">
            <v>4.5999999999999996</v>
          </cell>
          <cell r="R2040" t="e">
            <v>#DIV/0!</v>
          </cell>
        </row>
        <row r="2041">
          <cell r="C2041" t="str">
            <v>Ravindra Jadeja42750</v>
          </cell>
          <cell r="D2041" t="str">
            <v>1st</v>
          </cell>
          <cell r="E2041" t="str">
            <v>England</v>
          </cell>
          <cell r="F2041" t="str">
            <v>Maharashtra Cricket Association Stadium</v>
          </cell>
          <cell r="G2041" t="str">
            <v>J J Roy (st M S Dhoni)</v>
          </cell>
          <cell r="H2041">
            <v>10</v>
          </cell>
          <cell r="I2041">
            <v>18264</v>
          </cell>
          <cell r="K2041">
            <v>42.66</v>
          </cell>
          <cell r="L2041">
            <v>4.87</v>
          </cell>
          <cell r="M2041">
            <v>148</v>
          </cell>
          <cell r="N2041">
            <v>34.659999999999997</v>
          </cell>
          <cell r="O2041">
            <v>1</v>
          </cell>
          <cell r="P2041">
            <v>50</v>
          </cell>
          <cell r="Q2041">
            <v>5</v>
          </cell>
          <cell r="R2041">
            <v>50</v>
          </cell>
        </row>
        <row r="2042">
          <cell r="C2042" t="str">
            <v>Ravindra Jadeja42754</v>
          </cell>
          <cell r="D2042" t="str">
            <v>2nd</v>
          </cell>
          <cell r="E2042" t="str">
            <v>England</v>
          </cell>
          <cell r="F2042" t="str">
            <v>Barabati Stadium</v>
          </cell>
          <cell r="G2042" t="str">
            <v>J J Roy (b)</v>
          </cell>
          <cell r="H2042">
            <v>10</v>
          </cell>
          <cell r="I2042">
            <v>16438</v>
          </cell>
          <cell r="K2042">
            <v>42.78</v>
          </cell>
          <cell r="L2042">
            <v>4.87</v>
          </cell>
          <cell r="M2042">
            <v>149</v>
          </cell>
          <cell r="N2042">
            <v>34.729999999999997</v>
          </cell>
          <cell r="O2042">
            <v>1</v>
          </cell>
          <cell r="P2042">
            <v>45</v>
          </cell>
          <cell r="Q2042">
            <v>4.5</v>
          </cell>
          <cell r="R2042">
            <v>45</v>
          </cell>
        </row>
        <row r="2043">
          <cell r="C2043" t="str">
            <v>Ravindra Jadeja42757</v>
          </cell>
          <cell r="D2043" t="str">
            <v>1st</v>
          </cell>
          <cell r="E2043" t="str">
            <v>England</v>
          </cell>
          <cell r="F2043" t="str">
            <v>Eden Gardens</v>
          </cell>
          <cell r="G2043" t="str">
            <v>S W Billings (c J J Bumrah)</v>
          </cell>
          <cell r="H2043">
            <v>10</v>
          </cell>
          <cell r="I2043">
            <v>22678</v>
          </cell>
          <cell r="K2043">
            <v>42.61</v>
          </cell>
          <cell r="L2043">
            <v>4.88</v>
          </cell>
          <cell r="M2043">
            <v>150</v>
          </cell>
          <cell r="N2043">
            <v>34.68</v>
          </cell>
          <cell r="O2043">
            <v>2</v>
          </cell>
          <cell r="P2043">
            <v>62</v>
          </cell>
          <cell r="Q2043">
            <v>6.2</v>
          </cell>
          <cell r="R2043">
            <v>31</v>
          </cell>
        </row>
        <row r="2044">
          <cell r="C2044" t="str">
            <v>Ravindra Jadeja</v>
          </cell>
          <cell r="G2044" t="str">
            <v>J J Roy (b)</v>
          </cell>
          <cell r="M2044">
            <v>151</v>
          </cell>
          <cell r="Q2044" t="e">
            <v>#DIV/0!</v>
          </cell>
          <cell r="R2044" t="e">
            <v>#DIV/0!</v>
          </cell>
        </row>
        <row r="2045">
          <cell r="C2045" t="str">
            <v>Ravindra Jadeja42890</v>
          </cell>
          <cell r="D2045" t="str">
            <v>2nd</v>
          </cell>
          <cell r="E2045" t="str">
            <v>Pakistan</v>
          </cell>
          <cell r="F2045" t="str">
            <v>Edgbaston</v>
          </cell>
          <cell r="G2045" t="str">
            <v>Azhar Ali (c H H Pandya)</v>
          </cell>
          <cell r="H2045">
            <v>8</v>
          </cell>
          <cell r="I2045">
            <v>15738</v>
          </cell>
          <cell r="K2045">
            <v>42.37</v>
          </cell>
          <cell r="L2045">
            <v>4.8899999999999997</v>
          </cell>
          <cell r="M2045">
            <v>152</v>
          </cell>
          <cell r="N2045">
            <v>34.51</v>
          </cell>
          <cell r="O2045">
            <v>2</v>
          </cell>
          <cell r="P2045">
            <v>43</v>
          </cell>
          <cell r="Q2045">
            <v>5.375</v>
          </cell>
          <cell r="R2045">
            <v>21.5</v>
          </cell>
        </row>
        <row r="2046">
          <cell r="C2046" t="str">
            <v>Ravindra Jadeja</v>
          </cell>
          <cell r="G2046" t="str">
            <v>Mohammad Hafeez (c B Kumar)</v>
          </cell>
          <cell r="M2046">
            <v>153</v>
          </cell>
          <cell r="Q2046" t="e">
            <v>#DIV/0!</v>
          </cell>
          <cell r="R2046" t="e">
            <v>#DIV/0!</v>
          </cell>
        </row>
        <row r="2047">
          <cell r="C2047" t="str">
            <v>Ravindra Jadeja42894</v>
          </cell>
          <cell r="D2047" t="str">
            <v>2nd</v>
          </cell>
          <cell r="E2047" t="str">
            <v>Sri Lanka</v>
          </cell>
          <cell r="F2047" t="str">
            <v>Kennington Oval</v>
          </cell>
          <cell r="H2047">
            <v>6</v>
          </cell>
          <cell r="I2047" t="str">
            <v>0/52</v>
          </cell>
          <cell r="K2047">
            <v>42.6</v>
          </cell>
          <cell r="L2047">
            <v>4.91</v>
          </cell>
          <cell r="N2047">
            <v>34.85</v>
          </cell>
          <cell r="O2047">
            <v>0</v>
          </cell>
          <cell r="P2047">
            <v>52</v>
          </cell>
          <cell r="Q2047">
            <v>8.6666666666666661</v>
          </cell>
          <cell r="R2047" t="e">
            <v>#DIV/0!</v>
          </cell>
        </row>
        <row r="2048">
          <cell r="C2048" t="str">
            <v>Ravindra Jadeja42897</v>
          </cell>
          <cell r="D2048" t="str">
            <v>1st</v>
          </cell>
          <cell r="E2048" t="str">
            <v>South Africa</v>
          </cell>
          <cell r="F2048" t="str">
            <v>Kennington Oval</v>
          </cell>
          <cell r="G2048" t="str">
            <v>Q de Kock (b)</v>
          </cell>
          <cell r="H2048">
            <v>10</v>
          </cell>
          <cell r="I2048">
            <v>14246</v>
          </cell>
          <cell r="K2048">
            <v>42.71</v>
          </cell>
          <cell r="L2048">
            <v>4.9000000000000004</v>
          </cell>
          <cell r="M2048">
            <v>154</v>
          </cell>
          <cell r="N2048">
            <v>34.880000000000003</v>
          </cell>
          <cell r="O2048">
            <v>1</v>
          </cell>
          <cell r="P2048">
            <v>39</v>
          </cell>
          <cell r="Q2048">
            <v>3.9</v>
          </cell>
          <cell r="R2048">
            <v>39</v>
          </cell>
        </row>
        <row r="2049">
          <cell r="C2049" t="str">
            <v>Ravindra Jadeja42901</v>
          </cell>
          <cell r="D2049" t="str">
            <v>1st</v>
          </cell>
          <cell r="E2049" t="str">
            <v>Bangladesh</v>
          </cell>
          <cell r="F2049" t="str">
            <v>Edgbaston</v>
          </cell>
          <cell r="G2049" t="str">
            <v>Shakib Al Hasan (c †M S Dhoni)</v>
          </cell>
          <cell r="H2049">
            <v>10</v>
          </cell>
          <cell r="I2049">
            <v>17533</v>
          </cell>
          <cell r="K2049">
            <v>42.83</v>
          </cell>
          <cell r="L2049">
            <v>4.9000000000000004</v>
          </cell>
          <cell r="M2049">
            <v>155</v>
          </cell>
          <cell r="N2049">
            <v>34.96</v>
          </cell>
          <cell r="O2049">
            <v>1</v>
          </cell>
          <cell r="P2049">
            <v>48</v>
          </cell>
          <cell r="Q2049">
            <v>4.8</v>
          </cell>
          <cell r="R2049">
            <v>48</v>
          </cell>
        </row>
        <row r="2050">
          <cell r="C2050" t="str">
            <v>Ravindra Jadeja42904</v>
          </cell>
          <cell r="D2050" t="str">
            <v>1st</v>
          </cell>
          <cell r="E2050" t="str">
            <v>Pakistan</v>
          </cell>
          <cell r="F2050" t="str">
            <v>Kennington Oval</v>
          </cell>
          <cell r="H2050">
            <v>8</v>
          </cell>
          <cell r="I2050" t="str">
            <v>0/67</v>
          </cell>
          <cell r="K2050">
            <v>43.14</v>
          </cell>
          <cell r="L2050">
            <v>4.92</v>
          </cell>
          <cell r="N2050">
            <v>35.39</v>
          </cell>
          <cell r="O2050">
            <v>0</v>
          </cell>
          <cell r="P2050">
            <v>67</v>
          </cell>
          <cell r="Q2050">
            <v>8.375</v>
          </cell>
          <cell r="R2050" t="e">
            <v>#DIV/0!</v>
          </cell>
        </row>
        <row r="2051">
          <cell r="C2051" t="str">
            <v>Ravindra Jadeja42918</v>
          </cell>
          <cell r="D2051" t="str">
            <v>1st</v>
          </cell>
          <cell r="E2051" t="str">
            <v>West Indies</v>
          </cell>
          <cell r="F2051" t="str">
            <v>Sir Vivian Richards Stadium</v>
          </cell>
          <cell r="H2051">
            <v>10</v>
          </cell>
          <cell r="I2051" t="str">
            <v>0/48</v>
          </cell>
          <cell r="K2051">
            <v>43.52</v>
          </cell>
          <cell r="L2051">
            <v>4.92</v>
          </cell>
          <cell r="N2051">
            <v>35.700000000000003</v>
          </cell>
          <cell r="O2051">
            <v>0</v>
          </cell>
          <cell r="P2051">
            <v>48</v>
          </cell>
          <cell r="Q2051">
            <v>4.8</v>
          </cell>
          <cell r="R2051" t="e">
            <v>#DIV/0!</v>
          </cell>
        </row>
        <row r="2052">
          <cell r="C2052" t="str">
            <v>Ravindra Jadeja42922</v>
          </cell>
          <cell r="D2052" t="str">
            <v>1st</v>
          </cell>
          <cell r="E2052" t="str">
            <v>West Indies</v>
          </cell>
          <cell r="F2052" t="str">
            <v>Sabina Park</v>
          </cell>
          <cell r="H2052">
            <v>10</v>
          </cell>
          <cell r="I2052" t="str">
            <v>0/27</v>
          </cell>
          <cell r="K2052">
            <v>43.91</v>
          </cell>
          <cell r="L2052">
            <v>4.9000000000000004</v>
          </cell>
          <cell r="N2052">
            <v>35.880000000000003</v>
          </cell>
          <cell r="O2052">
            <v>0</v>
          </cell>
          <cell r="P2052">
            <v>27</v>
          </cell>
          <cell r="Q2052">
            <v>2.7</v>
          </cell>
          <cell r="R2052" t="e">
            <v>#DIV/0!</v>
          </cell>
        </row>
        <row r="2053">
          <cell r="C2053" t="str">
            <v>Ravindra Jadeja43364</v>
          </cell>
          <cell r="D2053" t="str">
            <v>1st</v>
          </cell>
          <cell r="E2053" t="str">
            <v>Bangladesh</v>
          </cell>
          <cell r="F2053" t="str">
            <v>Dubai International Cricket Stadium</v>
          </cell>
          <cell r="G2053" t="str">
            <v>Shakib Al Hasan (c S Dhawan)</v>
          </cell>
          <cell r="H2053">
            <v>10</v>
          </cell>
          <cell r="I2053">
            <v>47209</v>
          </cell>
          <cell r="K2053">
            <v>43.18</v>
          </cell>
          <cell r="L2053">
            <v>4.88</v>
          </cell>
          <cell r="M2053">
            <v>156</v>
          </cell>
          <cell r="N2053">
            <v>35.159999999999997</v>
          </cell>
          <cell r="O2053">
            <v>4</v>
          </cell>
          <cell r="P2053">
            <v>29</v>
          </cell>
          <cell r="Q2053">
            <v>2.9</v>
          </cell>
          <cell r="R2053">
            <v>7.25</v>
          </cell>
        </row>
        <row r="2054">
          <cell r="C2054" t="str">
            <v>Ravindra Jadeja</v>
          </cell>
          <cell r="G2054" t="str">
            <v>Mohammad Mithun (lbw)</v>
          </cell>
          <cell r="M2054">
            <v>157</v>
          </cell>
          <cell r="Q2054" t="e">
            <v>#DIV/0!</v>
          </cell>
          <cell r="R2054" t="e">
            <v>#DIV/0!</v>
          </cell>
        </row>
        <row r="2055">
          <cell r="C2055" t="str">
            <v>Ravindra Jadeja</v>
          </cell>
          <cell r="G2055" t="str">
            <v>Mushfiqur Rahim (c Y S Chahal)</v>
          </cell>
          <cell r="M2055">
            <v>158</v>
          </cell>
          <cell r="Q2055" t="e">
            <v>#DIV/0!</v>
          </cell>
          <cell r="R2055" t="e">
            <v>#DIV/0!</v>
          </cell>
        </row>
        <row r="2056">
          <cell r="C2056" t="str">
            <v>Ravindra Jadeja</v>
          </cell>
          <cell r="G2056" t="str">
            <v>Mosaddeck Hossain (c †M S Dhoni)</v>
          </cell>
          <cell r="M2056">
            <v>159</v>
          </cell>
          <cell r="Q2056" t="e">
            <v>#DIV/0!</v>
          </cell>
          <cell r="R2056" t="e">
            <v>#DIV/0!</v>
          </cell>
        </row>
        <row r="2057">
          <cell r="C2057" t="str">
            <v>Ravindra Jadeja43366</v>
          </cell>
          <cell r="D2057" t="str">
            <v>1st</v>
          </cell>
          <cell r="E2057" t="str">
            <v>Pakistan</v>
          </cell>
          <cell r="F2057" t="str">
            <v>Dubai International Cricket Stadium</v>
          </cell>
          <cell r="H2057">
            <v>9</v>
          </cell>
          <cell r="I2057" t="str">
            <v>0/50</v>
          </cell>
          <cell r="K2057">
            <v>43.52</v>
          </cell>
          <cell r="L2057">
            <v>4.8899999999999997</v>
          </cell>
          <cell r="N2057">
            <v>35.47</v>
          </cell>
          <cell r="O2057">
            <v>0</v>
          </cell>
          <cell r="P2057">
            <v>50</v>
          </cell>
          <cell r="Q2057">
            <v>5.5555555555555554</v>
          </cell>
          <cell r="R2057" t="e">
            <v>#DIV/0!</v>
          </cell>
        </row>
        <row r="2058">
          <cell r="C2058" t="str">
            <v>Ravindra Jadeja43368</v>
          </cell>
          <cell r="D2058" t="str">
            <v>1st</v>
          </cell>
          <cell r="E2058" t="str">
            <v>Afghanistan</v>
          </cell>
          <cell r="F2058" t="str">
            <v>Dubai International Cricket Stadium</v>
          </cell>
          <cell r="G2058" t="str">
            <v>Javed Ahmadi (st M S Dhoni)</v>
          </cell>
          <cell r="H2058">
            <v>10</v>
          </cell>
          <cell r="I2058">
            <v>16862</v>
          </cell>
          <cell r="K2058">
            <v>43.09</v>
          </cell>
          <cell r="L2058">
            <v>4.8899999999999997</v>
          </cell>
          <cell r="M2058">
            <v>160</v>
          </cell>
          <cell r="N2058">
            <v>35.1</v>
          </cell>
          <cell r="O2058">
            <v>3</v>
          </cell>
          <cell r="P2058">
            <v>46</v>
          </cell>
          <cell r="Q2058">
            <v>4.5999999999999996</v>
          </cell>
          <cell r="R2058">
            <v>15.333333333333334</v>
          </cell>
        </row>
        <row r="2059">
          <cell r="C2059" t="str">
            <v>Ravindra Jadeja</v>
          </cell>
          <cell r="G2059" t="str">
            <v>Rahmat Shah (b)</v>
          </cell>
          <cell r="M2059">
            <v>161</v>
          </cell>
          <cell r="Q2059" t="e">
            <v>#DIV/0!</v>
          </cell>
          <cell r="R2059" t="e">
            <v>#DIV/0!</v>
          </cell>
        </row>
        <row r="2060">
          <cell r="C2060" t="str">
            <v>Ravindra Jadeja</v>
          </cell>
          <cell r="G2060" t="str">
            <v>Najibullah Zadran (lbw)</v>
          </cell>
          <cell r="M2060">
            <v>162</v>
          </cell>
          <cell r="Q2060" t="e">
            <v>#DIV/0!</v>
          </cell>
          <cell r="R2060" t="e">
            <v>#DIV/0!</v>
          </cell>
        </row>
        <row r="2061">
          <cell r="C2061" t="str">
            <v>Ravindra Jadeja43371</v>
          </cell>
          <cell r="D2061" t="str">
            <v>1st</v>
          </cell>
          <cell r="E2061" t="str">
            <v>Bangladesh</v>
          </cell>
          <cell r="F2061" t="str">
            <v>Dubai International Cricket Stadium</v>
          </cell>
          <cell r="H2061">
            <v>6</v>
          </cell>
          <cell r="I2061" t="str">
            <v>0/31</v>
          </cell>
          <cell r="K2061">
            <v>43.31</v>
          </cell>
          <cell r="L2061">
            <v>4.8899999999999997</v>
          </cell>
          <cell r="N2061">
            <v>35.29</v>
          </cell>
          <cell r="O2061">
            <v>0</v>
          </cell>
          <cell r="P2061">
            <v>31</v>
          </cell>
          <cell r="Q2061">
            <v>5.166666666666667</v>
          </cell>
          <cell r="R2061" t="e">
            <v>#DIV/0!</v>
          </cell>
        </row>
        <row r="2062">
          <cell r="C2062" t="str">
            <v>Ravindra Jadeja43394</v>
          </cell>
          <cell r="D2062" t="str">
            <v>1st</v>
          </cell>
          <cell r="E2062" t="str">
            <v>West Indies</v>
          </cell>
          <cell r="F2062" t="str">
            <v>Barsapara Cricket Stadium</v>
          </cell>
          <cell r="G2062" t="str">
            <v>R Powell (b)</v>
          </cell>
          <cell r="H2062">
            <v>10</v>
          </cell>
          <cell r="I2062">
            <v>24139</v>
          </cell>
          <cell r="K2062">
            <v>43.15</v>
          </cell>
          <cell r="L2062">
            <v>4.9000000000000004</v>
          </cell>
          <cell r="M2062">
            <v>163</v>
          </cell>
          <cell r="N2062">
            <v>35.26</v>
          </cell>
          <cell r="O2062">
            <v>2</v>
          </cell>
          <cell r="P2062">
            <v>66</v>
          </cell>
          <cell r="Q2062">
            <v>6.6</v>
          </cell>
          <cell r="R2062">
            <v>33</v>
          </cell>
        </row>
        <row r="2063">
          <cell r="C2063" t="str">
            <v>Ravindra Jadeja</v>
          </cell>
          <cell r="G2063" t="str">
            <v>S O Hetmeyer (c R R Pant)</v>
          </cell>
          <cell r="M2063">
            <v>164</v>
          </cell>
          <cell r="Q2063" t="e">
            <v>#DIV/0!</v>
          </cell>
          <cell r="R2063" t="e">
            <v>#DIV/0!</v>
          </cell>
        </row>
        <row r="2064">
          <cell r="C2064" t="str">
            <v>Ravindra Jadeja43397</v>
          </cell>
          <cell r="D2064" t="str">
            <v>2nd</v>
          </cell>
          <cell r="E2064" t="str">
            <v>West Indies</v>
          </cell>
          <cell r="F2064" t="str">
            <v>Dr YS Rajasekhara Reddy Cricket Stadium</v>
          </cell>
          <cell r="H2064">
            <v>10</v>
          </cell>
          <cell r="I2064" t="str">
            <v>0/49</v>
          </cell>
          <cell r="K2064">
            <v>43.51</v>
          </cell>
          <cell r="L2064">
            <v>4.9000000000000004</v>
          </cell>
          <cell r="N2064">
            <v>35.56</v>
          </cell>
          <cell r="O2064">
            <v>0</v>
          </cell>
          <cell r="P2064">
            <v>49</v>
          </cell>
          <cell r="Q2064">
            <v>4.9000000000000004</v>
          </cell>
          <cell r="R2064" t="e">
            <v>#DIV/0!</v>
          </cell>
        </row>
        <row r="2065">
          <cell r="C2065" t="str">
            <v>Ravindra Jadeja43402</v>
          </cell>
          <cell r="D2065" t="str">
            <v>2nd</v>
          </cell>
          <cell r="E2065" t="str">
            <v>West Indies</v>
          </cell>
          <cell r="F2065" t="str">
            <v>Brabourne Stadium</v>
          </cell>
          <cell r="G2065" t="str">
            <v>K M A Paul (st M S Dhoni)</v>
          </cell>
          <cell r="H2065">
            <v>10</v>
          </cell>
          <cell r="I2065">
            <v>14246</v>
          </cell>
          <cell r="K2065">
            <v>43.61</v>
          </cell>
          <cell r="L2065">
            <v>4.9000000000000004</v>
          </cell>
          <cell r="M2065">
            <v>165</v>
          </cell>
          <cell r="N2065">
            <v>35.58</v>
          </cell>
          <cell r="O2065">
            <v>1</v>
          </cell>
          <cell r="P2065">
            <v>39</v>
          </cell>
          <cell r="Q2065">
            <v>3.9</v>
          </cell>
          <cell r="R2065">
            <v>39</v>
          </cell>
        </row>
        <row r="2066">
          <cell r="C2066" t="str">
            <v>Ravindra Jadeja43405</v>
          </cell>
          <cell r="D2066" t="str">
            <v>1st</v>
          </cell>
          <cell r="E2066" t="str">
            <v>West Indies</v>
          </cell>
          <cell r="F2066" t="str">
            <v>Greenfield International Stadium</v>
          </cell>
          <cell r="G2066" t="str">
            <v>M N Samuels (c V Kohli)</v>
          </cell>
          <cell r="H2066">
            <v>9.5</v>
          </cell>
          <cell r="I2066">
            <v>12510</v>
          </cell>
          <cell r="K2066">
            <v>42.93</v>
          </cell>
          <cell r="L2066">
            <v>4.88</v>
          </cell>
          <cell r="M2066">
            <v>166</v>
          </cell>
          <cell r="N2066">
            <v>34.94</v>
          </cell>
          <cell r="O2066">
            <v>4</v>
          </cell>
          <cell r="P2066">
            <v>34</v>
          </cell>
          <cell r="Q2066">
            <v>3.5789473684210527</v>
          </cell>
          <cell r="R2066">
            <v>8.5</v>
          </cell>
        </row>
        <row r="2067">
          <cell r="C2067" t="str">
            <v>Ravindra Jadeja</v>
          </cell>
          <cell r="G2067" t="str">
            <v>S O Hetmeyer (lbw)</v>
          </cell>
          <cell r="M2067">
            <v>167</v>
          </cell>
          <cell r="Q2067" t="e">
            <v>#DIV/0!</v>
          </cell>
          <cell r="R2067" t="e">
            <v>#DIV/0!</v>
          </cell>
        </row>
        <row r="2068">
          <cell r="C2068" t="str">
            <v>Ravindra Jadeja</v>
          </cell>
          <cell r="G2068" t="str">
            <v>K A J Roach (c K M Jadhav)</v>
          </cell>
          <cell r="M2068">
            <v>168</v>
          </cell>
          <cell r="Q2068" t="e">
            <v>#DIV/0!</v>
          </cell>
          <cell r="R2068" t="e">
            <v>#DIV/0!</v>
          </cell>
        </row>
        <row r="2069">
          <cell r="C2069" t="str">
            <v>Ravindra Jadeja</v>
          </cell>
          <cell r="G2069" t="str">
            <v>O R Thomas (lbw)</v>
          </cell>
          <cell r="M2069">
            <v>169</v>
          </cell>
          <cell r="Q2069" t="e">
            <v>#DIV/0!</v>
          </cell>
          <cell r="R2069" t="e">
            <v>#DIV/0!</v>
          </cell>
        </row>
        <row r="2070">
          <cell r="C2070" t="str">
            <v>Ravindra Jadeja43477</v>
          </cell>
          <cell r="D2070" t="str">
            <v>1st</v>
          </cell>
          <cell r="E2070" t="str">
            <v>Australia</v>
          </cell>
          <cell r="F2070" t="str">
            <v>Sydney Cricket Ground</v>
          </cell>
          <cell r="G2070" t="str">
            <v>U T Khawaja (lbw)</v>
          </cell>
          <cell r="H2070">
            <v>10</v>
          </cell>
          <cell r="I2070">
            <v>17533</v>
          </cell>
          <cell r="K2070">
            <v>43.03</v>
          </cell>
          <cell r="L2070">
            <v>4.88</v>
          </cell>
          <cell r="M2070">
            <v>170</v>
          </cell>
          <cell r="N2070">
            <v>35.020000000000003</v>
          </cell>
          <cell r="O2070">
            <v>1</v>
          </cell>
          <cell r="P2070">
            <v>48</v>
          </cell>
          <cell r="Q2070">
            <v>4.8</v>
          </cell>
          <cell r="R2070">
            <v>48</v>
          </cell>
        </row>
        <row r="2071">
          <cell r="C2071" t="str">
            <v>Ravindra Jadeja43480</v>
          </cell>
          <cell r="D2071" t="str">
            <v>1st</v>
          </cell>
          <cell r="E2071" t="str">
            <v>Australia</v>
          </cell>
          <cell r="F2071" t="str">
            <v>Adelaide Oval</v>
          </cell>
          <cell r="G2071" t="str">
            <v>P S P Handscomb (st M S Dhoni)</v>
          </cell>
          <cell r="H2071">
            <v>10</v>
          </cell>
          <cell r="I2071">
            <v>17899</v>
          </cell>
          <cell r="K2071">
            <v>43.13</v>
          </cell>
          <cell r="L2071">
            <v>4.88</v>
          </cell>
          <cell r="M2071">
            <v>171</v>
          </cell>
          <cell r="N2071">
            <v>35.1</v>
          </cell>
          <cell r="O2071">
            <v>1</v>
          </cell>
          <cell r="P2071">
            <v>49</v>
          </cell>
          <cell r="Q2071">
            <v>4.9000000000000004</v>
          </cell>
          <cell r="R2071">
            <v>49</v>
          </cell>
        </row>
        <row r="2072">
          <cell r="C2072" t="str">
            <v>Ravindra Jadeja43483</v>
          </cell>
          <cell r="D2072" t="str">
            <v>1st</v>
          </cell>
          <cell r="E2072" t="str">
            <v>Australia</v>
          </cell>
          <cell r="F2072" t="str">
            <v>Melbourne Cricket Ground</v>
          </cell>
          <cell r="H2072">
            <v>9</v>
          </cell>
          <cell r="I2072" t="str">
            <v>0/53</v>
          </cell>
          <cell r="K2072">
            <v>43.44</v>
          </cell>
          <cell r="L2072">
            <v>4.8899999999999997</v>
          </cell>
          <cell r="N2072">
            <v>35.409999999999997</v>
          </cell>
          <cell r="O2072">
            <v>0</v>
          </cell>
          <cell r="P2072">
            <v>53</v>
          </cell>
          <cell r="Q2072">
            <v>5.8888888888888893</v>
          </cell>
          <cell r="R2072" t="e">
            <v>#DIV/0!</v>
          </cell>
        </row>
        <row r="2073">
          <cell r="C2073" t="str">
            <v>Ravindra Jadeja43526</v>
          </cell>
          <cell r="D2073" t="str">
            <v>1st</v>
          </cell>
          <cell r="E2073" t="str">
            <v>Australia</v>
          </cell>
          <cell r="F2073" t="str">
            <v>Rajiv Gandhi International Stadium</v>
          </cell>
          <cell r="H2073">
            <v>10</v>
          </cell>
          <cell r="I2073" t="str">
            <v>0/33</v>
          </cell>
          <cell r="K2073">
            <v>43.8</v>
          </cell>
          <cell r="L2073">
            <v>4.88</v>
          </cell>
          <cell r="N2073">
            <v>35.6</v>
          </cell>
          <cell r="O2073">
            <v>0</v>
          </cell>
          <cell r="P2073">
            <v>33</v>
          </cell>
          <cell r="Q2073">
            <v>3.3</v>
          </cell>
          <cell r="R2073" t="e">
            <v>#DIV/0!</v>
          </cell>
        </row>
        <row r="2074">
          <cell r="C2074" t="str">
            <v>Ravindra Jadeja43529</v>
          </cell>
          <cell r="D2074" t="str">
            <v>2nd</v>
          </cell>
          <cell r="E2074" t="str">
            <v>Australia</v>
          </cell>
          <cell r="F2074" t="str">
            <v>Vidarbha Cricket Association Stadium</v>
          </cell>
          <cell r="G2074" t="str">
            <v>S E Marsh (c †M S Dhoni)</v>
          </cell>
          <cell r="H2074">
            <v>10</v>
          </cell>
          <cell r="I2074">
            <v>17533</v>
          </cell>
          <cell r="K2074">
            <v>43.89</v>
          </cell>
          <cell r="L2074">
            <v>4.88</v>
          </cell>
          <cell r="M2074">
            <v>172</v>
          </cell>
          <cell r="N2074">
            <v>35.67</v>
          </cell>
          <cell r="O2074">
            <v>1</v>
          </cell>
          <cell r="P2074">
            <v>48</v>
          </cell>
          <cell r="Q2074">
            <v>4.8</v>
          </cell>
          <cell r="R2074">
            <v>48</v>
          </cell>
        </row>
        <row r="2075">
          <cell r="C2075" t="str">
            <v>Ravindra Jadeja43532</v>
          </cell>
          <cell r="D2075" t="str">
            <v>1st</v>
          </cell>
          <cell r="E2075" t="str">
            <v>Australia</v>
          </cell>
          <cell r="F2075" t="str">
            <v>JSCA International Stadium Complex</v>
          </cell>
          <cell r="H2075">
            <v>10</v>
          </cell>
          <cell r="I2075" t="str">
            <v>0/64</v>
          </cell>
          <cell r="K2075">
            <v>44.24</v>
          </cell>
          <cell r="L2075">
            <v>4.8899999999999997</v>
          </cell>
          <cell r="N2075">
            <v>36.049999999999997</v>
          </cell>
          <cell r="O2075">
            <v>0</v>
          </cell>
          <cell r="P2075">
            <v>64</v>
          </cell>
          <cell r="Q2075">
            <v>6.4</v>
          </cell>
          <cell r="R2075" t="e">
            <v>#DIV/0!</v>
          </cell>
        </row>
        <row r="2076">
          <cell r="C2076" t="str">
            <v>Ravindra Jadeja43537</v>
          </cell>
          <cell r="D2076" t="str">
            <v>1st</v>
          </cell>
          <cell r="E2076" t="str">
            <v>Australia</v>
          </cell>
          <cell r="F2076" t="str">
            <v>Arun Jaitley Stadium</v>
          </cell>
          <cell r="G2076" t="str">
            <v>A J Finch (b)</v>
          </cell>
          <cell r="H2076">
            <v>10</v>
          </cell>
          <cell r="I2076">
            <v>16469</v>
          </cell>
          <cell r="K2076">
            <v>44.07</v>
          </cell>
          <cell r="L2076">
            <v>4.8899999999999997</v>
          </cell>
          <cell r="M2076">
            <v>173</v>
          </cell>
          <cell r="N2076">
            <v>35.89</v>
          </cell>
          <cell r="O2076">
            <v>2</v>
          </cell>
          <cell r="P2076">
            <v>45</v>
          </cell>
          <cell r="Q2076">
            <v>4.5</v>
          </cell>
          <cell r="R2076">
            <v>22.5</v>
          </cell>
        </row>
        <row r="2077">
          <cell r="C2077" t="str">
            <v>Ravindra Jadeja</v>
          </cell>
          <cell r="G2077" t="str">
            <v>G J Maxwell (c V Kohli)</v>
          </cell>
          <cell r="M2077">
            <v>174</v>
          </cell>
          <cell r="Q2077" t="e">
            <v>#DIV/0!</v>
          </cell>
          <cell r="R2077" t="e">
            <v>#DIV/0!</v>
          </cell>
        </row>
        <row r="2078">
          <cell r="C2078" t="str">
            <v>Ravindra Jadeja43652</v>
          </cell>
          <cell r="D2078" t="str">
            <v>1st</v>
          </cell>
          <cell r="E2078" t="str">
            <v>Sri Lanka</v>
          </cell>
          <cell r="F2078" t="str">
            <v>Headingley</v>
          </cell>
          <cell r="G2078" t="str">
            <v>K Mendis (st M S Dhoni)</v>
          </cell>
          <cell r="H2078">
            <v>10</v>
          </cell>
          <cell r="I2078">
            <v>14611</v>
          </cell>
          <cell r="K2078">
            <v>44.17</v>
          </cell>
          <cell r="L2078">
            <v>4.88</v>
          </cell>
          <cell r="M2078">
            <v>175</v>
          </cell>
          <cell r="N2078">
            <v>35.909999999999997</v>
          </cell>
          <cell r="O2078">
            <v>1</v>
          </cell>
          <cell r="P2078">
            <v>40</v>
          </cell>
          <cell r="Q2078">
            <v>4</v>
          </cell>
          <cell r="R2078">
            <v>40</v>
          </cell>
        </row>
        <row r="2079">
          <cell r="C2079" t="str">
            <v>Ravindra Jadeja43655</v>
          </cell>
          <cell r="D2079" t="str">
            <v>1st</v>
          </cell>
          <cell r="E2079" t="str">
            <v>New Zealand</v>
          </cell>
          <cell r="F2079" t="str">
            <v>Old Trafford</v>
          </cell>
          <cell r="G2079" t="str">
            <v>H M Nicholls (b)</v>
          </cell>
          <cell r="H2079">
            <v>10</v>
          </cell>
          <cell r="I2079">
            <v>12420</v>
          </cell>
          <cell r="K2079">
            <v>44.26</v>
          </cell>
          <cell r="L2079">
            <v>4.87</v>
          </cell>
          <cell r="M2079">
            <v>176</v>
          </cell>
          <cell r="N2079">
            <v>35.9</v>
          </cell>
          <cell r="O2079">
            <v>1</v>
          </cell>
          <cell r="P2079">
            <v>34</v>
          </cell>
          <cell r="Q2079">
            <v>3.4</v>
          </cell>
          <cell r="R2079">
            <v>34</v>
          </cell>
        </row>
        <row r="2080">
          <cell r="C2080" t="str">
            <v>Ravindra Jadeja43685</v>
          </cell>
          <cell r="D2080" t="str">
            <v>1st</v>
          </cell>
          <cell r="E2080" t="str">
            <v>West Indies</v>
          </cell>
          <cell r="F2080" t="str">
            <v>Providence Stadium</v>
          </cell>
          <cell r="H2080">
            <v>1</v>
          </cell>
          <cell r="I2080" t="str">
            <v>0/6</v>
          </cell>
          <cell r="K2080">
            <v>44.29</v>
          </cell>
          <cell r="L2080">
            <v>4.87</v>
          </cell>
          <cell r="N2080">
            <v>35.94</v>
          </cell>
          <cell r="O2080">
            <v>0</v>
          </cell>
          <cell r="P2080">
            <v>6</v>
          </cell>
          <cell r="Q2080">
            <v>6</v>
          </cell>
          <cell r="R2080" t="e">
            <v>#DIV/0!</v>
          </cell>
        </row>
        <row r="2081">
          <cell r="C2081" t="str">
            <v>Ravindra Jadeja43688</v>
          </cell>
          <cell r="D2081" t="str">
            <v>2nd</v>
          </cell>
          <cell r="E2081" t="str">
            <v>West Indies</v>
          </cell>
          <cell r="F2081" t="str">
            <v>Queen's Park Oval</v>
          </cell>
          <cell r="G2081" t="str">
            <v>C R Brathwaite (c Mohammed Shami)</v>
          </cell>
          <cell r="H2081">
            <v>4</v>
          </cell>
          <cell r="I2081">
            <v>42005</v>
          </cell>
          <cell r="K2081">
            <v>44.18</v>
          </cell>
          <cell r="L2081">
            <v>4.87</v>
          </cell>
          <cell r="M2081">
            <v>177</v>
          </cell>
          <cell r="N2081">
            <v>35.82</v>
          </cell>
          <cell r="O2081">
            <v>1</v>
          </cell>
          <cell r="P2081">
            <v>15</v>
          </cell>
          <cell r="Q2081">
            <v>3.75</v>
          </cell>
          <cell r="R2081">
            <v>15</v>
          </cell>
        </row>
        <row r="2082">
          <cell r="C2082" t="str">
            <v>Ravindra Jadeja43691</v>
          </cell>
          <cell r="D2082" t="str">
            <v>1st</v>
          </cell>
          <cell r="E2082" t="str">
            <v>West Indies</v>
          </cell>
          <cell r="F2082" t="str">
            <v>Queen's Park Oval</v>
          </cell>
          <cell r="G2082" t="str">
            <v>S D Hope (b)</v>
          </cell>
          <cell r="H2082">
            <v>5</v>
          </cell>
          <cell r="I2082">
            <v>46023</v>
          </cell>
          <cell r="K2082">
            <v>44.1</v>
          </cell>
          <cell r="L2082">
            <v>4.87</v>
          </cell>
          <cell r="M2082">
            <v>178</v>
          </cell>
          <cell r="N2082">
            <v>35.76</v>
          </cell>
          <cell r="O2082">
            <v>1</v>
          </cell>
          <cell r="P2082">
            <v>26</v>
          </cell>
          <cell r="Q2082">
            <v>5.2</v>
          </cell>
          <cell r="R2082">
            <v>26</v>
          </cell>
        </row>
        <row r="2083">
          <cell r="C2083" t="str">
            <v>Ravindra Jadeja43814</v>
          </cell>
          <cell r="D2083" t="str">
            <v>2nd</v>
          </cell>
          <cell r="E2083" t="str">
            <v>West Indies</v>
          </cell>
          <cell r="F2083" t="str">
            <v>MA Chidambaram Stadium</v>
          </cell>
          <cell r="H2083">
            <v>10</v>
          </cell>
          <cell r="I2083" t="str">
            <v>0/58</v>
          </cell>
          <cell r="K2083">
            <v>44.43</v>
          </cell>
          <cell r="L2083">
            <v>4.87</v>
          </cell>
          <cell r="N2083">
            <v>36.090000000000003</v>
          </cell>
          <cell r="O2083">
            <v>0</v>
          </cell>
          <cell r="P2083">
            <v>58</v>
          </cell>
          <cell r="Q2083">
            <v>5.8</v>
          </cell>
          <cell r="R2083" t="e">
            <v>#DIV/0!</v>
          </cell>
        </row>
        <row r="2084">
          <cell r="C2084" t="str">
            <v>Ravindra Jadeja43817</v>
          </cell>
          <cell r="D2084" t="str">
            <v>2nd</v>
          </cell>
          <cell r="E2084" t="str">
            <v>West Indies</v>
          </cell>
          <cell r="F2084" t="str">
            <v>Dr YS Rajasekhara Reddy Cricket Stadium</v>
          </cell>
          <cell r="G2084" t="str">
            <v>R L Chase (b)</v>
          </cell>
          <cell r="H2084">
            <v>10</v>
          </cell>
          <cell r="I2084">
            <v>27061</v>
          </cell>
          <cell r="K2084">
            <v>44.27</v>
          </cell>
          <cell r="L2084">
            <v>4.8899999999999997</v>
          </cell>
          <cell r="M2084">
            <v>179</v>
          </cell>
          <cell r="N2084">
            <v>36.1</v>
          </cell>
          <cell r="O2084">
            <v>2</v>
          </cell>
          <cell r="P2084">
            <v>74</v>
          </cell>
          <cell r="Q2084">
            <v>7.4</v>
          </cell>
          <cell r="R2084">
            <v>37</v>
          </cell>
        </row>
        <row r="2085">
          <cell r="C2085" t="str">
            <v>Ravindra Jadeja</v>
          </cell>
          <cell r="G2085" t="str">
            <v>K Pierre (c V Kohli)</v>
          </cell>
          <cell r="M2085">
            <v>180</v>
          </cell>
          <cell r="Q2085" t="e">
            <v>#DIV/0!</v>
          </cell>
          <cell r="R2085" t="e">
            <v>#DIV/0!</v>
          </cell>
        </row>
        <row r="2086">
          <cell r="C2086" t="str">
            <v>Ravindra Jadeja43821</v>
          </cell>
          <cell r="D2086" t="str">
            <v>1st</v>
          </cell>
          <cell r="E2086" t="str">
            <v>West Indies</v>
          </cell>
          <cell r="F2086" t="str">
            <v>Barabati Stadium</v>
          </cell>
          <cell r="G2086" t="str">
            <v>E Lewis (c N A Saini)</v>
          </cell>
          <cell r="H2086">
            <v>10</v>
          </cell>
          <cell r="I2086">
            <v>19725</v>
          </cell>
          <cell r="K2086">
            <v>44.36</v>
          </cell>
          <cell r="L2086">
            <v>4.9000000000000004</v>
          </cell>
          <cell r="M2086">
            <v>181</v>
          </cell>
          <cell r="N2086">
            <v>36.200000000000003</v>
          </cell>
          <cell r="O2086">
            <v>1</v>
          </cell>
          <cell r="P2086">
            <v>54</v>
          </cell>
          <cell r="Q2086">
            <v>5.4</v>
          </cell>
          <cell r="R2086">
            <v>54</v>
          </cell>
        </row>
        <row r="2087">
          <cell r="C2087" t="str">
            <v>Ravindra Jadeja43844</v>
          </cell>
          <cell r="D2087" t="str">
            <v>2nd</v>
          </cell>
          <cell r="E2087" t="str">
            <v>Australia</v>
          </cell>
          <cell r="F2087" t="str">
            <v>Wankhede Stadium</v>
          </cell>
          <cell r="H2087">
            <v>8</v>
          </cell>
          <cell r="I2087" t="str">
            <v>0/41</v>
          </cell>
          <cell r="K2087">
            <v>44.62</v>
          </cell>
          <cell r="L2087">
            <v>4.9000000000000004</v>
          </cell>
          <cell r="N2087">
            <v>36.43</v>
          </cell>
          <cell r="O2087">
            <v>0</v>
          </cell>
          <cell r="P2087">
            <v>41</v>
          </cell>
          <cell r="Q2087">
            <v>5.125</v>
          </cell>
          <cell r="R2087" t="e">
            <v>#DIV/0!</v>
          </cell>
        </row>
        <row r="2088">
          <cell r="C2088" t="str">
            <v>Ravindra Jadeja43847</v>
          </cell>
          <cell r="D2088" t="str">
            <v>2nd</v>
          </cell>
          <cell r="E2088" t="str">
            <v>Australia</v>
          </cell>
          <cell r="F2088" t="str">
            <v>Saurashtra Cricket Association Stadium</v>
          </cell>
          <cell r="G2088" t="str">
            <v>A J Finch (st K L Rahul)</v>
          </cell>
          <cell r="H2088">
            <v>10</v>
          </cell>
          <cell r="I2088">
            <v>21217</v>
          </cell>
          <cell r="K2088">
            <v>44.46</v>
          </cell>
          <cell r="L2088">
            <v>4.9000000000000004</v>
          </cell>
          <cell r="M2088">
            <v>182</v>
          </cell>
          <cell r="N2088">
            <v>36.340000000000003</v>
          </cell>
          <cell r="O2088">
            <v>2</v>
          </cell>
          <cell r="P2088">
            <v>58</v>
          </cell>
          <cell r="Q2088">
            <v>5.8</v>
          </cell>
          <cell r="R2088">
            <v>29</v>
          </cell>
        </row>
        <row r="2089">
          <cell r="C2089" t="str">
            <v>Ravindra Jadeja</v>
          </cell>
          <cell r="G2089" t="str">
            <v>M Labuschagne (c Mohammed Shami)</v>
          </cell>
          <cell r="M2089">
            <v>183</v>
          </cell>
          <cell r="Q2089" t="e">
            <v>#DIV/0!</v>
          </cell>
          <cell r="R2089" t="e">
            <v>#DIV/0!</v>
          </cell>
        </row>
        <row r="2090">
          <cell r="C2090" t="str">
            <v>Ravindra Jadeja43849</v>
          </cell>
          <cell r="D2090" t="str">
            <v>1st</v>
          </cell>
          <cell r="E2090" t="str">
            <v>Australia</v>
          </cell>
          <cell r="F2090" t="str">
            <v>M Chinnaswamy Stadium</v>
          </cell>
          <cell r="G2090" t="str">
            <v>M Labuschagne (c V Kohli)</v>
          </cell>
          <cell r="H2090">
            <v>10</v>
          </cell>
          <cell r="I2090">
            <v>16103</v>
          </cell>
          <cell r="K2090">
            <v>44.31</v>
          </cell>
          <cell r="L2090">
            <v>4.9000000000000004</v>
          </cell>
          <cell r="M2090">
            <v>184</v>
          </cell>
          <cell r="N2090">
            <v>36.19</v>
          </cell>
          <cell r="O2090">
            <v>2</v>
          </cell>
          <cell r="P2090">
            <v>44</v>
          </cell>
          <cell r="Q2090">
            <v>4.4000000000000004</v>
          </cell>
          <cell r="R2090">
            <v>22</v>
          </cell>
        </row>
        <row r="2091">
          <cell r="C2091" t="str">
            <v>Ravindra Jadeja</v>
          </cell>
          <cell r="G2091" t="str">
            <v>M A Starc (c sub)</v>
          </cell>
          <cell r="M2091">
            <v>185</v>
          </cell>
          <cell r="Q2091" t="e">
            <v>#DIV/0!</v>
          </cell>
          <cell r="R2091" t="e">
            <v>#DIV/0!</v>
          </cell>
        </row>
        <row r="2092">
          <cell r="C2092" t="str">
            <v>Ravindra Jadeja43866</v>
          </cell>
          <cell r="D2092" t="str">
            <v>2nd</v>
          </cell>
          <cell r="E2092" t="str">
            <v>New Zealand</v>
          </cell>
          <cell r="F2092" t="str">
            <v>Seddon Park</v>
          </cell>
          <cell r="H2092">
            <v>10</v>
          </cell>
          <cell r="I2092" t="str">
            <v>0/64</v>
          </cell>
          <cell r="K2092">
            <v>44.63</v>
          </cell>
          <cell r="L2092">
            <v>4.91</v>
          </cell>
          <cell r="N2092">
            <v>36.54</v>
          </cell>
          <cell r="O2092">
            <v>0</v>
          </cell>
          <cell r="P2092">
            <v>64</v>
          </cell>
          <cell r="Q2092">
            <v>6.4</v>
          </cell>
          <cell r="R2092" t="e">
            <v>#DIV/0!</v>
          </cell>
        </row>
        <row r="2093">
          <cell r="C2093" t="str">
            <v>Ravindra Jadeja43869</v>
          </cell>
          <cell r="D2093" t="str">
            <v>1st</v>
          </cell>
          <cell r="E2093" t="str">
            <v>New Zealand</v>
          </cell>
          <cell r="F2093" t="str">
            <v>Eden Park</v>
          </cell>
          <cell r="G2093" t="str">
            <v>T W M Latham (lbw)</v>
          </cell>
          <cell r="H2093">
            <v>10</v>
          </cell>
          <cell r="I2093">
            <v>12785</v>
          </cell>
          <cell r="K2093">
            <v>44.72</v>
          </cell>
          <cell r="L2093">
            <v>4.9000000000000004</v>
          </cell>
          <cell r="M2093">
            <v>186</v>
          </cell>
          <cell r="N2093">
            <v>36.53</v>
          </cell>
          <cell r="O2093">
            <v>1</v>
          </cell>
          <cell r="P2093">
            <v>35</v>
          </cell>
          <cell r="Q2093">
            <v>3.5</v>
          </cell>
          <cell r="R2093">
            <v>35</v>
          </cell>
        </row>
        <row r="2094">
          <cell r="C2094" t="str">
            <v>Ravindra Jadeja43872</v>
          </cell>
          <cell r="D2094" t="str">
            <v>2nd</v>
          </cell>
          <cell r="E2094" t="str">
            <v>New Zealand</v>
          </cell>
          <cell r="F2094" t="str">
            <v>Bay Oval</v>
          </cell>
          <cell r="G2094" t="str">
            <v>L R P L Taylor (c V Kohli)</v>
          </cell>
          <cell r="H2094">
            <v>10</v>
          </cell>
          <cell r="I2094">
            <v>16438</v>
          </cell>
          <cell r="K2094">
            <v>44.8</v>
          </cell>
          <cell r="L2094">
            <v>4.9000000000000004</v>
          </cell>
          <cell r="M2094">
            <v>187</v>
          </cell>
          <cell r="N2094">
            <v>36.57</v>
          </cell>
          <cell r="O2094">
            <v>1</v>
          </cell>
          <cell r="P2094">
            <v>45</v>
          </cell>
          <cell r="Q2094">
            <v>4.5</v>
          </cell>
          <cell r="R2094">
            <v>45</v>
          </cell>
        </row>
        <row r="2095">
          <cell r="C2095" t="str">
            <v>Ravindra Jadeja44162</v>
          </cell>
          <cell r="D2095" t="str">
            <v>1st</v>
          </cell>
          <cell r="E2095" t="str">
            <v>Australia</v>
          </cell>
          <cell r="F2095" t="str">
            <v>Sydney Cricket Ground</v>
          </cell>
          <cell r="H2095">
            <v>10</v>
          </cell>
          <cell r="I2095" t="str">
            <v>0/63</v>
          </cell>
          <cell r="K2095">
            <v>45.12</v>
          </cell>
          <cell r="L2095">
            <v>4.91</v>
          </cell>
          <cell r="N2095">
            <v>36.909999999999997</v>
          </cell>
          <cell r="O2095">
            <v>0</v>
          </cell>
          <cell r="P2095">
            <v>63</v>
          </cell>
          <cell r="Q2095">
            <v>6.3</v>
          </cell>
          <cell r="R2095" t="e">
            <v>#DIV/0!</v>
          </cell>
        </row>
        <row r="2096">
          <cell r="C2096" t="str">
            <v>Ravindra Jadeja44164</v>
          </cell>
          <cell r="D2096" t="str">
            <v>1st</v>
          </cell>
          <cell r="E2096" t="str">
            <v>Australia</v>
          </cell>
          <cell r="F2096" t="str">
            <v>Sydney Cricket Ground</v>
          </cell>
          <cell r="H2096">
            <v>10</v>
          </cell>
          <cell r="I2096" t="str">
            <v>0/60</v>
          </cell>
          <cell r="K2096">
            <v>45.44</v>
          </cell>
          <cell r="L2096">
            <v>4.92</v>
          </cell>
          <cell r="N2096">
            <v>37.229999999999997</v>
          </cell>
          <cell r="O2096">
            <v>0</v>
          </cell>
          <cell r="P2096">
            <v>60</v>
          </cell>
          <cell r="Q2096">
            <v>6</v>
          </cell>
          <cell r="R2096" t="e">
            <v>#DIV/0!</v>
          </cell>
        </row>
        <row r="2097">
          <cell r="C2097" t="str">
            <v>Ravindra Jadeja44167</v>
          </cell>
          <cell r="D2097" t="str">
            <v>2nd</v>
          </cell>
          <cell r="E2097" t="str">
            <v>Australia</v>
          </cell>
          <cell r="F2097" t="str">
            <v>Manuka Oval</v>
          </cell>
          <cell r="G2097" t="str">
            <v>A J Finch (c S Dhawan)</v>
          </cell>
          <cell r="H2097">
            <v>10</v>
          </cell>
          <cell r="I2097">
            <v>22647</v>
          </cell>
          <cell r="K2097">
            <v>45.52</v>
          </cell>
          <cell r="L2097">
            <v>4.93</v>
          </cell>
          <cell r="M2097">
            <v>188</v>
          </cell>
          <cell r="N2097">
            <v>37.36</v>
          </cell>
          <cell r="O2097">
            <v>1</v>
          </cell>
          <cell r="P2097">
            <v>62</v>
          </cell>
          <cell r="Q2097">
            <v>6.2</v>
          </cell>
          <cell r="R2097">
            <v>62</v>
          </cell>
        </row>
        <row r="2098">
          <cell r="C2098" t="str">
            <v>Ravindra Jadeja44756</v>
          </cell>
          <cell r="D2098" t="str">
            <v>1st</v>
          </cell>
          <cell r="E2098" t="str">
            <v>England</v>
          </cell>
          <cell r="F2098" t="str">
            <v>Lord's</v>
          </cell>
          <cell r="H2098">
            <v>5</v>
          </cell>
          <cell r="I2098" t="str">
            <v>0/17</v>
          </cell>
          <cell r="K2098">
            <v>45.68</v>
          </cell>
          <cell r="L2098">
            <v>4.92</v>
          </cell>
          <cell r="N2098">
            <v>37.450000000000003</v>
          </cell>
          <cell r="O2098">
            <v>0</v>
          </cell>
          <cell r="P2098">
            <v>17</v>
          </cell>
          <cell r="Q2098">
            <v>3.4</v>
          </cell>
          <cell r="R2098" t="e">
            <v>#DIV/0!</v>
          </cell>
        </row>
        <row r="2099">
          <cell r="C2099" t="str">
            <v>Ravindra Jadeja44759</v>
          </cell>
          <cell r="D2099" t="str">
            <v>1st</v>
          </cell>
          <cell r="E2099" t="str">
            <v>England</v>
          </cell>
          <cell r="F2099" t="str">
            <v>Old Trafford</v>
          </cell>
          <cell r="G2099" t="str">
            <v>M M Ali (c †R R Pant)</v>
          </cell>
          <cell r="H2099">
            <v>4</v>
          </cell>
          <cell r="I2099">
            <v>44197</v>
          </cell>
          <cell r="K2099">
            <v>45.56</v>
          </cell>
          <cell r="L2099">
            <v>4.92</v>
          </cell>
          <cell r="M2099">
            <v>189</v>
          </cell>
          <cell r="N2099">
            <v>37.369999999999997</v>
          </cell>
          <cell r="O2099">
            <v>1</v>
          </cell>
          <cell r="P2099">
            <v>21</v>
          </cell>
          <cell r="Q2099">
            <v>5.25</v>
          </cell>
          <cell r="R2099">
            <v>21</v>
          </cell>
        </row>
        <row r="2100">
          <cell r="C2100" t="str">
            <v>Ravindra Jadeja45002</v>
          </cell>
          <cell r="D2100" t="str">
            <v>1st</v>
          </cell>
          <cell r="E2100" t="str">
            <v>Australia</v>
          </cell>
          <cell r="F2100" t="str">
            <v>Wankhede Stadium</v>
          </cell>
          <cell r="G2100" t="str">
            <v>M R Marsh (c Mohammed Siraj)</v>
          </cell>
          <cell r="H2100">
            <v>9</v>
          </cell>
          <cell r="I2100">
            <v>16834</v>
          </cell>
          <cell r="K2100">
            <v>45.37</v>
          </cell>
          <cell r="L2100">
            <v>4.92</v>
          </cell>
          <cell r="M2100">
            <v>190</v>
          </cell>
          <cell r="N2100">
            <v>37.21</v>
          </cell>
          <cell r="O2100">
            <v>2</v>
          </cell>
          <cell r="P2100">
            <v>46</v>
          </cell>
          <cell r="Q2100">
            <v>5.1111111111111107</v>
          </cell>
          <cell r="R2100">
            <v>23</v>
          </cell>
        </row>
        <row r="2101">
          <cell r="C2101" t="str">
            <v>Ravindra Jadeja</v>
          </cell>
          <cell r="G2101" t="str">
            <v>G J Maxwell (c H H Pandya)</v>
          </cell>
          <cell r="M2101">
            <v>191</v>
          </cell>
          <cell r="Q2101" t="e">
            <v>#DIV/0!</v>
          </cell>
          <cell r="R2101" t="e">
            <v>#DIV/0!</v>
          </cell>
        </row>
        <row r="2102">
          <cell r="C2102" t="str">
            <v>Ravindra Jadeja45007</v>
          </cell>
          <cell r="D2102" t="str">
            <v>1st</v>
          </cell>
          <cell r="E2102" t="str">
            <v>Australia</v>
          </cell>
          <cell r="F2102" t="str">
            <v>MA Chidambaram Stadium</v>
          </cell>
          <cell r="H2102">
            <v>10</v>
          </cell>
          <cell r="I2102" t="str">
            <v>0/34</v>
          </cell>
          <cell r="K2102">
            <v>45.68</v>
          </cell>
          <cell r="L2102">
            <v>4.91</v>
          </cell>
          <cell r="N2102">
            <v>37.39</v>
          </cell>
          <cell r="O2102">
            <v>0</v>
          </cell>
          <cell r="P2102">
            <v>34</v>
          </cell>
          <cell r="Q2102">
            <v>3.4</v>
          </cell>
          <cell r="R2102" t="e">
            <v>#DIV/0!</v>
          </cell>
        </row>
        <row r="2103">
          <cell r="C2103" t="str">
            <v>Ravindra Jadeja45134</v>
          </cell>
          <cell r="D2103" t="str">
            <v>1st</v>
          </cell>
          <cell r="E2103" t="str">
            <v>West Indies</v>
          </cell>
          <cell r="F2103" t="str">
            <v>Kensington Oval</v>
          </cell>
          <cell r="G2103" t="str">
            <v>S O Hetmeyer (b)</v>
          </cell>
          <cell r="H2103">
            <v>6</v>
          </cell>
          <cell r="I2103">
            <v>13575</v>
          </cell>
          <cell r="K2103">
            <v>45.16</v>
          </cell>
          <cell r="L2103">
            <v>4.92</v>
          </cell>
          <cell r="M2103">
            <v>192</v>
          </cell>
          <cell r="N2103">
            <v>37.01</v>
          </cell>
          <cell r="O2103">
            <v>3</v>
          </cell>
          <cell r="P2103">
            <v>37</v>
          </cell>
          <cell r="Q2103">
            <v>6.166666666666667</v>
          </cell>
          <cell r="R2103">
            <v>12.333333333333334</v>
          </cell>
        </row>
        <row r="2104">
          <cell r="C2104" t="str">
            <v>Ravindra Jadeja</v>
          </cell>
          <cell r="G2104" t="str">
            <v>R Powell (c Shubman Gill)</v>
          </cell>
          <cell r="M2104">
            <v>193</v>
          </cell>
          <cell r="Q2104" t="e">
            <v>#DIV/0!</v>
          </cell>
          <cell r="R2104" t="e">
            <v>#DIV/0!</v>
          </cell>
        </row>
        <row r="2105">
          <cell r="C2105" t="str">
            <v>Ravindra Jadeja</v>
          </cell>
          <cell r="G2105" t="str">
            <v>R Shepherd (c V Kohli)</v>
          </cell>
          <cell r="M2105">
            <v>194</v>
          </cell>
          <cell r="Q2105" t="e">
            <v>#DIV/0!</v>
          </cell>
          <cell r="R2105" t="e">
            <v>#DIV/0!</v>
          </cell>
        </row>
        <row r="2106">
          <cell r="C2106" t="str">
            <v>Ravindra Jadeja45136</v>
          </cell>
          <cell r="D2106" t="str">
            <v>2nd</v>
          </cell>
          <cell r="E2106" t="str">
            <v>West Indies</v>
          </cell>
          <cell r="F2106" t="str">
            <v>Kensington Oval</v>
          </cell>
          <cell r="H2106">
            <v>6</v>
          </cell>
          <cell r="I2106" t="str">
            <v>0/24</v>
          </cell>
          <cell r="K2106">
            <v>45.35</v>
          </cell>
          <cell r="L2106">
            <v>4.91</v>
          </cell>
          <cell r="N2106">
            <v>37.130000000000003</v>
          </cell>
          <cell r="O2106">
            <v>0</v>
          </cell>
          <cell r="P2106">
            <v>24</v>
          </cell>
          <cell r="Q2106">
            <v>4</v>
          </cell>
          <cell r="R2106" t="e">
            <v>#DIV/0!</v>
          </cell>
        </row>
        <row r="2107">
          <cell r="C2107" t="str">
            <v>Ravindra Jadeja45139</v>
          </cell>
          <cell r="D2107" t="str">
            <v>2nd</v>
          </cell>
          <cell r="E2107" t="str">
            <v>West Indies</v>
          </cell>
          <cell r="F2107" t="str">
            <v>Brian Lara Stadium</v>
          </cell>
          <cell r="H2107">
            <v>5</v>
          </cell>
          <cell r="I2107" t="str">
            <v>0/29</v>
          </cell>
          <cell r="K2107">
            <v>45.5</v>
          </cell>
          <cell r="L2107">
            <v>4.92</v>
          </cell>
          <cell r="N2107">
            <v>37.28</v>
          </cell>
          <cell r="O2107">
            <v>0</v>
          </cell>
          <cell r="P2107">
            <v>29</v>
          </cell>
          <cell r="Q2107">
            <v>5.8</v>
          </cell>
          <cell r="R2107" t="e">
            <v>#DIV/0!</v>
          </cell>
        </row>
        <row r="2108">
          <cell r="C2108" t="str">
            <v>Ravindra Jadeja45173</v>
          </cell>
          <cell r="D2108" t="str">
            <v>1st</v>
          </cell>
          <cell r="E2108" t="str">
            <v>Nepal</v>
          </cell>
          <cell r="F2108" t="str">
            <v>Pallekele International Cricket Stadium</v>
          </cell>
          <cell r="G2108" t="str">
            <v>B Sharki (b)</v>
          </cell>
          <cell r="H2108">
            <v>10</v>
          </cell>
          <cell r="I2108">
            <v>14671</v>
          </cell>
          <cell r="K2108">
            <v>45.11</v>
          </cell>
          <cell r="L2108">
            <v>4.91</v>
          </cell>
          <cell r="M2108">
            <v>195</v>
          </cell>
          <cell r="N2108">
            <v>36.909999999999997</v>
          </cell>
          <cell r="O2108">
            <v>3</v>
          </cell>
          <cell r="P2108">
            <v>40</v>
          </cell>
          <cell r="Q2108">
            <v>4</v>
          </cell>
          <cell r="R2108">
            <v>13.333333333333334</v>
          </cell>
        </row>
        <row r="2109">
          <cell r="C2109" t="str">
            <v>Ravindra Jadeja</v>
          </cell>
          <cell r="G2109" t="str">
            <v>R K Paudel (c R G Sharma)</v>
          </cell>
          <cell r="M2109">
            <v>196</v>
          </cell>
          <cell r="Q2109" t="e">
            <v>#DIV/0!</v>
          </cell>
          <cell r="R2109" t="e">
            <v>#DIV/0!</v>
          </cell>
        </row>
        <row r="2110">
          <cell r="C2110" t="str">
            <v>Ravindra Jadeja</v>
          </cell>
          <cell r="G2110" t="str">
            <v>Kushal Malla (c Mohammed Siraj)</v>
          </cell>
          <cell r="M2110">
            <v>197</v>
          </cell>
          <cell r="Q2110" t="e">
            <v>#DIV/0!</v>
          </cell>
          <cell r="R2110" t="e">
            <v>#DIV/0!</v>
          </cell>
        </row>
        <row r="2111">
          <cell r="C2111" t="str">
            <v>Ravindra Jadeja45179</v>
          </cell>
          <cell r="D2111" t="str">
            <v>2nd</v>
          </cell>
          <cell r="E2111" t="str">
            <v>Pakistan</v>
          </cell>
          <cell r="F2111" t="str">
            <v>R Premadasa Stadium</v>
          </cell>
          <cell r="H2111">
            <v>5</v>
          </cell>
          <cell r="I2111" t="str">
            <v>0/26</v>
          </cell>
          <cell r="K2111">
            <v>45.26</v>
          </cell>
          <cell r="L2111">
            <v>4.91</v>
          </cell>
          <cell r="N2111">
            <v>37.049999999999997</v>
          </cell>
          <cell r="O2111">
            <v>0</v>
          </cell>
          <cell r="P2111">
            <v>26</v>
          </cell>
          <cell r="Q2111">
            <v>5.2</v>
          </cell>
          <cell r="R2111" t="e">
            <v>#DIV/0!</v>
          </cell>
        </row>
        <row r="2112">
          <cell r="C2112" t="str">
            <v>Ravindra Jadeja45181</v>
          </cell>
          <cell r="D2112" t="str">
            <v>2nd</v>
          </cell>
          <cell r="E2112" t="str">
            <v>Sri Lanka</v>
          </cell>
          <cell r="F2112" t="str">
            <v>R Premadasa Stadium</v>
          </cell>
          <cell r="G2112" t="str">
            <v>D Shanaka (c R G Sharma)</v>
          </cell>
          <cell r="H2112">
            <v>10</v>
          </cell>
          <cell r="I2112">
            <v>12086</v>
          </cell>
          <cell r="K2112">
            <v>45.11</v>
          </cell>
          <cell r="L2112">
            <v>4.9000000000000004</v>
          </cell>
          <cell r="M2112">
            <v>198</v>
          </cell>
          <cell r="N2112">
            <v>36.840000000000003</v>
          </cell>
          <cell r="O2112">
            <v>2</v>
          </cell>
          <cell r="P2112">
            <v>33</v>
          </cell>
          <cell r="Q2112">
            <v>3.3</v>
          </cell>
          <cell r="R2112">
            <v>16.5</v>
          </cell>
        </row>
        <row r="2113">
          <cell r="C2113" t="str">
            <v>Ravindra Jadeja</v>
          </cell>
          <cell r="G2113" t="str">
            <v>D de Silva (c Shubman Gill)</v>
          </cell>
          <cell r="M2113">
            <v>199</v>
          </cell>
          <cell r="Q2113" t="e">
            <v>#DIV/0!</v>
          </cell>
          <cell r="R2113" t="e">
            <v>#DIV/0!</v>
          </cell>
        </row>
        <row r="2114">
          <cell r="C2114" t="str">
            <v>Ravindra Jadeja45184</v>
          </cell>
          <cell r="D2114" t="str">
            <v>1st</v>
          </cell>
          <cell r="E2114" t="str">
            <v>Bangladesh</v>
          </cell>
          <cell r="F2114" t="str">
            <v>R Premadasa Stadium</v>
          </cell>
          <cell r="G2114" t="str">
            <v>Shamim Hossain (lbw)</v>
          </cell>
          <cell r="H2114">
            <v>10</v>
          </cell>
          <cell r="I2114">
            <v>19360</v>
          </cell>
          <cell r="K2114">
            <v>45.19</v>
          </cell>
          <cell r="L2114">
            <v>4.9000000000000004</v>
          </cell>
          <cell r="M2114">
            <v>200</v>
          </cell>
          <cell r="N2114">
            <v>36.92</v>
          </cell>
          <cell r="O2114">
            <v>1</v>
          </cell>
          <cell r="P2114">
            <v>53</v>
          </cell>
          <cell r="Q2114">
            <v>5.3</v>
          </cell>
          <cell r="R2114">
            <v>53</v>
          </cell>
        </row>
        <row r="2115">
          <cell r="C2115" t="str">
            <v>Ravindra Jadeja45191</v>
          </cell>
          <cell r="D2115" t="str">
            <v>1st</v>
          </cell>
          <cell r="E2115" t="str">
            <v>Australia</v>
          </cell>
          <cell r="F2115" t="str">
            <v>Punjab Cricket Association IS Bindra Stadium</v>
          </cell>
          <cell r="G2115" t="str">
            <v>D A Warner (c Shubman Gill)</v>
          </cell>
          <cell r="H2115">
            <v>10</v>
          </cell>
          <cell r="I2115">
            <v>18629</v>
          </cell>
          <cell r="K2115">
            <v>45.26</v>
          </cell>
          <cell r="L2115">
            <v>4.9000000000000004</v>
          </cell>
          <cell r="M2115">
            <v>201</v>
          </cell>
          <cell r="N2115">
            <v>36.99</v>
          </cell>
          <cell r="O2115">
            <v>1</v>
          </cell>
          <cell r="P2115">
            <v>51</v>
          </cell>
          <cell r="Q2115">
            <v>5.0999999999999996</v>
          </cell>
          <cell r="R2115">
            <v>51</v>
          </cell>
        </row>
        <row r="2116">
          <cell r="C2116" t="str">
            <v>Ravindra Jadeja45193</v>
          </cell>
          <cell r="D2116" t="str">
            <v>2nd</v>
          </cell>
          <cell r="E2116" t="str">
            <v>Australia</v>
          </cell>
          <cell r="F2116" t="str">
            <v>Holkar Cricket Stadium</v>
          </cell>
          <cell r="G2116" t="str">
            <v>A T Carey (b)</v>
          </cell>
          <cell r="H2116">
            <v>5.2</v>
          </cell>
          <cell r="I2116">
            <v>15401</v>
          </cell>
          <cell r="K2116">
            <v>44.75</v>
          </cell>
          <cell r="L2116">
            <v>4.91</v>
          </cell>
          <cell r="M2116">
            <v>202</v>
          </cell>
          <cell r="N2116">
            <v>36.65</v>
          </cell>
          <cell r="O2116">
            <v>3</v>
          </cell>
          <cell r="P2116">
            <v>42</v>
          </cell>
          <cell r="Q2116">
            <v>8.0769230769230766</v>
          </cell>
          <cell r="R2116">
            <v>14</v>
          </cell>
        </row>
        <row r="2117">
          <cell r="C2117" t="str">
            <v>Ravindra Jadeja</v>
          </cell>
          <cell r="G2117" t="str">
            <v>A Zampa (b)</v>
          </cell>
          <cell r="M2117">
            <v>203</v>
          </cell>
          <cell r="Q2117" t="e">
            <v>#DIV/0!</v>
          </cell>
          <cell r="R2117" t="e">
            <v>#DIV/0!</v>
          </cell>
        </row>
        <row r="2118">
          <cell r="C2118" t="str">
            <v>Ravindra Jadeja</v>
          </cell>
          <cell r="G2118" t="str">
            <v>S A Abbott (b)</v>
          </cell>
          <cell r="M2118">
            <v>204</v>
          </cell>
          <cell r="Q2118" t="e">
            <v>#DIV/0!</v>
          </cell>
          <cell r="R2118" t="e">
            <v>#DIV/0!</v>
          </cell>
        </row>
        <row r="2119">
          <cell r="C2119" t="str">
            <v>Ravindra Jadeja45196</v>
          </cell>
          <cell r="D2119" t="str">
            <v>1st</v>
          </cell>
          <cell r="E2119" t="str">
            <v>Australia</v>
          </cell>
          <cell r="F2119" t="str">
            <v>Saurashtra Cricket Association Stadium</v>
          </cell>
          <cell r="H2119">
            <v>10</v>
          </cell>
          <cell r="I2119" t="str">
            <v>0/61</v>
          </cell>
          <cell r="K2119">
            <v>45.04</v>
          </cell>
          <cell r="L2119">
            <v>4.92</v>
          </cell>
          <cell r="N2119">
            <v>36.950000000000003</v>
          </cell>
          <cell r="O2119">
            <v>0</v>
          </cell>
          <cell r="P2119">
            <v>61</v>
          </cell>
          <cell r="Q2119">
            <v>6.1</v>
          </cell>
          <cell r="R2119" t="e">
            <v>#DIV/0!</v>
          </cell>
        </row>
        <row r="2120">
          <cell r="C2120" t="str">
            <v>Rohit Sharma39259</v>
          </cell>
          <cell r="D2120" t="str">
            <v>2nd</v>
          </cell>
          <cell r="E2120" t="str">
            <v>South Africa</v>
          </cell>
          <cell r="F2120" t="str">
            <v>Civil Service Cricket Club</v>
          </cell>
          <cell r="H2120">
            <v>1</v>
          </cell>
          <cell r="I2120" t="str">
            <v>0/3</v>
          </cell>
          <cell r="L2120">
            <v>3</v>
          </cell>
          <cell r="O2120">
            <v>0</v>
          </cell>
          <cell r="P2120">
            <v>3</v>
          </cell>
          <cell r="Q2120">
            <v>3</v>
          </cell>
          <cell r="R2120" t="e">
            <v>#DIV/0!</v>
          </cell>
        </row>
        <row r="2121">
          <cell r="C2121" t="str">
            <v>Rohit Sharma39509</v>
          </cell>
          <cell r="D2121" t="str">
            <v>1st</v>
          </cell>
          <cell r="E2121" t="str">
            <v>Australia</v>
          </cell>
          <cell r="F2121" t="str">
            <v>Sydney Cricket Ground</v>
          </cell>
          <cell r="H2121">
            <v>1</v>
          </cell>
          <cell r="I2121" t="str">
            <v>0/5</v>
          </cell>
          <cell r="L2121">
            <v>4</v>
          </cell>
          <cell r="O2121">
            <v>0</v>
          </cell>
          <cell r="P2121">
            <v>5</v>
          </cell>
          <cell r="Q2121">
            <v>5</v>
          </cell>
          <cell r="R2121" t="e">
            <v>#DIV/0!</v>
          </cell>
        </row>
        <row r="2122">
          <cell r="C2122" t="str">
            <v>Rohit Sharma39632</v>
          </cell>
          <cell r="D2122" t="str">
            <v>1st</v>
          </cell>
          <cell r="E2122" t="str">
            <v>Sri Lanka</v>
          </cell>
          <cell r="F2122" t="str">
            <v>National Stadium (Karachi)</v>
          </cell>
          <cell r="H2122">
            <v>1</v>
          </cell>
          <cell r="I2122" t="str">
            <v>0/4</v>
          </cell>
          <cell r="L2122">
            <v>4</v>
          </cell>
          <cell r="O2122">
            <v>0</v>
          </cell>
          <cell r="P2122">
            <v>4</v>
          </cell>
          <cell r="Q2122">
            <v>4</v>
          </cell>
          <cell r="R2122" t="e">
            <v>#DIV/0!</v>
          </cell>
        </row>
        <row r="2123">
          <cell r="C2123" t="str">
            <v>Rohit Sharma39635</v>
          </cell>
          <cell r="D2123" t="str">
            <v>1st</v>
          </cell>
          <cell r="E2123" t="str">
            <v>Sri Lanka</v>
          </cell>
          <cell r="F2123" t="str">
            <v>National Stadium (Karachi)</v>
          </cell>
          <cell r="H2123">
            <v>3</v>
          </cell>
          <cell r="I2123" t="str">
            <v>0/11</v>
          </cell>
          <cell r="L2123">
            <v>3.83</v>
          </cell>
          <cell r="O2123">
            <v>0</v>
          </cell>
          <cell r="P2123">
            <v>11</v>
          </cell>
          <cell r="Q2123">
            <v>3.6666666666666665</v>
          </cell>
          <cell r="R2123" t="e">
            <v>#DIV/0!</v>
          </cell>
        </row>
        <row r="2124">
          <cell r="C2124" t="str">
            <v>Rohit Sharma39678</v>
          </cell>
          <cell r="D2124" t="str">
            <v>2nd</v>
          </cell>
          <cell r="E2124" t="str">
            <v>Sri Lanka</v>
          </cell>
          <cell r="F2124" t="str">
            <v>Rangiri Dambulla International Stadium</v>
          </cell>
          <cell r="H2124">
            <v>2.5</v>
          </cell>
          <cell r="I2124" t="str">
            <v>0/11</v>
          </cell>
          <cell r="L2124">
            <v>3.85</v>
          </cell>
          <cell r="O2124">
            <v>0</v>
          </cell>
          <cell r="P2124">
            <v>11</v>
          </cell>
          <cell r="Q2124">
            <v>4.4000000000000004</v>
          </cell>
          <cell r="R2124" t="e">
            <v>#DIV/0!</v>
          </cell>
        </row>
        <row r="2125">
          <cell r="C2125" t="str">
            <v>Rohit Sharma39684</v>
          </cell>
          <cell r="D2125" t="str">
            <v>2nd</v>
          </cell>
          <cell r="E2125" t="str">
            <v>Sri Lanka</v>
          </cell>
          <cell r="F2125" t="str">
            <v>R Premadasa Stadium</v>
          </cell>
          <cell r="H2125">
            <v>1</v>
          </cell>
          <cell r="I2125" t="str">
            <v>0/9</v>
          </cell>
          <cell r="L2125">
            <v>4.37</v>
          </cell>
          <cell r="O2125">
            <v>0</v>
          </cell>
          <cell r="P2125">
            <v>9</v>
          </cell>
          <cell r="Q2125">
            <v>9</v>
          </cell>
          <cell r="R2125" t="e">
            <v>#DIV/0!</v>
          </cell>
        </row>
        <row r="2126">
          <cell r="C2126" t="str">
            <v>Rohit Sharma39687</v>
          </cell>
          <cell r="D2126" t="str">
            <v>2nd</v>
          </cell>
          <cell r="E2126" t="str">
            <v>Sri Lanka</v>
          </cell>
          <cell r="F2126" t="str">
            <v>R Premadasa Stadium</v>
          </cell>
          <cell r="H2126">
            <v>4</v>
          </cell>
          <cell r="I2126" t="str">
            <v>0/13</v>
          </cell>
          <cell r="L2126">
            <v>4.05</v>
          </cell>
          <cell r="O2126">
            <v>0</v>
          </cell>
          <cell r="P2126">
            <v>13</v>
          </cell>
          <cell r="Q2126">
            <v>3.25</v>
          </cell>
          <cell r="R2126" t="e">
            <v>#DIV/0!</v>
          </cell>
        </row>
        <row r="2127">
          <cell r="C2127" t="str">
            <v>Rohit Sharma39689</v>
          </cell>
          <cell r="D2127" t="str">
            <v>1st</v>
          </cell>
          <cell r="E2127" t="str">
            <v>Sri Lanka</v>
          </cell>
          <cell r="F2127" t="str">
            <v>R Premadasa Stadium</v>
          </cell>
          <cell r="H2127">
            <v>2</v>
          </cell>
          <cell r="I2127" t="str">
            <v>0/7</v>
          </cell>
          <cell r="L2127">
            <v>3.98</v>
          </cell>
          <cell r="O2127">
            <v>0</v>
          </cell>
          <cell r="P2127">
            <v>7</v>
          </cell>
          <cell r="Q2127">
            <v>3.5</v>
          </cell>
          <cell r="R2127" t="e">
            <v>#DIV/0!</v>
          </cell>
        </row>
        <row r="2128">
          <cell r="C2128" t="str">
            <v>Rohit Sharma39841</v>
          </cell>
          <cell r="D2128" t="str">
            <v>1st</v>
          </cell>
          <cell r="E2128" t="str">
            <v>Sri Lanka</v>
          </cell>
          <cell r="F2128" t="str">
            <v>Rangiri Dambulla International Stadium</v>
          </cell>
          <cell r="H2128">
            <v>4</v>
          </cell>
          <cell r="I2128" t="str">
            <v>0/22</v>
          </cell>
          <cell r="L2128">
            <v>4.29</v>
          </cell>
          <cell r="O2128">
            <v>0</v>
          </cell>
          <cell r="P2128">
            <v>22</v>
          </cell>
          <cell r="Q2128">
            <v>5.5</v>
          </cell>
          <cell r="R2128" t="e">
            <v>#DIV/0!</v>
          </cell>
        </row>
        <row r="2129">
          <cell r="C2129" t="str">
            <v>Rohit Sharma39852</v>
          </cell>
          <cell r="D2129" t="str">
            <v>1st</v>
          </cell>
          <cell r="E2129" t="str">
            <v>Sri Lanka</v>
          </cell>
          <cell r="F2129" t="str">
            <v>R Premadasa Stadium</v>
          </cell>
          <cell r="H2129">
            <v>2</v>
          </cell>
          <cell r="I2129" t="str">
            <v>0/13</v>
          </cell>
          <cell r="L2129">
            <v>4.49</v>
          </cell>
          <cell r="O2129">
            <v>0</v>
          </cell>
          <cell r="P2129">
            <v>13</v>
          </cell>
          <cell r="Q2129">
            <v>6.5</v>
          </cell>
          <cell r="R2129" t="e">
            <v>#DIV/0!</v>
          </cell>
        </row>
        <row r="2130">
          <cell r="C2130" t="str">
            <v>Rohit Sharma39992</v>
          </cell>
          <cell r="D2130" t="str">
            <v>2nd</v>
          </cell>
          <cell r="E2130" t="str">
            <v>West Indies</v>
          </cell>
          <cell r="F2130" t="str">
            <v>Sabina Park</v>
          </cell>
          <cell r="G2130" t="str">
            <v>C H Gayle (c G Gambhir)</v>
          </cell>
          <cell r="H2130">
            <v>8</v>
          </cell>
          <cell r="I2130">
            <v>46419</v>
          </cell>
          <cell r="K2130">
            <v>89.5</v>
          </cell>
          <cell r="L2130">
            <v>4.1900000000000004</v>
          </cell>
          <cell r="M2130">
            <v>1</v>
          </cell>
          <cell r="N2130">
            <v>62.5</v>
          </cell>
          <cell r="O2130">
            <v>2</v>
          </cell>
          <cell r="P2130">
            <v>27</v>
          </cell>
          <cell r="Q2130">
            <v>3.375</v>
          </cell>
          <cell r="R2130">
            <v>13.5</v>
          </cell>
        </row>
        <row r="2131">
          <cell r="C2131" t="str">
            <v>Rohit Sharma</v>
          </cell>
          <cell r="G2131" t="str">
            <v>R R Sarwan (st M S Dhoni)</v>
          </cell>
          <cell r="M2131">
            <v>2</v>
          </cell>
          <cell r="Q2131" t="e">
            <v>#DIV/0!</v>
          </cell>
          <cell r="R2131" t="e">
            <v>#DIV/0!</v>
          </cell>
        </row>
        <row r="2132">
          <cell r="C2132" t="str">
            <v>Rohit Sharma39997</v>
          </cell>
          <cell r="D2132" t="str">
            <v>1st</v>
          </cell>
          <cell r="E2132" t="str">
            <v>West Indies</v>
          </cell>
          <cell r="F2132" t="str">
            <v>Daren Sammy National Cricket Stadium</v>
          </cell>
          <cell r="H2132">
            <v>1</v>
          </cell>
          <cell r="I2132" t="str">
            <v>0/7</v>
          </cell>
          <cell r="K2132">
            <v>92.5</v>
          </cell>
          <cell r="L2132">
            <v>4.28</v>
          </cell>
          <cell r="N2132">
            <v>66</v>
          </cell>
          <cell r="O2132">
            <v>0</v>
          </cell>
          <cell r="P2132">
            <v>7</v>
          </cell>
          <cell r="Q2132">
            <v>7</v>
          </cell>
          <cell r="R2132" t="e">
            <v>#DIV/0!</v>
          </cell>
        </row>
        <row r="2133">
          <cell r="C2133" t="str">
            <v>Rohit Sharma40236</v>
          </cell>
          <cell r="D2133" t="str">
            <v>1st</v>
          </cell>
          <cell r="E2133" t="str">
            <v>South Africa</v>
          </cell>
          <cell r="F2133" t="str">
            <v>Narendra Modi Stadium</v>
          </cell>
          <cell r="H2133">
            <v>3</v>
          </cell>
          <cell r="I2133" t="str">
            <v>0/28</v>
          </cell>
          <cell r="K2133">
            <v>101.5</v>
          </cell>
          <cell r="L2133">
            <v>4.7300000000000004</v>
          </cell>
          <cell r="N2133">
            <v>80</v>
          </cell>
          <cell r="O2133">
            <v>0</v>
          </cell>
          <cell r="P2133">
            <v>28</v>
          </cell>
          <cell r="Q2133">
            <v>9.3333333333333339</v>
          </cell>
          <cell r="R2133" t="e">
            <v>#DIV/0!</v>
          </cell>
        </row>
        <row r="2134">
          <cell r="C2134" t="str">
            <v>Rohit Sharma40326</v>
          </cell>
          <cell r="D2134" t="str">
            <v>2nd</v>
          </cell>
          <cell r="E2134" t="str">
            <v>Zimbabwe</v>
          </cell>
          <cell r="F2134" t="str">
            <v>Queens Sports Club</v>
          </cell>
          <cell r="H2134">
            <v>1</v>
          </cell>
          <cell r="I2134" t="str">
            <v>0/5</v>
          </cell>
          <cell r="K2134">
            <v>104.5</v>
          </cell>
          <cell r="L2134">
            <v>4.74</v>
          </cell>
          <cell r="N2134">
            <v>82.5</v>
          </cell>
          <cell r="O2134">
            <v>0</v>
          </cell>
          <cell r="P2134">
            <v>5</v>
          </cell>
          <cell r="Q2134">
            <v>5</v>
          </cell>
          <cell r="R2134" t="e">
            <v>#DIV/0!</v>
          </cell>
        </row>
        <row r="2135">
          <cell r="C2135" t="str">
            <v>Rohit Sharma40345</v>
          </cell>
          <cell r="D2135" t="str">
            <v>1st</v>
          </cell>
          <cell r="E2135" t="str">
            <v>Bangladesh</v>
          </cell>
          <cell r="F2135" t="str">
            <v>Rangiri Dambulla International Stadium</v>
          </cell>
          <cell r="G2135" t="str">
            <v>Naeem Islam (c †M S Dhoni)</v>
          </cell>
          <cell r="H2135">
            <v>1</v>
          </cell>
          <cell r="I2135">
            <v>45047</v>
          </cell>
          <cell r="K2135">
            <v>71.67</v>
          </cell>
          <cell r="L2135">
            <v>4.74</v>
          </cell>
          <cell r="M2135">
            <v>3</v>
          </cell>
          <cell r="N2135">
            <v>56.67</v>
          </cell>
          <cell r="O2135">
            <v>1</v>
          </cell>
          <cell r="P2135">
            <v>5</v>
          </cell>
          <cell r="Q2135">
            <v>5</v>
          </cell>
          <cell r="R2135">
            <v>5</v>
          </cell>
        </row>
        <row r="2136">
          <cell r="C2136" t="str">
            <v>Rohit Sharma40351</v>
          </cell>
          <cell r="D2136" t="str">
            <v>2nd</v>
          </cell>
          <cell r="E2136" t="str">
            <v>Sri Lanka</v>
          </cell>
          <cell r="F2136" t="str">
            <v>Rangiri Dambulla International Stadium</v>
          </cell>
          <cell r="H2136">
            <v>1</v>
          </cell>
          <cell r="I2136" t="str">
            <v>0/9</v>
          </cell>
          <cell r="K2136">
            <v>73.67</v>
          </cell>
          <cell r="L2136">
            <v>4.8600000000000003</v>
          </cell>
          <cell r="N2136">
            <v>59.67</v>
          </cell>
          <cell r="O2136">
            <v>0</v>
          </cell>
          <cell r="P2136">
            <v>9</v>
          </cell>
          <cell r="Q2136">
            <v>9</v>
          </cell>
          <cell r="R2136" t="e">
            <v>#DIV/0!</v>
          </cell>
        </row>
        <row r="2137">
          <cell r="C2137" t="str">
            <v>Rohit Sharma40519</v>
          </cell>
          <cell r="D2137" t="str">
            <v>1st</v>
          </cell>
          <cell r="E2137" t="str">
            <v>New Zealand</v>
          </cell>
          <cell r="F2137" t="str">
            <v>M Chinnaswamy Stadium</v>
          </cell>
          <cell r="H2137">
            <v>4</v>
          </cell>
          <cell r="I2137" t="str">
            <v>0/19</v>
          </cell>
          <cell r="K2137">
            <v>81.67</v>
          </cell>
          <cell r="L2137">
            <v>4.8499999999999996</v>
          </cell>
          <cell r="N2137">
            <v>66</v>
          </cell>
          <cell r="O2137">
            <v>0</v>
          </cell>
          <cell r="P2137">
            <v>19</v>
          </cell>
          <cell r="Q2137">
            <v>4.75</v>
          </cell>
          <cell r="R2137" t="e">
            <v>#DIV/0!</v>
          </cell>
        </row>
        <row r="2138">
          <cell r="C2138" t="str">
            <v>Rohit Sharma40555</v>
          </cell>
          <cell r="D2138" t="str">
            <v>1st</v>
          </cell>
          <cell r="E2138" t="str">
            <v>South Africa</v>
          </cell>
          <cell r="F2138" t="str">
            <v>Kingsmead</v>
          </cell>
          <cell r="G2138" t="str">
            <v>A B de Villiers (c Harbhajan Singh)</v>
          </cell>
          <cell r="H2138">
            <v>7</v>
          </cell>
          <cell r="I2138">
            <v>10990</v>
          </cell>
          <cell r="K2138">
            <v>57.4</v>
          </cell>
          <cell r="L2138">
            <v>4.7699999999999996</v>
          </cell>
          <cell r="M2138">
            <v>4</v>
          </cell>
          <cell r="N2138">
            <v>45.6</v>
          </cell>
          <cell r="O2138">
            <v>2</v>
          </cell>
          <cell r="P2138">
            <v>30</v>
          </cell>
          <cell r="Q2138">
            <v>4.2857142857142856</v>
          </cell>
          <cell r="R2138">
            <v>15</v>
          </cell>
        </row>
        <row r="2139">
          <cell r="C2139" t="str">
            <v>Rohit Sharma</v>
          </cell>
          <cell r="G2139" t="str">
            <v>J-P Duminy (lbw)</v>
          </cell>
          <cell r="M2139">
            <v>5</v>
          </cell>
          <cell r="Q2139" t="e">
            <v>#DIV/0!</v>
          </cell>
          <cell r="R2139" t="e">
            <v>#DIV/0!</v>
          </cell>
        </row>
        <row r="2140">
          <cell r="C2140" t="str">
            <v>Rohit Sharma40558</v>
          </cell>
          <cell r="D2140" t="str">
            <v>2nd</v>
          </cell>
          <cell r="E2140" t="str">
            <v>South Africa</v>
          </cell>
          <cell r="F2140" t="str">
            <v>Wanderers Stadium</v>
          </cell>
          <cell r="G2140" t="str">
            <v>J-P Duminy (c M Vijay)</v>
          </cell>
          <cell r="H2140">
            <v>2</v>
          </cell>
          <cell r="I2140">
            <v>45261</v>
          </cell>
          <cell r="K2140">
            <v>49.83</v>
          </cell>
          <cell r="L2140">
            <v>4.82</v>
          </cell>
          <cell r="M2140">
            <v>6</v>
          </cell>
          <cell r="N2140">
            <v>40</v>
          </cell>
          <cell r="O2140">
            <v>1</v>
          </cell>
          <cell r="P2140">
            <v>12</v>
          </cell>
          <cell r="Q2140">
            <v>6</v>
          </cell>
          <cell r="R2140">
            <v>12</v>
          </cell>
        </row>
        <row r="2141">
          <cell r="C2141" t="str">
            <v>Rohit Sharma40561</v>
          </cell>
          <cell r="D2141" t="str">
            <v>1st</v>
          </cell>
          <cell r="E2141" t="str">
            <v>South Africa</v>
          </cell>
          <cell r="F2141" t="str">
            <v>Newlands</v>
          </cell>
          <cell r="H2141">
            <v>1</v>
          </cell>
          <cell r="I2141" t="str">
            <v>0/5</v>
          </cell>
          <cell r="K2141">
            <v>50.83</v>
          </cell>
          <cell r="L2141">
            <v>4.82</v>
          </cell>
          <cell r="N2141">
            <v>40.83</v>
          </cell>
          <cell r="O2141">
            <v>0</v>
          </cell>
          <cell r="P2141">
            <v>5</v>
          </cell>
          <cell r="Q2141">
            <v>5</v>
          </cell>
          <cell r="R2141" t="e">
            <v>#DIV/0!</v>
          </cell>
        </row>
        <row r="2142">
          <cell r="C2142" t="str">
            <v>Rohit Sharma40564</v>
          </cell>
          <cell r="D2142" t="str">
            <v>1st</v>
          </cell>
          <cell r="E2142" t="str">
            <v>South Africa</v>
          </cell>
          <cell r="F2142" t="str">
            <v>St George's Park</v>
          </cell>
          <cell r="H2142">
            <v>2</v>
          </cell>
          <cell r="I2142" t="str">
            <v>0/6</v>
          </cell>
          <cell r="K2142">
            <v>52.83</v>
          </cell>
          <cell r="L2142">
            <v>4.75</v>
          </cell>
          <cell r="N2142">
            <v>41.83</v>
          </cell>
          <cell r="O2142">
            <v>0</v>
          </cell>
          <cell r="P2142">
            <v>6</v>
          </cell>
          <cell r="Q2142">
            <v>3</v>
          </cell>
          <cell r="R2142" t="e">
            <v>#DIV/0!</v>
          </cell>
        </row>
        <row r="2143">
          <cell r="C2143" t="str">
            <v>Rohit Sharma40566</v>
          </cell>
          <cell r="D2143" t="str">
            <v>1st</v>
          </cell>
          <cell r="E2143" t="str">
            <v>South Africa</v>
          </cell>
          <cell r="F2143" t="str">
            <v>SuperSport Park</v>
          </cell>
          <cell r="H2143">
            <v>2</v>
          </cell>
          <cell r="I2143" t="str">
            <v>0/14</v>
          </cell>
          <cell r="K2143">
            <v>54.83</v>
          </cell>
          <cell r="L2143">
            <v>4.83</v>
          </cell>
          <cell r="N2143">
            <v>44.17</v>
          </cell>
          <cell r="O2143">
            <v>0</v>
          </cell>
          <cell r="P2143">
            <v>14</v>
          </cell>
          <cell r="Q2143">
            <v>7</v>
          </cell>
          <cell r="R2143" t="e">
            <v>#DIV/0!</v>
          </cell>
        </row>
        <row r="2144">
          <cell r="C2144" t="str">
            <v>Rohit Sharma40876</v>
          </cell>
          <cell r="D2144" t="str">
            <v>1st</v>
          </cell>
          <cell r="E2144" t="str">
            <v>West Indies</v>
          </cell>
          <cell r="F2144" t="str">
            <v>Barabati Stadium</v>
          </cell>
          <cell r="H2144">
            <v>2</v>
          </cell>
          <cell r="I2144" t="str">
            <v>0/8</v>
          </cell>
          <cell r="K2144">
            <v>56.83</v>
          </cell>
          <cell r="L2144">
            <v>4.8</v>
          </cell>
          <cell r="N2144">
            <v>45.5</v>
          </cell>
          <cell r="O2144">
            <v>0</v>
          </cell>
          <cell r="P2144">
            <v>8</v>
          </cell>
          <cell r="Q2144">
            <v>4</v>
          </cell>
          <cell r="R2144" t="e">
            <v>#DIV/0!</v>
          </cell>
        </row>
        <row r="2145">
          <cell r="C2145" t="str">
            <v>Rohit Sharma40885</v>
          </cell>
          <cell r="D2145" t="str">
            <v>2nd</v>
          </cell>
          <cell r="E2145" t="str">
            <v>West Indies</v>
          </cell>
          <cell r="F2145" t="str">
            <v>Holkar Cricket Stadium</v>
          </cell>
          <cell r="H2145">
            <v>5</v>
          </cell>
          <cell r="I2145" t="str">
            <v>0/39</v>
          </cell>
          <cell r="K2145">
            <v>61.83</v>
          </cell>
          <cell r="L2145">
            <v>5.05</v>
          </cell>
          <cell r="N2145">
            <v>52</v>
          </cell>
          <cell r="O2145">
            <v>0</v>
          </cell>
          <cell r="P2145">
            <v>39</v>
          </cell>
          <cell r="Q2145">
            <v>7.8</v>
          </cell>
          <cell r="R2145" t="e">
            <v>#DIV/0!</v>
          </cell>
        </row>
        <row r="2146">
          <cell r="C2146" t="str">
            <v>Rohit Sharma40944</v>
          </cell>
          <cell r="D2146" t="str">
            <v>1st</v>
          </cell>
          <cell r="E2146" t="str">
            <v>Australia</v>
          </cell>
          <cell r="F2146" t="str">
            <v>Melbourne Cricket Ground</v>
          </cell>
          <cell r="G2146" t="str">
            <v>M J Clarke (c R Sharma)</v>
          </cell>
          <cell r="H2146">
            <v>2</v>
          </cell>
          <cell r="I2146">
            <v>42736</v>
          </cell>
          <cell r="K2146">
            <v>54.71</v>
          </cell>
          <cell r="L2146">
            <v>5.15</v>
          </cell>
          <cell r="M2146">
            <v>7</v>
          </cell>
          <cell r="N2146">
            <v>47</v>
          </cell>
          <cell r="O2146">
            <v>1</v>
          </cell>
          <cell r="P2146">
            <v>17</v>
          </cell>
          <cell r="Q2146">
            <v>8.5</v>
          </cell>
          <cell r="R2146">
            <v>17</v>
          </cell>
        </row>
        <row r="2147">
          <cell r="C2147" t="str">
            <v>Rohit Sharma40951</v>
          </cell>
          <cell r="D2147" t="str">
            <v>1st</v>
          </cell>
          <cell r="E2147" t="str">
            <v>Australia</v>
          </cell>
          <cell r="F2147" t="str">
            <v>Adelaide Oval</v>
          </cell>
          <cell r="H2147">
            <v>2</v>
          </cell>
          <cell r="I2147" t="str">
            <v>0/15</v>
          </cell>
          <cell r="K2147">
            <v>56.43</v>
          </cell>
          <cell r="L2147">
            <v>5.23</v>
          </cell>
          <cell r="N2147">
            <v>49.14</v>
          </cell>
          <cell r="O2147">
            <v>0</v>
          </cell>
          <cell r="P2147">
            <v>15</v>
          </cell>
          <cell r="Q2147">
            <v>7.5</v>
          </cell>
          <cell r="R2147" t="e">
            <v>#DIV/0!</v>
          </cell>
        </row>
        <row r="2148">
          <cell r="C2148" t="str">
            <v>Rohit Sharma40953</v>
          </cell>
          <cell r="D2148" t="str">
            <v>1st</v>
          </cell>
          <cell r="E2148" t="str">
            <v>Sri Lanka</v>
          </cell>
          <cell r="F2148" t="str">
            <v>Adelaide Oval</v>
          </cell>
          <cell r="H2148">
            <v>2</v>
          </cell>
          <cell r="I2148" t="str">
            <v>0/10</v>
          </cell>
          <cell r="K2148">
            <v>58.14</v>
          </cell>
          <cell r="L2148">
            <v>5.22</v>
          </cell>
          <cell r="N2148">
            <v>50.57</v>
          </cell>
          <cell r="O2148">
            <v>0</v>
          </cell>
          <cell r="P2148">
            <v>10</v>
          </cell>
          <cell r="Q2148">
            <v>5</v>
          </cell>
          <cell r="R2148" t="e">
            <v>#DIV/0!</v>
          </cell>
        </row>
        <row r="2149">
          <cell r="C2149" t="str">
            <v>Rohit Sharma40958</v>
          </cell>
          <cell r="D2149" t="str">
            <v>1st</v>
          </cell>
          <cell r="E2149" t="str">
            <v>Australia</v>
          </cell>
          <cell r="F2149" t="str">
            <v>Brisbane Cricket Ground</v>
          </cell>
          <cell r="G2149" t="str">
            <v>M S Wade (c &amp; b)</v>
          </cell>
          <cell r="H2149">
            <v>3</v>
          </cell>
          <cell r="I2149">
            <v>42736</v>
          </cell>
          <cell r="K2149">
            <v>53.13</v>
          </cell>
          <cell r="L2149">
            <v>5.24</v>
          </cell>
          <cell r="M2149">
            <v>8</v>
          </cell>
          <cell r="N2149">
            <v>46.38</v>
          </cell>
          <cell r="O2149">
            <v>1</v>
          </cell>
          <cell r="P2149">
            <v>17</v>
          </cell>
          <cell r="Q2149">
            <v>5.666666666666667</v>
          </cell>
          <cell r="R2149">
            <v>17</v>
          </cell>
        </row>
        <row r="2150">
          <cell r="C2150" t="str">
            <v>Rohit Sharma40981</v>
          </cell>
          <cell r="D2150" t="str">
            <v>2nd</v>
          </cell>
          <cell r="E2150" t="str">
            <v>Sri Lanka</v>
          </cell>
          <cell r="F2150" t="str">
            <v>Shere Bangla National Stadium</v>
          </cell>
          <cell r="H2150">
            <v>3</v>
          </cell>
          <cell r="I2150" t="str">
            <v>0/14</v>
          </cell>
          <cell r="K2150">
            <v>55.38</v>
          </cell>
          <cell r="L2150">
            <v>5.21</v>
          </cell>
          <cell r="N2150">
            <v>48.13</v>
          </cell>
          <cell r="O2150">
            <v>0</v>
          </cell>
          <cell r="P2150">
            <v>14</v>
          </cell>
          <cell r="Q2150">
            <v>4.666666666666667</v>
          </cell>
          <cell r="R2150" t="e">
            <v>#DIV/0!</v>
          </cell>
        </row>
        <row r="2151">
          <cell r="C2151" t="str">
            <v>Rohit Sharma40984</v>
          </cell>
          <cell r="D2151" t="str">
            <v>2nd</v>
          </cell>
          <cell r="E2151" t="str">
            <v>Bangladesh</v>
          </cell>
          <cell r="F2151" t="str">
            <v>Shere Bangla National Stadium</v>
          </cell>
          <cell r="H2151">
            <v>2</v>
          </cell>
          <cell r="I2151" t="str">
            <v>0/13</v>
          </cell>
          <cell r="K2151">
            <v>56.88</v>
          </cell>
          <cell r="L2151">
            <v>5.25</v>
          </cell>
          <cell r="N2151">
            <v>49.75</v>
          </cell>
          <cell r="O2151">
            <v>0</v>
          </cell>
          <cell r="P2151">
            <v>13</v>
          </cell>
          <cell r="Q2151">
            <v>6.5</v>
          </cell>
          <cell r="R2151" t="e">
            <v>#DIV/0!</v>
          </cell>
        </row>
        <row r="2152">
          <cell r="C2152" t="str">
            <v>Rohit Sharma40986</v>
          </cell>
          <cell r="D2152" t="str">
            <v>1st</v>
          </cell>
          <cell r="E2152" t="str">
            <v>Pakistan</v>
          </cell>
          <cell r="F2152" t="str">
            <v>Shere Bangla National Stadium</v>
          </cell>
          <cell r="H2152">
            <v>3</v>
          </cell>
          <cell r="I2152" t="str">
            <v>0/19</v>
          </cell>
          <cell r="K2152">
            <v>59.13</v>
          </cell>
          <cell r="L2152">
            <v>5.29</v>
          </cell>
          <cell r="N2152">
            <v>52.13</v>
          </cell>
          <cell r="O2152">
            <v>0</v>
          </cell>
          <cell r="P2152">
            <v>19</v>
          </cell>
          <cell r="Q2152">
            <v>6.333333333333333</v>
          </cell>
          <cell r="R2152" t="e">
            <v>#DIV/0!</v>
          </cell>
        </row>
        <row r="2153">
          <cell r="C2153" t="str">
            <v>Rohit Sharma41118</v>
          </cell>
          <cell r="D2153" t="str">
            <v>1st</v>
          </cell>
          <cell r="E2153" t="str">
            <v>Sri Lanka</v>
          </cell>
          <cell r="F2153" t="str">
            <v>R Premadasa Stadium</v>
          </cell>
          <cell r="H2153">
            <v>1</v>
          </cell>
          <cell r="I2153" t="str">
            <v>0/4</v>
          </cell>
          <cell r="K2153">
            <v>59.88</v>
          </cell>
          <cell r="L2153">
            <v>5.27</v>
          </cell>
          <cell r="N2153">
            <v>52.63</v>
          </cell>
          <cell r="O2153">
            <v>0</v>
          </cell>
          <cell r="P2153">
            <v>4</v>
          </cell>
          <cell r="Q2153">
            <v>4</v>
          </cell>
          <cell r="R2153" t="e">
            <v>#DIV/0!</v>
          </cell>
        </row>
        <row r="2154">
          <cell r="C2154" t="str">
            <v>Rohit Sharma41121</v>
          </cell>
          <cell r="D2154" t="str">
            <v>1st</v>
          </cell>
          <cell r="E2154" t="str">
            <v>Sri Lanka</v>
          </cell>
          <cell r="F2154" t="str">
            <v>R Premadasa Stadium</v>
          </cell>
          <cell r="H2154">
            <v>2</v>
          </cell>
          <cell r="I2154" t="str">
            <v>0/6</v>
          </cell>
          <cell r="K2154">
            <v>61.38</v>
          </cell>
          <cell r="L2154">
            <v>5.22</v>
          </cell>
          <cell r="N2154">
            <v>53.38</v>
          </cell>
          <cell r="O2154">
            <v>0</v>
          </cell>
          <cell r="P2154">
            <v>6</v>
          </cell>
          <cell r="Q2154">
            <v>3</v>
          </cell>
          <cell r="R2154" t="e">
            <v>#DIV/0!</v>
          </cell>
        </row>
        <row r="2155">
          <cell r="C2155" t="str">
            <v>Rohit Sharma41125</v>
          </cell>
          <cell r="D2155" t="str">
            <v>2nd</v>
          </cell>
          <cell r="E2155" t="str">
            <v>Sri Lanka</v>
          </cell>
          <cell r="F2155" t="str">
            <v>Pallekele International Cricket Stadium</v>
          </cell>
          <cell r="H2155">
            <v>6</v>
          </cell>
          <cell r="I2155" t="str">
            <v>0/23</v>
          </cell>
          <cell r="K2155">
            <v>65.88</v>
          </cell>
          <cell r="L2155">
            <v>5.12</v>
          </cell>
          <cell r="N2155">
            <v>56.25</v>
          </cell>
          <cell r="O2155">
            <v>0</v>
          </cell>
          <cell r="P2155">
            <v>23</v>
          </cell>
          <cell r="Q2155">
            <v>3.8333333333333335</v>
          </cell>
          <cell r="R2155" t="e">
            <v>#DIV/0!</v>
          </cell>
        </row>
        <row r="2156">
          <cell r="C2156" t="str">
            <v>Rohit Sharma41599</v>
          </cell>
          <cell r="D2156" t="str">
            <v>1st</v>
          </cell>
          <cell r="E2156" t="str">
            <v>West Indies</v>
          </cell>
          <cell r="F2156" t="str">
            <v>Nehru Stadium (Kochi)</v>
          </cell>
          <cell r="H2156">
            <v>2</v>
          </cell>
          <cell r="I2156" t="str">
            <v>0/4</v>
          </cell>
          <cell r="K2156">
            <v>67.38</v>
          </cell>
          <cell r="L2156">
            <v>5.05</v>
          </cell>
          <cell r="N2156">
            <v>56.75</v>
          </cell>
          <cell r="O2156">
            <v>0</v>
          </cell>
          <cell r="P2156">
            <v>4</v>
          </cell>
          <cell r="Q2156">
            <v>2</v>
          </cell>
          <cell r="R2156" t="e">
            <v>#DIV/0!</v>
          </cell>
        </row>
        <row r="2157">
          <cell r="C2157" t="str">
            <v>Rohit Sharma41698</v>
          </cell>
          <cell r="D2157" t="str">
            <v>2nd</v>
          </cell>
          <cell r="E2157" t="str">
            <v>Sri Lanka</v>
          </cell>
          <cell r="F2157" t="str">
            <v>Khan Shaheb Osman Ali Stadium</v>
          </cell>
          <cell r="H2157">
            <v>5</v>
          </cell>
          <cell r="I2157" t="str">
            <v>0/29</v>
          </cell>
          <cell r="K2157">
            <v>71.13</v>
          </cell>
          <cell r="L2157">
            <v>5.09</v>
          </cell>
          <cell r="N2157">
            <v>60.38</v>
          </cell>
          <cell r="O2157">
            <v>0</v>
          </cell>
          <cell r="P2157">
            <v>29</v>
          </cell>
          <cell r="Q2157">
            <v>5.8</v>
          </cell>
          <cell r="R2157" t="e">
            <v>#DIV/0!</v>
          </cell>
        </row>
        <row r="2158">
          <cell r="C2158" t="str">
            <v>Rohit Sharma42073</v>
          </cell>
          <cell r="D2158" t="str">
            <v>1st</v>
          </cell>
          <cell r="E2158" t="str">
            <v>Ireland</v>
          </cell>
          <cell r="F2158" t="str">
            <v>Seddon Park</v>
          </cell>
          <cell r="H2158">
            <v>3</v>
          </cell>
          <cell r="I2158" t="str">
            <v>0/21</v>
          </cell>
          <cell r="K2158">
            <v>73.38</v>
          </cell>
          <cell r="L2158">
            <v>5.15</v>
          </cell>
          <cell r="N2158">
            <v>63</v>
          </cell>
          <cell r="O2158">
            <v>0</v>
          </cell>
          <cell r="P2158">
            <v>21</v>
          </cell>
          <cell r="Q2158">
            <v>7</v>
          </cell>
          <cell r="R2158" t="e">
            <v>#DIV/0!</v>
          </cell>
        </row>
        <row r="2159">
          <cell r="C2159" t="str">
            <v>Rohit Sharma42381</v>
          </cell>
          <cell r="D2159" t="str">
            <v>2nd</v>
          </cell>
          <cell r="E2159" t="str">
            <v>Australia</v>
          </cell>
          <cell r="F2159" t="str">
            <v>WACA Ground</v>
          </cell>
          <cell r="H2159">
            <v>1</v>
          </cell>
          <cell r="I2159" t="str">
            <v>0/11</v>
          </cell>
          <cell r="K2159">
            <v>74.13</v>
          </cell>
          <cell r="L2159">
            <v>5.21</v>
          </cell>
          <cell r="N2159">
            <v>64.38</v>
          </cell>
          <cell r="O2159">
            <v>0</v>
          </cell>
          <cell r="P2159">
            <v>11</v>
          </cell>
          <cell r="Q2159">
            <v>11</v>
          </cell>
          <cell r="R2159" t="e">
            <v>#DIV/0!</v>
          </cell>
        </row>
        <row r="2160">
          <cell r="C2160" t="str">
            <v>Sean Abbott41919</v>
          </cell>
          <cell r="D2160" t="str">
            <v>2nd</v>
          </cell>
          <cell r="E2160" t="str">
            <v>Pakistan</v>
          </cell>
          <cell r="F2160" t="str">
            <v>Sharjah Cricket Stadium</v>
          </cell>
          <cell r="G2160" t="str">
            <v>Shahid Afridi (c J P Faulkner)</v>
          </cell>
          <cell r="H2160">
            <v>5</v>
          </cell>
          <cell r="I2160">
            <v>45658</v>
          </cell>
          <cell r="K2160">
            <v>30</v>
          </cell>
          <cell r="L2160">
            <v>5</v>
          </cell>
          <cell r="M2160">
            <v>1</v>
          </cell>
          <cell r="N2160">
            <v>25</v>
          </cell>
          <cell r="O2160">
            <v>1</v>
          </cell>
          <cell r="P2160">
            <v>25</v>
          </cell>
          <cell r="Q2160">
            <v>5</v>
          </cell>
          <cell r="R2160">
            <v>25</v>
          </cell>
        </row>
        <row r="2161">
          <cell r="C2161" t="str">
            <v>Sean Abbott44167</v>
          </cell>
          <cell r="D2161" t="str">
            <v>1st</v>
          </cell>
          <cell r="E2161" t="str">
            <v>India</v>
          </cell>
          <cell r="F2161" t="str">
            <v>Manuka Oval</v>
          </cell>
          <cell r="G2161" t="str">
            <v>S Dhawan (c A C Agar)</v>
          </cell>
          <cell r="H2161">
            <v>10</v>
          </cell>
          <cell r="I2161">
            <v>30682</v>
          </cell>
          <cell r="K2161">
            <v>45</v>
          </cell>
          <cell r="L2161">
            <v>7.27</v>
          </cell>
          <cell r="M2161">
            <v>2</v>
          </cell>
          <cell r="N2161">
            <v>54.5</v>
          </cell>
          <cell r="O2161">
            <v>1</v>
          </cell>
          <cell r="P2161">
            <v>84</v>
          </cell>
          <cell r="Q2161">
            <v>8.4</v>
          </cell>
          <cell r="R2161">
            <v>84</v>
          </cell>
        </row>
        <row r="2162">
          <cell r="C2162" t="str">
            <v>Sean Abbott44649</v>
          </cell>
          <cell r="D2162" t="str">
            <v>2nd</v>
          </cell>
          <cell r="E2162" t="str">
            <v>Pakistan</v>
          </cell>
          <cell r="F2162" t="str">
            <v>Gaddafi Stadium</v>
          </cell>
          <cell r="G2162" t="str">
            <v>Fakhar Zaman (c T M Head)</v>
          </cell>
          <cell r="H2162">
            <v>7</v>
          </cell>
          <cell r="I2162">
            <v>13150</v>
          </cell>
          <cell r="K2162">
            <v>44</v>
          </cell>
          <cell r="L2162">
            <v>6.59</v>
          </cell>
          <cell r="M2162">
            <v>3</v>
          </cell>
          <cell r="N2162">
            <v>48.33</v>
          </cell>
          <cell r="O2162">
            <v>1</v>
          </cell>
          <cell r="P2162">
            <v>36</v>
          </cell>
          <cell r="Q2162">
            <v>5.1428571428571432</v>
          </cell>
          <cell r="R2162">
            <v>36</v>
          </cell>
        </row>
        <row r="2163">
          <cell r="C2163" t="str">
            <v>Sean Abbott44651</v>
          </cell>
          <cell r="D2163" t="str">
            <v>2nd</v>
          </cell>
          <cell r="E2163" t="str">
            <v>Pakistan</v>
          </cell>
          <cell r="F2163" t="str">
            <v>Gaddafi Stadium</v>
          </cell>
          <cell r="H2163">
            <v>9</v>
          </cell>
          <cell r="I2163" t="str">
            <v>0/74</v>
          </cell>
          <cell r="K2163">
            <v>62</v>
          </cell>
          <cell r="L2163">
            <v>7.06</v>
          </cell>
          <cell r="N2163">
            <v>73</v>
          </cell>
          <cell r="O2163">
            <v>0</v>
          </cell>
          <cell r="P2163">
            <v>74</v>
          </cell>
          <cell r="Q2163">
            <v>8.2222222222222214</v>
          </cell>
          <cell r="R2163" t="e">
            <v>#DIV/0!</v>
          </cell>
        </row>
        <row r="2164">
          <cell r="C2164" t="str">
            <v>Sean Abbott44653</v>
          </cell>
          <cell r="D2164" t="str">
            <v>2nd</v>
          </cell>
          <cell r="E2164" t="str">
            <v>Pakistan</v>
          </cell>
          <cell r="F2164" t="str">
            <v>Gaddafi Stadium</v>
          </cell>
          <cell r="H2164">
            <v>3</v>
          </cell>
          <cell r="I2164" t="str">
            <v>0/15</v>
          </cell>
          <cell r="K2164">
            <v>68</v>
          </cell>
          <cell r="L2164">
            <v>6.88</v>
          </cell>
          <cell r="N2164">
            <v>78</v>
          </cell>
          <cell r="O2164">
            <v>0</v>
          </cell>
          <cell r="P2164">
            <v>15</v>
          </cell>
          <cell r="Q2164">
            <v>5</v>
          </cell>
          <cell r="R2164" t="e">
            <v>#DIV/0!</v>
          </cell>
        </row>
        <row r="2165">
          <cell r="C2165" t="str">
            <v>Sean Abbott44812</v>
          </cell>
          <cell r="D2165" t="str">
            <v>2nd</v>
          </cell>
          <cell r="E2165" t="str">
            <v>New Zealand</v>
          </cell>
          <cell r="F2165" t="str">
            <v>Cazaly's Stadium</v>
          </cell>
          <cell r="G2165" t="str">
            <v>D P Conway (c A Zampa)</v>
          </cell>
          <cell r="H2165">
            <v>5</v>
          </cell>
          <cell r="I2165">
            <v>44928</v>
          </cell>
          <cell r="K2165">
            <v>46.8</v>
          </cell>
          <cell r="L2165">
            <v>6.03</v>
          </cell>
          <cell r="M2165">
            <v>4</v>
          </cell>
          <cell r="N2165">
            <v>47</v>
          </cell>
          <cell r="O2165">
            <v>2</v>
          </cell>
          <cell r="P2165">
            <v>1</v>
          </cell>
          <cell r="Q2165">
            <v>0.2</v>
          </cell>
          <cell r="R2165">
            <v>0.5</v>
          </cell>
        </row>
        <row r="2166">
          <cell r="C2166" t="str">
            <v>Sean Abbott</v>
          </cell>
          <cell r="G2166" t="str">
            <v>T W M Latham (c A J Finch)</v>
          </cell>
          <cell r="M2166">
            <v>5</v>
          </cell>
          <cell r="Q2166" t="e">
            <v>#DIV/0!</v>
          </cell>
          <cell r="R2166" t="e">
            <v>#DIV/0!</v>
          </cell>
        </row>
        <row r="2167">
          <cell r="C2167" t="str">
            <v>Sean Abbott44815</v>
          </cell>
          <cell r="D2167" t="str">
            <v>2nd</v>
          </cell>
          <cell r="E2167" t="str">
            <v>New Zealand</v>
          </cell>
          <cell r="F2167" t="str">
            <v>Cazaly's Stadium</v>
          </cell>
          <cell r="G2167" t="str">
            <v>D P Conway (c S P D Smith)</v>
          </cell>
          <cell r="H2167">
            <v>10</v>
          </cell>
          <cell r="I2167">
            <v>11355</v>
          </cell>
          <cell r="K2167">
            <v>42</v>
          </cell>
          <cell r="L2167">
            <v>5.43</v>
          </cell>
          <cell r="M2167">
            <v>6</v>
          </cell>
          <cell r="N2167">
            <v>38</v>
          </cell>
          <cell r="O2167">
            <v>2</v>
          </cell>
          <cell r="P2167">
            <v>31</v>
          </cell>
          <cell r="Q2167">
            <v>3.1</v>
          </cell>
          <cell r="R2167">
            <v>15.5</v>
          </cell>
        </row>
        <row r="2168">
          <cell r="C2168" t="str">
            <v>Sean Abbott</v>
          </cell>
          <cell r="G2168" t="str">
            <v>M J Santner (c C Green)</v>
          </cell>
          <cell r="M2168">
            <v>7</v>
          </cell>
          <cell r="Q2168" t="e">
            <v>#DIV/0!</v>
          </cell>
          <cell r="R2168" t="e">
            <v>#DIV/0!</v>
          </cell>
        </row>
        <row r="2169">
          <cell r="C2169" t="str">
            <v>Sean Abbott44887</v>
          </cell>
          <cell r="D2169" t="str">
            <v>2nd</v>
          </cell>
          <cell r="E2169" t="str">
            <v>England</v>
          </cell>
          <cell r="F2169" t="str">
            <v>Melbourne Cricket Ground</v>
          </cell>
          <cell r="G2169" t="str">
            <v>J M Vince (c sub)</v>
          </cell>
          <cell r="H2169">
            <v>8</v>
          </cell>
          <cell r="I2169">
            <v>16469</v>
          </cell>
          <cell r="K2169">
            <v>38</v>
          </cell>
          <cell r="L2169">
            <v>5.46</v>
          </cell>
          <cell r="M2169">
            <v>8</v>
          </cell>
          <cell r="N2169">
            <v>34.56</v>
          </cell>
          <cell r="O2169">
            <v>2</v>
          </cell>
          <cell r="P2169">
            <v>45</v>
          </cell>
          <cell r="Q2169">
            <v>5.625</v>
          </cell>
          <cell r="R2169">
            <v>22.5</v>
          </cell>
        </row>
        <row r="2170">
          <cell r="C2170" t="str">
            <v>Sean Abbott</v>
          </cell>
          <cell r="G2170" t="str">
            <v>S M Curran (c J R Hazlewood)</v>
          </cell>
          <cell r="M2170">
            <v>9</v>
          </cell>
          <cell r="Q2170" t="e">
            <v>#DIV/0!</v>
          </cell>
          <cell r="R2170" t="e">
            <v>#DIV/0!</v>
          </cell>
        </row>
        <row r="2171">
          <cell r="C2171" t="str">
            <v>Sean Abbott45002</v>
          </cell>
          <cell r="D2171" t="str">
            <v>2nd</v>
          </cell>
          <cell r="E2171" t="str">
            <v>India</v>
          </cell>
          <cell r="F2171" t="str">
            <v>Wankhede Stadium</v>
          </cell>
          <cell r="H2171">
            <v>9</v>
          </cell>
          <cell r="I2171" t="str">
            <v>0/31</v>
          </cell>
          <cell r="K2171">
            <v>44</v>
          </cell>
          <cell r="L2171">
            <v>5.18</v>
          </cell>
          <cell r="N2171">
            <v>38</v>
          </cell>
          <cell r="O2171">
            <v>0</v>
          </cell>
          <cell r="P2171">
            <v>31</v>
          </cell>
          <cell r="Q2171">
            <v>3.4444444444444446</v>
          </cell>
          <cell r="R2171" t="e">
            <v>#DIV/0!</v>
          </cell>
        </row>
        <row r="2172">
          <cell r="C2172" t="str">
            <v>Sean Abbott45004</v>
          </cell>
          <cell r="D2172" t="str">
            <v>1st</v>
          </cell>
          <cell r="E2172" t="str">
            <v>India</v>
          </cell>
          <cell r="F2172" t="str">
            <v>Dr YS Rajasekhara Reddy Cricket Stadium</v>
          </cell>
          <cell r="G2172" t="str">
            <v>H H Pandya (c S P D Smith)</v>
          </cell>
          <cell r="H2172">
            <v>6</v>
          </cell>
          <cell r="I2172">
            <v>44986</v>
          </cell>
          <cell r="K2172">
            <v>36</v>
          </cell>
          <cell r="L2172">
            <v>5.07</v>
          </cell>
          <cell r="M2172">
            <v>10</v>
          </cell>
          <cell r="N2172">
            <v>30.42</v>
          </cell>
          <cell r="O2172">
            <v>3</v>
          </cell>
          <cell r="P2172">
            <v>23</v>
          </cell>
          <cell r="Q2172">
            <v>3.8333333333333335</v>
          </cell>
          <cell r="R2172">
            <v>7.666666666666667</v>
          </cell>
        </row>
        <row r="2173">
          <cell r="C2173" t="str">
            <v>Sean Abbott</v>
          </cell>
          <cell r="G2173" t="str">
            <v>Kuldeep Yadav (c T M Head)</v>
          </cell>
          <cell r="M2173">
            <v>11</v>
          </cell>
          <cell r="Q2173" t="e">
            <v>#DIV/0!</v>
          </cell>
          <cell r="R2173" t="e">
            <v>#DIV/0!</v>
          </cell>
        </row>
        <row r="2174">
          <cell r="C2174" t="str">
            <v>Sean Abbott</v>
          </cell>
          <cell r="G2174" t="str">
            <v>Mohammed Shami (c †A T Carey)</v>
          </cell>
          <cell r="M2174">
            <v>12</v>
          </cell>
          <cell r="Q2174" t="e">
            <v>#DIV/0!</v>
          </cell>
          <cell r="R2174" t="e">
            <v>#DIV/0!</v>
          </cell>
        </row>
        <row r="2175">
          <cell r="C2175" t="str">
            <v>Sean Abbott45007</v>
          </cell>
          <cell r="D2175" t="str">
            <v>2nd</v>
          </cell>
          <cell r="E2175" t="str">
            <v>India</v>
          </cell>
          <cell r="F2175" t="str">
            <v>MA Chidambaram Stadium</v>
          </cell>
          <cell r="G2175" t="str">
            <v>R G Sharma (c M A Starc)</v>
          </cell>
          <cell r="H2175">
            <v>10</v>
          </cell>
          <cell r="I2175">
            <v>18264</v>
          </cell>
          <cell r="K2175">
            <v>37.85</v>
          </cell>
          <cell r="L2175">
            <v>5.0599999999999996</v>
          </cell>
          <cell r="M2175">
            <v>13</v>
          </cell>
          <cell r="N2175">
            <v>31.92</v>
          </cell>
          <cell r="O2175">
            <v>1</v>
          </cell>
          <cell r="P2175">
            <v>50</v>
          </cell>
          <cell r="Q2175">
            <v>5</v>
          </cell>
          <cell r="R2175">
            <v>50</v>
          </cell>
        </row>
        <row r="2176">
          <cell r="C2176" t="str">
            <v>Sean Abbott45176</v>
          </cell>
          <cell r="D2176" t="str">
            <v>1st</v>
          </cell>
          <cell r="E2176" t="str">
            <v>South Africa</v>
          </cell>
          <cell r="F2176" t="str">
            <v>Mangaung Oval</v>
          </cell>
          <cell r="G2176" t="str">
            <v>K A Maharaj (b)</v>
          </cell>
          <cell r="H2176">
            <v>9</v>
          </cell>
          <cell r="I2176">
            <v>14611</v>
          </cell>
          <cell r="K2176">
            <v>39</v>
          </cell>
          <cell r="L2176">
            <v>5</v>
          </cell>
          <cell r="M2176">
            <v>14</v>
          </cell>
          <cell r="N2176">
            <v>32.5</v>
          </cell>
          <cell r="O2176">
            <v>1</v>
          </cell>
          <cell r="P2176">
            <v>40</v>
          </cell>
          <cell r="Q2176">
            <v>4.4444444444444446</v>
          </cell>
          <cell r="R2176">
            <v>40</v>
          </cell>
        </row>
        <row r="2177">
          <cell r="C2177" t="str">
            <v>Sean Abbott45178</v>
          </cell>
          <cell r="D2177" t="str">
            <v>2nd</v>
          </cell>
          <cell r="E2177" t="str">
            <v>South Africa</v>
          </cell>
          <cell r="F2177" t="str">
            <v>Mangaung Oval</v>
          </cell>
          <cell r="G2177" t="str">
            <v>A Nortje (b)</v>
          </cell>
          <cell r="H2177">
            <v>7.5</v>
          </cell>
          <cell r="I2177">
            <v>18295</v>
          </cell>
          <cell r="K2177">
            <v>37.06</v>
          </cell>
          <cell r="L2177">
            <v>5.1100000000000003</v>
          </cell>
          <cell r="M2177">
            <v>15</v>
          </cell>
          <cell r="N2177">
            <v>31.56</v>
          </cell>
          <cell r="O2177">
            <v>2</v>
          </cell>
          <cell r="P2177">
            <v>50</v>
          </cell>
          <cell r="Q2177">
            <v>6.666666666666667</v>
          </cell>
          <cell r="R2177">
            <v>25</v>
          </cell>
        </row>
        <row r="2178">
          <cell r="C2178" t="str">
            <v>Sean Abbott</v>
          </cell>
          <cell r="G2178" t="str">
            <v>T Shamsi (lbw)</v>
          </cell>
          <cell r="M2178">
            <v>16</v>
          </cell>
          <cell r="Q2178" t="e">
            <v>#DIV/0!</v>
          </cell>
          <cell r="R2178" t="e">
            <v>#DIV/0!</v>
          </cell>
        </row>
        <row r="2179">
          <cell r="C2179" t="str">
            <v>Sean Abbott45181</v>
          </cell>
          <cell r="D2179" t="str">
            <v>1st</v>
          </cell>
          <cell r="E2179" t="str">
            <v>South Africa</v>
          </cell>
          <cell r="F2179" t="str">
            <v>Senwes Park</v>
          </cell>
          <cell r="H2179">
            <v>3</v>
          </cell>
          <cell r="I2179" t="str">
            <v>0/31</v>
          </cell>
          <cell r="K2179">
            <v>38.19</v>
          </cell>
          <cell r="L2179">
            <v>5.26</v>
          </cell>
          <cell r="N2179">
            <v>33.5</v>
          </cell>
          <cell r="O2179">
            <v>0</v>
          </cell>
          <cell r="P2179">
            <v>31</v>
          </cell>
          <cell r="Q2179">
            <v>10.333333333333334</v>
          </cell>
          <cell r="R2179" t="e">
            <v>#DIV/0!</v>
          </cell>
        </row>
        <row r="2180">
          <cell r="C2180" t="str">
            <v>Sean Abbott45186</v>
          </cell>
          <cell r="D2180" t="str">
            <v>1st</v>
          </cell>
          <cell r="E2180" t="str">
            <v>South Africa</v>
          </cell>
          <cell r="F2180" t="str">
            <v>Wanderers Stadium</v>
          </cell>
          <cell r="G2180" t="str">
            <v>H E van der Dussen (c M Labuschagne)</v>
          </cell>
          <cell r="H2180">
            <v>10</v>
          </cell>
          <cell r="I2180">
            <v>19756</v>
          </cell>
          <cell r="K2180">
            <v>37.28</v>
          </cell>
          <cell r="L2180">
            <v>5.28</v>
          </cell>
          <cell r="M2180">
            <v>17</v>
          </cell>
          <cell r="N2180">
            <v>32.78</v>
          </cell>
          <cell r="O2180">
            <v>2</v>
          </cell>
          <cell r="P2180">
            <v>54</v>
          </cell>
          <cell r="Q2180">
            <v>5.4</v>
          </cell>
          <cell r="R2180">
            <v>27</v>
          </cell>
        </row>
        <row r="2181">
          <cell r="C2181" t="str">
            <v>Sean Abbott</v>
          </cell>
          <cell r="G2181" t="str">
            <v>D A Miller (c J P Inglis)</v>
          </cell>
          <cell r="M2181">
            <v>18</v>
          </cell>
          <cell r="Q2181" t="e">
            <v>#DIV/0!</v>
          </cell>
          <cell r="R2181" t="e">
            <v>#DIV/0!</v>
          </cell>
        </row>
        <row r="2182">
          <cell r="C2182" t="str">
            <v>Sean Abbott45191</v>
          </cell>
          <cell r="D2182" t="str">
            <v>2nd</v>
          </cell>
          <cell r="E2182" t="str">
            <v>India</v>
          </cell>
          <cell r="F2182" t="str">
            <v>Punjab Cricket Association IS Bindra Stadium</v>
          </cell>
          <cell r="G2182" t="str">
            <v>S A Yadav (c M R Marsh)</v>
          </cell>
          <cell r="H2182">
            <v>9.4</v>
          </cell>
          <cell r="I2182">
            <v>20455</v>
          </cell>
          <cell r="K2182">
            <v>38.369999999999997</v>
          </cell>
          <cell r="L2182">
            <v>5.32</v>
          </cell>
          <cell r="M2182">
            <v>19</v>
          </cell>
          <cell r="N2182">
            <v>34</v>
          </cell>
          <cell r="O2182">
            <v>1</v>
          </cell>
          <cell r="P2182">
            <v>56</v>
          </cell>
          <cell r="Q2182">
            <v>5.957446808510638</v>
          </cell>
          <cell r="R2182">
            <v>56</v>
          </cell>
        </row>
        <row r="2183">
          <cell r="C2183" t="str">
            <v>Sean Abbott45193</v>
          </cell>
          <cell r="D2183" t="str">
            <v>1st</v>
          </cell>
          <cell r="E2183" t="str">
            <v>India</v>
          </cell>
          <cell r="F2183" t="str">
            <v>Holkar Cricket Stadium</v>
          </cell>
          <cell r="G2183" t="str">
            <v>S S Iyer (c M W Short)</v>
          </cell>
          <cell r="H2183">
            <v>10</v>
          </cell>
          <cell r="I2183">
            <v>33239</v>
          </cell>
          <cell r="K2183">
            <v>39.450000000000003</v>
          </cell>
          <cell r="L2183">
            <v>5.6</v>
          </cell>
          <cell r="M2183">
            <v>20</v>
          </cell>
          <cell r="N2183">
            <v>36.85</v>
          </cell>
          <cell r="O2183">
            <v>1</v>
          </cell>
          <cell r="P2183">
            <v>91</v>
          </cell>
          <cell r="Q2183">
            <v>9.1</v>
          </cell>
          <cell r="R2183">
            <v>91</v>
          </cell>
        </row>
        <row r="2184">
          <cell r="C2184" t="str">
            <v>Shardul Thakur42978</v>
          </cell>
          <cell r="D2184" t="str">
            <v>2nd</v>
          </cell>
          <cell r="E2184" t="str">
            <v>Sri Lanka</v>
          </cell>
          <cell r="F2184" t="str">
            <v>R Premadasa Stadium</v>
          </cell>
          <cell r="G2184" t="str">
            <v>N Dickwella (c †M S Dhoni)</v>
          </cell>
          <cell r="H2184">
            <v>7</v>
          </cell>
          <cell r="I2184">
            <v>46023</v>
          </cell>
          <cell r="K2184">
            <v>42</v>
          </cell>
          <cell r="L2184">
            <v>3.71</v>
          </cell>
          <cell r="M2184">
            <v>1</v>
          </cell>
          <cell r="N2184">
            <v>26</v>
          </cell>
          <cell r="O2184">
            <v>1</v>
          </cell>
          <cell r="P2184">
            <v>26</v>
          </cell>
          <cell r="Q2184">
            <v>3.7142857142857144</v>
          </cell>
          <cell r="R2184">
            <v>26</v>
          </cell>
        </row>
        <row r="2185">
          <cell r="C2185" t="str">
            <v>Shardul Thakur42981</v>
          </cell>
          <cell r="D2185" t="str">
            <v>1st</v>
          </cell>
          <cell r="E2185" t="str">
            <v>Sri Lanka</v>
          </cell>
          <cell r="F2185" t="str">
            <v>R Premadasa Stadium</v>
          </cell>
          <cell r="H2185">
            <v>6</v>
          </cell>
          <cell r="I2185" t="str">
            <v>0/48</v>
          </cell>
          <cell r="K2185">
            <v>78</v>
          </cell>
          <cell r="L2185">
            <v>5.69</v>
          </cell>
          <cell r="N2185">
            <v>74</v>
          </cell>
          <cell r="O2185">
            <v>0</v>
          </cell>
          <cell r="P2185">
            <v>48</v>
          </cell>
          <cell r="Q2185">
            <v>8</v>
          </cell>
          <cell r="R2185" t="e">
            <v>#DIV/0!</v>
          </cell>
        </row>
        <row r="2186">
          <cell r="C2186" t="str">
            <v>Shardul Thakur43147</v>
          </cell>
          <cell r="D2186" t="str">
            <v>1st</v>
          </cell>
          <cell r="E2186" t="str">
            <v>South Africa</v>
          </cell>
          <cell r="F2186" t="str">
            <v>SuperSport Park</v>
          </cell>
          <cell r="G2186" t="str">
            <v>H M Amla (c †M S Dhoni)</v>
          </cell>
          <cell r="H2186">
            <v>8.5</v>
          </cell>
          <cell r="I2186">
            <v>19085</v>
          </cell>
          <cell r="K2186">
            <v>26.2</v>
          </cell>
          <cell r="L2186">
            <v>5.77</v>
          </cell>
          <cell r="M2186">
            <v>2</v>
          </cell>
          <cell r="N2186">
            <v>25.2</v>
          </cell>
          <cell r="O2186">
            <v>4</v>
          </cell>
          <cell r="P2186">
            <v>52</v>
          </cell>
          <cell r="Q2186">
            <v>6.117647058823529</v>
          </cell>
          <cell r="R2186">
            <v>13</v>
          </cell>
        </row>
        <row r="2187">
          <cell r="C2187" t="str">
            <v>Shardul Thakur</v>
          </cell>
          <cell r="G2187" t="str">
            <v>A K Markram (c S S Iyer)</v>
          </cell>
          <cell r="M2187">
            <v>3</v>
          </cell>
          <cell r="Q2187" t="e">
            <v>#DIV/0!</v>
          </cell>
          <cell r="R2187" t="e">
            <v>#DIV/0!</v>
          </cell>
        </row>
        <row r="2188">
          <cell r="C2188" t="str">
            <v>Shardul Thakur</v>
          </cell>
          <cell r="G2188" t="str">
            <v>F Behardien (c J J Bumrah)</v>
          </cell>
          <cell r="M2188">
            <v>4</v>
          </cell>
          <cell r="Q2188" t="e">
            <v>#DIV/0!</v>
          </cell>
          <cell r="R2188" t="e">
            <v>#DIV/0!</v>
          </cell>
        </row>
        <row r="2189">
          <cell r="C2189" t="str">
            <v>Shardul Thakur</v>
          </cell>
          <cell r="G2189" t="str">
            <v>A L Phehlukwayo (c &amp; b)</v>
          </cell>
          <cell r="M2189">
            <v>5</v>
          </cell>
          <cell r="Q2189" t="e">
            <v>#DIV/0!</v>
          </cell>
          <cell r="R2189" t="e">
            <v>#DIV/0!</v>
          </cell>
        </row>
        <row r="2190">
          <cell r="C2190" t="str">
            <v>Shardul Thakur43298</v>
          </cell>
          <cell r="D2190" t="str">
            <v>2nd</v>
          </cell>
          <cell r="E2190" t="str">
            <v>England</v>
          </cell>
          <cell r="F2190" t="str">
            <v>Headingley</v>
          </cell>
          <cell r="G2190" t="str">
            <v>J M Bairstow (c S K Raina)</v>
          </cell>
          <cell r="H2190">
            <v>10</v>
          </cell>
          <cell r="I2190">
            <v>18629</v>
          </cell>
          <cell r="K2190">
            <v>31.83</v>
          </cell>
          <cell r="L2190">
            <v>5.56</v>
          </cell>
          <cell r="M2190">
            <v>6</v>
          </cell>
          <cell r="N2190">
            <v>29.5</v>
          </cell>
          <cell r="O2190">
            <v>1</v>
          </cell>
          <cell r="P2190">
            <v>51</v>
          </cell>
          <cell r="Q2190">
            <v>5.0999999999999996</v>
          </cell>
          <cell r="R2190">
            <v>51</v>
          </cell>
        </row>
        <row r="2191">
          <cell r="C2191" t="str">
            <v>Shardul Thakur43361</v>
          </cell>
          <cell r="D2191" t="str">
            <v>2nd</v>
          </cell>
          <cell r="E2191" t="str">
            <v>Hong Kong</v>
          </cell>
          <cell r="F2191" t="str">
            <v>Dubai International Cricket Stadium</v>
          </cell>
          <cell r="H2191">
            <v>4</v>
          </cell>
          <cell r="I2191" t="str">
            <v>0/41</v>
          </cell>
          <cell r="K2191">
            <v>35.83</v>
          </cell>
          <cell r="L2191">
            <v>6.08</v>
          </cell>
          <cell r="N2191">
            <v>36.33</v>
          </cell>
          <cell r="O2191">
            <v>0</v>
          </cell>
          <cell r="P2191">
            <v>41</v>
          </cell>
          <cell r="Q2191">
            <v>10.25</v>
          </cell>
          <cell r="R2191" t="e">
            <v>#DIV/0!</v>
          </cell>
        </row>
        <row r="2192">
          <cell r="C2192" t="str">
            <v>Shardul Thakur43817</v>
          </cell>
          <cell r="D2192" t="str">
            <v>2nd</v>
          </cell>
          <cell r="E2192" t="str">
            <v>West Indies</v>
          </cell>
          <cell r="F2192" t="str">
            <v>Dr YS Rajasekhara Reddy Cricket Stadium</v>
          </cell>
          <cell r="G2192" t="str">
            <v>E Lewis (c S S Iyer)</v>
          </cell>
          <cell r="H2192">
            <v>8</v>
          </cell>
          <cell r="I2192">
            <v>20090</v>
          </cell>
          <cell r="K2192">
            <v>37.57</v>
          </cell>
          <cell r="L2192">
            <v>6.23</v>
          </cell>
          <cell r="M2192">
            <v>7</v>
          </cell>
          <cell r="N2192">
            <v>39</v>
          </cell>
          <cell r="O2192">
            <v>1</v>
          </cell>
          <cell r="P2192">
            <v>55</v>
          </cell>
          <cell r="Q2192">
            <v>6.875</v>
          </cell>
          <cell r="R2192">
            <v>55</v>
          </cell>
        </row>
        <row r="2193">
          <cell r="C2193" t="str">
            <v>Shardul Thakur43821</v>
          </cell>
          <cell r="D2193" t="str">
            <v>1st</v>
          </cell>
          <cell r="E2193" t="str">
            <v>West Indies</v>
          </cell>
          <cell r="F2193" t="str">
            <v>Barabati Stadium</v>
          </cell>
          <cell r="G2193" t="str">
            <v>N Pooran (c R A Jadeja)</v>
          </cell>
          <cell r="H2193">
            <v>10</v>
          </cell>
          <cell r="I2193">
            <v>24108</v>
          </cell>
          <cell r="K2193">
            <v>40.380000000000003</v>
          </cell>
          <cell r="L2193">
            <v>6.3</v>
          </cell>
          <cell r="M2193">
            <v>8</v>
          </cell>
          <cell r="N2193">
            <v>42.38</v>
          </cell>
          <cell r="O2193">
            <v>1</v>
          </cell>
          <cell r="P2193">
            <v>66</v>
          </cell>
          <cell r="Q2193">
            <v>6.6</v>
          </cell>
          <cell r="R2193">
            <v>66</v>
          </cell>
        </row>
        <row r="2194">
          <cell r="C2194" t="str">
            <v>Shardul Thakur43844</v>
          </cell>
          <cell r="D2194" t="str">
            <v>2nd</v>
          </cell>
          <cell r="E2194" t="str">
            <v>Australia</v>
          </cell>
          <cell r="F2194" t="str">
            <v>Wankhede Stadium</v>
          </cell>
          <cell r="H2194">
            <v>5</v>
          </cell>
          <cell r="I2194" t="str">
            <v>0/43</v>
          </cell>
          <cell r="K2194">
            <v>44.13</v>
          </cell>
          <cell r="L2194">
            <v>6.49</v>
          </cell>
          <cell r="N2194">
            <v>47.75</v>
          </cell>
          <cell r="O2194">
            <v>0</v>
          </cell>
          <cell r="P2194">
            <v>43</v>
          </cell>
          <cell r="Q2194">
            <v>8.6</v>
          </cell>
          <cell r="R2194" t="e">
            <v>#DIV/0!</v>
          </cell>
        </row>
        <row r="2195">
          <cell r="C2195" t="str">
            <v>Shardul Thakur43866</v>
          </cell>
          <cell r="D2195" t="str">
            <v>2nd</v>
          </cell>
          <cell r="E2195" t="str">
            <v>New Zealand</v>
          </cell>
          <cell r="F2195" t="str">
            <v>Seddon Park</v>
          </cell>
          <cell r="G2195" t="str">
            <v>M J Guptill (c K M Jadhav)</v>
          </cell>
          <cell r="H2195">
            <v>9</v>
          </cell>
          <cell r="I2195">
            <v>29221</v>
          </cell>
          <cell r="K2195">
            <v>45.22</v>
          </cell>
          <cell r="L2195">
            <v>6.81</v>
          </cell>
          <cell r="M2195">
            <v>9</v>
          </cell>
          <cell r="N2195">
            <v>51.33</v>
          </cell>
          <cell r="O2195">
            <v>1</v>
          </cell>
          <cell r="P2195">
            <v>80</v>
          </cell>
          <cell r="Q2195">
            <v>8.8888888888888893</v>
          </cell>
          <cell r="R2195">
            <v>80</v>
          </cell>
        </row>
        <row r="2196">
          <cell r="C2196" t="str">
            <v>Shardul Thakur43869</v>
          </cell>
          <cell r="D2196" t="str">
            <v>1st</v>
          </cell>
          <cell r="E2196" t="str">
            <v>New Zealand</v>
          </cell>
          <cell r="F2196" t="str">
            <v>Eden Park</v>
          </cell>
          <cell r="G2196" t="str">
            <v>T A Blundell (c N A Saini)</v>
          </cell>
          <cell r="H2196">
            <v>10</v>
          </cell>
          <cell r="I2196">
            <v>21947</v>
          </cell>
          <cell r="K2196">
            <v>42.45</v>
          </cell>
          <cell r="L2196">
            <v>6.71</v>
          </cell>
          <cell r="M2196">
            <v>10</v>
          </cell>
          <cell r="N2196">
            <v>47.45</v>
          </cell>
          <cell r="O2196">
            <v>2</v>
          </cell>
          <cell r="P2196">
            <v>60</v>
          </cell>
          <cell r="Q2196">
            <v>6</v>
          </cell>
          <cell r="R2196">
            <v>30</v>
          </cell>
        </row>
        <row r="2197">
          <cell r="C2197" t="str">
            <v>Shardul Thakur</v>
          </cell>
          <cell r="G2197" t="str">
            <v>C de Grandhomme (c S S Iyer)</v>
          </cell>
          <cell r="M2197">
            <v>11</v>
          </cell>
          <cell r="Q2197" t="e">
            <v>#DIV/0!</v>
          </cell>
          <cell r="R2197" t="e">
            <v>#DIV/0!</v>
          </cell>
        </row>
        <row r="2198">
          <cell r="C2198" t="str">
            <v>Shardul Thakur43872</v>
          </cell>
          <cell r="D2198" t="str">
            <v>2nd</v>
          </cell>
          <cell r="E2198" t="str">
            <v>New Zealand</v>
          </cell>
          <cell r="F2198" t="str">
            <v>Bay Oval</v>
          </cell>
          <cell r="G2198" t="str">
            <v>H M Nicholls (c †K L Rahul)</v>
          </cell>
          <cell r="H2198">
            <v>9.1</v>
          </cell>
          <cell r="I2198">
            <v>31778</v>
          </cell>
          <cell r="K2198">
            <v>43.5</v>
          </cell>
          <cell r="L2198">
            <v>7</v>
          </cell>
          <cell r="M2198">
            <v>12</v>
          </cell>
          <cell r="N2198">
            <v>50.75</v>
          </cell>
          <cell r="O2198">
            <v>1</v>
          </cell>
          <cell r="P2198">
            <v>87</v>
          </cell>
          <cell r="Q2198">
            <v>9.5604395604395602</v>
          </cell>
          <cell r="R2198">
            <v>87</v>
          </cell>
        </row>
        <row r="2199">
          <cell r="C2199" t="str">
            <v>Shardul Thakur44167</v>
          </cell>
          <cell r="D2199" t="str">
            <v>2nd</v>
          </cell>
          <cell r="E2199" t="str">
            <v>Australia</v>
          </cell>
          <cell r="F2199" t="str">
            <v>Manuka Oval</v>
          </cell>
          <cell r="G2199" t="str">
            <v>S P D Smith (c †K L Rahul)</v>
          </cell>
          <cell r="H2199">
            <v>10</v>
          </cell>
          <cell r="I2199">
            <v>18688</v>
          </cell>
          <cell r="K2199">
            <v>38.799999999999997</v>
          </cell>
          <cell r="L2199">
            <v>6.8</v>
          </cell>
          <cell r="M2199">
            <v>13</v>
          </cell>
          <cell r="N2199">
            <v>44</v>
          </cell>
          <cell r="O2199">
            <v>3</v>
          </cell>
          <cell r="P2199">
            <v>51</v>
          </cell>
          <cell r="Q2199">
            <v>5.0999999999999996</v>
          </cell>
          <cell r="R2199">
            <v>17</v>
          </cell>
        </row>
        <row r="2200">
          <cell r="C2200" t="str">
            <v>Shardul Thakur</v>
          </cell>
          <cell r="G2200" t="str">
            <v>M C Henriques (c S Dhawan)</v>
          </cell>
          <cell r="M2200">
            <v>14</v>
          </cell>
          <cell r="Q2200" t="e">
            <v>#DIV/0!</v>
          </cell>
          <cell r="R2200" t="e">
            <v>#DIV/0!</v>
          </cell>
        </row>
        <row r="2201">
          <cell r="C2201" t="str">
            <v>Shardul Thakur</v>
          </cell>
          <cell r="G2201" t="str">
            <v>S A Abbott (c †K L Rahul)</v>
          </cell>
          <cell r="M2201">
            <v>15</v>
          </cell>
          <cell r="Q2201" t="e">
            <v>#DIV/0!</v>
          </cell>
          <cell r="R2201" t="e">
            <v>#DIV/0!</v>
          </cell>
        </row>
        <row r="2202">
          <cell r="C2202" t="str">
            <v>Shardul Thakur44278</v>
          </cell>
          <cell r="D2202" t="str">
            <v>2nd</v>
          </cell>
          <cell r="E2202" t="str">
            <v>England</v>
          </cell>
          <cell r="F2202" t="str">
            <v>Maharashtra Cricket Association Stadium</v>
          </cell>
          <cell r="G2202" t="str">
            <v>J M Bairstow (c Kuldeep Yadav)</v>
          </cell>
          <cell r="H2202">
            <v>6</v>
          </cell>
          <cell r="I2202">
            <v>13575</v>
          </cell>
          <cell r="K2202">
            <v>34.33</v>
          </cell>
          <cell r="L2202">
            <v>6.77</v>
          </cell>
          <cell r="M2202">
            <v>16</v>
          </cell>
          <cell r="N2202">
            <v>38.72</v>
          </cell>
          <cell r="O2202">
            <v>3</v>
          </cell>
          <cell r="P2202">
            <v>37</v>
          </cell>
          <cell r="Q2202">
            <v>6.166666666666667</v>
          </cell>
          <cell r="R2202">
            <v>12.333333333333334</v>
          </cell>
        </row>
        <row r="2203">
          <cell r="C2203" t="str">
            <v>Shardul Thakur</v>
          </cell>
          <cell r="G2203" t="str">
            <v>E J G Morgan (c †K L Rahul)</v>
          </cell>
          <cell r="M2203">
            <v>17</v>
          </cell>
          <cell r="Q2203" t="e">
            <v>#DIV/0!</v>
          </cell>
          <cell r="R2203" t="e">
            <v>#DIV/0!</v>
          </cell>
        </row>
        <row r="2204">
          <cell r="C2204" t="str">
            <v>Shardul Thakur</v>
          </cell>
          <cell r="G2204" t="str">
            <v>J C Buttler (lbw)</v>
          </cell>
          <cell r="M2204">
            <v>18</v>
          </cell>
          <cell r="Q2204" t="e">
            <v>#DIV/0!</v>
          </cell>
          <cell r="R2204" t="e">
            <v>#DIV/0!</v>
          </cell>
        </row>
        <row r="2205">
          <cell r="C2205" t="str">
            <v>Shardul Thakur44281</v>
          </cell>
          <cell r="D2205" t="str">
            <v>2nd</v>
          </cell>
          <cell r="E2205" t="str">
            <v>England</v>
          </cell>
          <cell r="F2205" t="str">
            <v>Maharashtra Cricket Association Stadium</v>
          </cell>
          <cell r="H2205">
            <v>7.3</v>
          </cell>
          <cell r="I2205" t="str">
            <v>0/54</v>
          </cell>
          <cell r="K2205">
            <v>36.83</v>
          </cell>
          <cell r="L2205">
            <v>6.8</v>
          </cell>
          <cell r="N2205">
            <v>41.72</v>
          </cell>
          <cell r="O2205">
            <v>0</v>
          </cell>
          <cell r="P2205">
            <v>54</v>
          </cell>
          <cell r="Q2205">
            <v>7.397260273972603</v>
          </cell>
          <cell r="R2205" t="e">
            <v>#DIV/0!</v>
          </cell>
        </row>
        <row r="2206">
          <cell r="C2206" t="str">
            <v>Shardul Thakur44283</v>
          </cell>
          <cell r="D2206" t="str">
            <v>2nd</v>
          </cell>
          <cell r="E2206" t="str">
            <v>England</v>
          </cell>
          <cell r="F2206" t="str">
            <v>Maharashtra Cricket Association Stadium</v>
          </cell>
          <cell r="G2206" t="str">
            <v>J C Buttler (lbw)</v>
          </cell>
          <cell r="H2206">
            <v>10</v>
          </cell>
          <cell r="I2206">
            <v>24563</v>
          </cell>
          <cell r="K2206">
            <v>32.86</v>
          </cell>
          <cell r="L2206">
            <v>6.79</v>
          </cell>
          <cell r="M2206">
            <v>19</v>
          </cell>
          <cell r="N2206">
            <v>37.18</v>
          </cell>
          <cell r="O2206">
            <v>4</v>
          </cell>
          <cell r="P2206">
            <v>67</v>
          </cell>
          <cell r="Q2206">
            <v>6.7</v>
          </cell>
          <cell r="R2206">
            <v>16.75</v>
          </cell>
        </row>
        <row r="2207">
          <cell r="C2207" t="str">
            <v>Shardul Thakur</v>
          </cell>
          <cell r="G2207" t="str">
            <v>L S Livingstone (c &amp; b)</v>
          </cell>
          <cell r="M2207">
            <v>20</v>
          </cell>
          <cell r="Q2207" t="e">
            <v>#DIV/0!</v>
          </cell>
          <cell r="R2207" t="e">
            <v>#DIV/0!</v>
          </cell>
        </row>
        <row r="2208">
          <cell r="C2208" t="str">
            <v>Shardul Thakur</v>
          </cell>
          <cell r="G2208" t="str">
            <v>D J Malan (c R G Sharma)</v>
          </cell>
          <cell r="M2208">
            <v>21</v>
          </cell>
          <cell r="Q2208" t="e">
            <v>#DIV/0!</v>
          </cell>
          <cell r="R2208" t="e">
            <v>#DIV/0!</v>
          </cell>
        </row>
        <row r="2209">
          <cell r="C2209" t="str">
            <v>Shardul Thakur</v>
          </cell>
          <cell r="G2209" t="str">
            <v>A U Rashid (c V Kohli)</v>
          </cell>
          <cell r="M2209">
            <v>22</v>
          </cell>
          <cell r="Q2209" t="e">
            <v>#DIV/0!</v>
          </cell>
          <cell r="R2209" t="e">
            <v>#DIV/0!</v>
          </cell>
        </row>
        <row r="2210">
          <cell r="C2210" t="str">
            <v>Shardul Thakur44580</v>
          </cell>
          <cell r="D2210" t="str">
            <v>1st</v>
          </cell>
          <cell r="E2210" t="str">
            <v>South Africa</v>
          </cell>
          <cell r="F2210" t="str">
            <v>Boland Park</v>
          </cell>
          <cell r="H2210">
            <v>10</v>
          </cell>
          <cell r="I2210" t="str">
            <v>0/72</v>
          </cell>
          <cell r="K2210">
            <v>35.590000000000003</v>
          </cell>
          <cell r="L2210">
            <v>6.82</v>
          </cell>
          <cell r="N2210">
            <v>40.450000000000003</v>
          </cell>
          <cell r="O2210">
            <v>0</v>
          </cell>
          <cell r="P2210">
            <v>72</v>
          </cell>
          <cell r="Q2210">
            <v>7.2</v>
          </cell>
          <cell r="R2210" t="e">
            <v>#DIV/0!</v>
          </cell>
        </row>
        <row r="2211">
          <cell r="C2211" t="str">
            <v>Shardul Thakur44582</v>
          </cell>
          <cell r="D2211" t="str">
            <v>2nd</v>
          </cell>
          <cell r="E2211" t="str">
            <v>South Africa</v>
          </cell>
          <cell r="F2211" t="str">
            <v>Boland Park</v>
          </cell>
          <cell r="G2211" t="str">
            <v>Q de Kock (lbw)</v>
          </cell>
          <cell r="H2211">
            <v>5</v>
          </cell>
          <cell r="I2211">
            <v>12785</v>
          </cell>
          <cell r="K2211">
            <v>35.35</v>
          </cell>
          <cell r="L2211">
            <v>6.83</v>
          </cell>
          <cell r="M2211">
            <v>23</v>
          </cell>
          <cell r="N2211">
            <v>40.22</v>
          </cell>
          <cell r="O2211">
            <v>1</v>
          </cell>
          <cell r="P2211">
            <v>35</v>
          </cell>
          <cell r="Q2211">
            <v>7</v>
          </cell>
          <cell r="R2211">
            <v>35</v>
          </cell>
        </row>
        <row r="2212">
          <cell r="C2212" t="str">
            <v>Shardul Thakur44598</v>
          </cell>
          <cell r="D2212" t="str">
            <v>1st</v>
          </cell>
          <cell r="E2212" t="str">
            <v>West Indies</v>
          </cell>
          <cell r="F2212" t="str">
            <v>Narendra Modi Stadium</v>
          </cell>
          <cell r="H2212">
            <v>7</v>
          </cell>
          <cell r="I2212" t="str">
            <v>0/38</v>
          </cell>
          <cell r="K2212">
            <v>37.17</v>
          </cell>
          <cell r="L2212">
            <v>6.76</v>
          </cell>
          <cell r="N2212">
            <v>41.87</v>
          </cell>
          <cell r="O2212">
            <v>0</v>
          </cell>
          <cell r="P2212">
            <v>38</v>
          </cell>
          <cell r="Q2212">
            <v>5.4285714285714288</v>
          </cell>
          <cell r="R2212" t="e">
            <v>#DIV/0!</v>
          </cell>
        </row>
        <row r="2213">
          <cell r="C2213" t="str">
            <v>Shardul Thakur44601</v>
          </cell>
          <cell r="D2213" t="str">
            <v>2nd</v>
          </cell>
          <cell r="E2213" t="str">
            <v>West Indies</v>
          </cell>
          <cell r="F2213" t="str">
            <v>Narendra Modi Stadium</v>
          </cell>
          <cell r="G2213" t="str">
            <v>J O Holder (c D J Hooda)</v>
          </cell>
          <cell r="H2213">
            <v>9</v>
          </cell>
          <cell r="I2213">
            <v>15008</v>
          </cell>
          <cell r="K2213">
            <v>36.36</v>
          </cell>
          <cell r="L2213">
            <v>6.63</v>
          </cell>
          <cell r="M2213">
            <v>24</v>
          </cell>
          <cell r="N2213">
            <v>40.159999999999997</v>
          </cell>
          <cell r="O2213">
            <v>2</v>
          </cell>
          <cell r="P2213">
            <v>41</v>
          </cell>
          <cell r="Q2213">
            <v>4.5555555555555554</v>
          </cell>
          <cell r="R2213">
            <v>20.5</v>
          </cell>
        </row>
        <row r="2214">
          <cell r="C2214" t="str">
            <v>Shardul Thakur</v>
          </cell>
          <cell r="G2214" t="str">
            <v>A J Hosein (c †R R Pant)</v>
          </cell>
          <cell r="M2214">
            <v>25</v>
          </cell>
          <cell r="Q2214" t="e">
            <v>#DIV/0!</v>
          </cell>
          <cell r="R2214" t="e">
            <v>#DIV/0!</v>
          </cell>
        </row>
        <row r="2215">
          <cell r="C2215" t="str">
            <v>Shardul Thakur44764</v>
          </cell>
          <cell r="D2215" t="str">
            <v>2nd</v>
          </cell>
          <cell r="E2215" t="str">
            <v>West Indies</v>
          </cell>
          <cell r="F2215" t="str">
            <v>Queen's Park Oval</v>
          </cell>
          <cell r="G2215" t="str">
            <v>S S J Brooks (c S S Iyer)</v>
          </cell>
          <cell r="H2215">
            <v>8</v>
          </cell>
          <cell r="I2215">
            <v>19756</v>
          </cell>
          <cell r="K2215">
            <v>35.44</v>
          </cell>
          <cell r="L2215">
            <v>6.63</v>
          </cell>
          <cell r="M2215">
            <v>26</v>
          </cell>
          <cell r="N2215">
            <v>39.19</v>
          </cell>
          <cell r="O2215">
            <v>2</v>
          </cell>
          <cell r="P2215">
            <v>54</v>
          </cell>
          <cell r="Q2215">
            <v>6.75</v>
          </cell>
          <cell r="R2215">
            <v>27</v>
          </cell>
        </row>
        <row r="2216">
          <cell r="C2216" t="str">
            <v>Shardul Thakur</v>
          </cell>
          <cell r="G2216" t="str">
            <v>K R Mayers (c †S V Samson)</v>
          </cell>
          <cell r="M2216">
            <v>27</v>
          </cell>
          <cell r="Q2216" t="e">
            <v>#DIV/0!</v>
          </cell>
          <cell r="R2216" t="e">
            <v>#DIV/0!</v>
          </cell>
        </row>
        <row r="2217">
          <cell r="C2217" t="str">
            <v>Shardul Thakur44766</v>
          </cell>
          <cell r="D2217" t="str">
            <v>1st</v>
          </cell>
          <cell r="E2217" t="str">
            <v>West Indies</v>
          </cell>
          <cell r="F2217" t="str">
            <v>Queen's Park Oval</v>
          </cell>
          <cell r="G2217" t="str">
            <v>N Pooran (b)</v>
          </cell>
          <cell r="H2217">
            <v>7</v>
          </cell>
          <cell r="I2217">
            <v>19784</v>
          </cell>
          <cell r="K2217">
            <v>33.299999999999997</v>
          </cell>
          <cell r="L2217">
            <v>6.68</v>
          </cell>
          <cell r="M2217">
            <v>28</v>
          </cell>
          <cell r="N2217">
            <v>37.07</v>
          </cell>
          <cell r="O2217">
            <v>3</v>
          </cell>
          <cell r="P2217">
            <v>54</v>
          </cell>
          <cell r="Q2217">
            <v>7.7142857142857144</v>
          </cell>
          <cell r="R2217">
            <v>18</v>
          </cell>
        </row>
        <row r="2218">
          <cell r="C2218" t="str">
            <v>Shardul Thakur</v>
          </cell>
          <cell r="G2218" t="str">
            <v>R Powell (c S S Iyer)</v>
          </cell>
          <cell r="M2218">
            <v>29</v>
          </cell>
          <cell r="Q2218" t="e">
            <v>#DIV/0!</v>
          </cell>
          <cell r="R2218" t="e">
            <v>#DIV/0!</v>
          </cell>
        </row>
        <row r="2219">
          <cell r="C2219" t="str">
            <v>Shardul Thakur</v>
          </cell>
          <cell r="G2219" t="str">
            <v>S D Hope (c A R Patel)</v>
          </cell>
          <cell r="M2219">
            <v>30</v>
          </cell>
          <cell r="Q2219" t="e">
            <v>#DIV/0!</v>
          </cell>
          <cell r="R2219" t="e">
            <v>#DIV/0!</v>
          </cell>
        </row>
        <row r="2220">
          <cell r="C2220" t="str">
            <v>Shardul Thakur44769</v>
          </cell>
          <cell r="D2220" t="str">
            <v>2nd</v>
          </cell>
          <cell r="E2220" t="str">
            <v>West Indies</v>
          </cell>
          <cell r="F2220" t="str">
            <v>Queen's Park Oval</v>
          </cell>
          <cell r="G2220" t="str">
            <v>K U Carty (b)</v>
          </cell>
          <cell r="H2220">
            <v>5</v>
          </cell>
          <cell r="I2220">
            <v>42767</v>
          </cell>
          <cell r="K2220">
            <v>32.159999999999997</v>
          </cell>
          <cell r="L2220">
            <v>6.58</v>
          </cell>
          <cell r="M2220">
            <v>31</v>
          </cell>
          <cell r="N2220">
            <v>35.28</v>
          </cell>
          <cell r="O2220">
            <v>2</v>
          </cell>
          <cell r="P2220">
            <v>17</v>
          </cell>
          <cell r="Q2220">
            <v>3.4</v>
          </cell>
          <cell r="R2220">
            <v>8.5</v>
          </cell>
        </row>
        <row r="2221">
          <cell r="C2221" t="str">
            <v>Shardul Thakur</v>
          </cell>
          <cell r="G2221" t="str">
            <v>A J Hosein (c S Dhawan)</v>
          </cell>
          <cell r="M2221">
            <v>32</v>
          </cell>
          <cell r="Q2221" t="e">
            <v>#DIV/0!</v>
          </cell>
          <cell r="R2221" t="e">
            <v>#DIV/0!</v>
          </cell>
        </row>
        <row r="2222">
          <cell r="C2222" t="str">
            <v>Shardul Thakur44793</v>
          </cell>
          <cell r="D2222" t="str">
            <v>1st</v>
          </cell>
          <cell r="E2222" t="str">
            <v>Zimbabwe</v>
          </cell>
          <cell r="F2222" t="str">
            <v>Harare Sports Club</v>
          </cell>
          <cell r="G2222" t="str">
            <v>I Kaia (c †S V Samson)</v>
          </cell>
          <cell r="H2222">
            <v>7</v>
          </cell>
          <cell r="I2222">
            <v>13940</v>
          </cell>
          <cell r="K2222">
            <v>30.6</v>
          </cell>
          <cell r="L2222">
            <v>6.54</v>
          </cell>
          <cell r="M2222">
            <v>33</v>
          </cell>
          <cell r="N2222">
            <v>33.340000000000003</v>
          </cell>
          <cell r="O2222">
            <v>3</v>
          </cell>
          <cell r="P2222">
            <v>38</v>
          </cell>
          <cell r="Q2222">
            <v>5.4285714285714288</v>
          </cell>
          <cell r="R2222">
            <v>12.666666666666666</v>
          </cell>
        </row>
        <row r="2223">
          <cell r="C2223" t="str">
            <v>Shardul Thakur</v>
          </cell>
          <cell r="G2223" t="str">
            <v>R W Chakabva (c Shubman Gill)</v>
          </cell>
          <cell r="M2223">
            <v>34</v>
          </cell>
          <cell r="Q2223" t="e">
            <v>#DIV/0!</v>
          </cell>
          <cell r="R2223" t="e">
            <v>#DIV/0!</v>
          </cell>
        </row>
        <row r="2224">
          <cell r="C2224" t="str">
            <v>Shardul Thakur</v>
          </cell>
          <cell r="G2224" t="str">
            <v>L M Jongwe (b)</v>
          </cell>
          <cell r="M2224">
            <v>35</v>
          </cell>
          <cell r="Q2224" t="e">
            <v>#DIV/0!</v>
          </cell>
          <cell r="R2224" t="e">
            <v>#DIV/0!</v>
          </cell>
        </row>
        <row r="2225">
          <cell r="C2225" t="str">
            <v>Shardul Thakur44795</v>
          </cell>
          <cell r="D2225" t="str">
            <v>2nd</v>
          </cell>
          <cell r="E2225" t="str">
            <v>Zimbabwe</v>
          </cell>
          <cell r="F2225" t="str">
            <v>Harare Sports Club</v>
          </cell>
          <cell r="G2225" t="str">
            <v>Sikandar Raza (c Shubman Gill)</v>
          </cell>
          <cell r="H2225">
            <v>9</v>
          </cell>
          <cell r="I2225">
            <v>20090</v>
          </cell>
          <cell r="K2225">
            <v>31.25</v>
          </cell>
          <cell r="L2225">
            <v>6.52</v>
          </cell>
          <cell r="M2225">
            <v>36</v>
          </cell>
          <cell r="N2225">
            <v>33.94</v>
          </cell>
          <cell r="O2225">
            <v>1</v>
          </cell>
          <cell r="P2225">
            <v>55</v>
          </cell>
          <cell r="Q2225">
            <v>6.1111111111111107</v>
          </cell>
          <cell r="R2225">
            <v>55</v>
          </cell>
        </row>
        <row r="2226">
          <cell r="C2226" t="str">
            <v>Shardul Thakur44840</v>
          </cell>
          <cell r="D2226" t="str">
            <v>1st</v>
          </cell>
          <cell r="E2226" t="str">
            <v>South Africa</v>
          </cell>
          <cell r="F2226" t="str">
            <v>Bharat Ratna Shri Atal Bihari Vajpayee Ekana Cricket Stadium</v>
          </cell>
          <cell r="G2226" t="str">
            <v>J N Malan (c S S Iyer)</v>
          </cell>
          <cell r="H2226">
            <v>8</v>
          </cell>
          <cell r="I2226">
            <v>12816</v>
          </cell>
          <cell r="K2226">
            <v>30.87</v>
          </cell>
          <cell r="L2226">
            <v>6.43</v>
          </cell>
          <cell r="M2226">
            <v>37</v>
          </cell>
          <cell r="N2226">
            <v>33.08</v>
          </cell>
          <cell r="O2226">
            <v>2</v>
          </cell>
          <cell r="P2226">
            <v>35</v>
          </cell>
          <cell r="Q2226">
            <v>4.375</v>
          </cell>
          <cell r="R2226">
            <v>17.5</v>
          </cell>
        </row>
        <row r="2227">
          <cell r="C2227" t="str">
            <v>Shardul Thakur</v>
          </cell>
          <cell r="G2227" t="str">
            <v>T Bavuma (b)</v>
          </cell>
          <cell r="M2227">
            <v>38</v>
          </cell>
          <cell r="Q2227" t="e">
            <v>#DIV/0!</v>
          </cell>
          <cell r="R2227" t="e">
            <v>#DIV/0!</v>
          </cell>
        </row>
        <row r="2228">
          <cell r="C2228" t="str">
            <v>Shardul Thakur44843</v>
          </cell>
          <cell r="D2228" t="str">
            <v>1st</v>
          </cell>
          <cell r="E2228" t="str">
            <v>South Africa</v>
          </cell>
          <cell r="F2228" t="str">
            <v>JSCA International Stadium Complex</v>
          </cell>
          <cell r="G2228" t="str">
            <v>W D Parnell (c S S Iyer)</v>
          </cell>
          <cell r="H2228">
            <v>5</v>
          </cell>
          <cell r="I2228">
            <v>13150</v>
          </cell>
          <cell r="K2228">
            <v>30.85</v>
          </cell>
          <cell r="L2228">
            <v>6.45</v>
          </cell>
          <cell r="M2228">
            <v>39</v>
          </cell>
          <cell r="N2228">
            <v>33.15</v>
          </cell>
          <cell r="O2228">
            <v>1</v>
          </cell>
          <cell r="P2228">
            <v>36</v>
          </cell>
          <cell r="Q2228">
            <v>7.2</v>
          </cell>
          <cell r="R2228">
            <v>36</v>
          </cell>
        </row>
        <row r="2229">
          <cell r="C2229" t="str">
            <v>Shardul Thakur44845</v>
          </cell>
          <cell r="D2229" t="str">
            <v>1st</v>
          </cell>
          <cell r="E2229" t="str">
            <v>South Africa</v>
          </cell>
          <cell r="F2229" t="str">
            <v>Arun Jaitley Stadium</v>
          </cell>
          <cell r="H2229">
            <v>2</v>
          </cell>
          <cell r="I2229" t="str">
            <v>0/8</v>
          </cell>
          <cell r="K2229">
            <v>31.15</v>
          </cell>
          <cell r="L2229">
            <v>6.42</v>
          </cell>
          <cell r="N2229">
            <v>33.36</v>
          </cell>
          <cell r="O2229">
            <v>0</v>
          </cell>
          <cell r="P2229">
            <v>8</v>
          </cell>
          <cell r="Q2229">
            <v>4</v>
          </cell>
          <cell r="R2229" t="e">
            <v>#DIV/0!</v>
          </cell>
        </row>
        <row r="2230">
          <cell r="C2230" t="str">
            <v>Shardul Thakur44890</v>
          </cell>
          <cell r="D2230" t="str">
            <v>2nd</v>
          </cell>
          <cell r="E2230" t="str">
            <v>New Zealand</v>
          </cell>
          <cell r="F2230" t="str">
            <v>Eden Park</v>
          </cell>
          <cell r="G2230" t="str">
            <v>F H Allen (c †R R Pant)</v>
          </cell>
          <cell r="H2230">
            <v>9</v>
          </cell>
          <cell r="I2230">
            <v>23012</v>
          </cell>
          <cell r="K2230">
            <v>31.73</v>
          </cell>
          <cell r="L2230">
            <v>6.45</v>
          </cell>
          <cell r="M2230">
            <v>40</v>
          </cell>
          <cell r="N2230">
            <v>34.1</v>
          </cell>
          <cell r="O2230">
            <v>1</v>
          </cell>
          <cell r="P2230">
            <v>63</v>
          </cell>
          <cell r="Q2230">
            <v>7</v>
          </cell>
          <cell r="R2230">
            <v>63</v>
          </cell>
        </row>
        <row r="2231">
          <cell r="C2231" t="str">
            <v>Shardul Thakur44899</v>
          </cell>
          <cell r="D2231" t="str">
            <v>2nd</v>
          </cell>
          <cell r="E2231" t="str">
            <v>Bangladesh</v>
          </cell>
          <cell r="F2231" t="str">
            <v>Shere Bangla National Stadium</v>
          </cell>
          <cell r="G2231" t="str">
            <v>Mahmudullah (lbw)</v>
          </cell>
          <cell r="H2231">
            <v>9</v>
          </cell>
          <cell r="I2231">
            <v>44197</v>
          </cell>
          <cell r="K2231">
            <v>32.270000000000003</v>
          </cell>
          <cell r="L2231">
            <v>6.28</v>
          </cell>
          <cell r="M2231">
            <v>41</v>
          </cell>
          <cell r="N2231">
            <v>33.78</v>
          </cell>
          <cell r="O2231">
            <v>1</v>
          </cell>
          <cell r="P2231">
            <v>21</v>
          </cell>
          <cell r="Q2231">
            <v>2.3333333333333335</v>
          </cell>
          <cell r="R2231">
            <v>21</v>
          </cell>
        </row>
        <row r="2232">
          <cell r="C2232" t="str">
            <v>Shardul Thakur44902</v>
          </cell>
          <cell r="D2232" t="str">
            <v>1st</v>
          </cell>
          <cell r="E2232" t="str">
            <v>Bangladesh</v>
          </cell>
          <cell r="F2232" t="str">
            <v>Shere Bangla National Stadium</v>
          </cell>
          <cell r="H2232">
            <v>10</v>
          </cell>
          <cell r="I2232" t="str">
            <v>0/47</v>
          </cell>
          <cell r="K2232">
            <v>33.729999999999997</v>
          </cell>
          <cell r="L2232">
            <v>6.21</v>
          </cell>
          <cell r="N2232">
            <v>34.93</v>
          </cell>
          <cell r="O2232">
            <v>0</v>
          </cell>
          <cell r="P2232">
            <v>47</v>
          </cell>
          <cell r="Q2232">
            <v>4.7</v>
          </cell>
          <cell r="R2232" t="e">
            <v>#DIV/0!</v>
          </cell>
        </row>
        <row r="2233">
          <cell r="C2233" t="str">
            <v>Shardul Thakur44905</v>
          </cell>
          <cell r="D2233" t="str">
            <v>2nd</v>
          </cell>
          <cell r="E2233" t="str">
            <v>Bangladesh</v>
          </cell>
          <cell r="F2233" t="str">
            <v>Zahur Ahmed Chowdhury Stadium</v>
          </cell>
          <cell r="G2233" t="str">
            <v>Afif Hossain (c Umran Malik)</v>
          </cell>
          <cell r="H2233">
            <v>5</v>
          </cell>
          <cell r="I2233">
            <v>11018</v>
          </cell>
          <cell r="K2233">
            <v>32.11</v>
          </cell>
          <cell r="L2233">
            <v>6.21</v>
          </cell>
          <cell r="M2233">
            <v>42</v>
          </cell>
          <cell r="N2233">
            <v>33.229999999999997</v>
          </cell>
          <cell r="O2233">
            <v>3</v>
          </cell>
          <cell r="P2233">
            <v>30</v>
          </cell>
          <cell r="Q2233">
            <v>6</v>
          </cell>
          <cell r="R2233">
            <v>10</v>
          </cell>
        </row>
        <row r="2234">
          <cell r="C2234" t="str">
            <v>Shardul Thakur</v>
          </cell>
          <cell r="G2234" t="str">
            <v>Mehidy Hasan Miraz (c Mohammed Siraj)</v>
          </cell>
          <cell r="M2234">
            <v>43</v>
          </cell>
          <cell r="Q2234" t="e">
            <v>#DIV/0!</v>
          </cell>
          <cell r="R2234" t="e">
            <v>#DIV/0!</v>
          </cell>
        </row>
        <row r="2235">
          <cell r="C2235" t="str">
            <v>Shardul Thakur</v>
          </cell>
          <cell r="G2235" t="str">
            <v>Ebadat Hossain (lbw)</v>
          </cell>
          <cell r="M2235">
            <v>44</v>
          </cell>
          <cell r="Q2235" t="e">
            <v>#DIV/0!</v>
          </cell>
          <cell r="R2235" t="e">
            <v>#DIV/0!</v>
          </cell>
        </row>
        <row r="2236">
          <cell r="C2236" t="str">
            <v>Shardul Thakur44944</v>
          </cell>
          <cell r="D2236" t="str">
            <v>2nd</v>
          </cell>
          <cell r="E2236" t="str">
            <v>New Zealand</v>
          </cell>
          <cell r="F2236" t="str">
            <v>Rajiv Gandhi International Stadium</v>
          </cell>
          <cell r="G2236" t="str">
            <v>F H Allen (c sub)</v>
          </cell>
          <cell r="H2236">
            <v>7.2</v>
          </cell>
          <cell r="I2236">
            <v>19756</v>
          </cell>
          <cell r="K2236">
            <v>31.67</v>
          </cell>
          <cell r="L2236">
            <v>6.24</v>
          </cell>
          <cell r="M2236">
            <v>45</v>
          </cell>
          <cell r="N2236">
            <v>32.96</v>
          </cell>
          <cell r="O2236">
            <v>2</v>
          </cell>
          <cell r="P2236">
            <v>54</v>
          </cell>
          <cell r="Q2236">
            <v>7.5</v>
          </cell>
          <cell r="R2236">
            <v>27</v>
          </cell>
        </row>
        <row r="2237">
          <cell r="C2237" t="str">
            <v>Shardul Thakur</v>
          </cell>
          <cell r="G2237" t="str">
            <v>M G Bracewell (lbw)</v>
          </cell>
          <cell r="M2237">
            <v>46</v>
          </cell>
          <cell r="Q2237" t="e">
            <v>#DIV/0!</v>
          </cell>
          <cell r="R2237" t="e">
            <v>#DIV/0!</v>
          </cell>
        </row>
        <row r="2238">
          <cell r="C2238" t="str">
            <v>Shardul Thakur44947</v>
          </cell>
          <cell r="D2238" t="str">
            <v>1st</v>
          </cell>
          <cell r="E2238" t="str">
            <v>New Zealand</v>
          </cell>
          <cell r="F2238" t="str">
            <v>Shaheed Veer Narayan Sing International Stadium</v>
          </cell>
          <cell r="G2238" t="str">
            <v>T W M Latham (c Shubman Gill)</v>
          </cell>
          <cell r="H2238">
            <v>6</v>
          </cell>
          <cell r="I2238">
            <v>46023</v>
          </cell>
          <cell r="K2238">
            <v>31.77</v>
          </cell>
          <cell r="L2238">
            <v>6.2</v>
          </cell>
          <cell r="M2238">
            <v>47</v>
          </cell>
          <cell r="N2238">
            <v>32.81</v>
          </cell>
          <cell r="O2238">
            <v>1</v>
          </cell>
          <cell r="P2238">
            <v>26</v>
          </cell>
          <cell r="Q2238">
            <v>4.333333333333333</v>
          </cell>
          <cell r="R2238">
            <v>26</v>
          </cell>
        </row>
        <row r="2239">
          <cell r="C2239" t="str">
            <v>Shardul Thakur44950</v>
          </cell>
          <cell r="D2239" t="str">
            <v>2nd</v>
          </cell>
          <cell r="E2239" t="str">
            <v>New Zealand</v>
          </cell>
          <cell r="F2239" t="str">
            <v>Holkar Cricket Stadium</v>
          </cell>
          <cell r="G2239" t="str">
            <v>D J Mitchell (c †Ishan Kishan)</v>
          </cell>
          <cell r="H2239">
            <v>6</v>
          </cell>
          <cell r="I2239">
            <v>16497</v>
          </cell>
          <cell r="K2239">
            <v>30.58</v>
          </cell>
          <cell r="L2239">
            <v>6.23</v>
          </cell>
          <cell r="M2239">
            <v>48</v>
          </cell>
          <cell r="N2239">
            <v>31.74</v>
          </cell>
          <cell r="O2239">
            <v>3</v>
          </cell>
          <cell r="P2239">
            <v>45</v>
          </cell>
          <cell r="Q2239">
            <v>7.5</v>
          </cell>
          <cell r="R2239">
            <v>15</v>
          </cell>
        </row>
        <row r="2240">
          <cell r="C2240" t="str">
            <v>Shardul Thakur</v>
          </cell>
          <cell r="G2240" t="str">
            <v>T W M Latham (c H H Pandya)</v>
          </cell>
          <cell r="M2240">
            <v>49</v>
          </cell>
          <cell r="Q2240" t="e">
            <v>#DIV/0!</v>
          </cell>
          <cell r="R2240" t="e">
            <v>#DIV/0!</v>
          </cell>
        </row>
        <row r="2241">
          <cell r="C2241" t="str">
            <v>Shardul Thakur</v>
          </cell>
          <cell r="G2241" t="str">
            <v>G D Phillips (c V Kohli)</v>
          </cell>
          <cell r="M2241">
            <v>50</v>
          </cell>
          <cell r="Q2241" t="e">
            <v>#DIV/0!</v>
          </cell>
          <cell r="R2241" t="e">
            <v>#DIV/0!</v>
          </cell>
        </row>
        <row r="2242">
          <cell r="C2242" t="str">
            <v>Shardul Thakur45002</v>
          </cell>
          <cell r="D2242" t="str">
            <v>1st</v>
          </cell>
          <cell r="E2242" t="str">
            <v>Australia</v>
          </cell>
          <cell r="F2242" t="str">
            <v>Wankhede Stadium</v>
          </cell>
          <cell r="H2242">
            <v>2</v>
          </cell>
          <cell r="I2242" t="str">
            <v>0/12</v>
          </cell>
          <cell r="K2242">
            <v>30.82</v>
          </cell>
          <cell r="L2242">
            <v>6.23</v>
          </cell>
          <cell r="N2242">
            <v>31.98</v>
          </cell>
          <cell r="O2242">
            <v>0</v>
          </cell>
          <cell r="P2242">
            <v>12</v>
          </cell>
          <cell r="Q2242">
            <v>6</v>
          </cell>
          <cell r="R2242" t="e">
            <v>#DIV/0!</v>
          </cell>
        </row>
        <row r="2243">
          <cell r="C2243" t="str">
            <v>Shardul Thakur45134</v>
          </cell>
          <cell r="D2243" t="str">
            <v>1st</v>
          </cell>
          <cell r="E2243" t="str">
            <v>West Indies</v>
          </cell>
          <cell r="F2243" t="str">
            <v>Kensington Oval</v>
          </cell>
          <cell r="G2243" t="str">
            <v>B A King (b)</v>
          </cell>
          <cell r="H2243">
            <v>3</v>
          </cell>
          <cell r="I2243">
            <v>41640</v>
          </cell>
          <cell r="K2243">
            <v>30.57</v>
          </cell>
          <cell r="L2243">
            <v>6.21</v>
          </cell>
          <cell r="M2243">
            <v>51</v>
          </cell>
          <cell r="N2243">
            <v>31.63</v>
          </cell>
          <cell r="O2243">
            <v>1</v>
          </cell>
          <cell r="P2243">
            <v>14</v>
          </cell>
          <cell r="Q2243">
            <v>4.666666666666667</v>
          </cell>
          <cell r="R2243">
            <v>14</v>
          </cell>
        </row>
        <row r="2244">
          <cell r="C2244" t="str">
            <v>Shardul Thakur45136</v>
          </cell>
          <cell r="D2244" t="str">
            <v>2nd</v>
          </cell>
          <cell r="E2244" t="str">
            <v>West Indies</v>
          </cell>
          <cell r="F2244" t="str">
            <v>Kensington Oval</v>
          </cell>
          <cell r="G2244" t="str">
            <v>K R Mayers (c Umran Malik)</v>
          </cell>
          <cell r="H2244">
            <v>8</v>
          </cell>
          <cell r="I2244">
            <v>15401</v>
          </cell>
          <cell r="K2244">
            <v>29.76</v>
          </cell>
          <cell r="L2244">
            <v>6.18</v>
          </cell>
          <cell r="M2244">
            <v>52</v>
          </cell>
          <cell r="N2244">
            <v>30.65</v>
          </cell>
          <cell r="O2244">
            <v>3</v>
          </cell>
          <cell r="P2244">
            <v>42</v>
          </cell>
          <cell r="Q2244">
            <v>5.25</v>
          </cell>
          <cell r="R2244">
            <v>14</v>
          </cell>
        </row>
        <row r="2245">
          <cell r="C2245" t="str">
            <v>Shardul Thakur</v>
          </cell>
          <cell r="G2245" t="str">
            <v>B A King (lbw)</v>
          </cell>
          <cell r="M2245">
            <v>53</v>
          </cell>
          <cell r="Q2245" t="e">
            <v>#DIV/0!</v>
          </cell>
          <cell r="R2245" t="e">
            <v>#DIV/0!</v>
          </cell>
        </row>
        <row r="2246">
          <cell r="C2246" t="str">
            <v>Shardul Thakur</v>
          </cell>
          <cell r="G2246" t="str">
            <v>A Athanaze (c †Ishan Kishan)</v>
          </cell>
          <cell r="M2246">
            <v>54</v>
          </cell>
          <cell r="Q2246" t="e">
            <v>#DIV/0!</v>
          </cell>
          <cell r="R2246" t="e">
            <v>#DIV/0!</v>
          </cell>
        </row>
        <row r="2247">
          <cell r="C2247" t="str">
            <v>Shardul Thakur45139</v>
          </cell>
          <cell r="D2247" t="str">
            <v>2nd</v>
          </cell>
          <cell r="E2247" t="str">
            <v>West Indies</v>
          </cell>
          <cell r="F2247" t="str">
            <v>Brian Lara Stadium</v>
          </cell>
          <cell r="G2247" t="str">
            <v>S O Hetmeyer (c S A Yadav)</v>
          </cell>
          <cell r="H2247">
            <v>6.3</v>
          </cell>
          <cell r="I2247">
            <v>13606</v>
          </cell>
          <cell r="K2247">
            <v>28.38</v>
          </cell>
          <cell r="L2247">
            <v>6.17</v>
          </cell>
          <cell r="M2247">
            <v>55</v>
          </cell>
          <cell r="N2247">
            <v>29.17</v>
          </cell>
          <cell r="O2247">
            <v>4</v>
          </cell>
          <cell r="P2247">
            <v>37</v>
          </cell>
          <cell r="Q2247">
            <v>5.8730158730158735</v>
          </cell>
          <cell r="R2247">
            <v>9.25</v>
          </cell>
        </row>
        <row r="2248">
          <cell r="C2248" t="str">
            <v>Shardul Thakur</v>
          </cell>
          <cell r="G2248" t="str">
            <v>R Shepherd (c J D Unadkat)</v>
          </cell>
          <cell r="M2248">
            <v>56</v>
          </cell>
          <cell r="Q2248" t="e">
            <v>#DIV/0!</v>
          </cell>
          <cell r="R2248" t="e">
            <v>#DIV/0!</v>
          </cell>
        </row>
        <row r="2249">
          <cell r="C2249" t="str">
            <v>Shardul Thakur</v>
          </cell>
          <cell r="G2249" t="str">
            <v>A S Joseph (c †Ishan Kishan)</v>
          </cell>
          <cell r="M2249">
            <v>57</v>
          </cell>
          <cell r="Q2249" t="e">
            <v>#DIV/0!</v>
          </cell>
          <cell r="R2249" t="e">
            <v>#DIV/0!</v>
          </cell>
        </row>
        <row r="2250">
          <cell r="C2250" t="str">
            <v>Shardul Thakur</v>
          </cell>
          <cell r="G2250" t="str">
            <v>J N T Seales (b)</v>
          </cell>
          <cell r="M2250">
            <v>58</v>
          </cell>
          <cell r="Q2250" t="e">
            <v>#DIV/0!</v>
          </cell>
          <cell r="R2250" t="e">
            <v>#DIV/0!</v>
          </cell>
        </row>
        <row r="2251">
          <cell r="C2251" t="str">
            <v>Shardul Thakur45173</v>
          </cell>
          <cell r="D2251" t="str">
            <v>1st</v>
          </cell>
          <cell r="E2251" t="str">
            <v>Nepal</v>
          </cell>
          <cell r="F2251" t="str">
            <v>Pallekele International Cricket Stadium</v>
          </cell>
          <cell r="G2251" t="str">
            <v>K Bhurtel (c †Ishan Kishan)</v>
          </cell>
          <cell r="H2251">
            <v>4</v>
          </cell>
          <cell r="I2251">
            <v>46023</v>
          </cell>
          <cell r="K2251">
            <v>28.31</v>
          </cell>
          <cell r="L2251">
            <v>6.17</v>
          </cell>
          <cell r="M2251">
            <v>59</v>
          </cell>
          <cell r="N2251">
            <v>29.12</v>
          </cell>
          <cell r="O2251">
            <v>1</v>
          </cell>
          <cell r="P2251">
            <v>26</v>
          </cell>
          <cell r="Q2251">
            <v>6.5</v>
          </cell>
          <cell r="R2251">
            <v>26</v>
          </cell>
        </row>
        <row r="2252">
          <cell r="C2252" t="str">
            <v>Shardul Thakur45179</v>
          </cell>
          <cell r="D2252" t="str">
            <v>2nd</v>
          </cell>
          <cell r="E2252" t="str">
            <v>Pakistan</v>
          </cell>
          <cell r="F2252" t="str">
            <v>R Premadasa Stadium</v>
          </cell>
          <cell r="G2252" t="str">
            <v>Mohammad Rizwan (c †K L Rahul)</v>
          </cell>
          <cell r="H2252">
            <v>4</v>
          </cell>
          <cell r="I2252">
            <v>42370</v>
          </cell>
          <cell r="K2252">
            <v>28.23</v>
          </cell>
          <cell r="L2252">
            <v>6.14</v>
          </cell>
          <cell r="M2252">
            <v>60</v>
          </cell>
          <cell r="N2252">
            <v>28.9</v>
          </cell>
          <cell r="O2252">
            <v>1</v>
          </cell>
          <cell r="P2252">
            <v>16</v>
          </cell>
          <cell r="Q2252">
            <v>4</v>
          </cell>
          <cell r="R2252">
            <v>16</v>
          </cell>
        </row>
        <row r="2253">
          <cell r="C2253" t="str">
            <v>Shardul Thakur45184</v>
          </cell>
          <cell r="D2253" t="str">
            <v>1st</v>
          </cell>
          <cell r="E2253" t="str">
            <v>Bangladesh</v>
          </cell>
          <cell r="F2253" t="str">
            <v>R Premadasa Stadium</v>
          </cell>
          <cell r="G2253" t="str">
            <v>Tanzid Hasan (b)</v>
          </cell>
          <cell r="H2253">
            <v>10</v>
          </cell>
          <cell r="I2253">
            <v>23802</v>
          </cell>
          <cell r="K2253">
            <v>27.84</v>
          </cell>
          <cell r="L2253">
            <v>6.15</v>
          </cell>
          <cell r="M2253">
            <v>61</v>
          </cell>
          <cell r="N2253">
            <v>28.56</v>
          </cell>
          <cell r="O2253">
            <v>3</v>
          </cell>
          <cell r="P2253">
            <v>65</v>
          </cell>
          <cell r="Q2253">
            <v>6.5</v>
          </cell>
          <cell r="R2253">
            <v>21.666666666666668</v>
          </cell>
        </row>
        <row r="2254">
          <cell r="C2254" t="str">
            <v>Shardul Thakur</v>
          </cell>
          <cell r="G2254" t="str">
            <v>Anamul Haque (c †K L Rahul)</v>
          </cell>
          <cell r="M2254">
            <v>62</v>
          </cell>
          <cell r="Q2254" t="e">
            <v>#DIV/0!</v>
          </cell>
          <cell r="R2254" t="e">
            <v>#DIV/0!</v>
          </cell>
        </row>
        <row r="2255">
          <cell r="C2255" t="str">
            <v>Shardul Thakur</v>
          </cell>
          <cell r="G2255" t="str">
            <v>Shakib Al Hasan (b)</v>
          </cell>
          <cell r="M2255">
            <v>63</v>
          </cell>
          <cell r="Q2255" t="e">
            <v>#DIV/0!</v>
          </cell>
          <cell r="R2255" t="e">
            <v>#DIV/0!</v>
          </cell>
        </row>
        <row r="2256">
          <cell r="C2256" t="str">
            <v>Shardul Thakur45191</v>
          </cell>
          <cell r="D2256" t="str">
            <v>1st</v>
          </cell>
          <cell r="E2256" t="str">
            <v>Australia</v>
          </cell>
          <cell r="F2256" t="str">
            <v>Punjab Cricket Association IS Bindra Stadium</v>
          </cell>
          <cell r="H2256">
            <v>10</v>
          </cell>
          <cell r="I2256" t="str">
            <v>0/78</v>
          </cell>
          <cell r="K2256">
            <v>28.79</v>
          </cell>
          <cell r="L2256">
            <v>6.21</v>
          </cell>
          <cell r="N2256">
            <v>29.79</v>
          </cell>
          <cell r="O2256">
            <v>0</v>
          </cell>
          <cell r="P2256">
            <v>78</v>
          </cell>
          <cell r="Q2256">
            <v>7.8</v>
          </cell>
          <cell r="R2256" t="e">
            <v>#DIV/0!</v>
          </cell>
        </row>
        <row r="2257">
          <cell r="C2257" t="str">
            <v>Shardul Thakur45193</v>
          </cell>
          <cell r="D2257" t="str">
            <v>2nd</v>
          </cell>
          <cell r="E2257" t="str">
            <v>Australia</v>
          </cell>
          <cell r="F2257" t="str">
            <v>Holkar Cricket Stadium</v>
          </cell>
          <cell r="H2257">
            <v>4</v>
          </cell>
          <cell r="I2257" t="str">
            <v>0/35</v>
          </cell>
          <cell r="K2257">
            <v>29.17</v>
          </cell>
          <cell r="L2257">
            <v>6.24</v>
          </cell>
          <cell r="N2257">
            <v>30.35</v>
          </cell>
          <cell r="O2257">
            <v>0</v>
          </cell>
          <cell r="P2257">
            <v>35</v>
          </cell>
          <cell r="Q2257">
            <v>8.75</v>
          </cell>
          <cell r="R2257" t="e">
            <v>#DIV/0!</v>
          </cell>
        </row>
        <row r="2258">
          <cell r="C2258" t="str">
            <v>Shreyas Iyer43082</v>
          </cell>
          <cell r="D2258" t="str">
            <v>2nd</v>
          </cell>
          <cell r="E2258" t="str">
            <v>Sri Lanka</v>
          </cell>
          <cell r="F2258" t="str">
            <v>Punjab Cricket Association IS Bindra Stadium</v>
          </cell>
          <cell r="H2258">
            <v>1</v>
          </cell>
          <cell r="I2258" t="str">
            <v>0/2</v>
          </cell>
          <cell r="L2258">
            <v>2</v>
          </cell>
          <cell r="O2258">
            <v>0</v>
          </cell>
          <cell r="P2258">
            <v>2</v>
          </cell>
          <cell r="Q2258">
            <v>2</v>
          </cell>
          <cell r="R2258" t="e">
            <v>#DIV/0!</v>
          </cell>
        </row>
        <row r="2259">
          <cell r="C2259" t="str">
            <v>Shreyas Iyer43817</v>
          </cell>
          <cell r="D2259" t="str">
            <v>2nd</v>
          </cell>
          <cell r="E2259" t="str">
            <v>West Indies</v>
          </cell>
          <cell r="F2259" t="str">
            <v>Dr YS Rajasekhara Reddy Cricket Stadium</v>
          </cell>
          <cell r="H2259">
            <v>1</v>
          </cell>
          <cell r="I2259" t="str">
            <v>0/13</v>
          </cell>
          <cell r="L2259">
            <v>7.5</v>
          </cell>
          <cell r="O2259">
            <v>0</v>
          </cell>
          <cell r="P2259">
            <v>13</v>
          </cell>
          <cell r="Q2259">
            <v>13</v>
          </cell>
          <cell r="R2259" t="e">
            <v>#DIV/0!</v>
          </cell>
        </row>
        <row r="2260">
          <cell r="C2260" t="str">
            <v>Shreyas Iyer44582</v>
          </cell>
          <cell r="D2260" t="str">
            <v>2nd</v>
          </cell>
          <cell r="E2260" t="str">
            <v>South Africa</v>
          </cell>
          <cell r="F2260" t="str">
            <v>Boland Park</v>
          </cell>
          <cell r="H2260">
            <v>0.1</v>
          </cell>
          <cell r="I2260" t="str">
            <v>0/1</v>
          </cell>
          <cell r="L2260">
            <v>7.38</v>
          </cell>
          <cell r="O2260">
            <v>0</v>
          </cell>
          <cell r="P2260">
            <v>1</v>
          </cell>
          <cell r="Q2260">
            <v>10</v>
          </cell>
          <cell r="R2260" t="e">
            <v>#DIV/0!</v>
          </cell>
        </row>
        <row r="2261">
          <cell r="C2261" t="str">
            <v>Shreyas Iyer44584</v>
          </cell>
          <cell r="D2261" t="str">
            <v>1st</v>
          </cell>
          <cell r="E2261" t="str">
            <v>South Africa</v>
          </cell>
          <cell r="F2261" t="str">
            <v>Newlands</v>
          </cell>
          <cell r="H2261">
            <v>3</v>
          </cell>
          <cell r="I2261" t="str">
            <v>0/21</v>
          </cell>
          <cell r="L2261">
            <v>7.16</v>
          </cell>
          <cell r="O2261">
            <v>0</v>
          </cell>
          <cell r="P2261">
            <v>21</v>
          </cell>
          <cell r="Q2261">
            <v>7</v>
          </cell>
          <cell r="R2261" t="e">
            <v>#DIV/0!</v>
          </cell>
        </row>
        <row r="2262">
          <cell r="C2262" t="str">
            <v>Shreyas Iyer44941</v>
          </cell>
          <cell r="D2262" t="str">
            <v>2nd</v>
          </cell>
          <cell r="E2262" t="str">
            <v>Sri Lanka</v>
          </cell>
          <cell r="F2262" t="str">
            <v>Greenfield International Stadium</v>
          </cell>
          <cell r="H2262">
            <v>1</v>
          </cell>
          <cell r="I2262" t="str">
            <v>0/2</v>
          </cell>
          <cell r="L2262">
            <v>6.32</v>
          </cell>
          <cell r="O2262">
            <v>0</v>
          </cell>
          <cell r="P2262">
            <v>2</v>
          </cell>
          <cell r="Q2262">
            <v>2</v>
          </cell>
          <cell r="R2262" t="e">
            <v>#DIV/0!</v>
          </cell>
        </row>
        <row r="2263">
          <cell r="C2263" t="str">
            <v>Shubman Gill</v>
          </cell>
          <cell r="Q2263" t="e">
            <v>#DIV/0!</v>
          </cell>
          <cell r="R2263" t="e">
            <v>#DIV/0!</v>
          </cell>
        </row>
        <row r="2264">
          <cell r="C2264" t="str">
            <v>Steve Smith40228</v>
          </cell>
          <cell r="D2264" t="str">
            <v>2nd</v>
          </cell>
          <cell r="E2264" t="str">
            <v>West Indies</v>
          </cell>
          <cell r="F2264" t="str">
            <v>Melbourne Cricket Ground</v>
          </cell>
          <cell r="G2264" t="str">
            <v>D Ramdin (lbw)</v>
          </cell>
          <cell r="H2264">
            <v>9.5</v>
          </cell>
          <cell r="I2264">
            <v>28522</v>
          </cell>
          <cell r="K2264">
            <v>29.5</v>
          </cell>
          <cell r="L2264">
            <v>7.93</v>
          </cell>
          <cell r="M2264">
            <v>1</v>
          </cell>
          <cell r="N2264">
            <v>39</v>
          </cell>
          <cell r="O2264">
            <v>2</v>
          </cell>
          <cell r="P2264">
            <v>78</v>
          </cell>
          <cell r="Q2264">
            <v>8.2105263157894743</v>
          </cell>
          <cell r="R2264">
            <v>39</v>
          </cell>
        </row>
        <row r="2265">
          <cell r="C2265" t="str">
            <v>Steve Smith</v>
          </cell>
          <cell r="G2265" t="str">
            <v>R Rampaul (st B J Haddin)</v>
          </cell>
          <cell r="M2265">
            <v>2</v>
          </cell>
          <cell r="Q2265" t="e">
            <v>#DIV/0!</v>
          </cell>
          <cell r="R2265" t="e">
            <v>#DIV/0!</v>
          </cell>
        </row>
        <row r="2266">
          <cell r="C2266" t="str">
            <v>Steve Smith40353</v>
          </cell>
          <cell r="D2266" t="str">
            <v>2nd</v>
          </cell>
          <cell r="E2266" t="str">
            <v>England</v>
          </cell>
          <cell r="F2266" t="str">
            <v>Sophia Gardens</v>
          </cell>
          <cell r="G2266" t="str">
            <v>K P Pietersen (c R T Ponting)</v>
          </cell>
          <cell r="H2266">
            <v>8</v>
          </cell>
          <cell r="I2266">
            <v>14611</v>
          </cell>
          <cell r="K2266">
            <v>35.67</v>
          </cell>
          <cell r="L2266">
            <v>6.62</v>
          </cell>
          <cell r="M2266">
            <v>3</v>
          </cell>
          <cell r="N2266">
            <v>39.33</v>
          </cell>
          <cell r="O2266">
            <v>1</v>
          </cell>
          <cell r="P2266">
            <v>40</v>
          </cell>
          <cell r="Q2266">
            <v>5</v>
          </cell>
          <cell r="R2266">
            <v>40</v>
          </cell>
        </row>
        <row r="2267">
          <cell r="C2267" t="str">
            <v>Steve Smith40356</v>
          </cell>
          <cell r="D2267" t="str">
            <v>2nd</v>
          </cell>
          <cell r="E2267" t="str">
            <v>England</v>
          </cell>
          <cell r="F2267" t="str">
            <v>Old Trafford</v>
          </cell>
          <cell r="G2267" t="str">
            <v>E J G Morgan (c R T Ponting)</v>
          </cell>
          <cell r="H2267">
            <v>9</v>
          </cell>
          <cell r="I2267">
            <v>12451</v>
          </cell>
          <cell r="K2267">
            <v>32.200000000000003</v>
          </cell>
          <cell r="L2267">
            <v>5.66</v>
          </cell>
          <cell r="M2267">
            <v>4</v>
          </cell>
          <cell r="N2267">
            <v>30.4</v>
          </cell>
          <cell r="O2267">
            <v>2</v>
          </cell>
          <cell r="P2267">
            <v>34</v>
          </cell>
          <cell r="Q2267">
            <v>3.7777777777777777</v>
          </cell>
          <cell r="R2267">
            <v>17</v>
          </cell>
        </row>
        <row r="2268">
          <cell r="C2268" t="str">
            <v>Steve Smith</v>
          </cell>
          <cell r="G2268" t="str">
            <v>L J Wright (c J R Hopes)</v>
          </cell>
          <cell r="M2268">
            <v>5</v>
          </cell>
          <cell r="Q2268" t="e">
            <v>#DIV/0!</v>
          </cell>
          <cell r="R2268" t="e">
            <v>#DIV/0!</v>
          </cell>
        </row>
        <row r="2269">
          <cell r="C2269" t="str">
            <v>Steve Smith40359</v>
          </cell>
          <cell r="D2269" t="str">
            <v>2nd</v>
          </cell>
          <cell r="E2269" t="str">
            <v>England</v>
          </cell>
          <cell r="F2269" t="str">
            <v>Kennington Oval</v>
          </cell>
          <cell r="G2269" t="str">
            <v>P D Collingwood (lbw)</v>
          </cell>
          <cell r="H2269">
            <v>9</v>
          </cell>
          <cell r="I2269">
            <v>21582</v>
          </cell>
          <cell r="K2269">
            <v>30.71</v>
          </cell>
          <cell r="L2269">
            <v>5.89</v>
          </cell>
          <cell r="M2269">
            <v>6</v>
          </cell>
          <cell r="N2269">
            <v>30.14</v>
          </cell>
          <cell r="O2269">
            <v>2</v>
          </cell>
          <cell r="P2269">
            <v>59</v>
          </cell>
          <cell r="Q2269">
            <v>6.5555555555555554</v>
          </cell>
          <cell r="R2269">
            <v>29.5</v>
          </cell>
        </row>
        <row r="2270">
          <cell r="C2270" t="str">
            <v>Steve Smith</v>
          </cell>
          <cell r="G2270" t="str">
            <v>L J Wright (b)</v>
          </cell>
          <cell r="M2270">
            <v>7</v>
          </cell>
          <cell r="Q2270" t="e">
            <v>#DIV/0!</v>
          </cell>
          <cell r="R2270" t="e">
            <v>#DIV/0!</v>
          </cell>
        </row>
        <row r="2271">
          <cell r="C2271" t="str">
            <v>Steve Smith40362</v>
          </cell>
          <cell r="D2271" t="str">
            <v>2nd</v>
          </cell>
          <cell r="E2271" t="str">
            <v>England</v>
          </cell>
          <cell r="F2271" t="str">
            <v>Lord's</v>
          </cell>
          <cell r="G2271" t="str">
            <v>K P Pietersen (b)</v>
          </cell>
          <cell r="H2271">
            <v>10</v>
          </cell>
          <cell r="I2271">
            <v>17930</v>
          </cell>
          <cell r="K2271">
            <v>30.56</v>
          </cell>
          <cell r="L2271">
            <v>5.67</v>
          </cell>
          <cell r="M2271">
            <v>8</v>
          </cell>
          <cell r="N2271">
            <v>28.89</v>
          </cell>
          <cell r="O2271">
            <v>2</v>
          </cell>
          <cell r="P2271">
            <v>49</v>
          </cell>
          <cell r="Q2271">
            <v>4.9000000000000004</v>
          </cell>
          <cell r="R2271">
            <v>24.5</v>
          </cell>
        </row>
        <row r="2272">
          <cell r="C2272" t="str">
            <v>Steve Smith</v>
          </cell>
          <cell r="G2272" t="str">
            <v>L J Wright (c S E Marsh)</v>
          </cell>
          <cell r="M2272">
            <v>9</v>
          </cell>
          <cell r="Q2272" t="e">
            <v>#DIV/0!</v>
          </cell>
          <cell r="R2272" t="e">
            <v>#DIV/0!</v>
          </cell>
        </row>
        <row r="2273">
          <cell r="C2273" t="str">
            <v>Steve Smith40471</v>
          </cell>
          <cell r="D2273" t="str">
            <v>2nd</v>
          </cell>
          <cell r="E2273" t="str">
            <v>India</v>
          </cell>
          <cell r="F2273" t="str">
            <v>Dr YS Rajasekhara Reddy Cricket Stadium</v>
          </cell>
          <cell r="H2273">
            <v>3</v>
          </cell>
          <cell r="I2273" t="str">
            <v>0/23</v>
          </cell>
          <cell r="K2273">
            <v>32.56</v>
          </cell>
          <cell r="L2273">
            <v>5.8</v>
          </cell>
          <cell r="N2273">
            <v>31.44</v>
          </cell>
          <cell r="O2273">
            <v>0</v>
          </cell>
          <cell r="P2273">
            <v>23</v>
          </cell>
          <cell r="Q2273">
            <v>7.666666666666667</v>
          </cell>
          <cell r="R2273" t="e">
            <v>#DIV/0!</v>
          </cell>
        </row>
        <row r="2274">
          <cell r="C2274" t="str">
            <v>Steve Smith40485</v>
          </cell>
          <cell r="D2274" t="str">
            <v>2nd</v>
          </cell>
          <cell r="E2274" t="str">
            <v>Sri Lanka</v>
          </cell>
          <cell r="F2274" t="str">
            <v>Melbourne Cricket Ground</v>
          </cell>
          <cell r="H2274">
            <v>3</v>
          </cell>
          <cell r="I2274" t="str">
            <v>0/8</v>
          </cell>
          <cell r="K2274">
            <v>34.56</v>
          </cell>
          <cell r="L2274">
            <v>5.61</v>
          </cell>
          <cell r="N2274">
            <v>32.33</v>
          </cell>
          <cell r="O2274">
            <v>0</v>
          </cell>
          <cell r="P2274">
            <v>8</v>
          </cell>
          <cell r="Q2274">
            <v>2.6666666666666665</v>
          </cell>
          <cell r="R2274" t="e">
            <v>#DIV/0!</v>
          </cell>
        </row>
        <row r="2275">
          <cell r="C2275" t="str">
            <v>Steve Smith40487</v>
          </cell>
          <cell r="D2275" t="str">
            <v>1st</v>
          </cell>
          <cell r="E2275" t="str">
            <v>Sri Lanka</v>
          </cell>
          <cell r="F2275" t="str">
            <v>Sydney Cricket Ground</v>
          </cell>
          <cell r="H2275">
            <v>2</v>
          </cell>
          <cell r="I2275" t="str">
            <v>0/10</v>
          </cell>
          <cell r="K2275">
            <v>35.89</v>
          </cell>
          <cell r="L2275">
            <v>5.59</v>
          </cell>
          <cell r="N2275">
            <v>33.44</v>
          </cell>
          <cell r="O2275">
            <v>0</v>
          </cell>
          <cell r="P2275">
            <v>10</v>
          </cell>
          <cell r="Q2275">
            <v>5</v>
          </cell>
          <cell r="R2275" t="e">
            <v>#DIV/0!</v>
          </cell>
        </row>
        <row r="2276">
          <cell r="C2276" t="str">
            <v>Steve Smith40559</v>
          </cell>
          <cell r="D2276" t="str">
            <v>1st</v>
          </cell>
          <cell r="E2276" t="str">
            <v>England</v>
          </cell>
          <cell r="F2276" t="str">
            <v>Melbourne Cricket Ground</v>
          </cell>
          <cell r="G2276" t="str">
            <v>I R Bell (c M J Clarke)</v>
          </cell>
          <cell r="H2276">
            <v>3</v>
          </cell>
          <cell r="I2276">
            <v>45262</v>
          </cell>
          <cell r="K2276">
            <v>31</v>
          </cell>
          <cell r="L2276">
            <v>5.51</v>
          </cell>
          <cell r="M2276">
            <v>10</v>
          </cell>
          <cell r="N2276">
            <v>28.45</v>
          </cell>
          <cell r="O2276">
            <v>2</v>
          </cell>
          <cell r="P2276">
            <v>12</v>
          </cell>
          <cell r="Q2276">
            <v>4</v>
          </cell>
          <cell r="R2276">
            <v>6</v>
          </cell>
        </row>
        <row r="2277">
          <cell r="C2277" t="str">
            <v>Steve Smith</v>
          </cell>
          <cell r="G2277" t="str">
            <v>E J G Morgan (c C L White)</v>
          </cell>
          <cell r="M2277">
            <v>11</v>
          </cell>
          <cell r="Q2277" t="e">
            <v>#DIV/0!</v>
          </cell>
          <cell r="R2277" t="e">
            <v>#DIV/0!</v>
          </cell>
        </row>
        <row r="2278">
          <cell r="C2278" t="str">
            <v>Steve Smith40564</v>
          </cell>
          <cell r="D2278" t="str">
            <v>2nd</v>
          </cell>
          <cell r="E2278" t="str">
            <v>England</v>
          </cell>
          <cell r="F2278" t="str">
            <v>Bellerive Oval</v>
          </cell>
          <cell r="G2278" t="str">
            <v>I J L Trott (c D J Hussey)</v>
          </cell>
          <cell r="H2278">
            <v>2</v>
          </cell>
          <cell r="I2278">
            <v>45047</v>
          </cell>
          <cell r="K2278">
            <v>29.42</v>
          </cell>
          <cell r="L2278">
            <v>5.41</v>
          </cell>
          <cell r="M2278">
            <v>12</v>
          </cell>
          <cell r="N2278">
            <v>26.5</v>
          </cell>
          <cell r="O2278">
            <v>1</v>
          </cell>
          <cell r="P2278">
            <v>5</v>
          </cell>
          <cell r="Q2278">
            <v>2.5</v>
          </cell>
          <cell r="R2278">
            <v>5</v>
          </cell>
        </row>
        <row r="2279">
          <cell r="C2279" t="str">
            <v>Steve Smith40566</v>
          </cell>
          <cell r="D2279" t="str">
            <v>1st</v>
          </cell>
          <cell r="E2279" t="str">
            <v>England</v>
          </cell>
          <cell r="F2279" t="str">
            <v>Sydney Cricket Ground</v>
          </cell>
          <cell r="H2279">
            <v>3</v>
          </cell>
          <cell r="I2279" t="str">
            <v>0/19</v>
          </cell>
          <cell r="K2279">
            <v>30.92</v>
          </cell>
          <cell r="L2279">
            <v>5.45</v>
          </cell>
          <cell r="N2279">
            <v>28.08</v>
          </cell>
          <cell r="O2279">
            <v>0</v>
          </cell>
          <cell r="P2279">
            <v>19</v>
          </cell>
          <cell r="Q2279">
            <v>6.333333333333333</v>
          </cell>
          <cell r="R2279" t="e">
            <v>#DIV/0!</v>
          </cell>
        </row>
        <row r="2280">
          <cell r="C2280" t="str">
            <v>Steve Smith40569</v>
          </cell>
          <cell r="D2280" t="str">
            <v>1st</v>
          </cell>
          <cell r="E2280" t="str">
            <v>England</v>
          </cell>
          <cell r="F2280" t="str">
            <v>Adelaide Oval</v>
          </cell>
          <cell r="G2280" t="str">
            <v>M J Prior (c X J Doherty)</v>
          </cell>
          <cell r="H2280">
            <v>7</v>
          </cell>
          <cell r="I2280">
            <v>12114</v>
          </cell>
          <cell r="K2280">
            <v>27.53</v>
          </cell>
          <cell r="L2280">
            <v>5.38</v>
          </cell>
          <cell r="M2280">
            <v>13</v>
          </cell>
          <cell r="N2280">
            <v>24.67</v>
          </cell>
          <cell r="O2280">
            <v>3</v>
          </cell>
          <cell r="P2280">
            <v>33</v>
          </cell>
          <cell r="Q2280">
            <v>4.7142857142857144</v>
          </cell>
          <cell r="R2280">
            <v>11</v>
          </cell>
        </row>
        <row r="2281">
          <cell r="C2281" t="str">
            <v>Steve Smith</v>
          </cell>
          <cell r="G2281" t="str">
            <v>K P Pietersen (c S E Marsh)</v>
          </cell>
          <cell r="M2281">
            <v>14</v>
          </cell>
          <cell r="Q2281" t="e">
            <v>#DIV/0!</v>
          </cell>
          <cell r="R2281" t="e">
            <v>#DIV/0!</v>
          </cell>
        </row>
        <row r="2282">
          <cell r="C2282" t="str">
            <v>Steve Smith</v>
          </cell>
          <cell r="G2282" t="str">
            <v>I R Bell (c †B J Haddin)</v>
          </cell>
          <cell r="M2282">
            <v>15</v>
          </cell>
          <cell r="Q2282" t="e">
            <v>#DIV/0!</v>
          </cell>
          <cell r="R2282" t="e">
            <v>#DIV/0!</v>
          </cell>
        </row>
        <row r="2283">
          <cell r="C2283" t="str">
            <v>Steve Smith40573</v>
          </cell>
          <cell r="D2283" t="str">
            <v>2nd</v>
          </cell>
          <cell r="E2283" t="str">
            <v>England</v>
          </cell>
          <cell r="F2283" t="str">
            <v>Brisbane Cricket Ground</v>
          </cell>
          <cell r="G2283" t="str">
            <v>E J G Morgan (c M G Johnson)</v>
          </cell>
          <cell r="H2283">
            <v>8</v>
          </cell>
          <cell r="I2283">
            <v>47119</v>
          </cell>
          <cell r="K2283">
            <v>28.81</v>
          </cell>
          <cell r="L2283">
            <v>5.19</v>
          </cell>
          <cell r="M2283">
            <v>16</v>
          </cell>
          <cell r="N2283">
            <v>24.94</v>
          </cell>
          <cell r="O2283">
            <v>1</v>
          </cell>
          <cell r="P2283">
            <v>29</v>
          </cell>
          <cell r="Q2283">
            <v>3.625</v>
          </cell>
          <cell r="R2283">
            <v>29</v>
          </cell>
        </row>
        <row r="2284">
          <cell r="C2284" t="str">
            <v>Steve Smith40576</v>
          </cell>
          <cell r="D2284" t="str">
            <v>1st</v>
          </cell>
          <cell r="E2284" t="str">
            <v>England</v>
          </cell>
          <cell r="F2284" t="str">
            <v>Sydney Cricket Ground</v>
          </cell>
          <cell r="G2284" t="str">
            <v>A J Strauss (c D J Hussey)</v>
          </cell>
          <cell r="H2284">
            <v>7</v>
          </cell>
          <cell r="I2284">
            <v>14611</v>
          </cell>
          <cell r="K2284">
            <v>29.59</v>
          </cell>
          <cell r="L2284">
            <v>5.24</v>
          </cell>
          <cell r="M2284">
            <v>17</v>
          </cell>
          <cell r="N2284">
            <v>25.82</v>
          </cell>
          <cell r="O2284">
            <v>1</v>
          </cell>
          <cell r="P2284">
            <v>40</v>
          </cell>
          <cell r="Q2284">
            <v>5.7142857142857144</v>
          </cell>
          <cell r="R2284">
            <v>40</v>
          </cell>
        </row>
        <row r="2285">
          <cell r="C2285" t="str">
            <v>Steve Smith40595</v>
          </cell>
          <cell r="D2285" t="str">
            <v>2nd</v>
          </cell>
          <cell r="E2285" t="str">
            <v>Zimbabwe</v>
          </cell>
          <cell r="F2285" t="str">
            <v>Narendra Modi Stadium</v>
          </cell>
          <cell r="H2285">
            <v>5</v>
          </cell>
          <cell r="I2285" t="str">
            <v>0/24</v>
          </cell>
          <cell r="K2285">
            <v>31.35</v>
          </cell>
          <cell r="L2285">
            <v>5.21</v>
          </cell>
          <cell r="N2285">
            <v>27.24</v>
          </cell>
          <cell r="O2285">
            <v>0</v>
          </cell>
          <cell r="P2285">
            <v>24</v>
          </cell>
          <cell r="Q2285">
            <v>4.8</v>
          </cell>
          <cell r="R2285" t="e">
            <v>#DIV/0!</v>
          </cell>
        </row>
        <row r="2286">
          <cell r="C2286" t="str">
            <v>Steve Smith40599</v>
          </cell>
          <cell r="D2286" t="str">
            <v>1st</v>
          </cell>
          <cell r="E2286" t="str">
            <v>New Zealand</v>
          </cell>
          <cell r="F2286" t="str">
            <v>Vidarbha Cricket Association Stadium</v>
          </cell>
          <cell r="G2286" t="str">
            <v>J M How (lbw)</v>
          </cell>
          <cell r="H2286">
            <v>9</v>
          </cell>
          <cell r="I2286">
            <v>16072</v>
          </cell>
          <cell r="K2286">
            <v>32.61</v>
          </cell>
          <cell r="L2286">
            <v>5.18</v>
          </cell>
          <cell r="M2286">
            <v>18</v>
          </cell>
          <cell r="N2286">
            <v>28.17</v>
          </cell>
          <cell r="O2286">
            <v>1</v>
          </cell>
          <cell r="P2286">
            <v>44</v>
          </cell>
          <cell r="Q2286">
            <v>4.8888888888888893</v>
          </cell>
          <cell r="R2286">
            <v>44</v>
          </cell>
        </row>
        <row r="2287">
          <cell r="C2287" t="str">
            <v>Steve Smith40607</v>
          </cell>
          <cell r="D2287" t="str">
            <v>1st</v>
          </cell>
          <cell r="E2287" t="str">
            <v>Sri Lanka</v>
          </cell>
          <cell r="F2287" t="str">
            <v>R Premadasa Stadium</v>
          </cell>
          <cell r="H2287">
            <v>4</v>
          </cell>
          <cell r="I2287" t="str">
            <v>0/17</v>
          </cell>
          <cell r="K2287">
            <v>33.94</v>
          </cell>
          <cell r="L2287">
            <v>5.15</v>
          </cell>
          <cell r="N2287">
            <v>29.11</v>
          </cell>
          <cell r="O2287">
            <v>0</v>
          </cell>
          <cell r="P2287">
            <v>17</v>
          </cell>
          <cell r="Q2287">
            <v>4.25</v>
          </cell>
          <cell r="R2287" t="e">
            <v>#DIV/0!</v>
          </cell>
        </row>
        <row r="2288">
          <cell r="C2288" t="str">
            <v>Steve Smith40615</v>
          </cell>
          <cell r="D2288" t="str">
            <v>2nd</v>
          </cell>
          <cell r="E2288" t="str">
            <v>Kenya</v>
          </cell>
          <cell r="F2288" t="str">
            <v>M Chinnaswamy Stadium</v>
          </cell>
          <cell r="H2288">
            <v>6</v>
          </cell>
          <cell r="I2288" t="str">
            <v>0/36</v>
          </cell>
          <cell r="K2288">
            <v>35.94</v>
          </cell>
          <cell r="L2288">
            <v>5.19</v>
          </cell>
          <cell r="N2288">
            <v>31.11</v>
          </cell>
          <cell r="O2288">
            <v>0</v>
          </cell>
          <cell r="P2288">
            <v>36</v>
          </cell>
          <cell r="Q2288">
            <v>6</v>
          </cell>
          <cell r="R2288" t="e">
            <v>#DIV/0!</v>
          </cell>
        </row>
        <row r="2289">
          <cell r="C2289" t="str">
            <v>Steve Smith40618</v>
          </cell>
          <cell r="D2289" t="str">
            <v>1st</v>
          </cell>
          <cell r="E2289" t="str">
            <v>Canada</v>
          </cell>
          <cell r="F2289" t="str">
            <v>M Chinnaswamy Stadium</v>
          </cell>
          <cell r="H2289">
            <v>3</v>
          </cell>
          <cell r="I2289" t="str">
            <v>0/18</v>
          </cell>
          <cell r="K2289">
            <v>36.94</v>
          </cell>
          <cell r="L2289">
            <v>5.22</v>
          </cell>
          <cell r="N2289">
            <v>32.11</v>
          </cell>
          <cell r="O2289">
            <v>0</v>
          </cell>
          <cell r="P2289">
            <v>18</v>
          </cell>
          <cell r="Q2289">
            <v>6</v>
          </cell>
          <cell r="R2289" t="e">
            <v>#DIV/0!</v>
          </cell>
        </row>
        <row r="2290">
          <cell r="C2290" t="str">
            <v>Steve Smith40642</v>
          </cell>
          <cell r="D2290" t="str">
            <v>2nd</v>
          </cell>
          <cell r="E2290" t="str">
            <v>Bangladesh</v>
          </cell>
          <cell r="F2290" t="str">
            <v>Shere Bangla National Stadium</v>
          </cell>
          <cell r="G2290" t="str">
            <v>Shakib Al Hasan (c S R Watson)</v>
          </cell>
          <cell r="H2290">
            <v>7</v>
          </cell>
          <cell r="I2290">
            <v>14977</v>
          </cell>
          <cell r="K2290">
            <v>37.21</v>
          </cell>
          <cell r="L2290">
            <v>5.25</v>
          </cell>
          <cell r="M2290">
            <v>19</v>
          </cell>
          <cell r="N2290">
            <v>32.58</v>
          </cell>
          <cell r="O2290">
            <v>1</v>
          </cell>
          <cell r="P2290">
            <v>41</v>
          </cell>
          <cell r="Q2290">
            <v>5.8571428571428568</v>
          </cell>
          <cell r="R2290">
            <v>41</v>
          </cell>
        </row>
        <row r="2291">
          <cell r="C2291" t="str">
            <v>Steve Smith40644</v>
          </cell>
          <cell r="D2291" t="str">
            <v>1st</v>
          </cell>
          <cell r="E2291" t="str">
            <v>Bangladesh</v>
          </cell>
          <cell r="F2291" t="str">
            <v>Shere Bangla National Stadium</v>
          </cell>
          <cell r="G2291" t="str">
            <v>Shakib Al Hasan (b)</v>
          </cell>
          <cell r="H2291">
            <v>7</v>
          </cell>
          <cell r="I2291">
            <v>12451</v>
          </cell>
          <cell r="K2291">
            <v>35.67</v>
          </cell>
          <cell r="L2291">
            <v>5.23</v>
          </cell>
          <cell r="M2291">
            <v>20</v>
          </cell>
          <cell r="N2291">
            <v>31.1</v>
          </cell>
          <cell r="O2291">
            <v>2</v>
          </cell>
          <cell r="P2291">
            <v>34</v>
          </cell>
          <cell r="Q2291">
            <v>4.8571428571428568</v>
          </cell>
          <cell r="R2291">
            <v>17</v>
          </cell>
        </row>
        <row r="2292">
          <cell r="C2292" t="str">
            <v>Steve Smith</v>
          </cell>
          <cell r="G2292" t="str">
            <v>Shahriar Nafees (c &amp; b)</v>
          </cell>
          <cell r="M2292">
            <v>21</v>
          </cell>
          <cell r="Q2292" t="e">
            <v>#DIV/0!</v>
          </cell>
          <cell r="R2292" t="e">
            <v>#DIV/0!</v>
          </cell>
        </row>
        <row r="2293">
          <cell r="C2293" t="str">
            <v>Steve Smith40646</v>
          </cell>
          <cell r="D2293" t="str">
            <v>2nd</v>
          </cell>
          <cell r="E2293" t="str">
            <v>Bangladesh</v>
          </cell>
          <cell r="F2293" t="str">
            <v>Shere Bangla National Stadium</v>
          </cell>
          <cell r="H2293">
            <v>8</v>
          </cell>
          <cell r="I2293" t="str">
            <v>0/45</v>
          </cell>
          <cell r="K2293">
            <v>37.950000000000003</v>
          </cell>
          <cell r="L2293">
            <v>5.25</v>
          </cell>
          <cell r="N2293">
            <v>33.24</v>
          </cell>
          <cell r="O2293">
            <v>0</v>
          </cell>
          <cell r="P2293">
            <v>45</v>
          </cell>
          <cell r="Q2293">
            <v>5.625</v>
          </cell>
          <cell r="R2293" t="e">
            <v>#DIV/0!</v>
          </cell>
        </row>
        <row r="2294">
          <cell r="C2294" t="str">
            <v>Steve Smith40765</v>
          </cell>
          <cell r="D2294" t="str">
            <v>1st</v>
          </cell>
          <cell r="E2294" t="str">
            <v>Sri Lanka</v>
          </cell>
          <cell r="F2294" t="str">
            <v>Pallekele International Cricket Stadium</v>
          </cell>
          <cell r="H2294">
            <v>3</v>
          </cell>
          <cell r="I2294" t="str">
            <v>0/18</v>
          </cell>
          <cell r="K2294">
            <v>38.81</v>
          </cell>
          <cell r="L2294">
            <v>5.27</v>
          </cell>
          <cell r="N2294">
            <v>34.1</v>
          </cell>
          <cell r="O2294">
            <v>0</v>
          </cell>
          <cell r="P2294">
            <v>18</v>
          </cell>
          <cell r="Q2294">
            <v>6</v>
          </cell>
          <cell r="R2294" t="e">
            <v>#DIV/0!</v>
          </cell>
        </row>
        <row r="2295">
          <cell r="C2295" t="str">
            <v>Steve Smith40771</v>
          </cell>
          <cell r="D2295" t="str">
            <v>1st</v>
          </cell>
          <cell r="E2295" t="str">
            <v>Sri Lanka</v>
          </cell>
          <cell r="F2295" t="str">
            <v>Mahinda Rajapaksha International Cricket Stadium</v>
          </cell>
          <cell r="H2295">
            <v>2</v>
          </cell>
          <cell r="I2295" t="str">
            <v>0/15</v>
          </cell>
          <cell r="K2295">
            <v>39.380000000000003</v>
          </cell>
          <cell r="L2295">
            <v>5.3</v>
          </cell>
          <cell r="N2295">
            <v>34.81</v>
          </cell>
          <cell r="O2295">
            <v>0</v>
          </cell>
          <cell r="P2295">
            <v>15</v>
          </cell>
          <cell r="Q2295">
            <v>7.5</v>
          </cell>
          <cell r="R2295" t="e">
            <v>#DIV/0!</v>
          </cell>
        </row>
        <row r="2296">
          <cell r="C2296" t="str">
            <v>Steve Smith40839</v>
          </cell>
          <cell r="D2296" t="str">
            <v>1st</v>
          </cell>
          <cell r="E2296" t="str">
            <v>South Africa</v>
          </cell>
          <cell r="F2296" t="str">
            <v>St George's Park</v>
          </cell>
          <cell r="G2296" t="str">
            <v>G C Smith (c †B J Haddin)</v>
          </cell>
          <cell r="H2296">
            <v>6</v>
          </cell>
          <cell r="I2296">
            <v>45292</v>
          </cell>
          <cell r="K2296">
            <v>39.229999999999997</v>
          </cell>
          <cell r="L2296">
            <v>5.25</v>
          </cell>
          <cell r="M2296">
            <v>22</v>
          </cell>
          <cell r="N2296">
            <v>34.32</v>
          </cell>
          <cell r="O2296">
            <v>1</v>
          </cell>
          <cell r="P2296">
            <v>24</v>
          </cell>
          <cell r="Q2296">
            <v>4</v>
          </cell>
          <cell r="R2296">
            <v>24</v>
          </cell>
        </row>
        <row r="2297">
          <cell r="C2297" t="str">
            <v>Steve Smith41100</v>
          </cell>
          <cell r="D2297" t="str">
            <v>2nd</v>
          </cell>
          <cell r="E2297" t="str">
            <v>England</v>
          </cell>
          <cell r="F2297" t="str">
            <v>Old Trafford</v>
          </cell>
          <cell r="H2297">
            <v>2</v>
          </cell>
          <cell r="I2297" t="str">
            <v>0/9</v>
          </cell>
          <cell r="K2297">
            <v>39.770000000000003</v>
          </cell>
          <cell r="L2297">
            <v>5.24</v>
          </cell>
          <cell r="N2297">
            <v>34.729999999999997</v>
          </cell>
          <cell r="O2297">
            <v>0</v>
          </cell>
          <cell r="P2297">
            <v>9</v>
          </cell>
          <cell r="Q2297">
            <v>4.5</v>
          </cell>
          <cell r="R2297" t="e">
            <v>#DIV/0!</v>
          </cell>
        </row>
        <row r="2298">
          <cell r="C2298" t="str">
            <v>Steve Smith41287</v>
          </cell>
          <cell r="D2298" t="str">
            <v>2nd</v>
          </cell>
          <cell r="E2298" t="str">
            <v>Sri Lanka</v>
          </cell>
          <cell r="F2298" t="str">
            <v>Adelaide Oval</v>
          </cell>
          <cell r="H2298">
            <v>4</v>
          </cell>
          <cell r="I2298" t="str">
            <v>0/16</v>
          </cell>
          <cell r="K2298">
            <v>40.86</v>
          </cell>
          <cell r="L2298">
            <v>5.21</v>
          </cell>
          <cell r="N2298">
            <v>35.450000000000003</v>
          </cell>
          <cell r="O2298">
            <v>0</v>
          </cell>
          <cell r="P2298">
            <v>16</v>
          </cell>
          <cell r="Q2298">
            <v>4</v>
          </cell>
          <cell r="R2298" t="e">
            <v>#DIV/0!</v>
          </cell>
        </row>
        <row r="2299">
          <cell r="C2299" t="str">
            <v>Steve Smith41876</v>
          </cell>
          <cell r="D2299" t="str">
            <v>2nd</v>
          </cell>
          <cell r="E2299" t="str">
            <v>Zimbabwe</v>
          </cell>
          <cell r="F2299" t="str">
            <v>Harare Sports Club</v>
          </cell>
          <cell r="G2299" t="str">
            <v>H Masakadza (st B J Haddin)</v>
          </cell>
          <cell r="H2299">
            <v>4.3</v>
          </cell>
          <cell r="I2299">
            <v>42430</v>
          </cell>
          <cell r="K2299">
            <v>37.04</v>
          </cell>
          <cell r="L2299">
            <v>5.16</v>
          </cell>
          <cell r="M2299">
            <v>23</v>
          </cell>
          <cell r="N2299">
            <v>31.84</v>
          </cell>
          <cell r="O2299">
            <v>3</v>
          </cell>
          <cell r="P2299">
            <v>16</v>
          </cell>
          <cell r="Q2299">
            <v>3.7209302325581395</v>
          </cell>
          <cell r="R2299">
            <v>5.333333333333333</v>
          </cell>
        </row>
        <row r="2300">
          <cell r="C2300" t="str">
            <v>Steve Smith</v>
          </cell>
          <cell r="G2300" t="str">
            <v>P Utseya (c M A Starc)</v>
          </cell>
          <cell r="M2300">
            <v>24</v>
          </cell>
          <cell r="Q2300" t="e">
            <v>#DIV/0!</v>
          </cell>
          <cell r="R2300" t="e">
            <v>#DIV/0!</v>
          </cell>
        </row>
        <row r="2301">
          <cell r="C2301" t="str">
            <v>Steve Smith</v>
          </cell>
          <cell r="G2301" t="str">
            <v>J Nyumbu (c J P Faulkner)</v>
          </cell>
          <cell r="M2301">
            <v>25</v>
          </cell>
          <cell r="Q2301" t="e">
            <v>#DIV/0!</v>
          </cell>
          <cell r="R2301" t="e">
            <v>#DIV/0!</v>
          </cell>
        </row>
        <row r="2302">
          <cell r="C2302" t="str">
            <v>Steve Smith41878</v>
          </cell>
          <cell r="D2302" t="str">
            <v>2nd</v>
          </cell>
          <cell r="E2302" t="str">
            <v>South Africa</v>
          </cell>
          <cell r="F2302" t="str">
            <v>Harare Sports Club</v>
          </cell>
          <cell r="H2302">
            <v>2</v>
          </cell>
          <cell r="I2302" t="str">
            <v>0/20</v>
          </cell>
          <cell r="K2302">
            <v>37.520000000000003</v>
          </cell>
          <cell r="L2302">
            <v>5.22</v>
          </cell>
          <cell r="N2302">
            <v>32.64</v>
          </cell>
          <cell r="O2302">
            <v>0</v>
          </cell>
          <cell r="P2302">
            <v>20</v>
          </cell>
          <cell r="Q2302">
            <v>10</v>
          </cell>
          <cell r="R2302" t="e">
            <v>#DIV/0!</v>
          </cell>
        </row>
        <row r="2303">
          <cell r="C2303" t="str">
            <v>Steve Smith41888</v>
          </cell>
          <cell r="D2303" t="str">
            <v>2nd</v>
          </cell>
          <cell r="E2303" t="str">
            <v>South Africa</v>
          </cell>
          <cell r="F2303" t="str">
            <v>Harare Sports Club</v>
          </cell>
          <cell r="G2303" t="str">
            <v>H M Amla (c G J Bailey)</v>
          </cell>
          <cell r="H2303">
            <v>2</v>
          </cell>
          <cell r="I2303">
            <v>45170</v>
          </cell>
          <cell r="K2303">
            <v>36.54</v>
          </cell>
          <cell r="L2303">
            <v>5.21</v>
          </cell>
          <cell r="M2303">
            <v>26</v>
          </cell>
          <cell r="N2303">
            <v>31.73</v>
          </cell>
          <cell r="O2303">
            <v>1</v>
          </cell>
          <cell r="P2303">
            <v>9</v>
          </cell>
          <cell r="Q2303">
            <v>4.5</v>
          </cell>
          <cell r="R2303">
            <v>9</v>
          </cell>
        </row>
        <row r="2304">
          <cell r="C2304" t="str">
            <v>Steve Smith41924</v>
          </cell>
          <cell r="D2304" t="str">
            <v>2nd</v>
          </cell>
          <cell r="E2304" t="str">
            <v>Pakistan</v>
          </cell>
          <cell r="F2304" t="str">
            <v>Sheikh Zayed Stadium</v>
          </cell>
          <cell r="H2304">
            <v>2</v>
          </cell>
          <cell r="I2304" t="str">
            <v>0/7</v>
          </cell>
          <cell r="K2304">
            <v>37</v>
          </cell>
          <cell r="L2304">
            <v>5.19</v>
          </cell>
          <cell r="N2304">
            <v>32</v>
          </cell>
          <cell r="O2304">
            <v>0</v>
          </cell>
          <cell r="P2304">
            <v>7</v>
          </cell>
          <cell r="Q2304">
            <v>3.5</v>
          </cell>
          <cell r="R2304" t="e">
            <v>#DIV/0!</v>
          </cell>
        </row>
        <row r="2305">
          <cell r="C2305" t="str">
            <v>Steve Smith41964</v>
          </cell>
          <cell r="D2305" t="str">
            <v>1st</v>
          </cell>
          <cell r="E2305" t="str">
            <v>South Africa</v>
          </cell>
          <cell r="F2305" t="str">
            <v>Melbourne Cricket Ground</v>
          </cell>
          <cell r="H2305">
            <v>3</v>
          </cell>
          <cell r="I2305" t="str">
            <v>0/27</v>
          </cell>
          <cell r="K2305">
            <v>37.69</v>
          </cell>
          <cell r="L2305">
            <v>5.26</v>
          </cell>
          <cell r="N2305">
            <v>33.04</v>
          </cell>
          <cell r="O2305">
            <v>0</v>
          </cell>
          <cell r="P2305">
            <v>27</v>
          </cell>
          <cell r="Q2305">
            <v>9</v>
          </cell>
          <cell r="R2305" t="e">
            <v>#DIV/0!</v>
          </cell>
        </row>
        <row r="2306">
          <cell r="C2306" t="str">
            <v>Steve Smith41966</v>
          </cell>
          <cell r="D2306" t="str">
            <v>1st</v>
          </cell>
          <cell r="E2306" t="str">
            <v>South Africa</v>
          </cell>
          <cell r="F2306" t="str">
            <v>Sydney Cricket Ground</v>
          </cell>
          <cell r="G2306" t="str">
            <v>D A Miller (c P J Cummins)</v>
          </cell>
          <cell r="H2306">
            <v>5</v>
          </cell>
          <cell r="I2306">
            <v>42736</v>
          </cell>
          <cell r="K2306">
            <v>37.409999999999997</v>
          </cell>
          <cell r="L2306">
            <v>5.2</v>
          </cell>
          <cell r="M2306">
            <v>27</v>
          </cell>
          <cell r="N2306">
            <v>32.44</v>
          </cell>
          <cell r="O2306">
            <v>1</v>
          </cell>
          <cell r="P2306">
            <v>17</v>
          </cell>
          <cell r="Q2306">
            <v>3.4</v>
          </cell>
          <cell r="R2306">
            <v>17</v>
          </cell>
        </row>
        <row r="2307">
          <cell r="C2307" t="str">
            <v>Steve Smith42049</v>
          </cell>
          <cell r="D2307" t="str">
            <v>2nd</v>
          </cell>
          <cell r="E2307" t="str">
            <v>England</v>
          </cell>
          <cell r="F2307" t="str">
            <v>Melbourne Cricket Ground</v>
          </cell>
          <cell r="H2307">
            <v>2</v>
          </cell>
          <cell r="I2307" t="str">
            <v>0/19</v>
          </cell>
          <cell r="K2307">
            <v>37.85</v>
          </cell>
          <cell r="L2307">
            <v>5.25</v>
          </cell>
          <cell r="N2307">
            <v>33.15</v>
          </cell>
          <cell r="O2307">
            <v>0</v>
          </cell>
          <cell r="P2307">
            <v>19</v>
          </cell>
          <cell r="Q2307">
            <v>9.5</v>
          </cell>
          <cell r="R2307" t="e">
            <v>#DIV/0!</v>
          </cell>
        </row>
        <row r="2308">
          <cell r="C2308" t="str">
            <v>Steve Smith42389</v>
          </cell>
          <cell r="D2308" t="str">
            <v>2nd</v>
          </cell>
          <cell r="E2308" t="str">
            <v>India</v>
          </cell>
          <cell r="F2308" t="str">
            <v>Manuka Oval</v>
          </cell>
          <cell r="H2308">
            <v>2</v>
          </cell>
          <cell r="I2308" t="str">
            <v>0/16</v>
          </cell>
          <cell r="K2308">
            <v>38.299999999999997</v>
          </cell>
          <cell r="L2308">
            <v>5.29</v>
          </cell>
          <cell r="N2308">
            <v>33.74</v>
          </cell>
          <cell r="O2308">
            <v>0</v>
          </cell>
          <cell r="P2308">
            <v>16</v>
          </cell>
          <cell r="Q2308">
            <v>8</v>
          </cell>
          <cell r="R2308" t="e">
            <v>#DIV/0!</v>
          </cell>
        </row>
        <row r="2309">
          <cell r="C2309" t="str">
            <v>Steve Smith42392</v>
          </cell>
          <cell r="D2309" t="str">
            <v>2nd</v>
          </cell>
          <cell r="E2309" t="str">
            <v>India</v>
          </cell>
          <cell r="F2309" t="str">
            <v>Sydney Cricket Ground</v>
          </cell>
          <cell r="H2309">
            <v>2</v>
          </cell>
          <cell r="I2309" t="str">
            <v>0/20</v>
          </cell>
          <cell r="K2309">
            <v>38.74</v>
          </cell>
          <cell r="L2309">
            <v>5.34</v>
          </cell>
          <cell r="N2309">
            <v>34.479999999999997</v>
          </cell>
          <cell r="O2309">
            <v>0</v>
          </cell>
          <cell r="P2309">
            <v>20</v>
          </cell>
          <cell r="Q2309">
            <v>10</v>
          </cell>
          <cell r="R2309" t="e">
            <v>#DIV/0!</v>
          </cell>
        </row>
        <row r="2310">
          <cell r="C2310" t="str">
            <v>Steve Smith43645</v>
          </cell>
          <cell r="D2310" t="str">
            <v>2nd</v>
          </cell>
          <cell r="E2310" t="str">
            <v>New Zealand</v>
          </cell>
          <cell r="F2310" t="str">
            <v>Lord's</v>
          </cell>
          <cell r="G2310" t="str">
            <v>C de Grandhomme (c U T Khawaja)</v>
          </cell>
          <cell r="H2310">
            <v>2</v>
          </cell>
          <cell r="I2310">
            <v>45078</v>
          </cell>
          <cell r="K2310">
            <v>37.79</v>
          </cell>
          <cell r="L2310">
            <v>5.31</v>
          </cell>
          <cell r="M2310">
            <v>28</v>
          </cell>
          <cell r="N2310">
            <v>33.46</v>
          </cell>
          <cell r="O2310">
            <v>1</v>
          </cell>
          <cell r="P2310">
            <v>6</v>
          </cell>
          <cell r="Q2310">
            <v>3</v>
          </cell>
          <cell r="R2310">
            <v>6</v>
          </cell>
        </row>
        <row r="2311">
          <cell r="C2311" t="str">
            <v>Steve Smith43652</v>
          </cell>
          <cell r="D2311" t="str">
            <v>1st</v>
          </cell>
          <cell r="E2311" t="str">
            <v>South Africa</v>
          </cell>
          <cell r="F2311" t="str">
            <v>Old Trafford</v>
          </cell>
          <cell r="H2311">
            <v>1</v>
          </cell>
          <cell r="I2311" t="str">
            <v>0/5</v>
          </cell>
          <cell r="K2311">
            <v>38</v>
          </cell>
          <cell r="L2311">
            <v>5.31</v>
          </cell>
          <cell r="N2311">
            <v>33.64</v>
          </cell>
          <cell r="O2311">
            <v>0</v>
          </cell>
          <cell r="P2311">
            <v>5</v>
          </cell>
          <cell r="Q2311">
            <v>5</v>
          </cell>
          <cell r="R2311" t="e">
            <v>#DIV/0!</v>
          </cell>
        </row>
        <row r="2312">
          <cell r="C2312" t="str">
            <v>Steve Smith43657</v>
          </cell>
          <cell r="D2312" t="str">
            <v>2nd</v>
          </cell>
          <cell r="E2312" t="str">
            <v>England</v>
          </cell>
          <cell r="F2312" t="str">
            <v>Edgbaston</v>
          </cell>
          <cell r="H2312">
            <v>1</v>
          </cell>
          <cell r="I2312" t="str">
            <v>0/21</v>
          </cell>
          <cell r="K2312">
            <v>38.21</v>
          </cell>
          <cell r="L2312">
            <v>5.4</v>
          </cell>
          <cell r="N2312">
            <v>34.39</v>
          </cell>
          <cell r="O2312">
            <v>0</v>
          </cell>
          <cell r="P2312">
            <v>21</v>
          </cell>
          <cell r="Q2312">
            <v>21</v>
          </cell>
          <cell r="R2312" t="e">
            <v>#DIV/0!</v>
          </cell>
        </row>
        <row r="2313">
          <cell r="C2313" t="str">
            <v>Steve Smith43903</v>
          </cell>
          <cell r="D2313" t="str">
            <v>2nd</v>
          </cell>
          <cell r="E2313" t="str">
            <v>New Zealand</v>
          </cell>
          <cell r="F2313" t="str">
            <v>Sydney Cricket Ground</v>
          </cell>
          <cell r="H2313">
            <v>1</v>
          </cell>
          <cell r="I2313" t="str">
            <v>0/8</v>
          </cell>
          <cell r="K2313">
            <v>38.43</v>
          </cell>
          <cell r="L2313">
            <v>5.41</v>
          </cell>
          <cell r="N2313">
            <v>34.68</v>
          </cell>
          <cell r="O2313">
            <v>0</v>
          </cell>
          <cell r="P2313">
            <v>8</v>
          </cell>
          <cell r="Q2313">
            <v>8</v>
          </cell>
          <cell r="R2313" t="e">
            <v>#DIV/0!</v>
          </cell>
        </row>
        <row r="2314">
          <cell r="C2314" t="str">
            <v>Suryakumar Yadav</v>
          </cell>
          <cell r="Q2314" t="e">
            <v>#DIV/0!</v>
          </cell>
          <cell r="R2314" t="e">
            <v>#DIV/0!</v>
          </cell>
        </row>
        <row r="2315">
          <cell r="C2315" t="str">
            <v>Travis Head42534</v>
          </cell>
          <cell r="D2315" t="str">
            <v>2nd</v>
          </cell>
          <cell r="E2315" t="str">
            <v>West Indies</v>
          </cell>
          <cell r="F2315" t="str">
            <v>Warner Park</v>
          </cell>
          <cell r="H2315">
            <v>6</v>
          </cell>
          <cell r="I2315" t="str">
            <v>0/29</v>
          </cell>
          <cell r="L2315">
            <v>4.83</v>
          </cell>
          <cell r="O2315">
            <v>0</v>
          </cell>
          <cell r="P2315">
            <v>29</v>
          </cell>
          <cell r="Q2315">
            <v>4.833333333333333</v>
          </cell>
          <cell r="R2315" t="e">
            <v>#DIV/0!</v>
          </cell>
        </row>
        <row r="2316">
          <cell r="C2316" t="str">
            <v>Travis Head42603</v>
          </cell>
          <cell r="D2316" t="str">
            <v>1st</v>
          </cell>
          <cell r="E2316" t="str">
            <v>Sri Lanka</v>
          </cell>
          <cell r="F2316" t="str">
            <v>R Premadasa Stadium</v>
          </cell>
          <cell r="H2316">
            <v>4</v>
          </cell>
          <cell r="I2316" t="str">
            <v>0/18</v>
          </cell>
          <cell r="L2316">
            <v>4.7</v>
          </cell>
          <cell r="O2316">
            <v>0</v>
          </cell>
          <cell r="P2316">
            <v>18</v>
          </cell>
          <cell r="Q2316">
            <v>4.5</v>
          </cell>
          <cell r="R2316" t="e">
            <v>#DIV/0!</v>
          </cell>
        </row>
        <row r="2317">
          <cell r="C2317" t="str">
            <v>Travis Head42606</v>
          </cell>
          <cell r="D2317" t="str">
            <v>1st</v>
          </cell>
          <cell r="E2317" t="str">
            <v>Sri Lanka</v>
          </cell>
          <cell r="F2317" t="str">
            <v>R Premadasa Stadium</v>
          </cell>
          <cell r="H2317">
            <v>4</v>
          </cell>
          <cell r="I2317" t="str">
            <v>0/41</v>
          </cell>
          <cell r="L2317">
            <v>6.29</v>
          </cell>
          <cell r="O2317">
            <v>0</v>
          </cell>
          <cell r="P2317">
            <v>41</v>
          </cell>
          <cell r="Q2317">
            <v>10.25</v>
          </cell>
          <cell r="R2317" t="e">
            <v>#DIV/0!</v>
          </cell>
        </row>
        <row r="2318">
          <cell r="C2318" t="str">
            <v>Travis Head42613</v>
          </cell>
          <cell r="D2318" t="str">
            <v>1st</v>
          </cell>
          <cell r="E2318" t="str">
            <v>Sri Lanka</v>
          </cell>
          <cell r="F2318" t="str">
            <v>Rangiri Dambulla International Stadium</v>
          </cell>
          <cell r="G2318" t="str">
            <v>M D K J Perera (c D A Warner)</v>
          </cell>
          <cell r="H2318">
            <v>2</v>
          </cell>
          <cell r="I2318">
            <v>45047</v>
          </cell>
          <cell r="K2318">
            <v>96</v>
          </cell>
          <cell r="L2318">
            <v>5.81</v>
          </cell>
          <cell r="M2318">
            <v>1</v>
          </cell>
          <cell r="N2318">
            <v>93</v>
          </cell>
          <cell r="O2318">
            <v>1</v>
          </cell>
          <cell r="P2318">
            <v>5</v>
          </cell>
          <cell r="Q2318">
            <v>2.5</v>
          </cell>
          <cell r="R2318">
            <v>5</v>
          </cell>
        </row>
        <row r="2319">
          <cell r="C2319" t="str">
            <v>Travis Head42617</v>
          </cell>
          <cell r="D2319" t="str">
            <v>1st</v>
          </cell>
          <cell r="E2319" t="str">
            <v>Sri Lanka</v>
          </cell>
          <cell r="F2319" t="str">
            <v>Pallekele International Cricket Stadium</v>
          </cell>
          <cell r="G2319" t="str">
            <v>W U Tharanga (c A Zampa)</v>
          </cell>
          <cell r="H2319">
            <v>5</v>
          </cell>
          <cell r="I2319">
            <v>44593</v>
          </cell>
          <cell r="K2319">
            <v>42</v>
          </cell>
          <cell r="L2319">
            <v>5.48</v>
          </cell>
          <cell r="M2319">
            <v>2</v>
          </cell>
          <cell r="N2319">
            <v>38.33</v>
          </cell>
          <cell r="O2319">
            <v>2</v>
          </cell>
          <cell r="P2319">
            <v>22</v>
          </cell>
          <cell r="Q2319">
            <v>4.4000000000000004</v>
          </cell>
          <cell r="R2319">
            <v>11</v>
          </cell>
        </row>
        <row r="2320">
          <cell r="C2320" t="str">
            <v>Travis Head</v>
          </cell>
          <cell r="G2320" t="str">
            <v>M D K J Perera (lbw)</v>
          </cell>
          <cell r="M2320">
            <v>3</v>
          </cell>
          <cell r="Q2320" t="e">
            <v>#DIV/0!</v>
          </cell>
          <cell r="R2320" t="e">
            <v>#DIV/0!</v>
          </cell>
        </row>
        <row r="2321">
          <cell r="C2321" t="str">
            <v>Travis Head42643</v>
          </cell>
          <cell r="D2321" t="str">
            <v>2nd</v>
          </cell>
          <cell r="E2321" t="str">
            <v>South Africa</v>
          </cell>
          <cell r="F2321" t="str">
            <v>SuperSport Park</v>
          </cell>
          <cell r="H2321">
            <v>2</v>
          </cell>
          <cell r="I2321" t="str">
            <v>0/16</v>
          </cell>
          <cell r="K2321">
            <v>46</v>
          </cell>
          <cell r="L2321">
            <v>5.7</v>
          </cell>
          <cell r="N2321">
            <v>43.67</v>
          </cell>
          <cell r="O2321">
            <v>0</v>
          </cell>
          <cell r="P2321">
            <v>16</v>
          </cell>
          <cell r="Q2321">
            <v>8</v>
          </cell>
          <cell r="R2321" t="e">
            <v>#DIV/0!</v>
          </cell>
        </row>
        <row r="2322">
          <cell r="C2322" t="str">
            <v>Travis Head42645</v>
          </cell>
          <cell r="D2322" t="str">
            <v>1st</v>
          </cell>
          <cell r="E2322" t="str">
            <v>South Africa</v>
          </cell>
          <cell r="F2322" t="str">
            <v>Wanderers Stadium</v>
          </cell>
          <cell r="H2322">
            <v>2</v>
          </cell>
          <cell r="I2322" t="str">
            <v>0/21</v>
          </cell>
          <cell r="K2322">
            <v>50</v>
          </cell>
          <cell r="L2322">
            <v>6.08</v>
          </cell>
          <cell r="N2322">
            <v>50.67</v>
          </cell>
          <cell r="O2322">
            <v>0</v>
          </cell>
          <cell r="P2322">
            <v>21</v>
          </cell>
          <cell r="Q2322">
            <v>10.5</v>
          </cell>
          <cell r="R2322" t="e">
            <v>#DIV/0!</v>
          </cell>
        </row>
        <row r="2323">
          <cell r="C2323" t="str">
            <v>Travis Head42648</v>
          </cell>
          <cell r="D2323" t="str">
            <v>2nd</v>
          </cell>
          <cell r="E2323" t="str">
            <v>South Africa</v>
          </cell>
          <cell r="F2323" t="str">
            <v>Kingsmead</v>
          </cell>
          <cell r="G2323" t="str">
            <v>F du Plessis (c D A Warner)</v>
          </cell>
          <cell r="H2323">
            <v>3</v>
          </cell>
          <cell r="I2323">
            <v>11324</v>
          </cell>
          <cell r="K2323">
            <v>42</v>
          </cell>
          <cell r="L2323">
            <v>6.54</v>
          </cell>
          <cell r="M2323">
            <v>4</v>
          </cell>
          <cell r="N2323">
            <v>45.75</v>
          </cell>
          <cell r="O2323">
            <v>1</v>
          </cell>
          <cell r="P2323">
            <v>31</v>
          </cell>
          <cell r="Q2323">
            <v>10.333333333333334</v>
          </cell>
          <cell r="R2323">
            <v>31</v>
          </cell>
        </row>
        <row r="2324">
          <cell r="C2324" t="str">
            <v>Travis Head42655</v>
          </cell>
          <cell r="D2324" t="str">
            <v>1st</v>
          </cell>
          <cell r="E2324" t="str">
            <v>South Africa</v>
          </cell>
          <cell r="F2324" t="str">
            <v>Newlands</v>
          </cell>
          <cell r="H2324">
            <v>8</v>
          </cell>
          <cell r="I2324" t="str">
            <v>0/49</v>
          </cell>
          <cell r="K2324">
            <v>54</v>
          </cell>
          <cell r="L2324">
            <v>6.44</v>
          </cell>
          <cell r="N2324">
            <v>58</v>
          </cell>
          <cell r="O2324">
            <v>0</v>
          </cell>
          <cell r="P2324">
            <v>49</v>
          </cell>
          <cell r="Q2324">
            <v>6.125</v>
          </cell>
          <cell r="R2324" t="e">
            <v>#DIV/0!</v>
          </cell>
        </row>
        <row r="2325">
          <cell r="C2325" t="str">
            <v>Travis Head42710</v>
          </cell>
          <cell r="D2325" t="str">
            <v>2nd</v>
          </cell>
          <cell r="E2325" t="str">
            <v>New Zealand</v>
          </cell>
          <cell r="F2325" t="str">
            <v>Manuka Oval</v>
          </cell>
          <cell r="H2325">
            <v>7</v>
          </cell>
          <cell r="I2325" t="str">
            <v>0/31</v>
          </cell>
          <cell r="K2325">
            <v>64.5</v>
          </cell>
          <cell r="L2325">
            <v>6.12</v>
          </cell>
          <cell r="N2325">
            <v>65.75</v>
          </cell>
          <cell r="O2325">
            <v>0</v>
          </cell>
          <cell r="P2325">
            <v>31</v>
          </cell>
          <cell r="Q2325">
            <v>4.4285714285714288</v>
          </cell>
          <cell r="R2325" t="e">
            <v>#DIV/0!</v>
          </cell>
        </row>
        <row r="2326">
          <cell r="C2326" t="str">
            <v>Travis Head42713</v>
          </cell>
          <cell r="D2326" t="str">
            <v>2nd</v>
          </cell>
          <cell r="E2326" t="str">
            <v>New Zealand</v>
          </cell>
          <cell r="F2326" t="str">
            <v>Melbourne Cricket Ground</v>
          </cell>
          <cell r="G2326" t="str">
            <v>M J Guptill (c G J Bailey)</v>
          </cell>
          <cell r="H2326">
            <v>7</v>
          </cell>
          <cell r="I2326">
            <v>13547</v>
          </cell>
          <cell r="K2326">
            <v>50</v>
          </cell>
          <cell r="L2326">
            <v>6</v>
          </cell>
          <cell r="M2326">
            <v>5</v>
          </cell>
          <cell r="N2326">
            <v>50</v>
          </cell>
          <cell r="O2326">
            <v>2</v>
          </cell>
          <cell r="P2326">
            <v>37</v>
          </cell>
          <cell r="Q2326">
            <v>5.2857142857142856</v>
          </cell>
          <cell r="R2326">
            <v>18.5</v>
          </cell>
        </row>
        <row r="2327">
          <cell r="C2327" t="str">
            <v>Travis Head</v>
          </cell>
          <cell r="G2327" t="str">
            <v>B J Watling (lbw)</v>
          </cell>
          <cell r="M2327">
            <v>6</v>
          </cell>
          <cell r="Q2327" t="e">
            <v>#DIV/0!</v>
          </cell>
          <cell r="R2327" t="e">
            <v>#DIV/0!</v>
          </cell>
        </row>
        <row r="2328">
          <cell r="C2328" t="str">
            <v>Travis Head42748</v>
          </cell>
          <cell r="D2328" t="str">
            <v>2nd</v>
          </cell>
          <cell r="E2328" t="str">
            <v>Pakistan</v>
          </cell>
          <cell r="F2328" t="str">
            <v>Brisbane Cricket Ground</v>
          </cell>
          <cell r="H2328">
            <v>10</v>
          </cell>
          <cell r="I2328" t="str">
            <v>0/28</v>
          </cell>
          <cell r="K2328">
            <v>60</v>
          </cell>
          <cell r="L2328">
            <v>5.47</v>
          </cell>
          <cell r="N2328">
            <v>54.67</v>
          </cell>
          <cell r="O2328">
            <v>0</v>
          </cell>
          <cell r="P2328">
            <v>28</v>
          </cell>
          <cell r="Q2328">
            <v>2.8</v>
          </cell>
          <cell r="R2328" t="e">
            <v>#DIV/0!</v>
          </cell>
        </row>
        <row r="2329">
          <cell r="C2329" t="str">
            <v>Travis Head42750</v>
          </cell>
          <cell r="D2329" t="str">
            <v>2nd</v>
          </cell>
          <cell r="E2329" t="str">
            <v>Pakistan</v>
          </cell>
          <cell r="F2329" t="str">
            <v>Melbourne Cricket Ground</v>
          </cell>
          <cell r="H2329">
            <v>2.4</v>
          </cell>
          <cell r="I2329" t="str">
            <v>0/23</v>
          </cell>
          <cell r="K2329">
            <v>62.67</v>
          </cell>
          <cell r="L2329">
            <v>5.6</v>
          </cell>
          <cell r="N2329">
            <v>58.5</v>
          </cell>
          <cell r="O2329">
            <v>0</v>
          </cell>
          <cell r="P2329">
            <v>23</v>
          </cell>
          <cell r="Q2329">
            <v>9.5833333333333339</v>
          </cell>
          <cell r="R2329" t="e">
            <v>#DIV/0!</v>
          </cell>
        </row>
        <row r="2330">
          <cell r="C2330" t="str">
            <v>Travis Head42754</v>
          </cell>
          <cell r="D2330" t="str">
            <v>1st</v>
          </cell>
          <cell r="E2330" t="str">
            <v>Pakistan</v>
          </cell>
          <cell r="F2330" t="str">
            <v>WACA Ground</v>
          </cell>
          <cell r="G2330" t="str">
            <v>Sharjeel Khan (b)</v>
          </cell>
          <cell r="H2330">
            <v>10</v>
          </cell>
          <cell r="I2330">
            <v>23774</v>
          </cell>
          <cell r="K2330">
            <v>54.5</v>
          </cell>
          <cell r="L2330">
            <v>5.72</v>
          </cell>
          <cell r="M2330">
            <v>7</v>
          </cell>
          <cell r="N2330">
            <v>52</v>
          </cell>
          <cell r="O2330">
            <v>2</v>
          </cell>
          <cell r="P2330">
            <v>65</v>
          </cell>
          <cell r="Q2330">
            <v>6.5</v>
          </cell>
          <cell r="R2330">
            <v>32.5</v>
          </cell>
        </row>
        <row r="2331">
          <cell r="C2331" t="str">
            <v>Travis Head</v>
          </cell>
          <cell r="G2331" t="str">
            <v>Asad Shafiq (c U T Khawaja)</v>
          </cell>
          <cell r="M2331">
            <v>8</v>
          </cell>
          <cell r="Q2331" t="e">
            <v>#DIV/0!</v>
          </cell>
          <cell r="R2331" t="e">
            <v>#DIV/0!</v>
          </cell>
        </row>
        <row r="2332">
          <cell r="C2332" t="str">
            <v>Travis Head42757</v>
          </cell>
          <cell r="D2332" t="str">
            <v>2nd</v>
          </cell>
          <cell r="E2332" t="str">
            <v>Pakistan</v>
          </cell>
          <cell r="F2332" t="str">
            <v>Sydney Cricket Ground</v>
          </cell>
          <cell r="G2332" t="str">
            <v>Babar Azam (c J R Hazlewood)</v>
          </cell>
          <cell r="H2332">
            <v>10</v>
          </cell>
          <cell r="I2332">
            <v>24139</v>
          </cell>
          <cell r="K2332">
            <v>49.6</v>
          </cell>
          <cell r="L2332">
            <v>5.83</v>
          </cell>
          <cell r="M2332">
            <v>9</v>
          </cell>
          <cell r="N2332">
            <v>48.2</v>
          </cell>
          <cell r="O2332">
            <v>2</v>
          </cell>
          <cell r="P2332">
            <v>66</v>
          </cell>
          <cell r="Q2332">
            <v>6.6</v>
          </cell>
          <cell r="R2332">
            <v>33</v>
          </cell>
        </row>
        <row r="2333">
          <cell r="C2333" t="str">
            <v>Travis Head</v>
          </cell>
          <cell r="G2333" t="str">
            <v>Shoaib Malik (c D A Warner)</v>
          </cell>
          <cell r="M2333">
            <v>10</v>
          </cell>
          <cell r="Q2333" t="e">
            <v>#DIV/0!</v>
          </cell>
          <cell r="R2333" t="e">
            <v>#DIV/0!</v>
          </cell>
        </row>
        <row r="2334">
          <cell r="C2334" t="str">
            <v>Travis Head42761</v>
          </cell>
          <cell r="D2334" t="str">
            <v>2nd</v>
          </cell>
          <cell r="E2334" t="str">
            <v>Pakistan</v>
          </cell>
          <cell r="F2334" t="str">
            <v>Adelaide Oval</v>
          </cell>
          <cell r="H2334">
            <v>2</v>
          </cell>
          <cell r="I2334" t="str">
            <v>0/13</v>
          </cell>
          <cell r="K2334">
            <v>50.8</v>
          </cell>
          <cell r="L2334">
            <v>5.85</v>
          </cell>
          <cell r="N2334">
            <v>49.5</v>
          </cell>
          <cell r="O2334">
            <v>0</v>
          </cell>
          <cell r="P2334">
            <v>13</v>
          </cell>
          <cell r="Q2334">
            <v>6.5</v>
          </cell>
          <cell r="R2334" t="e">
            <v>#DIV/0!</v>
          </cell>
        </row>
        <row r="2335">
          <cell r="C2335" t="str">
            <v>Travis Head42765</v>
          </cell>
          <cell r="D2335" t="str">
            <v>1st</v>
          </cell>
          <cell r="E2335" t="str">
            <v>New Zealand</v>
          </cell>
          <cell r="F2335" t="str">
            <v>Eden Park</v>
          </cell>
          <cell r="G2335" t="str">
            <v>L R P L Taylor (b)</v>
          </cell>
          <cell r="H2335">
            <v>5</v>
          </cell>
          <cell r="I2335">
            <v>44197</v>
          </cell>
          <cell r="K2335">
            <v>48.91</v>
          </cell>
          <cell r="L2335">
            <v>5.75</v>
          </cell>
          <cell r="M2335">
            <v>11</v>
          </cell>
          <cell r="N2335">
            <v>46.91</v>
          </cell>
          <cell r="O2335">
            <v>1</v>
          </cell>
          <cell r="P2335">
            <v>21</v>
          </cell>
          <cell r="Q2335">
            <v>4.2</v>
          </cell>
          <cell r="R2335">
            <v>21</v>
          </cell>
        </row>
        <row r="2336">
          <cell r="C2336" t="str">
            <v>Travis Head42888</v>
          </cell>
          <cell r="D2336" t="str">
            <v>1st</v>
          </cell>
          <cell r="E2336" t="str">
            <v>New Zealand</v>
          </cell>
          <cell r="F2336" t="str">
            <v>Edgbaston</v>
          </cell>
          <cell r="H2336">
            <v>4</v>
          </cell>
          <cell r="I2336" t="str">
            <v>0/22</v>
          </cell>
          <cell r="K2336">
            <v>51.09</v>
          </cell>
          <cell r="L2336">
            <v>5.74</v>
          </cell>
          <cell r="N2336">
            <v>48.91</v>
          </cell>
          <cell r="O2336">
            <v>0</v>
          </cell>
          <cell r="P2336">
            <v>22</v>
          </cell>
          <cell r="Q2336">
            <v>5.5</v>
          </cell>
          <cell r="R2336" t="e">
            <v>#DIV/0!</v>
          </cell>
        </row>
        <row r="2337">
          <cell r="C2337" t="str">
            <v>Travis Head42891</v>
          </cell>
          <cell r="D2337" t="str">
            <v>1st</v>
          </cell>
          <cell r="E2337" t="str">
            <v>Bangladesh</v>
          </cell>
          <cell r="F2337" t="str">
            <v>Kennington Oval</v>
          </cell>
          <cell r="G2337" t="str">
            <v>Shakib Al Hasan (lbw)</v>
          </cell>
          <cell r="H2337">
            <v>8</v>
          </cell>
          <cell r="I2337">
            <v>12055</v>
          </cell>
          <cell r="K2337">
            <v>50.83</v>
          </cell>
          <cell r="L2337">
            <v>5.62</v>
          </cell>
          <cell r="M2337">
            <v>12</v>
          </cell>
          <cell r="N2337">
            <v>47.58</v>
          </cell>
          <cell r="O2337">
            <v>1</v>
          </cell>
          <cell r="P2337">
            <v>33</v>
          </cell>
          <cell r="Q2337">
            <v>4.125</v>
          </cell>
          <cell r="R2337">
            <v>33</v>
          </cell>
        </row>
        <row r="2338">
          <cell r="C2338" t="str">
            <v>Travis Head42896</v>
          </cell>
          <cell r="D2338" t="str">
            <v>2nd</v>
          </cell>
          <cell r="E2338" t="str">
            <v>England</v>
          </cell>
          <cell r="F2338" t="str">
            <v>Edgbaston</v>
          </cell>
          <cell r="H2338">
            <v>2</v>
          </cell>
          <cell r="I2338" t="str">
            <v>0/9</v>
          </cell>
          <cell r="K2338">
            <v>51.83</v>
          </cell>
          <cell r="L2338">
            <v>5.59</v>
          </cell>
          <cell r="N2338">
            <v>48.33</v>
          </cell>
          <cell r="O2338">
            <v>0</v>
          </cell>
          <cell r="P2338">
            <v>9</v>
          </cell>
          <cell r="Q2338">
            <v>4.5</v>
          </cell>
          <cell r="R2338" t="e">
            <v>#DIV/0!</v>
          </cell>
        </row>
        <row r="2339">
          <cell r="C2339" t="str">
            <v>Travis Head42999</v>
          </cell>
          <cell r="D2339" t="str">
            <v>1st</v>
          </cell>
          <cell r="E2339" t="str">
            <v>India</v>
          </cell>
          <cell r="F2339" t="str">
            <v>Eden Gardens</v>
          </cell>
          <cell r="H2339">
            <v>2</v>
          </cell>
          <cell r="I2339" t="str">
            <v>0/11</v>
          </cell>
          <cell r="K2339">
            <v>52.83</v>
          </cell>
          <cell r="L2339">
            <v>5.59</v>
          </cell>
          <cell r="N2339">
            <v>49.25</v>
          </cell>
          <cell r="O2339">
            <v>0</v>
          </cell>
          <cell r="P2339">
            <v>11</v>
          </cell>
          <cell r="Q2339">
            <v>5.5</v>
          </cell>
          <cell r="R2339" t="e">
            <v>#DIV/0!</v>
          </cell>
        </row>
        <row r="2340">
          <cell r="C2340" t="str">
            <v>Travis Head43006</v>
          </cell>
          <cell r="D2340" t="str">
            <v>2nd</v>
          </cell>
          <cell r="E2340" t="str">
            <v>India</v>
          </cell>
          <cell r="F2340" t="str">
            <v>M Chinnaswamy Stadium</v>
          </cell>
          <cell r="H2340">
            <v>6</v>
          </cell>
          <cell r="I2340" t="str">
            <v>0/38</v>
          </cell>
          <cell r="K2340">
            <v>55.83</v>
          </cell>
          <cell r="L2340">
            <v>5.63</v>
          </cell>
          <cell r="N2340">
            <v>52.42</v>
          </cell>
          <cell r="O2340">
            <v>0</v>
          </cell>
          <cell r="P2340">
            <v>38</v>
          </cell>
          <cell r="Q2340">
            <v>6.333333333333333</v>
          </cell>
          <cell r="R2340" t="e">
            <v>#DIV/0!</v>
          </cell>
        </row>
        <row r="2341">
          <cell r="C2341" t="str">
            <v>Travis Head43009</v>
          </cell>
          <cell r="D2341" t="str">
            <v>2nd</v>
          </cell>
          <cell r="E2341" t="str">
            <v>India</v>
          </cell>
          <cell r="F2341" t="str">
            <v>Vidarbha Cricket Association Stadium</v>
          </cell>
          <cell r="H2341">
            <v>6</v>
          </cell>
          <cell r="I2341" t="str">
            <v>0/38</v>
          </cell>
          <cell r="K2341">
            <v>58.83</v>
          </cell>
          <cell r="L2341">
            <v>5.67</v>
          </cell>
          <cell r="N2341">
            <v>55.58</v>
          </cell>
          <cell r="O2341">
            <v>0</v>
          </cell>
          <cell r="P2341">
            <v>38</v>
          </cell>
          <cell r="Q2341">
            <v>6.333333333333333</v>
          </cell>
          <cell r="R2341" t="e">
            <v>#DIV/0!</v>
          </cell>
        </row>
        <row r="2342">
          <cell r="C2342" t="str">
            <v>Travis Head43114</v>
          </cell>
          <cell r="D2342" t="str">
            <v>2nd</v>
          </cell>
          <cell r="E2342" t="str">
            <v>England</v>
          </cell>
          <cell r="F2342" t="str">
            <v>Melbourne Cricket Ground</v>
          </cell>
          <cell r="H2342">
            <v>0.5</v>
          </cell>
          <cell r="I2342" t="str">
            <v>0/6</v>
          </cell>
          <cell r="K2342">
            <v>59.25</v>
          </cell>
          <cell r="L2342">
            <v>5.68</v>
          </cell>
          <cell r="N2342">
            <v>56.08</v>
          </cell>
          <cell r="O2342">
            <v>0</v>
          </cell>
          <cell r="P2342">
            <v>6</v>
          </cell>
          <cell r="Q2342">
            <v>12</v>
          </cell>
          <cell r="R2342" t="e">
            <v>#DIV/0!</v>
          </cell>
        </row>
        <row r="2343">
          <cell r="C2343" t="str">
            <v>Travis Head43118</v>
          </cell>
          <cell r="D2343" t="str">
            <v>2nd</v>
          </cell>
          <cell r="E2343" t="str">
            <v>England</v>
          </cell>
          <cell r="F2343" t="str">
            <v>Brisbane Cricket Ground</v>
          </cell>
          <cell r="H2343">
            <v>7</v>
          </cell>
          <cell r="I2343" t="str">
            <v>0/55</v>
          </cell>
          <cell r="K2343">
            <v>62.75</v>
          </cell>
          <cell r="L2343">
            <v>5.8</v>
          </cell>
          <cell r="N2343">
            <v>60.67</v>
          </cell>
          <cell r="O2343">
            <v>0</v>
          </cell>
          <cell r="P2343">
            <v>55</v>
          </cell>
          <cell r="Q2343">
            <v>7.8571428571428568</v>
          </cell>
          <cell r="R2343" t="e">
            <v>#DIV/0!</v>
          </cell>
        </row>
        <row r="2344">
          <cell r="C2344" t="str">
            <v>Travis Head43126</v>
          </cell>
          <cell r="D2344" t="str">
            <v>1st</v>
          </cell>
          <cell r="E2344" t="str">
            <v>England</v>
          </cell>
          <cell r="F2344" t="str">
            <v>Adelaide Oval</v>
          </cell>
          <cell r="H2344">
            <v>2</v>
          </cell>
          <cell r="I2344" t="str">
            <v>0/9</v>
          </cell>
          <cell r="K2344">
            <v>63.75</v>
          </cell>
          <cell r="L2344">
            <v>5.78</v>
          </cell>
          <cell r="N2344">
            <v>61.42</v>
          </cell>
          <cell r="O2344">
            <v>0</v>
          </cell>
          <cell r="P2344">
            <v>9</v>
          </cell>
          <cell r="Q2344">
            <v>4.5</v>
          </cell>
          <cell r="R2344" t="e">
            <v>#DIV/0!</v>
          </cell>
        </row>
        <row r="2345">
          <cell r="C2345" t="str">
            <v>Travis Head44649</v>
          </cell>
          <cell r="D2345" t="str">
            <v>2nd</v>
          </cell>
          <cell r="E2345" t="str">
            <v>Pakistan</v>
          </cell>
          <cell r="F2345" t="str">
            <v>Gaddafi Stadium</v>
          </cell>
          <cell r="G2345" t="str">
            <v>Saud Shakeel (c M Labuschagne)</v>
          </cell>
          <cell r="H2345">
            <v>6</v>
          </cell>
          <cell r="I2345">
            <v>12816</v>
          </cell>
          <cell r="K2345">
            <v>57.21</v>
          </cell>
          <cell r="L2345">
            <v>5.78</v>
          </cell>
          <cell r="M2345">
            <v>13</v>
          </cell>
          <cell r="N2345">
            <v>55.14</v>
          </cell>
          <cell r="O2345">
            <v>2</v>
          </cell>
          <cell r="P2345">
            <v>35</v>
          </cell>
          <cell r="Q2345">
            <v>5.833333333333333</v>
          </cell>
          <cell r="R2345">
            <v>17.5</v>
          </cell>
        </row>
        <row r="2346">
          <cell r="C2346" t="str">
            <v>Travis Head</v>
          </cell>
          <cell r="G2346" t="str">
            <v>Iftikhar Ahmed (c S A Abbott)</v>
          </cell>
          <cell r="M2346">
            <v>14</v>
          </cell>
          <cell r="Q2346" t="e">
            <v>#DIV/0!</v>
          </cell>
          <cell r="R2346" t="e">
            <v>#DIV/0!</v>
          </cell>
        </row>
        <row r="2347">
          <cell r="C2347" t="str">
            <v>Travis Head44651</v>
          </cell>
          <cell r="D2347" t="str">
            <v>2nd</v>
          </cell>
          <cell r="E2347" t="str">
            <v>Pakistan</v>
          </cell>
          <cell r="F2347" t="str">
            <v>Gaddafi Stadium</v>
          </cell>
          <cell r="H2347">
            <v>4</v>
          </cell>
          <cell r="I2347" t="str">
            <v>0/28</v>
          </cell>
          <cell r="K2347">
            <v>58.93</v>
          </cell>
          <cell r="L2347">
            <v>5.82</v>
          </cell>
          <cell r="N2347">
            <v>57.14</v>
          </cell>
          <cell r="O2347">
            <v>0</v>
          </cell>
          <cell r="P2347">
            <v>28</v>
          </cell>
          <cell r="Q2347">
            <v>7</v>
          </cell>
          <cell r="R2347" t="e">
            <v>#DIV/0!</v>
          </cell>
        </row>
        <row r="2348">
          <cell r="C2348" t="str">
            <v>Travis Head44653</v>
          </cell>
          <cell r="D2348" t="str">
            <v>2nd</v>
          </cell>
          <cell r="E2348" t="str">
            <v>Pakistan</v>
          </cell>
          <cell r="F2348" t="str">
            <v>Gaddafi Stadium</v>
          </cell>
          <cell r="H2348">
            <v>2</v>
          </cell>
          <cell r="I2348" t="str">
            <v>0/9</v>
          </cell>
          <cell r="K2348">
            <v>59.79</v>
          </cell>
          <cell r="L2348">
            <v>5.8</v>
          </cell>
          <cell r="N2348">
            <v>57.79</v>
          </cell>
          <cell r="O2348">
            <v>0</v>
          </cell>
          <cell r="P2348">
            <v>9</v>
          </cell>
          <cell r="Q2348">
            <v>4.5</v>
          </cell>
          <cell r="R2348" t="e">
            <v>#DIV/0!</v>
          </cell>
        </row>
        <row r="2349">
          <cell r="C2349" t="str">
            <v>Travis Head44731</v>
          </cell>
          <cell r="D2349" t="str">
            <v>2nd</v>
          </cell>
          <cell r="E2349" t="str">
            <v>Sri Lanka</v>
          </cell>
          <cell r="F2349" t="str">
            <v>R Premadasa Stadium</v>
          </cell>
          <cell r="H2349">
            <v>1</v>
          </cell>
          <cell r="I2349" t="str">
            <v>0/9</v>
          </cell>
          <cell r="K2349">
            <v>60.21</v>
          </cell>
          <cell r="L2349">
            <v>5.82</v>
          </cell>
          <cell r="N2349">
            <v>58.43</v>
          </cell>
          <cell r="O2349">
            <v>0</v>
          </cell>
          <cell r="P2349">
            <v>9</v>
          </cell>
          <cell r="Q2349">
            <v>9</v>
          </cell>
          <cell r="R2349" t="e">
            <v>#DIV/0!</v>
          </cell>
        </row>
        <row r="2350">
          <cell r="C2350" t="str">
            <v>Travis Head45178</v>
          </cell>
          <cell r="D2350" t="str">
            <v>2nd</v>
          </cell>
          <cell r="E2350" t="str">
            <v>South Africa</v>
          </cell>
          <cell r="F2350" t="str">
            <v>Mangaung Oval</v>
          </cell>
          <cell r="H2350">
            <v>4</v>
          </cell>
          <cell r="I2350" t="str">
            <v>0/41</v>
          </cell>
          <cell r="K2350">
            <v>61.93</v>
          </cell>
          <cell r="L2350">
            <v>5.94</v>
          </cell>
          <cell r="N2350">
            <v>61.36</v>
          </cell>
          <cell r="O2350">
            <v>0</v>
          </cell>
          <cell r="P2350">
            <v>41</v>
          </cell>
          <cell r="Q2350">
            <v>10.25</v>
          </cell>
          <cell r="R2350" t="e">
            <v>#DIV/0!</v>
          </cell>
        </row>
        <row r="2351">
          <cell r="C2351" t="str">
            <v>Travis Head45181</v>
          </cell>
          <cell r="D2351" t="str">
            <v>1st</v>
          </cell>
          <cell r="E2351" t="str">
            <v>South Africa</v>
          </cell>
          <cell r="F2351" t="str">
            <v>Senwes Park</v>
          </cell>
          <cell r="G2351" t="str">
            <v>Q de Kock (c D A Warner)</v>
          </cell>
          <cell r="H2351">
            <v>10</v>
          </cell>
          <cell r="I2351">
            <v>14277</v>
          </cell>
          <cell r="K2351">
            <v>57.94</v>
          </cell>
          <cell r="L2351">
            <v>5.81</v>
          </cell>
          <cell r="M2351">
            <v>15</v>
          </cell>
          <cell r="N2351">
            <v>56.13</v>
          </cell>
          <cell r="O2351">
            <v>2</v>
          </cell>
          <cell r="P2351">
            <v>39</v>
          </cell>
          <cell r="Q2351">
            <v>3.9</v>
          </cell>
          <cell r="R2351">
            <v>19.5</v>
          </cell>
        </row>
        <row r="2352">
          <cell r="C2352" t="str">
            <v>Travis Head</v>
          </cell>
          <cell r="G2352" t="str">
            <v>H Klaasen (lbw)</v>
          </cell>
          <cell r="M2352">
            <v>16</v>
          </cell>
          <cell r="Q2352" t="e">
            <v>#DIV/0!</v>
          </cell>
          <cell r="R2352" t="e">
            <v>#DIV/0!</v>
          </cell>
        </row>
        <row r="2353">
          <cell r="C2353" t="str">
            <v>Virat Kohli40082</v>
          </cell>
          <cell r="D2353" t="str">
            <v>1st</v>
          </cell>
          <cell r="E2353" t="str">
            <v>Pakistan</v>
          </cell>
          <cell r="F2353" t="str">
            <v>SuperSport Park</v>
          </cell>
          <cell r="H2353">
            <v>3</v>
          </cell>
          <cell r="I2353" t="str">
            <v>0/21</v>
          </cell>
          <cell r="L2353">
            <v>7</v>
          </cell>
          <cell r="O2353">
            <v>0</v>
          </cell>
          <cell r="P2353">
            <v>21</v>
          </cell>
          <cell r="Q2353">
            <v>7</v>
          </cell>
          <cell r="R2353" t="e">
            <v>#DIV/0!</v>
          </cell>
        </row>
        <row r="2354">
          <cell r="C2354" t="str">
            <v>Virat Kohli40191</v>
          </cell>
          <cell r="D2354" t="str">
            <v>2nd</v>
          </cell>
          <cell r="E2354" t="str">
            <v>Sri Lanka</v>
          </cell>
          <cell r="F2354" t="str">
            <v>Shere Bangla National Stadium</v>
          </cell>
          <cell r="H2354">
            <v>1.4</v>
          </cell>
          <cell r="I2354" t="str">
            <v>0/12</v>
          </cell>
          <cell r="L2354">
            <v>7.07</v>
          </cell>
          <cell r="O2354">
            <v>0</v>
          </cell>
          <cell r="P2354">
            <v>12</v>
          </cell>
          <cell r="Q2354">
            <v>8.5714285714285712</v>
          </cell>
          <cell r="R2354" t="e">
            <v>#DIV/0!</v>
          </cell>
        </row>
        <row r="2355">
          <cell r="C2355" t="str">
            <v>Virat Kohli40236</v>
          </cell>
          <cell r="D2355" t="str">
            <v>1st</v>
          </cell>
          <cell r="E2355" t="str">
            <v>South Africa</v>
          </cell>
          <cell r="F2355" t="str">
            <v>Narendra Modi Stadium</v>
          </cell>
          <cell r="H2355">
            <v>2</v>
          </cell>
          <cell r="I2355" t="str">
            <v>0/11</v>
          </cell>
          <cell r="L2355">
            <v>6.6</v>
          </cell>
          <cell r="O2355">
            <v>0</v>
          </cell>
          <cell r="P2355">
            <v>11</v>
          </cell>
          <cell r="Q2355">
            <v>5.5</v>
          </cell>
          <cell r="R2355" t="e">
            <v>#DIV/0!</v>
          </cell>
        </row>
        <row r="2356">
          <cell r="C2356" t="str">
            <v>Virat Kohli40353</v>
          </cell>
          <cell r="D2356" t="str">
            <v>2nd</v>
          </cell>
          <cell r="E2356" t="str">
            <v>Sri Lanka</v>
          </cell>
          <cell r="F2356" t="str">
            <v>Rangiri Dambulla International Stadium</v>
          </cell>
          <cell r="H2356">
            <v>3</v>
          </cell>
          <cell r="I2356" t="str">
            <v>0/16</v>
          </cell>
          <cell r="L2356">
            <v>6.21</v>
          </cell>
          <cell r="O2356">
            <v>0</v>
          </cell>
          <cell r="P2356">
            <v>16</v>
          </cell>
          <cell r="Q2356">
            <v>5.333333333333333</v>
          </cell>
          <cell r="R2356" t="e">
            <v>#DIV/0!</v>
          </cell>
        </row>
        <row r="2357">
          <cell r="C2357" t="str">
            <v>Virat Kohli40626</v>
          </cell>
          <cell r="D2357" t="str">
            <v>1st</v>
          </cell>
          <cell r="E2357" t="str">
            <v>Australia</v>
          </cell>
          <cell r="F2357" t="str">
            <v>Narendra Modi Stadium</v>
          </cell>
          <cell r="H2357">
            <v>1</v>
          </cell>
          <cell r="I2357" t="str">
            <v>0/6</v>
          </cell>
          <cell r="L2357">
            <v>6.19</v>
          </cell>
          <cell r="O2357">
            <v>0</v>
          </cell>
          <cell r="P2357">
            <v>6</v>
          </cell>
          <cell r="Q2357">
            <v>6</v>
          </cell>
          <cell r="R2357" t="e">
            <v>#DIV/0!</v>
          </cell>
        </row>
        <row r="2358">
          <cell r="C2358" t="str">
            <v>Virat Kohli40635</v>
          </cell>
          <cell r="D2358" t="str">
            <v>1st</v>
          </cell>
          <cell r="E2358" t="str">
            <v>Sri Lanka</v>
          </cell>
          <cell r="F2358" t="str">
            <v>Wankhede Stadium</v>
          </cell>
          <cell r="H2358">
            <v>1</v>
          </cell>
          <cell r="I2358" t="str">
            <v>0/6</v>
          </cell>
          <cell r="L2358">
            <v>6.17</v>
          </cell>
          <cell r="O2358">
            <v>0</v>
          </cell>
          <cell r="P2358">
            <v>6</v>
          </cell>
          <cell r="Q2358">
            <v>6</v>
          </cell>
          <cell r="R2358" t="e">
            <v>#DIV/0!</v>
          </cell>
        </row>
        <row r="2359">
          <cell r="C2359" t="str">
            <v>Virat Kohli40700</v>
          </cell>
          <cell r="D2359" t="str">
            <v>1st</v>
          </cell>
          <cell r="E2359" t="str">
            <v>West Indies</v>
          </cell>
          <cell r="F2359" t="str">
            <v>Queen's Park Oval</v>
          </cell>
          <cell r="H2359">
            <v>3</v>
          </cell>
          <cell r="I2359" t="str">
            <v>0/16</v>
          </cell>
          <cell r="L2359">
            <v>6</v>
          </cell>
          <cell r="O2359">
            <v>0</v>
          </cell>
          <cell r="P2359">
            <v>16</v>
          </cell>
          <cell r="Q2359">
            <v>5.333333333333333</v>
          </cell>
          <cell r="R2359" t="e">
            <v>#DIV/0!</v>
          </cell>
        </row>
        <row r="2360">
          <cell r="C2360" t="str">
            <v>Virat Kohli40705</v>
          </cell>
          <cell r="D2360" t="str">
            <v>1st</v>
          </cell>
          <cell r="E2360" t="str">
            <v>West Indies</v>
          </cell>
          <cell r="F2360" t="str">
            <v>Sir Vivian Richards Stadium</v>
          </cell>
          <cell r="H2360">
            <v>1</v>
          </cell>
          <cell r="I2360" t="str">
            <v>0/7</v>
          </cell>
          <cell r="L2360">
            <v>6.06</v>
          </cell>
          <cell r="O2360">
            <v>0</v>
          </cell>
          <cell r="P2360">
            <v>7</v>
          </cell>
          <cell r="Q2360">
            <v>7</v>
          </cell>
          <cell r="R2360" t="e">
            <v>#DIV/0!</v>
          </cell>
        </row>
        <row r="2361">
          <cell r="C2361" t="str">
            <v>Virat Kohli40710</v>
          </cell>
          <cell r="D2361" t="str">
            <v>2nd</v>
          </cell>
          <cell r="E2361" t="str">
            <v>West Indies</v>
          </cell>
          <cell r="F2361" t="str">
            <v>Sabina Park</v>
          </cell>
          <cell r="H2361">
            <v>3</v>
          </cell>
          <cell r="I2361" t="str">
            <v>0/13</v>
          </cell>
          <cell r="L2361">
            <v>5.79</v>
          </cell>
          <cell r="O2361">
            <v>0</v>
          </cell>
          <cell r="P2361">
            <v>13</v>
          </cell>
          <cell r="Q2361">
            <v>4.333333333333333</v>
          </cell>
          <cell r="R2361" t="e">
            <v>#DIV/0!</v>
          </cell>
        </row>
        <row r="2362">
          <cell r="C2362" t="str">
            <v>Virat Kohli40792</v>
          </cell>
          <cell r="D2362" t="str">
            <v>2nd</v>
          </cell>
          <cell r="E2362" t="str">
            <v>England</v>
          </cell>
          <cell r="F2362" t="str">
            <v>The Rose Bowl</v>
          </cell>
          <cell r="H2362">
            <v>3</v>
          </cell>
          <cell r="I2362" t="str">
            <v>0/22</v>
          </cell>
          <cell r="L2362">
            <v>6</v>
          </cell>
          <cell r="O2362">
            <v>0</v>
          </cell>
          <cell r="P2362">
            <v>22</v>
          </cell>
          <cell r="Q2362">
            <v>7.333333333333333</v>
          </cell>
          <cell r="R2362" t="e">
            <v>#DIV/0!</v>
          </cell>
        </row>
        <row r="2363">
          <cell r="C2363" t="str">
            <v>Virat Kohli40802</v>
          </cell>
          <cell r="D2363" t="str">
            <v>2nd</v>
          </cell>
          <cell r="E2363" t="str">
            <v>England</v>
          </cell>
          <cell r="F2363" t="str">
            <v>Sophia Gardens</v>
          </cell>
          <cell r="G2363" t="str">
            <v>A N Cook (b)</v>
          </cell>
          <cell r="H2363">
            <v>6</v>
          </cell>
          <cell r="I2363">
            <v>16072</v>
          </cell>
          <cell r="K2363">
            <v>166</v>
          </cell>
          <cell r="L2363">
            <v>6.29</v>
          </cell>
          <cell r="M2363">
            <v>1</v>
          </cell>
          <cell r="N2363">
            <v>174</v>
          </cell>
          <cell r="O2363">
            <v>1</v>
          </cell>
          <cell r="P2363">
            <v>44</v>
          </cell>
          <cell r="Q2363">
            <v>7.333333333333333</v>
          </cell>
          <cell r="R2363">
            <v>44</v>
          </cell>
        </row>
        <row r="2364">
          <cell r="C2364" t="str">
            <v>Virat Kohli40830</v>
          </cell>
          <cell r="D2364" t="str">
            <v>2nd</v>
          </cell>
          <cell r="E2364" t="str">
            <v>England</v>
          </cell>
          <cell r="F2364" t="str">
            <v>Rajiv Gandhi International Stadium</v>
          </cell>
          <cell r="H2364">
            <v>3</v>
          </cell>
          <cell r="I2364" t="str">
            <v>0/11</v>
          </cell>
          <cell r="K2364">
            <v>184</v>
          </cell>
          <cell r="L2364">
            <v>6.03</v>
          </cell>
          <cell r="N2364">
            <v>185</v>
          </cell>
          <cell r="O2364">
            <v>0</v>
          </cell>
          <cell r="P2364">
            <v>11</v>
          </cell>
          <cell r="Q2364">
            <v>3.6666666666666665</v>
          </cell>
          <cell r="R2364" t="e">
            <v>#DIV/0!</v>
          </cell>
        </row>
        <row r="2365">
          <cell r="C2365" t="str">
            <v>Virat Kohli40833</v>
          </cell>
          <cell r="D2365" t="str">
            <v>1st</v>
          </cell>
          <cell r="E2365" t="str">
            <v>England</v>
          </cell>
          <cell r="F2365" t="str">
            <v>Arun Jaitley Stadium</v>
          </cell>
          <cell r="H2365">
            <v>5</v>
          </cell>
          <cell r="I2365" t="str">
            <v>0/18</v>
          </cell>
          <cell r="K2365">
            <v>214</v>
          </cell>
          <cell r="L2365">
            <v>5.69</v>
          </cell>
          <cell r="N2365">
            <v>203</v>
          </cell>
          <cell r="O2365">
            <v>0</v>
          </cell>
          <cell r="P2365">
            <v>18</v>
          </cell>
          <cell r="Q2365">
            <v>3.6</v>
          </cell>
          <cell r="R2365" t="e">
            <v>#DIV/0!</v>
          </cell>
        </row>
        <row r="2366">
          <cell r="C2366" t="str">
            <v>Virat Kohli40836</v>
          </cell>
          <cell r="D2366" t="str">
            <v>1st</v>
          </cell>
          <cell r="E2366" t="str">
            <v>England</v>
          </cell>
          <cell r="F2366" t="str">
            <v>Punjab Cricket Association IS Bindra Stadium</v>
          </cell>
          <cell r="G2366" t="str">
            <v>C Kieswetter (b)</v>
          </cell>
          <cell r="H2366">
            <v>3</v>
          </cell>
          <cell r="I2366">
            <v>43831</v>
          </cell>
          <cell r="K2366">
            <v>116</v>
          </cell>
          <cell r="L2366">
            <v>5.77</v>
          </cell>
          <cell r="M2366">
            <v>2</v>
          </cell>
          <cell r="N2366">
            <v>111.5</v>
          </cell>
          <cell r="O2366">
            <v>1</v>
          </cell>
          <cell r="P2366">
            <v>20</v>
          </cell>
          <cell r="Q2366">
            <v>6.666666666666667</v>
          </cell>
          <cell r="R2366">
            <v>20</v>
          </cell>
        </row>
        <row r="2367">
          <cell r="C2367" t="str">
            <v>Virat Kohli40839</v>
          </cell>
          <cell r="D2367" t="str">
            <v>1st</v>
          </cell>
          <cell r="E2367" t="str">
            <v>England</v>
          </cell>
          <cell r="F2367" t="str">
            <v>Wankhede Stadium</v>
          </cell>
          <cell r="H2367">
            <v>4</v>
          </cell>
          <cell r="I2367" t="str">
            <v>0/14</v>
          </cell>
          <cell r="K2367">
            <v>128</v>
          </cell>
          <cell r="L2367">
            <v>5.55</v>
          </cell>
          <cell r="N2367">
            <v>118.5</v>
          </cell>
          <cell r="O2367">
            <v>0</v>
          </cell>
          <cell r="P2367">
            <v>14</v>
          </cell>
          <cell r="Q2367">
            <v>3.5</v>
          </cell>
          <cell r="R2367" t="e">
            <v>#DIV/0!</v>
          </cell>
        </row>
        <row r="2368">
          <cell r="C2368" t="str">
            <v>Virat Kohli40888</v>
          </cell>
          <cell r="D2368" t="str">
            <v>2nd</v>
          </cell>
          <cell r="E2368" t="str">
            <v>West Indies</v>
          </cell>
          <cell r="F2368" t="str">
            <v>MA Chidambaram Stadium</v>
          </cell>
          <cell r="H2368">
            <v>1</v>
          </cell>
          <cell r="I2368" t="str">
            <v>0/11</v>
          </cell>
          <cell r="K2368">
            <v>131</v>
          </cell>
          <cell r="L2368">
            <v>5.68</v>
          </cell>
          <cell r="N2368">
            <v>124</v>
          </cell>
          <cell r="O2368">
            <v>0</v>
          </cell>
          <cell r="P2368">
            <v>11</v>
          </cell>
          <cell r="Q2368">
            <v>11</v>
          </cell>
          <cell r="R2368" t="e">
            <v>#DIV/0!</v>
          </cell>
        </row>
        <row r="2369">
          <cell r="C2369" t="str">
            <v>Virat Kohli40944</v>
          </cell>
          <cell r="D2369" t="str">
            <v>1st</v>
          </cell>
          <cell r="E2369" t="str">
            <v>Australia</v>
          </cell>
          <cell r="F2369" t="str">
            <v>Melbourne Cricket Ground</v>
          </cell>
          <cell r="H2369">
            <v>1</v>
          </cell>
          <cell r="I2369" t="str">
            <v>0/4</v>
          </cell>
          <cell r="K2369">
            <v>134</v>
          </cell>
          <cell r="L2369">
            <v>5.64</v>
          </cell>
          <cell r="N2369">
            <v>126</v>
          </cell>
          <cell r="O2369">
            <v>0</v>
          </cell>
          <cell r="P2369">
            <v>4</v>
          </cell>
          <cell r="Q2369">
            <v>4</v>
          </cell>
          <cell r="R2369" t="e">
            <v>#DIV/0!</v>
          </cell>
        </row>
        <row r="2370">
          <cell r="C2370" t="str">
            <v>Virat Kohli40960</v>
          </cell>
          <cell r="D2370" t="str">
            <v>1st</v>
          </cell>
          <cell r="E2370" t="str">
            <v>Sri Lanka</v>
          </cell>
          <cell r="F2370" t="str">
            <v>Brisbane Cricket Ground</v>
          </cell>
          <cell r="H2370">
            <v>1</v>
          </cell>
          <cell r="I2370" t="str">
            <v>0/14</v>
          </cell>
          <cell r="K2370">
            <v>137</v>
          </cell>
          <cell r="L2370">
            <v>5.82</v>
          </cell>
          <cell r="N2370">
            <v>133</v>
          </cell>
          <cell r="O2370">
            <v>0</v>
          </cell>
          <cell r="P2370">
            <v>14</v>
          </cell>
          <cell r="Q2370">
            <v>14</v>
          </cell>
          <cell r="R2370" t="e">
            <v>#DIV/0!</v>
          </cell>
        </row>
        <row r="2371">
          <cell r="C2371" t="str">
            <v>Virat Kohli41121</v>
          </cell>
          <cell r="D2371" t="str">
            <v>1st</v>
          </cell>
          <cell r="E2371" t="str">
            <v>Sri Lanka</v>
          </cell>
          <cell r="F2371" t="str">
            <v>R Premadasa Stadium</v>
          </cell>
          <cell r="H2371">
            <v>2</v>
          </cell>
          <cell r="I2371" t="str">
            <v>0/7</v>
          </cell>
          <cell r="K2371">
            <v>143</v>
          </cell>
          <cell r="L2371">
            <v>5.73</v>
          </cell>
          <cell r="N2371">
            <v>136.5</v>
          </cell>
          <cell r="O2371">
            <v>0</v>
          </cell>
          <cell r="P2371">
            <v>7</v>
          </cell>
          <cell r="Q2371">
            <v>3.5</v>
          </cell>
          <cell r="R2371" t="e">
            <v>#DIV/0!</v>
          </cell>
        </row>
        <row r="2372">
          <cell r="C2372" t="str">
            <v>Virat Kohli41125</v>
          </cell>
          <cell r="D2372" t="str">
            <v>2nd</v>
          </cell>
          <cell r="E2372" t="str">
            <v>Sri Lanka</v>
          </cell>
          <cell r="F2372" t="str">
            <v>Pallekele International Cricket Stadium</v>
          </cell>
          <cell r="H2372">
            <v>1</v>
          </cell>
          <cell r="I2372" t="str">
            <v>0/3</v>
          </cell>
          <cell r="K2372">
            <v>146</v>
          </cell>
          <cell r="L2372">
            <v>5.67</v>
          </cell>
          <cell r="N2372">
            <v>138</v>
          </cell>
          <cell r="O2372">
            <v>0</v>
          </cell>
          <cell r="P2372">
            <v>3</v>
          </cell>
          <cell r="Q2372">
            <v>3</v>
          </cell>
          <cell r="R2372" t="e">
            <v>#DIV/0!</v>
          </cell>
        </row>
        <row r="2373">
          <cell r="C2373" t="str">
            <v>Virat Kohli41273</v>
          </cell>
          <cell r="D2373" t="str">
            <v>2nd</v>
          </cell>
          <cell r="E2373" t="str">
            <v>Pakistan</v>
          </cell>
          <cell r="F2373" t="str">
            <v>MA Chidambaram Stadium</v>
          </cell>
          <cell r="H2373">
            <v>2.5</v>
          </cell>
          <cell r="I2373" t="str">
            <v>0/21</v>
          </cell>
          <cell r="K2373">
            <v>154.5</v>
          </cell>
          <cell r="L2373">
            <v>5.77</v>
          </cell>
          <cell r="N2373">
            <v>148.5</v>
          </cell>
          <cell r="O2373">
            <v>0</v>
          </cell>
          <cell r="P2373">
            <v>21</v>
          </cell>
          <cell r="Q2373">
            <v>8.4</v>
          </cell>
          <cell r="R2373" t="e">
            <v>#DIV/0!</v>
          </cell>
        </row>
        <row r="2374">
          <cell r="C2374" t="str">
            <v>Virat Kohli41285</v>
          </cell>
          <cell r="D2374" t="str">
            <v>1st</v>
          </cell>
          <cell r="E2374" t="str">
            <v>England</v>
          </cell>
          <cell r="F2374" t="str">
            <v>Saurashtra Cricket Association Stadium</v>
          </cell>
          <cell r="H2374">
            <v>1</v>
          </cell>
          <cell r="I2374" t="str">
            <v>0/9</v>
          </cell>
          <cell r="K2374">
            <v>157.5</v>
          </cell>
          <cell r="L2374">
            <v>5.83</v>
          </cell>
          <cell r="N2374">
            <v>153</v>
          </cell>
          <cell r="O2374">
            <v>0</v>
          </cell>
          <cell r="P2374">
            <v>9</v>
          </cell>
          <cell r="Q2374">
            <v>9</v>
          </cell>
          <cell r="R2374" t="e">
            <v>#DIV/0!</v>
          </cell>
        </row>
        <row r="2375">
          <cell r="C2375" t="str">
            <v>Virat Kohli41436</v>
          </cell>
          <cell r="D2375" t="str">
            <v>1st</v>
          </cell>
          <cell r="E2375" t="str">
            <v>West Indies</v>
          </cell>
          <cell r="F2375" t="str">
            <v>Kennington Oval</v>
          </cell>
          <cell r="H2375">
            <v>4</v>
          </cell>
          <cell r="I2375" t="str">
            <v>0/26</v>
          </cell>
          <cell r="K2375">
            <v>169.5</v>
          </cell>
          <cell r="L2375">
            <v>5.88</v>
          </cell>
          <cell r="N2375">
            <v>166</v>
          </cell>
          <cell r="O2375">
            <v>0</v>
          </cell>
          <cell r="P2375">
            <v>26</v>
          </cell>
          <cell r="Q2375">
            <v>6.5</v>
          </cell>
          <cell r="R2375" t="e">
            <v>#DIV/0!</v>
          </cell>
        </row>
        <row r="2376">
          <cell r="C2376" t="str">
            <v>Virat Kohli41440</v>
          </cell>
          <cell r="D2376" t="str">
            <v>1st</v>
          </cell>
          <cell r="E2376" t="str">
            <v>Pakistan</v>
          </cell>
          <cell r="F2376" t="str">
            <v>Edgbaston</v>
          </cell>
          <cell r="H2376">
            <v>2</v>
          </cell>
          <cell r="I2376" t="str">
            <v>0/11</v>
          </cell>
          <cell r="K2376">
            <v>175.5</v>
          </cell>
          <cell r="L2376">
            <v>5.86</v>
          </cell>
          <cell r="N2376">
            <v>171.5</v>
          </cell>
          <cell r="O2376">
            <v>0</v>
          </cell>
          <cell r="P2376">
            <v>11</v>
          </cell>
          <cell r="Q2376">
            <v>5.5</v>
          </cell>
          <cell r="R2376" t="e">
            <v>#DIV/0!</v>
          </cell>
        </row>
        <row r="2377">
          <cell r="C2377" t="str">
            <v>Virat Kohli41457</v>
          </cell>
          <cell r="D2377" t="str">
            <v>1st</v>
          </cell>
          <cell r="E2377" t="str">
            <v>Sri Lanka</v>
          </cell>
          <cell r="F2377" t="str">
            <v>Sabina Park</v>
          </cell>
          <cell r="H2377">
            <v>2</v>
          </cell>
          <cell r="I2377" t="str">
            <v>0/9</v>
          </cell>
          <cell r="K2377">
            <v>181.5</v>
          </cell>
          <cell r="L2377">
            <v>5.82</v>
          </cell>
          <cell r="N2377">
            <v>176</v>
          </cell>
          <cell r="O2377">
            <v>0</v>
          </cell>
          <cell r="P2377">
            <v>9</v>
          </cell>
          <cell r="Q2377">
            <v>4.5</v>
          </cell>
          <cell r="R2377" t="e">
            <v>#DIV/0!</v>
          </cell>
        </row>
        <row r="2378">
          <cell r="C2378" t="str">
            <v>Virat Kohli41466</v>
          </cell>
          <cell r="D2378" t="str">
            <v>1st</v>
          </cell>
          <cell r="E2378" t="str">
            <v>Sri Lanka</v>
          </cell>
          <cell r="F2378" t="str">
            <v>Queen's Park Oval</v>
          </cell>
          <cell r="H2378">
            <v>3</v>
          </cell>
          <cell r="I2378" t="str">
            <v>0/17</v>
          </cell>
          <cell r="K2378">
            <v>190.5</v>
          </cell>
          <cell r="L2378">
            <v>5.81</v>
          </cell>
          <cell r="N2378">
            <v>184.5</v>
          </cell>
          <cell r="O2378">
            <v>0</v>
          </cell>
          <cell r="P2378">
            <v>17</v>
          </cell>
          <cell r="Q2378">
            <v>5.666666666666667</v>
          </cell>
          <cell r="R2378" t="e">
            <v>#DIV/0!</v>
          </cell>
        </row>
        <row r="2379">
          <cell r="C2379" t="str">
            <v>Virat Kohli41483</v>
          </cell>
          <cell r="D2379" t="str">
            <v>1st</v>
          </cell>
          <cell r="E2379" t="str">
            <v>Zimbabwe</v>
          </cell>
          <cell r="F2379" t="str">
            <v>Harare Sports Club</v>
          </cell>
          <cell r="H2379">
            <v>1</v>
          </cell>
          <cell r="I2379" t="str">
            <v>0/7</v>
          </cell>
          <cell r="K2379">
            <v>193.5</v>
          </cell>
          <cell r="L2379">
            <v>5.83</v>
          </cell>
          <cell r="N2379">
            <v>188</v>
          </cell>
          <cell r="O2379">
            <v>0</v>
          </cell>
          <cell r="P2379">
            <v>7</v>
          </cell>
          <cell r="Q2379">
            <v>7</v>
          </cell>
          <cell r="R2379" t="e">
            <v>#DIV/0!</v>
          </cell>
        </row>
        <row r="2380">
          <cell r="C2380" t="str">
            <v>Virat Kohli41560</v>
          </cell>
          <cell r="D2380" t="str">
            <v>1st</v>
          </cell>
          <cell r="E2380" t="str">
            <v>Australia</v>
          </cell>
          <cell r="F2380" t="str">
            <v>Maharashtra Cricket Association Stadium</v>
          </cell>
          <cell r="H2380">
            <v>1</v>
          </cell>
          <cell r="I2380" t="str">
            <v>0/12</v>
          </cell>
          <cell r="K2380">
            <v>196.5</v>
          </cell>
          <cell r="L2380">
            <v>5.92</v>
          </cell>
          <cell r="N2380">
            <v>194</v>
          </cell>
          <cell r="O2380">
            <v>0</v>
          </cell>
          <cell r="P2380">
            <v>12</v>
          </cell>
          <cell r="Q2380">
            <v>12</v>
          </cell>
          <cell r="R2380" t="e">
            <v>#DIV/0!</v>
          </cell>
        </row>
        <row r="2381">
          <cell r="C2381" t="str">
            <v>Virat Kohli41566</v>
          </cell>
          <cell r="D2381" t="str">
            <v>2nd</v>
          </cell>
          <cell r="E2381" t="str">
            <v>Australia</v>
          </cell>
          <cell r="F2381" t="str">
            <v>Punjab Cricket Association IS Bindra Stadium</v>
          </cell>
          <cell r="H2381">
            <v>1</v>
          </cell>
          <cell r="I2381" t="str">
            <v>0/18</v>
          </cell>
          <cell r="K2381">
            <v>199.5</v>
          </cell>
          <cell r="L2381">
            <v>6.11</v>
          </cell>
          <cell r="N2381">
            <v>203</v>
          </cell>
          <cell r="O2381">
            <v>0</v>
          </cell>
          <cell r="P2381">
            <v>18</v>
          </cell>
          <cell r="Q2381">
            <v>18</v>
          </cell>
          <cell r="R2381" t="e">
            <v>#DIV/0!</v>
          </cell>
        </row>
        <row r="2382">
          <cell r="C2382" t="str">
            <v>Virat Kohli41577</v>
          </cell>
          <cell r="D2382" t="str">
            <v>1st</v>
          </cell>
          <cell r="E2382" t="str">
            <v>Australia</v>
          </cell>
          <cell r="F2382" t="str">
            <v>Vidarbha Cricket Association Stadium</v>
          </cell>
          <cell r="H2382">
            <v>2</v>
          </cell>
          <cell r="I2382" t="str">
            <v>0/15</v>
          </cell>
          <cell r="K2382">
            <v>205.5</v>
          </cell>
          <cell r="L2382">
            <v>6.15</v>
          </cell>
          <cell r="N2382">
            <v>210.5</v>
          </cell>
          <cell r="O2382">
            <v>0</v>
          </cell>
          <cell r="P2382">
            <v>15</v>
          </cell>
          <cell r="Q2382">
            <v>7.5</v>
          </cell>
          <cell r="R2382" t="e">
            <v>#DIV/0!</v>
          </cell>
        </row>
        <row r="2383">
          <cell r="C2383" t="str">
            <v>Virat Kohli41613</v>
          </cell>
          <cell r="D2383" t="str">
            <v>1st</v>
          </cell>
          <cell r="E2383" t="str">
            <v>South Africa</v>
          </cell>
          <cell r="F2383" t="str">
            <v>Wanderers Stadium</v>
          </cell>
          <cell r="G2383" t="str">
            <v>Q de Kock (c &amp; b)</v>
          </cell>
          <cell r="H2383">
            <v>2</v>
          </cell>
          <cell r="I2383">
            <v>42005</v>
          </cell>
          <cell r="K2383">
            <v>141</v>
          </cell>
          <cell r="L2383">
            <v>6.18</v>
          </cell>
          <cell r="M2383">
            <v>3</v>
          </cell>
          <cell r="N2383">
            <v>145.33000000000001</v>
          </cell>
          <cell r="O2383">
            <v>1</v>
          </cell>
          <cell r="P2383">
            <v>15</v>
          </cell>
          <cell r="Q2383">
            <v>7.5</v>
          </cell>
          <cell r="R2383">
            <v>15</v>
          </cell>
        </row>
        <row r="2384">
          <cell r="C2384" t="str">
            <v>Virat Kohli41616</v>
          </cell>
          <cell r="D2384" t="str">
            <v>1st</v>
          </cell>
          <cell r="E2384" t="str">
            <v>South Africa</v>
          </cell>
          <cell r="F2384" t="str">
            <v>Kingsmead</v>
          </cell>
          <cell r="H2384">
            <v>3</v>
          </cell>
          <cell r="I2384" t="str">
            <v>0/17</v>
          </cell>
          <cell r="K2384">
            <v>147</v>
          </cell>
          <cell r="L2384">
            <v>6.16</v>
          </cell>
          <cell r="N2384">
            <v>151</v>
          </cell>
          <cell r="O2384">
            <v>0</v>
          </cell>
          <cell r="P2384">
            <v>17</v>
          </cell>
          <cell r="Q2384">
            <v>5.666666666666667</v>
          </cell>
          <cell r="R2384" t="e">
            <v>#DIV/0!</v>
          </cell>
        </row>
        <row r="2385">
          <cell r="C2385" t="str">
            <v>Virat Kohli41619</v>
          </cell>
          <cell r="D2385" t="str">
            <v>1st</v>
          </cell>
          <cell r="E2385" t="str">
            <v>South Africa</v>
          </cell>
          <cell r="F2385" t="str">
            <v>SuperSport Park</v>
          </cell>
          <cell r="H2385">
            <v>3</v>
          </cell>
          <cell r="I2385" t="str">
            <v>0/22</v>
          </cell>
          <cell r="K2385">
            <v>153</v>
          </cell>
          <cell r="L2385">
            <v>6.21</v>
          </cell>
          <cell r="N2385">
            <v>158.33000000000001</v>
          </cell>
          <cell r="O2385">
            <v>0</v>
          </cell>
          <cell r="P2385">
            <v>22</v>
          </cell>
          <cell r="Q2385">
            <v>7.333333333333333</v>
          </cell>
          <cell r="R2385" t="e">
            <v>#DIV/0!</v>
          </cell>
        </row>
        <row r="2386">
          <cell r="C2386" t="str">
            <v>Virat Kohli41658</v>
          </cell>
          <cell r="D2386" t="str">
            <v>1st</v>
          </cell>
          <cell r="E2386" t="str">
            <v>New Zealand</v>
          </cell>
          <cell r="F2386" t="str">
            <v>McLean Park</v>
          </cell>
          <cell r="H2386">
            <v>3</v>
          </cell>
          <cell r="I2386" t="str">
            <v>0/13</v>
          </cell>
          <cell r="K2386">
            <v>159</v>
          </cell>
          <cell r="L2386">
            <v>6.14</v>
          </cell>
          <cell r="N2386">
            <v>162.66999999999999</v>
          </cell>
          <cell r="O2386">
            <v>0</v>
          </cell>
          <cell r="P2386">
            <v>13</v>
          </cell>
          <cell r="Q2386">
            <v>4.333333333333333</v>
          </cell>
          <cell r="R2386" t="e">
            <v>#DIV/0!</v>
          </cell>
        </row>
        <row r="2387">
          <cell r="C2387" t="str">
            <v>Virat Kohli41661</v>
          </cell>
          <cell r="D2387" t="str">
            <v>1st</v>
          </cell>
          <cell r="E2387" t="str">
            <v>New Zealand</v>
          </cell>
          <cell r="F2387" t="str">
            <v>Seddon Park</v>
          </cell>
          <cell r="H2387">
            <v>2</v>
          </cell>
          <cell r="I2387" t="str">
            <v>0/12</v>
          </cell>
          <cell r="K2387">
            <v>163</v>
          </cell>
          <cell r="L2387">
            <v>6.13</v>
          </cell>
          <cell r="N2387">
            <v>166.67</v>
          </cell>
          <cell r="O2387">
            <v>0</v>
          </cell>
          <cell r="P2387">
            <v>12</v>
          </cell>
          <cell r="Q2387">
            <v>6</v>
          </cell>
          <cell r="R2387" t="e">
            <v>#DIV/0!</v>
          </cell>
        </row>
        <row r="2388">
          <cell r="C2388" t="str">
            <v>Virat Kohli41670</v>
          </cell>
          <cell r="D2388" t="str">
            <v>1st</v>
          </cell>
          <cell r="E2388" t="str">
            <v>New Zealand</v>
          </cell>
          <cell r="F2388" t="str">
            <v>Sky Stadium</v>
          </cell>
          <cell r="G2388" t="str">
            <v>B B McCullum (c R G Sharma)</v>
          </cell>
          <cell r="H2388">
            <v>7</v>
          </cell>
          <cell r="I2388">
            <v>13150</v>
          </cell>
          <cell r="K2388">
            <v>132.75</v>
          </cell>
          <cell r="L2388">
            <v>6.06</v>
          </cell>
          <cell r="M2388">
            <v>4</v>
          </cell>
          <cell r="N2388">
            <v>134</v>
          </cell>
          <cell r="O2388">
            <v>1</v>
          </cell>
          <cell r="P2388">
            <v>36</v>
          </cell>
          <cell r="Q2388">
            <v>5.1428571428571432</v>
          </cell>
          <cell r="R2388">
            <v>36</v>
          </cell>
        </row>
        <row r="2389">
          <cell r="C2389" t="str">
            <v>Virat Kohli41696</v>
          </cell>
          <cell r="D2389" t="str">
            <v>1st</v>
          </cell>
          <cell r="E2389" t="str">
            <v>Bangladesh</v>
          </cell>
          <cell r="F2389" t="str">
            <v>Khan Shaheb Osman Ali Stadium</v>
          </cell>
          <cell r="H2389">
            <v>1.1000000000000001</v>
          </cell>
          <cell r="I2389" t="str">
            <v>0/6</v>
          </cell>
          <cell r="K2389">
            <v>134.5</v>
          </cell>
          <cell r="L2389">
            <v>6.04</v>
          </cell>
          <cell r="N2389">
            <v>135.5</v>
          </cell>
          <cell r="O2389">
            <v>0</v>
          </cell>
          <cell r="P2389">
            <v>6</v>
          </cell>
          <cell r="Q2389">
            <v>5.4545454545454541</v>
          </cell>
          <cell r="R2389" t="e">
            <v>#DIV/0!</v>
          </cell>
        </row>
        <row r="2390">
          <cell r="C2390" t="str">
            <v>Virat Kohli41923</v>
          </cell>
          <cell r="D2390" t="str">
            <v>2nd</v>
          </cell>
          <cell r="E2390" t="str">
            <v>West Indies</v>
          </cell>
          <cell r="F2390" t="str">
            <v>Arun Jaitley Stadium</v>
          </cell>
          <cell r="H2390">
            <v>2</v>
          </cell>
          <cell r="I2390" t="str">
            <v>0/20</v>
          </cell>
          <cell r="K2390">
            <v>137.5</v>
          </cell>
          <cell r="L2390">
            <v>6.13</v>
          </cell>
          <cell r="N2390">
            <v>140.5</v>
          </cell>
          <cell r="O2390">
            <v>0</v>
          </cell>
          <cell r="P2390">
            <v>20</v>
          </cell>
          <cell r="Q2390">
            <v>10</v>
          </cell>
          <cell r="R2390" t="e">
            <v>#DIV/0!</v>
          </cell>
        </row>
        <row r="2391">
          <cell r="C2391" t="str">
            <v>Virat Kohli41929</v>
          </cell>
          <cell r="D2391" t="str">
            <v>2nd</v>
          </cell>
          <cell r="E2391" t="str">
            <v>West Indies</v>
          </cell>
          <cell r="F2391" t="str">
            <v>Himachal Pradesh Cricket Association Stadium</v>
          </cell>
          <cell r="H2391">
            <v>1</v>
          </cell>
          <cell r="I2391" t="str">
            <v>0/14</v>
          </cell>
          <cell r="K2391">
            <v>139</v>
          </cell>
          <cell r="L2391">
            <v>6.22</v>
          </cell>
          <cell r="N2391">
            <v>144</v>
          </cell>
          <cell r="O2391">
            <v>0</v>
          </cell>
          <cell r="P2391">
            <v>14</v>
          </cell>
          <cell r="Q2391">
            <v>14</v>
          </cell>
          <cell r="R2391" t="e">
            <v>#DIV/0!</v>
          </cell>
        </row>
        <row r="2392">
          <cell r="C2392" t="str">
            <v>Virat Kohli41945</v>
          </cell>
          <cell r="D2392" t="str">
            <v>2nd</v>
          </cell>
          <cell r="E2392" t="str">
            <v>Sri Lanka</v>
          </cell>
          <cell r="F2392" t="str">
            <v>Barabati Stadium</v>
          </cell>
          <cell r="H2392">
            <v>0.5</v>
          </cell>
          <cell r="I2392" t="str">
            <v>0/6</v>
          </cell>
          <cell r="K2392">
            <v>140.25</v>
          </cell>
          <cell r="L2392">
            <v>6.22</v>
          </cell>
          <cell r="N2392">
            <v>145.5</v>
          </cell>
          <cell r="O2392">
            <v>0</v>
          </cell>
          <cell r="P2392">
            <v>6</v>
          </cell>
          <cell r="Q2392">
            <v>12</v>
          </cell>
          <cell r="R2392" t="e">
            <v>#DIV/0!</v>
          </cell>
        </row>
        <row r="2393">
          <cell r="C2393" t="str">
            <v>Virat Kohli42089</v>
          </cell>
          <cell r="D2393" t="str">
            <v>1st</v>
          </cell>
          <cell r="E2393" t="str">
            <v>Australia</v>
          </cell>
          <cell r="F2393" t="str">
            <v>Sydney Cricket Ground</v>
          </cell>
          <cell r="H2393">
            <v>1</v>
          </cell>
          <cell r="I2393" t="str">
            <v>0/7</v>
          </cell>
          <cell r="K2393">
            <v>141.75</v>
          </cell>
          <cell r="L2393">
            <v>6.23</v>
          </cell>
          <cell r="N2393">
            <v>147.25</v>
          </cell>
          <cell r="O2393">
            <v>0</v>
          </cell>
          <cell r="P2393">
            <v>7</v>
          </cell>
          <cell r="Q2393">
            <v>7</v>
          </cell>
          <cell r="R2393" t="e">
            <v>#DIV/0!</v>
          </cell>
        </row>
        <row r="2394">
          <cell r="C2394" t="str">
            <v>Virat Kohli42173</v>
          </cell>
          <cell r="D2394" t="str">
            <v>1st</v>
          </cell>
          <cell r="E2394" t="str">
            <v>Bangladesh</v>
          </cell>
          <cell r="F2394" t="str">
            <v>Shere Bangla National Stadium</v>
          </cell>
          <cell r="H2394">
            <v>2</v>
          </cell>
          <cell r="I2394" t="str">
            <v>0/12</v>
          </cell>
          <cell r="K2394">
            <v>144.75</v>
          </cell>
          <cell r="L2394">
            <v>6.23</v>
          </cell>
          <cell r="N2394">
            <v>150.25</v>
          </cell>
          <cell r="O2394">
            <v>0</v>
          </cell>
          <cell r="P2394">
            <v>12</v>
          </cell>
          <cell r="Q2394">
            <v>6</v>
          </cell>
          <cell r="R2394" t="e">
            <v>#DIV/0!</v>
          </cell>
        </row>
        <row r="2395">
          <cell r="C2395" t="str">
            <v>Virat Kohli42288</v>
          </cell>
          <cell r="D2395" t="str">
            <v>1st</v>
          </cell>
          <cell r="E2395" t="str">
            <v>South Africa</v>
          </cell>
          <cell r="F2395" t="str">
            <v>Green Park</v>
          </cell>
          <cell r="H2395">
            <v>0.2</v>
          </cell>
          <cell r="I2395" t="str">
            <v>0/1</v>
          </cell>
          <cell r="K2395">
            <v>145.25</v>
          </cell>
          <cell r="L2395">
            <v>6.22</v>
          </cell>
          <cell r="N2395">
            <v>150.5</v>
          </cell>
          <cell r="O2395">
            <v>0</v>
          </cell>
          <cell r="P2395">
            <v>1</v>
          </cell>
          <cell r="Q2395">
            <v>5</v>
          </cell>
          <cell r="R2395" t="e">
            <v>#DIV/0!</v>
          </cell>
        </row>
        <row r="2396">
          <cell r="C2396" t="str">
            <v>Virat Kohli42302</v>
          </cell>
          <cell r="D2396" t="str">
            <v>1st</v>
          </cell>
          <cell r="E2396" t="str">
            <v>South Africa</v>
          </cell>
          <cell r="F2396" t="str">
            <v>Wankhede Stadium</v>
          </cell>
          <cell r="H2396">
            <v>2</v>
          </cell>
          <cell r="I2396" t="str">
            <v>0/14</v>
          </cell>
          <cell r="K2396">
            <v>148.25</v>
          </cell>
          <cell r="L2396">
            <v>6.23</v>
          </cell>
          <cell r="N2396">
            <v>154</v>
          </cell>
          <cell r="O2396">
            <v>0</v>
          </cell>
          <cell r="P2396">
            <v>14</v>
          </cell>
          <cell r="Q2396">
            <v>7</v>
          </cell>
          <cell r="R2396" t="e">
            <v>#DIV/0!</v>
          </cell>
        </row>
        <row r="2397">
          <cell r="C2397" t="str">
            <v>Virat Kohli42381</v>
          </cell>
          <cell r="D2397" t="str">
            <v>2nd</v>
          </cell>
          <cell r="E2397" t="str">
            <v>Australia</v>
          </cell>
          <cell r="F2397" t="str">
            <v>WACA Ground</v>
          </cell>
          <cell r="H2397">
            <v>2</v>
          </cell>
          <cell r="I2397" t="str">
            <v>0/13</v>
          </cell>
          <cell r="K2397">
            <v>151.25</v>
          </cell>
          <cell r="L2397">
            <v>6.24</v>
          </cell>
          <cell r="N2397">
            <v>157.25</v>
          </cell>
          <cell r="O2397">
            <v>0</v>
          </cell>
          <cell r="P2397">
            <v>13</v>
          </cell>
          <cell r="Q2397">
            <v>6.5</v>
          </cell>
          <cell r="R2397" t="e">
            <v>#DIV/0!</v>
          </cell>
        </row>
        <row r="2398">
          <cell r="C2398" t="str">
            <v>Virat Kohli42384</v>
          </cell>
          <cell r="D2398" t="str">
            <v>2nd</v>
          </cell>
          <cell r="E2398" t="str">
            <v>Australia</v>
          </cell>
          <cell r="F2398" t="str">
            <v>Brisbane Cricket Ground</v>
          </cell>
          <cell r="H2398">
            <v>1</v>
          </cell>
          <cell r="I2398" t="str">
            <v>0/7</v>
          </cell>
          <cell r="K2398">
            <v>152.75</v>
          </cell>
          <cell r="L2398">
            <v>6.25</v>
          </cell>
          <cell r="N2398">
            <v>159</v>
          </cell>
          <cell r="O2398">
            <v>0</v>
          </cell>
          <cell r="P2398">
            <v>7</v>
          </cell>
          <cell r="Q2398">
            <v>7</v>
          </cell>
          <cell r="R2398" t="e">
            <v>#DIV/0!</v>
          </cell>
        </row>
        <row r="2399">
          <cell r="C2399" t="str">
            <v>Virat Kohli42894</v>
          </cell>
          <cell r="D2399" t="str">
            <v>2nd</v>
          </cell>
          <cell r="E2399" t="str">
            <v>Sri Lanka</v>
          </cell>
          <cell r="F2399" t="str">
            <v>Kennington Oval</v>
          </cell>
          <cell r="H2399">
            <v>3</v>
          </cell>
          <cell r="I2399" t="str">
            <v>0/17</v>
          </cell>
          <cell r="K2399">
            <v>157.25</v>
          </cell>
          <cell r="L2399">
            <v>6.23</v>
          </cell>
          <cell r="N2399">
            <v>163.25</v>
          </cell>
          <cell r="O2399">
            <v>0</v>
          </cell>
          <cell r="P2399">
            <v>17</v>
          </cell>
          <cell r="Q2399">
            <v>5.666666666666667</v>
          </cell>
          <cell r="R2399" t="e">
            <v>#DIV/0!</v>
          </cell>
        </row>
        <row r="2400">
          <cell r="C2400" t="str">
            <v>Virat Kohli42978</v>
          </cell>
          <cell r="D2400" t="str">
            <v>2nd</v>
          </cell>
          <cell r="E2400" t="str">
            <v>Sri Lanka</v>
          </cell>
          <cell r="F2400" t="str">
            <v>R Premadasa Stadium</v>
          </cell>
          <cell r="H2400">
            <v>2</v>
          </cell>
          <cell r="I2400" t="str">
            <v>0/12</v>
          </cell>
          <cell r="K2400">
            <v>160.25</v>
          </cell>
          <cell r="L2400">
            <v>6.22</v>
          </cell>
          <cell r="N2400">
            <v>166.25</v>
          </cell>
          <cell r="O2400">
            <v>0</v>
          </cell>
          <cell r="P2400">
            <v>12</v>
          </cell>
          <cell r="Q2400">
            <v>6</v>
          </cell>
          <cell r="R2400" t="e">
            <v>#DIV/0!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howstat.com/cricket/Statistics/Matches/MatchScorecard_ODI.asp?MatchCode=4062" TargetMode="External"/><Relationship Id="rId170" Type="http://schemas.openxmlformats.org/officeDocument/2006/relationships/hyperlink" Target="http://howstat.com/cricket/Statistics/Matches/MatchScorecard_ODI.asp?MatchCode=4728" TargetMode="External"/><Relationship Id="rId987" Type="http://schemas.openxmlformats.org/officeDocument/2006/relationships/hyperlink" Target="http://howstat.com/cricket/Statistics/Matches/MatchScorecard_ODI.asp?MatchCode=3697" TargetMode="External"/><Relationship Id="rId847" Type="http://schemas.openxmlformats.org/officeDocument/2006/relationships/hyperlink" Target="http://howstat.com/cricket/Statistics/Matches/MatchScorecard_ODI.asp?MatchCode=4480" TargetMode="External"/><Relationship Id="rId1477" Type="http://schemas.openxmlformats.org/officeDocument/2006/relationships/hyperlink" Target="http://howstat.com/cricket/Statistics/Matches/MatchScorecard_ODI.asp?MatchCode=4053" TargetMode="External"/><Relationship Id="rId1684" Type="http://schemas.openxmlformats.org/officeDocument/2006/relationships/hyperlink" Target="http://howstat.com/cricket/Statistics/Matches/MatchScorecard_ODI.asp?MatchCode=2819" TargetMode="External"/><Relationship Id="rId1891" Type="http://schemas.openxmlformats.org/officeDocument/2006/relationships/hyperlink" Target="http://howstat.com/cricket/Statistics/Matches/MatchScorecard_ODI.asp?MatchCode=4400" TargetMode="External"/><Relationship Id="rId2528" Type="http://schemas.openxmlformats.org/officeDocument/2006/relationships/hyperlink" Target="http://howstat.com/cricket/Statistics/Matches/MatchScorecard_ODI.asp?MatchCode=4345" TargetMode="External"/><Relationship Id="rId707" Type="http://schemas.openxmlformats.org/officeDocument/2006/relationships/hyperlink" Target="http://howstat.com/cricket/Statistics/Matches/MatchScorecard_ODI.asp?MatchCode=4649" TargetMode="External"/><Relationship Id="rId914" Type="http://schemas.openxmlformats.org/officeDocument/2006/relationships/hyperlink" Target="http://howstat.com/cricket/Statistics/Matches/MatchScorecard_ODI.asp?MatchCode=4354" TargetMode="External"/><Relationship Id="rId1337" Type="http://schemas.openxmlformats.org/officeDocument/2006/relationships/hyperlink" Target="http://howstat.com/cricket/Statistics/Matches/MatchScorecard_ODI.asp?MatchCode=4275" TargetMode="External"/><Relationship Id="rId1544" Type="http://schemas.openxmlformats.org/officeDocument/2006/relationships/hyperlink" Target="http://howstat.com/cricket/Statistics/Matches/MatchScorecard_ODI.asp?MatchCode=3463" TargetMode="External"/><Relationship Id="rId1751" Type="http://schemas.openxmlformats.org/officeDocument/2006/relationships/hyperlink" Target="http://howstat.com/cricket/Statistics/Matches/MatchScorecard_ODI.asp?MatchCode=3434" TargetMode="External"/><Relationship Id="rId43" Type="http://schemas.openxmlformats.org/officeDocument/2006/relationships/hyperlink" Target="http://howstat.com/cricket/Statistics/Matches/MatchScorecard_ODI.asp?MatchCode=4276" TargetMode="External"/><Relationship Id="rId1404" Type="http://schemas.openxmlformats.org/officeDocument/2006/relationships/hyperlink" Target="http://howstat.com/cricket/Statistics/Matches/MatchScorecard_ODI.asp?MatchCode=3433" TargetMode="External"/><Relationship Id="rId1611" Type="http://schemas.openxmlformats.org/officeDocument/2006/relationships/hyperlink" Target="http://howstat.com/cricket/Statistics/Matches/MatchScorecard_ODI.asp?MatchCode=4034" TargetMode="External"/><Relationship Id="rId497" Type="http://schemas.openxmlformats.org/officeDocument/2006/relationships/hyperlink" Target="http://howstat.com/cricket/Statistics/Matches/MatchScorecard_ODI.asp?MatchCode=4197" TargetMode="External"/><Relationship Id="rId2178" Type="http://schemas.openxmlformats.org/officeDocument/2006/relationships/hyperlink" Target="http://howstat.com/cricket/Statistics/Matches/MatchScorecard_ODI.asp?MatchCode=4351" TargetMode="External"/><Relationship Id="rId2385" Type="http://schemas.openxmlformats.org/officeDocument/2006/relationships/hyperlink" Target="http://howstat.com/cricket/Statistics/Matches/MatchScorecard_ODI.asp?MatchCode=3455" TargetMode="External"/><Relationship Id="rId357" Type="http://schemas.openxmlformats.org/officeDocument/2006/relationships/hyperlink" Target="http://howstat.com/cricket/Statistics/Matches/MatchScorecard_ODI.asp?MatchCode=3679" TargetMode="External"/><Relationship Id="rId1194" Type="http://schemas.openxmlformats.org/officeDocument/2006/relationships/hyperlink" Target="http://howstat.com/cricket/Statistics/Matches/MatchScorecard_ODI.asp?MatchCode=3628" TargetMode="External"/><Relationship Id="rId2038" Type="http://schemas.openxmlformats.org/officeDocument/2006/relationships/hyperlink" Target="http://howstat.com/cricket/Statistics/Matches/MatchScorecard_ODI.asp?MatchCode=4658" TargetMode="External"/><Relationship Id="rId217" Type="http://schemas.openxmlformats.org/officeDocument/2006/relationships/hyperlink" Target="http://howstat.com/cricket/Statistics/Matches/MatchScorecard_ODI.asp?MatchCode=3600" TargetMode="External"/><Relationship Id="rId564" Type="http://schemas.openxmlformats.org/officeDocument/2006/relationships/hyperlink" Target="http://howstat.com/cricket/Statistics/Matches/MatchScorecard_ODI.asp?MatchCode=3895" TargetMode="External"/><Relationship Id="rId771" Type="http://schemas.openxmlformats.org/officeDocument/2006/relationships/hyperlink" Target="http://howstat.com/cricket/Statistics/Matches/MatchScorecard_ODI.asp?MatchCode=4687" TargetMode="External"/><Relationship Id="rId2245" Type="http://schemas.openxmlformats.org/officeDocument/2006/relationships/hyperlink" Target="http://howstat.com/cricket/Statistics/Matches/MatchScorecard_ODI.asp?MatchCode=3942" TargetMode="External"/><Relationship Id="rId2452" Type="http://schemas.openxmlformats.org/officeDocument/2006/relationships/hyperlink" Target="http://howstat.com/cricket/Statistics/Matches/MatchScorecard_ODI.asp?MatchCode=3795" TargetMode="External"/><Relationship Id="rId424" Type="http://schemas.openxmlformats.org/officeDocument/2006/relationships/hyperlink" Target="http://howstat.com/cricket/Statistics/Matches/MatchScorecard_ODI.asp?MatchCode=4275" TargetMode="External"/><Relationship Id="rId631" Type="http://schemas.openxmlformats.org/officeDocument/2006/relationships/hyperlink" Target="http://howstat.com/cricket/Statistics/Matches/MatchScorecard_ODI.asp?MatchCode=4526" TargetMode="External"/><Relationship Id="rId1054" Type="http://schemas.openxmlformats.org/officeDocument/2006/relationships/hyperlink" Target="http://howstat.com/cricket/Statistics/Matches/MatchScorecard_ODI.asp?MatchCode=4846" TargetMode="External"/><Relationship Id="rId1261" Type="http://schemas.openxmlformats.org/officeDocument/2006/relationships/hyperlink" Target="http://howstat.com/cricket/Statistics/Matches/MatchScorecard_ODI.asp?MatchCode=4533" TargetMode="External"/><Relationship Id="rId2105" Type="http://schemas.openxmlformats.org/officeDocument/2006/relationships/hyperlink" Target="http://howstat.com/cricket/Statistics/Matches/MatchScorecard_ODI.asp?MatchCode=3698" TargetMode="External"/><Relationship Id="rId2312" Type="http://schemas.openxmlformats.org/officeDocument/2006/relationships/hyperlink" Target="http://howstat.com/cricket/Statistics/Matches/MatchScorecard_ODI.asp?MatchCode=3071" TargetMode="External"/><Relationship Id="rId1121" Type="http://schemas.openxmlformats.org/officeDocument/2006/relationships/hyperlink" Target="http://howstat.com/cricket/Statistics/Matches/MatchScorecard_ODI.asp?MatchCode=4035" TargetMode="External"/><Relationship Id="rId1938" Type="http://schemas.openxmlformats.org/officeDocument/2006/relationships/hyperlink" Target="http://howstat.com/cricket/Statistics/Matches/MatchScorecard_ODI.asp?MatchCode=4135" TargetMode="External"/><Relationship Id="rId281" Type="http://schemas.openxmlformats.org/officeDocument/2006/relationships/hyperlink" Target="http://howstat.com/cricket/Statistics/Matches/MatchScorecard_ODI.asp?MatchCode=4123" TargetMode="External"/><Relationship Id="rId141" Type="http://schemas.openxmlformats.org/officeDocument/2006/relationships/hyperlink" Target="http://howstat.com/cricket/Statistics/Matches/MatchScorecard_ODI.asp?MatchCode=4646" TargetMode="External"/><Relationship Id="rId7" Type="http://schemas.openxmlformats.org/officeDocument/2006/relationships/hyperlink" Target="http://howstat.com/cricket/Statistics/Matches/MatchScorecard_ODI.asp?MatchCode=3909" TargetMode="External"/><Relationship Id="rId958" Type="http://schemas.openxmlformats.org/officeDocument/2006/relationships/hyperlink" Target="http://howstat.com/cricket/Statistics/Matches/MatchScorecard_ODI.asp?MatchCode=4603" TargetMode="External"/><Relationship Id="rId1588" Type="http://schemas.openxmlformats.org/officeDocument/2006/relationships/hyperlink" Target="http://howstat.com/cricket/Statistics/Matches/MatchScorecard_ODI.asp?MatchCode=3680" TargetMode="External"/><Relationship Id="rId1795" Type="http://schemas.openxmlformats.org/officeDocument/2006/relationships/hyperlink" Target="http://howstat.com/cricket/Statistics/Matches/MatchScorecard_ODI.asp?MatchCode=3751" TargetMode="External"/><Relationship Id="rId87" Type="http://schemas.openxmlformats.org/officeDocument/2006/relationships/hyperlink" Target="http://howstat.com/cricket/Statistics/Matches/MatchScorecard_ODI.asp?MatchCode=4169" TargetMode="External"/><Relationship Id="rId818" Type="http://schemas.openxmlformats.org/officeDocument/2006/relationships/hyperlink" Target="http://howstat.com/cricket/Statistics/Matches/MatchScorecard_ODI.asp?MatchCode=4235" TargetMode="External"/><Relationship Id="rId1448" Type="http://schemas.openxmlformats.org/officeDocument/2006/relationships/hyperlink" Target="http://howstat.com/cricket/Statistics/Matches/MatchScorecard_ODI.asp?MatchCode=3670" TargetMode="External"/><Relationship Id="rId1655" Type="http://schemas.openxmlformats.org/officeDocument/2006/relationships/hyperlink" Target="http://howstat.com/cricket/Statistics/Matches/MatchScorecard_ODI.asp?MatchCode=4732" TargetMode="External"/><Relationship Id="rId1308" Type="http://schemas.openxmlformats.org/officeDocument/2006/relationships/hyperlink" Target="http://howstat.com/cricket/Statistics/Matches/MatchScorecard_ODI.asp?MatchCode=3966" TargetMode="External"/><Relationship Id="rId1862" Type="http://schemas.openxmlformats.org/officeDocument/2006/relationships/hyperlink" Target="http://howstat.com/cricket/Statistics/Matches/MatchScorecard_ODI.asp?MatchCode=4235" TargetMode="External"/><Relationship Id="rId1515" Type="http://schemas.openxmlformats.org/officeDocument/2006/relationships/hyperlink" Target="http://howstat.com/cricket/Statistics/Matches/MatchScorecard_ODI.asp?MatchCode=3170" TargetMode="External"/><Relationship Id="rId1722" Type="http://schemas.openxmlformats.org/officeDocument/2006/relationships/hyperlink" Target="http://howstat.com/cricket/Statistics/Matches/MatchScorecard_ODI.asp?MatchCode=3210" TargetMode="External"/><Relationship Id="rId14" Type="http://schemas.openxmlformats.org/officeDocument/2006/relationships/hyperlink" Target="http://howstat.com/cricket/Statistics/Matches/MatchScorecard_ODI.asp?MatchCode=3940" TargetMode="External"/><Relationship Id="rId2289" Type="http://schemas.openxmlformats.org/officeDocument/2006/relationships/hyperlink" Target="http://howstat.com/cricket/Statistics/Matches/MatchScorecard_ODI.asp?MatchCode=4728" TargetMode="External"/><Relationship Id="rId2496" Type="http://schemas.openxmlformats.org/officeDocument/2006/relationships/hyperlink" Target="http://howstat.com/cricket/Statistics/Matches/MatchScorecard_ODI.asp?MatchCode=4089" TargetMode="External"/><Relationship Id="rId468" Type="http://schemas.openxmlformats.org/officeDocument/2006/relationships/hyperlink" Target="http://howstat.com/cricket/Statistics/Matches/MatchScorecard_ODI.asp?MatchCode=4051" TargetMode="External"/><Relationship Id="rId675" Type="http://schemas.openxmlformats.org/officeDocument/2006/relationships/hyperlink" Target="http://howstat.com/cricket/Statistics/Matches/MatchScorecard_ODI.asp?MatchCode=3988" TargetMode="External"/><Relationship Id="rId882" Type="http://schemas.openxmlformats.org/officeDocument/2006/relationships/hyperlink" Target="http://howstat.com/cricket/Statistics/Matches/MatchScorecard_ODI.asp?MatchCode=4108" TargetMode="External"/><Relationship Id="rId1098" Type="http://schemas.openxmlformats.org/officeDocument/2006/relationships/hyperlink" Target="http://howstat.com/cricket/Statistics/Matches/MatchScorecard_ODI.asp?MatchCode=3831" TargetMode="External"/><Relationship Id="rId2149" Type="http://schemas.openxmlformats.org/officeDocument/2006/relationships/hyperlink" Target="http://howstat.com/cricket/Statistics/Matches/MatchScorecard_ODI.asp?MatchCode=3966" TargetMode="External"/><Relationship Id="rId2356" Type="http://schemas.openxmlformats.org/officeDocument/2006/relationships/hyperlink" Target="http://howstat.com/cricket/Statistics/Matches/MatchScorecard_ODI.asp?MatchCode=3325" TargetMode="External"/><Relationship Id="rId2563" Type="http://schemas.openxmlformats.org/officeDocument/2006/relationships/hyperlink" Target="http://howstat.com/cricket/Statistics/Matches/MatchScorecard_ODI.asp?MatchCode=4692" TargetMode="External"/><Relationship Id="rId328" Type="http://schemas.openxmlformats.org/officeDocument/2006/relationships/hyperlink" Target="http://howstat.com/cricket/Statistics/Matches/MatchScorecard_ODI.asp?MatchCode=3439" TargetMode="External"/><Relationship Id="rId535" Type="http://schemas.openxmlformats.org/officeDocument/2006/relationships/hyperlink" Target="http://howstat.com/cricket/Statistics/Matches/MatchScorecard_ODI.asp?MatchCode=4827" TargetMode="External"/><Relationship Id="rId742" Type="http://schemas.openxmlformats.org/officeDocument/2006/relationships/hyperlink" Target="http://howstat.com/cricket/Statistics/Matches/MatchScorecard_ODI.asp?MatchCode=4342" TargetMode="External"/><Relationship Id="rId1165" Type="http://schemas.openxmlformats.org/officeDocument/2006/relationships/hyperlink" Target="http://howstat.com/cricket/Statistics/Matches/MatchScorecard_ODI.asp?MatchCode=4846" TargetMode="External"/><Relationship Id="rId1372" Type="http://schemas.openxmlformats.org/officeDocument/2006/relationships/hyperlink" Target="http://howstat.com/cricket/Statistics/Matches/MatchScorecard_ODI.asp?MatchCode=3210" TargetMode="External"/><Relationship Id="rId2009" Type="http://schemas.openxmlformats.org/officeDocument/2006/relationships/hyperlink" Target="http://howstat.com/cricket/Statistics/Matches/MatchScorecard_ODI.asp?MatchCode=4624" TargetMode="External"/><Relationship Id="rId2216" Type="http://schemas.openxmlformats.org/officeDocument/2006/relationships/hyperlink" Target="http://howstat.com/cricket/Statistics/Matches/MatchScorecard_ODI.asp?MatchCode=4618" TargetMode="External"/><Relationship Id="rId2423" Type="http://schemas.openxmlformats.org/officeDocument/2006/relationships/hyperlink" Target="http://howstat.com/cricket/Statistics/Matches/MatchScorecard_ODI.asp?MatchCode=3609" TargetMode="External"/><Relationship Id="rId602" Type="http://schemas.openxmlformats.org/officeDocument/2006/relationships/hyperlink" Target="http://howstat.com/cricket/Statistics/Matches/MatchScorecard_ODI.asp?MatchCode=4201" TargetMode="External"/><Relationship Id="rId1025" Type="http://schemas.openxmlformats.org/officeDocument/2006/relationships/hyperlink" Target="http://howstat.com/cricket/Statistics/Matches/MatchScorecard_ODI.asp?MatchCode=4115" TargetMode="External"/><Relationship Id="rId1232" Type="http://schemas.openxmlformats.org/officeDocument/2006/relationships/hyperlink" Target="http://howstat.com/cricket/Statistics/Matches/MatchScorecard_ODI.asp?MatchCode=4345" TargetMode="External"/><Relationship Id="rId185" Type="http://schemas.openxmlformats.org/officeDocument/2006/relationships/hyperlink" Target="http://howstat.com/cricket/Statistics/Matches/MatchScorecard_ODI.asp?MatchCode=3344" TargetMode="External"/><Relationship Id="rId1909" Type="http://schemas.openxmlformats.org/officeDocument/2006/relationships/hyperlink" Target="http://howstat.com/cricket/Statistics/Matches/MatchScorecard_ODI.asp?MatchCode=4728" TargetMode="External"/><Relationship Id="rId392" Type="http://schemas.openxmlformats.org/officeDocument/2006/relationships/hyperlink" Target="http://howstat.com/cricket/Statistics/Matches/MatchScorecard_ODI.asp?MatchCode=3905" TargetMode="External"/><Relationship Id="rId2073" Type="http://schemas.openxmlformats.org/officeDocument/2006/relationships/hyperlink" Target="http://howstat.com/cricket/Statistics/Matches/MatchScorecard_ODI.asp?MatchCode=3221" TargetMode="External"/><Relationship Id="rId2280" Type="http://schemas.openxmlformats.org/officeDocument/2006/relationships/hyperlink" Target="http://howstat.com/cricket/Statistics/Matches/MatchScorecard_ODI.asp?MatchCode=4565" TargetMode="External"/><Relationship Id="rId252" Type="http://schemas.openxmlformats.org/officeDocument/2006/relationships/hyperlink" Target="http://howstat.com/cricket/Statistics/Matches/MatchScorecard_ODI.asp?MatchCode=3924" TargetMode="External"/><Relationship Id="rId2140" Type="http://schemas.openxmlformats.org/officeDocument/2006/relationships/hyperlink" Target="http://howstat.com/cricket/Statistics/Matches/MatchScorecard_ODI.asp?MatchCode=3909" TargetMode="External"/><Relationship Id="rId112" Type="http://schemas.openxmlformats.org/officeDocument/2006/relationships/hyperlink" Target="http://howstat.com/cricket/Statistics/Matches/MatchScorecard_ODI.asp?MatchCode=4341" TargetMode="External"/><Relationship Id="rId1699" Type="http://schemas.openxmlformats.org/officeDocument/2006/relationships/hyperlink" Target="http://howstat.com/cricket/Statistics/Matches/MatchScorecard_ODI.asp?MatchCode=2905" TargetMode="External"/><Relationship Id="rId2000" Type="http://schemas.openxmlformats.org/officeDocument/2006/relationships/hyperlink" Target="http://howstat.com/cricket/Statistics/Matches/MatchScorecard_ODI.asp?MatchCode=4437" TargetMode="External"/><Relationship Id="rId929" Type="http://schemas.openxmlformats.org/officeDocument/2006/relationships/hyperlink" Target="http://howstat.com/cricket/Statistics/Matches/MatchScorecard_ODI.asp?MatchCode=4663" TargetMode="External"/><Relationship Id="rId1559" Type="http://schemas.openxmlformats.org/officeDocument/2006/relationships/hyperlink" Target="http://howstat.com/cricket/Statistics/Matches/MatchScorecard_ODI.asp?MatchCode=3541" TargetMode="External"/><Relationship Id="rId1766" Type="http://schemas.openxmlformats.org/officeDocument/2006/relationships/hyperlink" Target="http://howstat.com/cricket/Statistics/Matches/MatchScorecard_ODI.asp?MatchCode=3537" TargetMode="External"/><Relationship Id="rId1973" Type="http://schemas.openxmlformats.org/officeDocument/2006/relationships/hyperlink" Target="http://howstat.com/cricket/Statistics/Matches/MatchScorecard_ODI.asp?MatchCode=4812" TargetMode="External"/><Relationship Id="rId58" Type="http://schemas.openxmlformats.org/officeDocument/2006/relationships/hyperlink" Target="http://howstat.com/cricket/Statistics/Matches/MatchScorecard_ODI.asp?MatchCode=4431" TargetMode="External"/><Relationship Id="rId1419" Type="http://schemas.openxmlformats.org/officeDocument/2006/relationships/hyperlink" Target="http://howstat.com/cricket/Statistics/Matches/MatchScorecard_ODI.asp?MatchCode=3519" TargetMode="External"/><Relationship Id="rId1626" Type="http://schemas.openxmlformats.org/officeDocument/2006/relationships/hyperlink" Target="http://howstat.com/cricket/Statistics/Matches/MatchScorecard_ODI.asp?MatchCode=4234" TargetMode="External"/><Relationship Id="rId1833" Type="http://schemas.openxmlformats.org/officeDocument/2006/relationships/hyperlink" Target="http://howstat.com/cricket/Statistics/Matches/MatchScorecard_ODI.asp?MatchCode=4071" TargetMode="External"/><Relationship Id="rId1900" Type="http://schemas.openxmlformats.org/officeDocument/2006/relationships/hyperlink" Target="http://howstat.com/cricket/Statistics/Matches/MatchScorecard_ODI.asp?MatchCode=4618" TargetMode="External"/><Relationship Id="rId579" Type="http://schemas.openxmlformats.org/officeDocument/2006/relationships/hyperlink" Target="http://howstat.com/cricket/Statistics/Matches/MatchScorecard_ODI.asp?MatchCode=4061" TargetMode="External"/><Relationship Id="rId786" Type="http://schemas.openxmlformats.org/officeDocument/2006/relationships/hyperlink" Target="http://howstat.com/cricket/Statistics/Matches/MatchScorecard_ODI.asp?MatchCode=4053" TargetMode="External"/><Relationship Id="rId993" Type="http://schemas.openxmlformats.org/officeDocument/2006/relationships/hyperlink" Target="http://howstat.com/cricket/Statistics/Matches/MatchScorecard_ODI.asp?MatchCode=3829" TargetMode="External"/><Relationship Id="rId2467" Type="http://schemas.openxmlformats.org/officeDocument/2006/relationships/hyperlink" Target="http://howstat.com/cricket/Statistics/Matches/MatchScorecard_ODI.asp?MatchCode=3952" TargetMode="External"/><Relationship Id="rId439" Type="http://schemas.openxmlformats.org/officeDocument/2006/relationships/hyperlink" Target="http://howstat.com/cricket/Statistics/Matches/MatchScorecard_ODI.asp?MatchCode=4431" TargetMode="External"/><Relationship Id="rId646" Type="http://schemas.openxmlformats.org/officeDocument/2006/relationships/hyperlink" Target="http://howstat.com/cricket/Statistics/Matches/MatchScorecard_ODI.asp?MatchCode=3700" TargetMode="External"/><Relationship Id="rId1069" Type="http://schemas.openxmlformats.org/officeDocument/2006/relationships/hyperlink" Target="http://howstat.com/cricket/Statistics/Matches/MatchScorecard_ODI.asp?MatchCode=3467" TargetMode="External"/><Relationship Id="rId1276" Type="http://schemas.openxmlformats.org/officeDocument/2006/relationships/hyperlink" Target="http://howstat.com/cricket/Statistics/Matches/MatchScorecard_ODI.asp?MatchCode=4687" TargetMode="External"/><Relationship Id="rId1483" Type="http://schemas.openxmlformats.org/officeDocument/2006/relationships/hyperlink" Target="http://howstat.com/cricket/Statistics/Matches/MatchScorecard_ODI.asp?MatchCode=2975" TargetMode="External"/><Relationship Id="rId2327" Type="http://schemas.openxmlformats.org/officeDocument/2006/relationships/hyperlink" Target="http://howstat.com/cricket/Statistics/Matches/MatchScorecard_ODI.asp?MatchCode=3170" TargetMode="External"/><Relationship Id="rId506" Type="http://schemas.openxmlformats.org/officeDocument/2006/relationships/hyperlink" Target="http://howstat.com/cricket/Statistics/Matches/MatchScorecard_ODI.asp?MatchCode=4342" TargetMode="External"/><Relationship Id="rId853" Type="http://schemas.openxmlformats.org/officeDocument/2006/relationships/hyperlink" Target="http://howstat.com/cricket/Statistics/Matches/MatchScorecard_ODI.asp?MatchCode=4656" TargetMode="External"/><Relationship Id="rId1136" Type="http://schemas.openxmlformats.org/officeDocument/2006/relationships/hyperlink" Target="http://howstat.com/cricket/Statistics/Matches/MatchScorecard_ODI.asp?MatchCode=4336" TargetMode="External"/><Relationship Id="rId1690" Type="http://schemas.openxmlformats.org/officeDocument/2006/relationships/hyperlink" Target="http://howstat.com/cricket/Statistics/Matches/MatchScorecard_ODI.asp?MatchCode=2847" TargetMode="External"/><Relationship Id="rId2534" Type="http://schemas.openxmlformats.org/officeDocument/2006/relationships/hyperlink" Target="http://howstat.com/cricket/Statistics/Matches/MatchScorecard_ODI.asp?MatchCode=4385" TargetMode="External"/><Relationship Id="rId713" Type="http://schemas.openxmlformats.org/officeDocument/2006/relationships/hyperlink" Target="http://howstat.com/cricket/Statistics/Matches/MatchScorecard_ODI.asp?MatchCode=4843" TargetMode="External"/><Relationship Id="rId920" Type="http://schemas.openxmlformats.org/officeDocument/2006/relationships/hyperlink" Target="http://howstat.com/cricket/Statistics/Matches/MatchScorecard_ODI.asp?MatchCode=4565" TargetMode="External"/><Relationship Id="rId1343" Type="http://schemas.openxmlformats.org/officeDocument/2006/relationships/hyperlink" Target="http://howstat.com/cricket/Statistics/Matches/MatchScorecard_ODI.asp?MatchCode=4329" TargetMode="External"/><Relationship Id="rId1550" Type="http://schemas.openxmlformats.org/officeDocument/2006/relationships/hyperlink" Target="http://howstat.com/cricket/Statistics/Matches/MatchScorecard_ODI.asp?MatchCode=3518" TargetMode="External"/><Relationship Id="rId1203" Type="http://schemas.openxmlformats.org/officeDocument/2006/relationships/hyperlink" Target="http://howstat.com/cricket/Statistics/Matches/MatchScorecard_ODI.asp?MatchCode=3735" TargetMode="External"/><Relationship Id="rId1410" Type="http://schemas.openxmlformats.org/officeDocument/2006/relationships/hyperlink" Target="http://howstat.com/cricket/Statistics/Matches/MatchScorecard_ODI.asp?MatchCode=3459" TargetMode="External"/><Relationship Id="rId296" Type="http://schemas.openxmlformats.org/officeDocument/2006/relationships/hyperlink" Target="http://howstat.com/cricket/Statistics/Matches/MatchScorecard_ODI.asp?MatchCode=4415" TargetMode="External"/><Relationship Id="rId2184" Type="http://schemas.openxmlformats.org/officeDocument/2006/relationships/hyperlink" Target="http://howstat.com/cricket/Statistics/Matches/MatchScorecard_ODI.asp?MatchCode=4419" TargetMode="External"/><Relationship Id="rId2391" Type="http://schemas.openxmlformats.org/officeDocument/2006/relationships/hyperlink" Target="http://howstat.com/cricket/Statistics/Matches/MatchScorecard_ODI.asp?MatchCode=3468" TargetMode="External"/><Relationship Id="rId156" Type="http://schemas.openxmlformats.org/officeDocument/2006/relationships/hyperlink" Target="http://howstat.com/cricket/Statistics/Matches/MatchScorecard_ODI.asp?MatchCode=4437" TargetMode="External"/><Relationship Id="rId363" Type="http://schemas.openxmlformats.org/officeDocument/2006/relationships/hyperlink" Target="http://howstat.com/cricket/Statistics/Matches/MatchScorecard_ODI.asp?MatchCode=3727" TargetMode="External"/><Relationship Id="rId570" Type="http://schemas.openxmlformats.org/officeDocument/2006/relationships/hyperlink" Target="http://howstat.com/cricket/Statistics/Matches/MatchScorecard_ODI.asp?MatchCode=3955" TargetMode="External"/><Relationship Id="rId2044" Type="http://schemas.openxmlformats.org/officeDocument/2006/relationships/hyperlink" Target="http://howstat.com/cricket/Statistics/Matches/MatchScorecard_ODI.asp?MatchCode=4691" TargetMode="External"/><Relationship Id="rId2251" Type="http://schemas.openxmlformats.org/officeDocument/2006/relationships/hyperlink" Target="http://howstat.com/cricket/Statistics/Matches/MatchScorecard_ODI.asp?MatchCode=3968" TargetMode="External"/><Relationship Id="rId223" Type="http://schemas.openxmlformats.org/officeDocument/2006/relationships/hyperlink" Target="http://howstat.com/cricket/Statistics/Matches/MatchScorecard_ODI.asp?MatchCode=3695" TargetMode="External"/><Relationship Id="rId430" Type="http://schemas.openxmlformats.org/officeDocument/2006/relationships/hyperlink" Target="http://howstat.com/cricket/Statistics/Matches/MatchScorecard_ODI.asp?MatchCode=4319" TargetMode="External"/><Relationship Id="rId1060" Type="http://schemas.openxmlformats.org/officeDocument/2006/relationships/hyperlink" Target="http://howstat.com/cricket/Statistics/Matches/MatchScorecard_ODI.asp?MatchCode=3377" TargetMode="External"/><Relationship Id="rId2111" Type="http://schemas.openxmlformats.org/officeDocument/2006/relationships/hyperlink" Target="http://howstat.com/cricket/Statistics/Matches/MatchScorecard_ODI.asp?MatchCode=3746" TargetMode="External"/><Relationship Id="rId1877" Type="http://schemas.openxmlformats.org/officeDocument/2006/relationships/hyperlink" Target="http://howstat.com/cricket/Statistics/Matches/MatchScorecard_ODI.asp?MatchCode=4332" TargetMode="External"/><Relationship Id="rId1737" Type="http://schemas.openxmlformats.org/officeDocument/2006/relationships/hyperlink" Target="http://howstat.com/cricket/Statistics/Matches/MatchScorecard_ODI.asp?MatchCode=3357" TargetMode="External"/><Relationship Id="rId1944" Type="http://schemas.openxmlformats.org/officeDocument/2006/relationships/hyperlink" Target="http://howstat.com/cricket/Statistics/Matches/MatchScorecard_ODI.asp?MatchCode=4402" TargetMode="External"/><Relationship Id="rId29" Type="http://schemas.openxmlformats.org/officeDocument/2006/relationships/hyperlink" Target="http://howstat.com/cricket/Statistics/Matches/MatchScorecard_ODI.asp?MatchCode=4117" TargetMode="External"/><Relationship Id="rId1804" Type="http://schemas.openxmlformats.org/officeDocument/2006/relationships/hyperlink" Target="http://howstat.com/cricket/Statistics/Matches/MatchScorecard_ODI.asp?MatchCode=3810" TargetMode="External"/><Relationship Id="rId897" Type="http://schemas.openxmlformats.org/officeDocument/2006/relationships/hyperlink" Target="http://howstat.com/cricket/Statistics/Matches/MatchScorecard_ODI.asp?MatchCode=4236" TargetMode="External"/><Relationship Id="rId757" Type="http://schemas.openxmlformats.org/officeDocument/2006/relationships/hyperlink" Target="http://howstat.com/cricket/Statistics/Matches/MatchScorecard_ODI.asp?MatchCode=4437" TargetMode="External"/><Relationship Id="rId964" Type="http://schemas.openxmlformats.org/officeDocument/2006/relationships/hyperlink" Target="http://howstat.com/cricket/Statistics/Matches/MatchScorecard_ODI.asp?MatchCode=4666" TargetMode="External"/><Relationship Id="rId1387" Type="http://schemas.openxmlformats.org/officeDocument/2006/relationships/hyperlink" Target="http://howstat.com/cricket/Statistics/Matches/MatchScorecard_ODI.asp?MatchCode=3346" TargetMode="External"/><Relationship Id="rId1594" Type="http://schemas.openxmlformats.org/officeDocument/2006/relationships/hyperlink" Target="http://howstat.com/cricket/Statistics/Matches/MatchScorecard_ODI.asp?MatchCode=3760" TargetMode="External"/><Relationship Id="rId2438" Type="http://schemas.openxmlformats.org/officeDocument/2006/relationships/hyperlink" Target="http://howstat.com/cricket/Statistics/Matches/MatchScorecard_ODI.asp?MatchCode=3692" TargetMode="External"/><Relationship Id="rId93" Type="http://schemas.openxmlformats.org/officeDocument/2006/relationships/hyperlink" Target="http://howstat.com/cricket/Statistics/Matches/MatchScorecard_ODI.asp?MatchCode=4235" TargetMode="External"/><Relationship Id="rId617" Type="http://schemas.openxmlformats.org/officeDocument/2006/relationships/hyperlink" Target="http://howstat.com/cricket/Statistics/Matches/MatchScorecard_ODI.asp?MatchCode=4342" TargetMode="External"/><Relationship Id="rId824" Type="http://schemas.openxmlformats.org/officeDocument/2006/relationships/hyperlink" Target="http://howstat.com/cricket/Statistics/Matches/MatchScorecard_ODI.asp?MatchCode=4263" TargetMode="External"/><Relationship Id="rId1247" Type="http://schemas.openxmlformats.org/officeDocument/2006/relationships/hyperlink" Target="http://howstat.com/cricket/Statistics/Matches/MatchScorecard_ODI.asp?MatchCode=4618" TargetMode="External"/><Relationship Id="rId1454" Type="http://schemas.openxmlformats.org/officeDocument/2006/relationships/hyperlink" Target="http://howstat.com/cricket/Statistics/Matches/MatchScorecard_ODI.asp?MatchCode=3731" TargetMode="External"/><Relationship Id="rId1661" Type="http://schemas.openxmlformats.org/officeDocument/2006/relationships/hyperlink" Target="http://howstat.com/cricket/Statistics/Matches/MatchScorecard_ODI.asp?MatchCode=4827" TargetMode="External"/><Relationship Id="rId2505" Type="http://schemas.openxmlformats.org/officeDocument/2006/relationships/hyperlink" Target="http://howstat.com/cricket/Statistics/Matches/MatchScorecard_ODI.asp?MatchCode=4175" TargetMode="External"/><Relationship Id="rId1107" Type="http://schemas.openxmlformats.org/officeDocument/2006/relationships/hyperlink" Target="http://howstat.com/cricket/Statistics/Matches/MatchScorecard_ODI.asp?MatchCode=3924" TargetMode="External"/><Relationship Id="rId1314" Type="http://schemas.openxmlformats.org/officeDocument/2006/relationships/hyperlink" Target="http://howstat.com/cricket/Statistics/Matches/MatchScorecard_ODI.asp?MatchCode=3977" TargetMode="External"/><Relationship Id="rId1521" Type="http://schemas.openxmlformats.org/officeDocument/2006/relationships/hyperlink" Target="http://howstat.com/cricket/Statistics/Matches/MatchScorecard_ODI.asp?MatchCode=3337" TargetMode="External"/><Relationship Id="rId20" Type="http://schemas.openxmlformats.org/officeDocument/2006/relationships/hyperlink" Target="http://howstat.com/cricket/Statistics/Matches/MatchScorecard_ODI.asp?MatchCode=3977" TargetMode="External"/><Relationship Id="rId2088" Type="http://schemas.openxmlformats.org/officeDocument/2006/relationships/hyperlink" Target="http://howstat.com/cricket/Statistics/Matches/MatchScorecard_ODI.asp?MatchCode=3316" TargetMode="External"/><Relationship Id="rId2295" Type="http://schemas.openxmlformats.org/officeDocument/2006/relationships/hyperlink" Target="http://howstat.com/cricket/Statistics/Matches/MatchScorecard_ODI.asp?MatchCode=2857" TargetMode="External"/><Relationship Id="rId267" Type="http://schemas.openxmlformats.org/officeDocument/2006/relationships/hyperlink" Target="http://howstat.com/cricket/Statistics/Matches/MatchScorecard_ODI.asp?MatchCode=3975" TargetMode="External"/><Relationship Id="rId474" Type="http://schemas.openxmlformats.org/officeDocument/2006/relationships/hyperlink" Target="http://howstat.com/cricket/Statistics/Matches/MatchScorecard_ODI.asp?MatchCode=4062" TargetMode="External"/><Relationship Id="rId2155" Type="http://schemas.openxmlformats.org/officeDocument/2006/relationships/hyperlink" Target="http://howstat.com/cricket/Statistics/Matches/MatchScorecard_ODI.asp?MatchCode=3977" TargetMode="External"/><Relationship Id="rId127" Type="http://schemas.openxmlformats.org/officeDocument/2006/relationships/hyperlink" Target="http://howstat.com/cricket/Statistics/Matches/MatchScorecard_ODI.asp?MatchCode=4437" TargetMode="External"/><Relationship Id="rId681" Type="http://schemas.openxmlformats.org/officeDocument/2006/relationships/hyperlink" Target="http://howstat.com/cricket/Statistics/Matches/MatchScorecard_ODI.asp?MatchCode=4125" TargetMode="External"/><Relationship Id="rId2362" Type="http://schemas.openxmlformats.org/officeDocument/2006/relationships/hyperlink" Target="http://howstat.com/cricket/Statistics/Matches/MatchScorecard_ODI.asp?MatchCode=3343" TargetMode="External"/><Relationship Id="rId334" Type="http://schemas.openxmlformats.org/officeDocument/2006/relationships/hyperlink" Target="http://howstat.com/cricket/Statistics/Matches/MatchScorecard_ODI.asp?MatchCode=3471" TargetMode="External"/><Relationship Id="rId541" Type="http://schemas.openxmlformats.org/officeDocument/2006/relationships/hyperlink" Target="http://howstat.com/cricket/Statistics/Matches/MatchScorecard_ODI.asp?MatchCode=4637" TargetMode="External"/><Relationship Id="rId1171" Type="http://schemas.openxmlformats.org/officeDocument/2006/relationships/hyperlink" Target="http://howstat.com/cricket/Statistics/Matches/MatchScorecard_ODI.asp?MatchCode=3524" TargetMode="External"/><Relationship Id="rId2015" Type="http://schemas.openxmlformats.org/officeDocument/2006/relationships/hyperlink" Target="http://howstat.com/cricket/Statistics/Matches/MatchScorecard_ODI.asp?MatchCode=4676" TargetMode="External"/><Relationship Id="rId2222" Type="http://schemas.openxmlformats.org/officeDocument/2006/relationships/hyperlink" Target="http://howstat.com/cricket/Statistics/Matches/MatchScorecard_ODI.asp?MatchCode=4676" TargetMode="External"/><Relationship Id="rId401" Type="http://schemas.openxmlformats.org/officeDocument/2006/relationships/hyperlink" Target="http://howstat.com/cricket/Statistics/Matches/MatchScorecard_ODI.asp?MatchCode=4032" TargetMode="External"/><Relationship Id="rId1031" Type="http://schemas.openxmlformats.org/officeDocument/2006/relationships/hyperlink" Target="http://howstat.com/cricket/Statistics/Matches/MatchScorecard_ODI.asp?MatchCode=4421" TargetMode="External"/><Relationship Id="rId1988" Type="http://schemas.openxmlformats.org/officeDocument/2006/relationships/hyperlink" Target="http://howstat.com/cricket/Statistics/Matches/MatchScorecard_ODI.asp?MatchCode=4362" TargetMode="External"/><Relationship Id="rId1848" Type="http://schemas.openxmlformats.org/officeDocument/2006/relationships/hyperlink" Target="http://howstat.com/cricket/Statistics/Matches/MatchScorecard_ODI.asp?MatchCode=4171" TargetMode="External"/><Relationship Id="rId191" Type="http://schemas.openxmlformats.org/officeDocument/2006/relationships/hyperlink" Target="http://howstat.com/cricket/Statistics/Matches/MatchScorecard_ODI.asp?MatchCode=3380" TargetMode="External"/><Relationship Id="rId1708" Type="http://schemas.openxmlformats.org/officeDocument/2006/relationships/hyperlink" Target="http://howstat.com/cricket/Statistics/Matches/MatchScorecard_ODI.asp?MatchCode=2978" TargetMode="External"/><Relationship Id="rId1915" Type="http://schemas.openxmlformats.org/officeDocument/2006/relationships/hyperlink" Target="http://howstat.com/cricket/Statistics/Matches/MatchScorecard_ODI.asp?MatchCode=4829" TargetMode="External"/><Relationship Id="rId868" Type="http://schemas.openxmlformats.org/officeDocument/2006/relationships/hyperlink" Target="http://howstat.com/cricket/Statistics/Matches/MatchScorecard_ODI.asp?MatchCode=4818" TargetMode="External"/><Relationship Id="rId1498" Type="http://schemas.openxmlformats.org/officeDocument/2006/relationships/hyperlink" Target="http://howstat.com/cricket/Statistics/Matches/MatchScorecard_ODI.asp?MatchCode=3071" TargetMode="External"/><Relationship Id="rId2549" Type="http://schemas.openxmlformats.org/officeDocument/2006/relationships/hyperlink" Target="http://howstat.com/cricket/Statistics/Matches/MatchScorecard_ODI.asp?MatchCode=4524" TargetMode="External"/><Relationship Id="rId728" Type="http://schemas.openxmlformats.org/officeDocument/2006/relationships/hyperlink" Target="http://howstat.com/cricket/Statistics/Matches/MatchScorecard_ODI.asp?MatchCode=3978" TargetMode="External"/><Relationship Id="rId935" Type="http://schemas.openxmlformats.org/officeDocument/2006/relationships/hyperlink" Target="http://howstat.com/cricket/Statistics/Matches/MatchScorecard_ODI.asp?MatchCode=4830" TargetMode="External"/><Relationship Id="rId1358" Type="http://schemas.openxmlformats.org/officeDocument/2006/relationships/hyperlink" Target="http://howstat.com/cricket/Statistics/Matches/MatchScorecard_ODI.asp?MatchCode=4436" TargetMode="External"/><Relationship Id="rId1565" Type="http://schemas.openxmlformats.org/officeDocument/2006/relationships/hyperlink" Target="http://howstat.com/cricket/Statistics/Matches/MatchScorecard_ODI.asp?MatchCode=3565" TargetMode="External"/><Relationship Id="rId1772" Type="http://schemas.openxmlformats.org/officeDocument/2006/relationships/hyperlink" Target="http://howstat.com/cricket/Statistics/Matches/MatchScorecard_ODI.asp?MatchCode=3564" TargetMode="External"/><Relationship Id="rId2409" Type="http://schemas.openxmlformats.org/officeDocument/2006/relationships/hyperlink" Target="http://howstat.com/cricket/Statistics/Matches/MatchScorecard_ODI.asp?MatchCode=3563" TargetMode="External"/><Relationship Id="rId64" Type="http://schemas.openxmlformats.org/officeDocument/2006/relationships/hyperlink" Target="http://howstat.com/cricket/Statistics/Matches/MatchScorecard_ODI.asp?MatchCode=4486" TargetMode="External"/><Relationship Id="rId1218" Type="http://schemas.openxmlformats.org/officeDocument/2006/relationships/hyperlink" Target="http://howstat.com/cricket/Statistics/Matches/MatchScorecard_ODI.asp?MatchCode=4234" TargetMode="External"/><Relationship Id="rId1425" Type="http://schemas.openxmlformats.org/officeDocument/2006/relationships/hyperlink" Target="http://howstat.com/cricket/Statistics/Matches/MatchScorecard_ODI.asp?MatchCode=3562" TargetMode="External"/><Relationship Id="rId1632" Type="http://schemas.openxmlformats.org/officeDocument/2006/relationships/hyperlink" Target="http://howstat.com/cricket/Statistics/Matches/MatchScorecard_ODI.asp?MatchCode=4270" TargetMode="External"/><Relationship Id="rId2199" Type="http://schemas.openxmlformats.org/officeDocument/2006/relationships/hyperlink" Target="http://howstat.com/cricket/Statistics/Matches/MatchScorecard_ODI.asp?MatchCode=4663" TargetMode="External"/><Relationship Id="rId378" Type="http://schemas.openxmlformats.org/officeDocument/2006/relationships/hyperlink" Target="http://howstat.com/cricket/Statistics/Matches/MatchScorecard_ODI.asp?MatchCode=3831" TargetMode="External"/><Relationship Id="rId585" Type="http://schemas.openxmlformats.org/officeDocument/2006/relationships/hyperlink" Target="http://howstat.com/cricket/Statistics/Matches/MatchScorecard_ODI.asp?MatchCode=4069" TargetMode="External"/><Relationship Id="rId792" Type="http://schemas.openxmlformats.org/officeDocument/2006/relationships/hyperlink" Target="http://howstat.com/cricket/Statistics/Matches/MatchScorecard_ODI.asp?MatchCode=4069" TargetMode="External"/><Relationship Id="rId2059" Type="http://schemas.openxmlformats.org/officeDocument/2006/relationships/hyperlink" Target="http://howstat.com/cricket/Statistics/Matches/MatchScorecard_ODI.asp?MatchCode=4837" TargetMode="External"/><Relationship Id="rId2266" Type="http://schemas.openxmlformats.org/officeDocument/2006/relationships/hyperlink" Target="http://howstat.com/cricket/Statistics/Matches/MatchScorecard_ODI.asp?MatchCode=4076" TargetMode="External"/><Relationship Id="rId2473" Type="http://schemas.openxmlformats.org/officeDocument/2006/relationships/hyperlink" Target="http://howstat.com/cricket/Statistics/Matches/MatchScorecard_ODI.asp?MatchCode=3978" TargetMode="External"/><Relationship Id="rId238" Type="http://schemas.openxmlformats.org/officeDocument/2006/relationships/hyperlink" Target="http://howstat.com/cricket/Statistics/Matches/MatchScorecard_ODI.asp?MatchCode=3796" TargetMode="External"/><Relationship Id="rId445" Type="http://schemas.openxmlformats.org/officeDocument/2006/relationships/hyperlink" Target="http://howstat.com/cricket/Statistics/Matches/MatchScorecard_ODI.asp?MatchCode=4600" TargetMode="External"/><Relationship Id="rId652" Type="http://schemas.openxmlformats.org/officeDocument/2006/relationships/hyperlink" Target="http://howstat.com/cricket/Statistics/Matches/MatchScorecard_ODI.asp?MatchCode=3795" TargetMode="External"/><Relationship Id="rId1075" Type="http://schemas.openxmlformats.org/officeDocument/2006/relationships/hyperlink" Target="http://howstat.com/cricket/Statistics/Matches/MatchScorecard_ODI.asp?MatchCode=3663" TargetMode="External"/><Relationship Id="rId1282" Type="http://schemas.openxmlformats.org/officeDocument/2006/relationships/hyperlink" Target="http://howstat.com/cricket/Statistics/Matches/MatchScorecard_ODI.asp?MatchCode=4728" TargetMode="External"/><Relationship Id="rId2126" Type="http://schemas.openxmlformats.org/officeDocument/2006/relationships/hyperlink" Target="http://howstat.com/cricket/Statistics/Matches/MatchScorecard_ODI.asp?MatchCode=3874" TargetMode="External"/><Relationship Id="rId2333" Type="http://schemas.openxmlformats.org/officeDocument/2006/relationships/hyperlink" Target="http://howstat.com/cricket/Statistics/Matches/MatchScorecard_ODI.asp?MatchCode=3210" TargetMode="External"/><Relationship Id="rId2540" Type="http://schemas.openxmlformats.org/officeDocument/2006/relationships/hyperlink" Target="http://howstat.com/cricket/Statistics/Matches/MatchScorecard_ODI.asp?MatchCode=4402" TargetMode="External"/><Relationship Id="rId305" Type="http://schemas.openxmlformats.org/officeDocument/2006/relationships/hyperlink" Target="http://howstat.com/cricket/Statistics/Matches/MatchScorecard_ODI.asp?MatchCode=4594" TargetMode="External"/><Relationship Id="rId512" Type="http://schemas.openxmlformats.org/officeDocument/2006/relationships/hyperlink" Target="http://howstat.com/cricket/Statistics/Matches/MatchScorecard_ODI.asp?MatchCode=4437" TargetMode="External"/><Relationship Id="rId1142" Type="http://schemas.openxmlformats.org/officeDocument/2006/relationships/hyperlink" Target="http://howstat.com/cricket/Statistics/Matches/MatchScorecard_ODI.asp?MatchCode=4400" TargetMode="External"/><Relationship Id="rId2400" Type="http://schemas.openxmlformats.org/officeDocument/2006/relationships/hyperlink" Target="http://howstat.com/cricket/Statistics/Matches/MatchScorecard_ODI.asp?MatchCode=3525" TargetMode="External"/><Relationship Id="rId1002" Type="http://schemas.openxmlformats.org/officeDocument/2006/relationships/hyperlink" Target="http://howstat.com/cricket/Statistics/Matches/MatchScorecard_ODI.asp?MatchCode=3878" TargetMode="External"/><Relationship Id="rId1959" Type="http://schemas.openxmlformats.org/officeDocument/2006/relationships/hyperlink" Target="http://howstat.com/cricket/Statistics/Matches/MatchScorecard_ODI.asp?MatchCode=4643" TargetMode="External"/><Relationship Id="rId1819" Type="http://schemas.openxmlformats.org/officeDocument/2006/relationships/hyperlink" Target="http://howstat.com/cricket/Statistics/Matches/MatchScorecard_ODI.asp?MatchCode=3954" TargetMode="External"/><Relationship Id="rId2190" Type="http://schemas.openxmlformats.org/officeDocument/2006/relationships/hyperlink" Target="http://howstat.com/cricket/Statistics/Matches/MatchScorecard_ODI.asp?MatchCode=4594" TargetMode="External"/><Relationship Id="rId162" Type="http://schemas.openxmlformats.org/officeDocument/2006/relationships/hyperlink" Target="http://howstat.com/cricket/Statistics/Matches/MatchScorecard_ODI.asp?MatchCode=4603" TargetMode="External"/><Relationship Id="rId2050" Type="http://schemas.openxmlformats.org/officeDocument/2006/relationships/hyperlink" Target="http://howstat.com/cricket/Statistics/Matches/MatchScorecard_ODI.asp?MatchCode=4732" TargetMode="External"/><Relationship Id="rId979" Type="http://schemas.openxmlformats.org/officeDocument/2006/relationships/hyperlink" Target="http://howstat.com/cricket/Statistics/Matches/MatchScorecard_ODI.asp?MatchCode=3516" TargetMode="External"/><Relationship Id="rId839" Type="http://schemas.openxmlformats.org/officeDocument/2006/relationships/hyperlink" Target="http://howstat.com/cricket/Statistics/Matches/MatchScorecard_ODI.asp?MatchCode=4388" TargetMode="External"/><Relationship Id="rId1469" Type="http://schemas.openxmlformats.org/officeDocument/2006/relationships/hyperlink" Target="http://howstat.com/cricket/Statistics/Matches/MatchScorecard_ODI.asp?MatchCode=3974" TargetMode="External"/><Relationship Id="rId1676" Type="http://schemas.openxmlformats.org/officeDocument/2006/relationships/hyperlink" Target="http://howstat.com/cricket/Statistics/Matches/MatchScorecard_ODI.asp?MatchCode=2792" TargetMode="External"/><Relationship Id="rId1883" Type="http://schemas.openxmlformats.org/officeDocument/2006/relationships/hyperlink" Target="http://howstat.com/cricket/Statistics/Matches/MatchScorecard_ODI.asp?MatchCode=4359" TargetMode="External"/><Relationship Id="rId906" Type="http://schemas.openxmlformats.org/officeDocument/2006/relationships/hyperlink" Target="http://howstat.com/cricket/Statistics/Matches/MatchScorecard_ODI.asp?MatchCode=4277" TargetMode="External"/><Relationship Id="rId1329" Type="http://schemas.openxmlformats.org/officeDocument/2006/relationships/hyperlink" Target="http://howstat.com/cricket/Statistics/Matches/MatchScorecard_ODI.asp?MatchCode=4222" TargetMode="External"/><Relationship Id="rId1536" Type="http://schemas.openxmlformats.org/officeDocument/2006/relationships/hyperlink" Target="http://howstat.com/cricket/Statistics/Matches/MatchScorecard_ODI.asp?MatchCode=3386" TargetMode="External"/><Relationship Id="rId1743" Type="http://schemas.openxmlformats.org/officeDocument/2006/relationships/hyperlink" Target="http://howstat.com/cricket/Statistics/Matches/MatchScorecard_ODI.asp?MatchCode=3375" TargetMode="External"/><Relationship Id="rId1950" Type="http://schemas.openxmlformats.org/officeDocument/2006/relationships/hyperlink" Target="http://howstat.com/cricket/Statistics/Matches/MatchScorecard_ODI.asp?MatchCode=4457" TargetMode="External"/><Relationship Id="rId35" Type="http://schemas.openxmlformats.org/officeDocument/2006/relationships/hyperlink" Target="http://howstat.com/cricket/Statistics/Matches/MatchScorecard_ODI.asp?MatchCode=4258" TargetMode="External"/><Relationship Id="rId1603" Type="http://schemas.openxmlformats.org/officeDocument/2006/relationships/hyperlink" Target="http://howstat.com/cricket/Statistics/Matches/MatchScorecard_ODI.asp?MatchCode=3874" TargetMode="External"/><Relationship Id="rId1810" Type="http://schemas.openxmlformats.org/officeDocument/2006/relationships/hyperlink" Target="http://howstat.com/cricket/Statistics/Matches/MatchScorecard_ODI.asp?MatchCode=3851" TargetMode="External"/><Relationship Id="rId489" Type="http://schemas.openxmlformats.org/officeDocument/2006/relationships/hyperlink" Target="http://howstat.com/cricket/Statistics/Matches/MatchScorecard_ODI.asp?MatchCode=4127" TargetMode="External"/><Relationship Id="rId696" Type="http://schemas.openxmlformats.org/officeDocument/2006/relationships/hyperlink" Target="http://howstat.com/cricket/Statistics/Matches/MatchScorecard_ODI.asp?MatchCode=4486" TargetMode="External"/><Relationship Id="rId2377" Type="http://schemas.openxmlformats.org/officeDocument/2006/relationships/hyperlink" Target="http://howstat.com/cricket/Statistics/Matches/MatchScorecard_ODI.asp?MatchCode=3395" TargetMode="External"/><Relationship Id="rId349" Type="http://schemas.openxmlformats.org/officeDocument/2006/relationships/hyperlink" Target="http://howstat.com/cricket/Statistics/Matches/MatchScorecard_ODI.asp?MatchCode=3606" TargetMode="External"/><Relationship Id="rId556" Type="http://schemas.openxmlformats.org/officeDocument/2006/relationships/hyperlink" Target="http://howstat.com/cricket/Statistics/Matches/MatchScorecard_ODI.asp?MatchCode=4820" TargetMode="External"/><Relationship Id="rId763" Type="http://schemas.openxmlformats.org/officeDocument/2006/relationships/hyperlink" Target="http://howstat.com/cricket/Statistics/Matches/MatchScorecard_ODI.asp?MatchCode=4529" TargetMode="External"/><Relationship Id="rId1186" Type="http://schemas.openxmlformats.org/officeDocument/2006/relationships/hyperlink" Target="http://howstat.com/cricket/Statistics/Matches/MatchScorecard_ODI.asp?MatchCode=3601" TargetMode="External"/><Relationship Id="rId1393" Type="http://schemas.openxmlformats.org/officeDocument/2006/relationships/hyperlink" Target="http://howstat.com/cricket/Statistics/Matches/MatchScorecard_ODI.asp?MatchCode=3369" TargetMode="External"/><Relationship Id="rId2237" Type="http://schemas.openxmlformats.org/officeDocument/2006/relationships/hyperlink" Target="http://howstat.com/cricket/Statistics/Matches/MatchScorecard_ODI.asp?MatchCode=3898" TargetMode="External"/><Relationship Id="rId2444" Type="http://schemas.openxmlformats.org/officeDocument/2006/relationships/hyperlink" Target="http://howstat.com/cricket/Statistics/Matches/MatchScorecard_ODI.asp?MatchCode=3744" TargetMode="External"/><Relationship Id="rId209" Type="http://schemas.openxmlformats.org/officeDocument/2006/relationships/hyperlink" Target="http://howstat.com/cricket/Statistics/Matches/MatchScorecard_ODI.asp?MatchCode=3439" TargetMode="External"/><Relationship Id="rId416" Type="http://schemas.openxmlformats.org/officeDocument/2006/relationships/hyperlink" Target="http://howstat.com/cricket/Statistics/Matches/MatchScorecard_ODI.asp?MatchCode=4236" TargetMode="External"/><Relationship Id="rId970" Type="http://schemas.openxmlformats.org/officeDocument/2006/relationships/hyperlink" Target="http://howstat.com/cricket/Statistics/Matches/MatchScorecard_ODI.asp?MatchCode=4830" TargetMode="External"/><Relationship Id="rId1046" Type="http://schemas.openxmlformats.org/officeDocument/2006/relationships/hyperlink" Target="http://howstat.com/cricket/Statistics/Matches/MatchScorecard_ODI.asp?MatchCode=4728" TargetMode="External"/><Relationship Id="rId1253" Type="http://schemas.openxmlformats.org/officeDocument/2006/relationships/hyperlink" Target="http://howstat.com/cricket/Statistics/Matches/MatchScorecard_ODI.asp?MatchCode=4725" TargetMode="External"/><Relationship Id="rId623" Type="http://schemas.openxmlformats.org/officeDocument/2006/relationships/hyperlink" Target="http://howstat.com/cricket/Statistics/Matches/MatchScorecard_ODI.asp?MatchCode=4400" TargetMode="External"/><Relationship Id="rId830" Type="http://schemas.openxmlformats.org/officeDocument/2006/relationships/hyperlink" Target="http://howstat.com/cricket/Statistics/Matches/MatchScorecard_ODI.asp?MatchCode=4324" TargetMode="External"/><Relationship Id="rId1460" Type="http://schemas.openxmlformats.org/officeDocument/2006/relationships/hyperlink" Target="http://howstat.com/cricket/Statistics/Matches/MatchScorecard_ODI.asp?MatchCode=3786" TargetMode="External"/><Relationship Id="rId2304" Type="http://schemas.openxmlformats.org/officeDocument/2006/relationships/hyperlink" Target="http://howstat.com/cricket/Statistics/Matches/MatchScorecard_ODI.asp?MatchCode=3040" TargetMode="External"/><Relationship Id="rId2511" Type="http://schemas.openxmlformats.org/officeDocument/2006/relationships/hyperlink" Target="http://howstat.com/cricket/Statistics/Matches/MatchScorecard_ODI.asp?MatchCode=4234" TargetMode="External"/><Relationship Id="rId1113" Type="http://schemas.openxmlformats.org/officeDocument/2006/relationships/hyperlink" Target="http://howstat.com/cricket/Statistics/Matches/MatchScorecard_ODI.asp?MatchCode=3968" TargetMode="External"/><Relationship Id="rId1320" Type="http://schemas.openxmlformats.org/officeDocument/2006/relationships/hyperlink" Target="http://howstat.com/cricket/Statistics/Matches/MatchScorecard_ODI.asp?MatchCode=4041" TargetMode="External"/><Relationship Id="rId2094" Type="http://schemas.openxmlformats.org/officeDocument/2006/relationships/hyperlink" Target="http://howstat.com/cricket/Statistics/Matches/MatchScorecard_ODI.asp?MatchCode=3460" TargetMode="External"/><Relationship Id="rId273" Type="http://schemas.openxmlformats.org/officeDocument/2006/relationships/hyperlink" Target="http://howstat.com/cricket/Statistics/Matches/MatchScorecard_ODI.asp?MatchCode=4067" TargetMode="External"/><Relationship Id="rId480" Type="http://schemas.openxmlformats.org/officeDocument/2006/relationships/hyperlink" Target="http://howstat.com/cricket/Statistics/Matches/MatchScorecard_ODI.asp?MatchCode=4074" TargetMode="External"/><Relationship Id="rId2161" Type="http://schemas.openxmlformats.org/officeDocument/2006/relationships/hyperlink" Target="http://howstat.com/cricket/Statistics/Matches/MatchScorecard_ODI.asp?MatchCode=4069" TargetMode="External"/><Relationship Id="rId133" Type="http://schemas.openxmlformats.org/officeDocument/2006/relationships/hyperlink" Target="http://howstat.com/cricket/Statistics/Matches/MatchScorecard_ODI.asp?MatchCode=4567" TargetMode="External"/><Relationship Id="rId340" Type="http://schemas.openxmlformats.org/officeDocument/2006/relationships/hyperlink" Target="http://howstat.com/cricket/Statistics/Matches/MatchScorecard_ODI.asp?MatchCode=3562" TargetMode="External"/><Relationship Id="rId2021" Type="http://schemas.openxmlformats.org/officeDocument/2006/relationships/hyperlink" Target="http://howstat.com/cricket/Statistics/Matches/MatchScorecard_ODI.asp?MatchCode=4691" TargetMode="External"/><Relationship Id="rId200" Type="http://schemas.openxmlformats.org/officeDocument/2006/relationships/hyperlink" Target="http://howstat.com/cricket/Statistics/Matches/MatchScorecard_ODI.asp?MatchCode=3402" TargetMode="External"/><Relationship Id="rId1787" Type="http://schemas.openxmlformats.org/officeDocument/2006/relationships/hyperlink" Target="http://howstat.com/cricket/Statistics/Matches/MatchScorecard_ODI.asp?MatchCode=3619" TargetMode="External"/><Relationship Id="rId1994" Type="http://schemas.openxmlformats.org/officeDocument/2006/relationships/hyperlink" Target="http://howstat.com/cricket/Statistics/Matches/MatchScorecard_ODI.asp?MatchCode=4400" TargetMode="External"/><Relationship Id="rId79" Type="http://schemas.openxmlformats.org/officeDocument/2006/relationships/hyperlink" Target="http://howstat.com/cricket/Statistics/Matches/MatchScorecard_ODI.asp?MatchCode=4732" TargetMode="External"/><Relationship Id="rId1647" Type="http://schemas.openxmlformats.org/officeDocument/2006/relationships/hyperlink" Target="http://howstat.com/cricket/Statistics/Matches/MatchScorecard_ODI.asp?MatchCode=4435" TargetMode="External"/><Relationship Id="rId1854" Type="http://schemas.openxmlformats.org/officeDocument/2006/relationships/hyperlink" Target="http://howstat.com/cricket/Statistics/Matches/MatchScorecard_ODI.asp?MatchCode=4201" TargetMode="External"/><Relationship Id="rId1507" Type="http://schemas.openxmlformats.org/officeDocument/2006/relationships/hyperlink" Target="http://howstat.com/cricket/Statistics/Matches/MatchScorecard_ODI.asp?MatchCode=3118" TargetMode="External"/><Relationship Id="rId1714" Type="http://schemas.openxmlformats.org/officeDocument/2006/relationships/hyperlink" Target="http://howstat.com/cricket/Statistics/Matches/MatchScorecard_ODI.asp?MatchCode=3123" TargetMode="External"/><Relationship Id="rId1921" Type="http://schemas.openxmlformats.org/officeDocument/2006/relationships/hyperlink" Target="http://howstat.com/cricket/Statistics/Matches/MatchScorecard_ODI.asp?MatchCode=4564" TargetMode="External"/><Relationship Id="rId2488" Type="http://schemas.openxmlformats.org/officeDocument/2006/relationships/hyperlink" Target="http://howstat.com/cricket/Statistics/Matches/MatchScorecard_ODI.asp?MatchCode=4065" TargetMode="External"/><Relationship Id="rId1297" Type="http://schemas.openxmlformats.org/officeDocument/2006/relationships/hyperlink" Target="http://howstat.com/cricket/Statistics/Matches/MatchScorecard_ODI.asp?MatchCode=3727" TargetMode="External"/><Relationship Id="rId667" Type="http://schemas.openxmlformats.org/officeDocument/2006/relationships/hyperlink" Target="http://howstat.com/cricket/Statistics/Matches/MatchScorecard_ODI.asp?MatchCode=3966" TargetMode="External"/><Relationship Id="rId874" Type="http://schemas.openxmlformats.org/officeDocument/2006/relationships/hyperlink" Target="http://howstat.com/cricket/Statistics/Matches/MatchScorecard_ODI.asp?MatchCode=3833" TargetMode="External"/><Relationship Id="rId2348" Type="http://schemas.openxmlformats.org/officeDocument/2006/relationships/hyperlink" Target="http://howstat.com/cricket/Statistics/Matches/MatchScorecard_ODI.asp?MatchCode=3283" TargetMode="External"/><Relationship Id="rId2555" Type="http://schemas.openxmlformats.org/officeDocument/2006/relationships/hyperlink" Target="http://howstat.com/cricket/Statistics/Matches/MatchScorecard_ODI.asp?MatchCode=4613" TargetMode="External"/><Relationship Id="rId527" Type="http://schemas.openxmlformats.org/officeDocument/2006/relationships/hyperlink" Target="http://howstat.com/cricket/Statistics/Matches/MatchScorecard_ODI.asp?MatchCode=4725" TargetMode="External"/><Relationship Id="rId734" Type="http://schemas.openxmlformats.org/officeDocument/2006/relationships/hyperlink" Target="http://howstat.com/cricket/Statistics/Matches/MatchScorecard_ODI.asp?MatchCode=4173" TargetMode="External"/><Relationship Id="rId941" Type="http://schemas.openxmlformats.org/officeDocument/2006/relationships/hyperlink" Target="http://howstat.com/cricket/Statistics/Matches/MatchScorecard_ODI.asp?MatchCode=4415" TargetMode="External"/><Relationship Id="rId1157" Type="http://schemas.openxmlformats.org/officeDocument/2006/relationships/hyperlink" Target="http://howstat.com/cricket/Statistics/Matches/MatchScorecard_ODI.asp?MatchCode=4647" TargetMode="External"/><Relationship Id="rId1364" Type="http://schemas.openxmlformats.org/officeDocument/2006/relationships/hyperlink" Target="http://howstat.com/cricket/Statistics/Matches/MatchScorecard_ODI.asp?MatchCode=4666" TargetMode="External"/><Relationship Id="rId1571" Type="http://schemas.openxmlformats.org/officeDocument/2006/relationships/hyperlink" Target="http://howstat.com/cricket/Statistics/Matches/MatchScorecard_ODI.asp?MatchCode=3586" TargetMode="External"/><Relationship Id="rId2208" Type="http://schemas.openxmlformats.org/officeDocument/2006/relationships/hyperlink" Target="http://howstat.com/cricket/Statistics/Matches/MatchScorecard_ODI.asp?MatchCode=4482" TargetMode="External"/><Relationship Id="rId2415" Type="http://schemas.openxmlformats.org/officeDocument/2006/relationships/hyperlink" Target="http://howstat.com/cricket/Statistics/Matches/MatchScorecard_ODI.asp?MatchCode=3581" TargetMode="External"/><Relationship Id="rId70" Type="http://schemas.openxmlformats.org/officeDocument/2006/relationships/hyperlink" Target="http://howstat.com/cricket/Statistics/Matches/MatchScorecard_ODI.asp?MatchCode=4646" TargetMode="External"/><Relationship Id="rId801" Type="http://schemas.openxmlformats.org/officeDocument/2006/relationships/hyperlink" Target="http://howstat.com/cricket/Statistics/Matches/MatchScorecard_ODI.asp?MatchCode=4130" TargetMode="External"/><Relationship Id="rId1017" Type="http://schemas.openxmlformats.org/officeDocument/2006/relationships/hyperlink" Target="http://howstat.com/cricket/Statistics/Matches/MatchScorecard_ODI.asp?MatchCode=3947" TargetMode="External"/><Relationship Id="rId1224" Type="http://schemas.openxmlformats.org/officeDocument/2006/relationships/hyperlink" Target="http://howstat.com/cricket/Statistics/Matches/MatchScorecard_ODI.asp?MatchCode=4249" TargetMode="External"/><Relationship Id="rId1431" Type="http://schemas.openxmlformats.org/officeDocument/2006/relationships/hyperlink" Target="http://howstat.com/cricket/Statistics/Matches/MatchScorecard_ODI.asp?MatchCode=3580" TargetMode="External"/><Relationship Id="rId177" Type="http://schemas.openxmlformats.org/officeDocument/2006/relationships/hyperlink" Target="http://howstat.com/cricket/Statistics/Matches/MatchScorecard_ODI.asp?MatchCode=2918" TargetMode="External"/><Relationship Id="rId384" Type="http://schemas.openxmlformats.org/officeDocument/2006/relationships/hyperlink" Target="http://howstat.com/cricket/Statistics/Matches/MatchScorecard_ODI.asp?MatchCode=3876" TargetMode="External"/><Relationship Id="rId591" Type="http://schemas.openxmlformats.org/officeDocument/2006/relationships/hyperlink" Target="http://howstat.com/cricket/Statistics/Matches/MatchScorecard_ODI.asp?MatchCode=4096" TargetMode="External"/><Relationship Id="rId2065" Type="http://schemas.openxmlformats.org/officeDocument/2006/relationships/hyperlink" Target="http://howstat.com/cricket/Statistics/Matches/MatchScorecard_ODI.asp?MatchCode=3134" TargetMode="External"/><Relationship Id="rId2272" Type="http://schemas.openxmlformats.org/officeDocument/2006/relationships/hyperlink" Target="http://howstat.com/cricket/Statistics/Matches/MatchScorecard_ODI.asp?MatchCode=4167" TargetMode="External"/><Relationship Id="rId244" Type="http://schemas.openxmlformats.org/officeDocument/2006/relationships/hyperlink" Target="http://howstat.com/cricket/Statistics/Matches/MatchScorecard_ODI.asp?MatchCode=3878" TargetMode="External"/><Relationship Id="rId1081" Type="http://schemas.openxmlformats.org/officeDocument/2006/relationships/hyperlink" Target="http://howstat.com/cricket/Statistics/Matches/MatchScorecard_ODI.asp?MatchCode=3698" TargetMode="External"/><Relationship Id="rId451" Type="http://schemas.openxmlformats.org/officeDocument/2006/relationships/hyperlink" Target="http://howstat.com/cricket/Statistics/Matches/MatchScorecard_ODI.asp?MatchCode=4647" TargetMode="External"/><Relationship Id="rId2132" Type="http://schemas.openxmlformats.org/officeDocument/2006/relationships/hyperlink" Target="http://howstat.com/cricket/Statistics/Matches/MatchScorecard_ODI.asp?MatchCode=3886" TargetMode="External"/><Relationship Id="rId104" Type="http://schemas.openxmlformats.org/officeDocument/2006/relationships/hyperlink" Target="http://howstat.com/cricket/Statistics/Matches/MatchScorecard_ODI.asp?MatchCode=4277" TargetMode="External"/><Relationship Id="rId311" Type="http://schemas.openxmlformats.org/officeDocument/2006/relationships/hyperlink" Target="http://howstat.com/cricket/Statistics/Matches/MatchScorecard_ODI.asp?MatchCode=4645" TargetMode="External"/><Relationship Id="rId1898" Type="http://schemas.openxmlformats.org/officeDocument/2006/relationships/hyperlink" Target="http://howstat.com/cricket/Statistics/Matches/MatchScorecard_ODI.asp?MatchCode=4609" TargetMode="External"/><Relationship Id="rId1758" Type="http://schemas.openxmlformats.org/officeDocument/2006/relationships/hyperlink" Target="http://howstat.com/cricket/Statistics/Matches/MatchScorecard_ODI.asp?MatchCode=3514" TargetMode="External"/><Relationship Id="rId1965" Type="http://schemas.openxmlformats.org/officeDocument/2006/relationships/hyperlink" Target="http://howstat.com/cricket/Statistics/Matches/MatchScorecard_ODI.asp?MatchCode=4682" TargetMode="External"/><Relationship Id="rId1618" Type="http://schemas.openxmlformats.org/officeDocument/2006/relationships/hyperlink" Target="http://howstat.com/cricket/Statistics/Matches/MatchScorecard_ODI.asp?MatchCode=4199" TargetMode="External"/><Relationship Id="rId1825" Type="http://schemas.openxmlformats.org/officeDocument/2006/relationships/hyperlink" Target="http://howstat.com/cricket/Statistics/Matches/MatchScorecard_ODI.asp?MatchCode=4050" TargetMode="External"/><Relationship Id="rId778" Type="http://schemas.openxmlformats.org/officeDocument/2006/relationships/hyperlink" Target="http://howstat.com/cricket/Statistics/Matches/MatchScorecard_ODI.asp?MatchCode=4829" TargetMode="External"/><Relationship Id="rId985" Type="http://schemas.openxmlformats.org/officeDocument/2006/relationships/hyperlink" Target="http://howstat.com/cricket/Statistics/Matches/MatchScorecard_ODI.asp?MatchCode=3694" TargetMode="External"/><Relationship Id="rId2459" Type="http://schemas.openxmlformats.org/officeDocument/2006/relationships/hyperlink" Target="http://howstat.com/cricket/Statistics/Matches/MatchScorecard_ODI.asp?MatchCode=3848" TargetMode="External"/><Relationship Id="rId638" Type="http://schemas.openxmlformats.org/officeDocument/2006/relationships/hyperlink" Target="http://howstat.com/cricket/Statistics/Matches/MatchScorecard_ODI.asp?MatchCode=4837" TargetMode="External"/><Relationship Id="rId845" Type="http://schemas.openxmlformats.org/officeDocument/2006/relationships/hyperlink" Target="http://howstat.com/cricket/Statistics/Matches/MatchScorecard_ODI.asp?MatchCode=4454" TargetMode="External"/><Relationship Id="rId1268" Type="http://schemas.openxmlformats.org/officeDocument/2006/relationships/hyperlink" Target="http://howstat.com/cricket/Statistics/Matches/MatchScorecard_ODI.asp?MatchCode=4637" TargetMode="External"/><Relationship Id="rId1475" Type="http://schemas.openxmlformats.org/officeDocument/2006/relationships/hyperlink" Target="http://howstat.com/cricket/Statistics/Matches/MatchScorecard_ODI.asp?MatchCode=4051" TargetMode="External"/><Relationship Id="rId1682" Type="http://schemas.openxmlformats.org/officeDocument/2006/relationships/hyperlink" Target="http://howstat.com/cricket/Statistics/Matches/MatchScorecard_ODI.asp?MatchCode=2817" TargetMode="External"/><Relationship Id="rId2319" Type="http://schemas.openxmlformats.org/officeDocument/2006/relationships/hyperlink" Target="http://howstat.com/cricket/Statistics/Matches/MatchScorecard_ODI.asp?MatchCode=3113" TargetMode="External"/><Relationship Id="rId2526" Type="http://schemas.openxmlformats.org/officeDocument/2006/relationships/hyperlink" Target="http://howstat.com/cricket/Statistics/Matches/MatchScorecard_ODI.asp?MatchCode=4338" TargetMode="External"/><Relationship Id="rId705" Type="http://schemas.openxmlformats.org/officeDocument/2006/relationships/hyperlink" Target="http://howstat.com/cricket/Statistics/Matches/MatchScorecard_ODI.asp?MatchCode=4647" TargetMode="External"/><Relationship Id="rId1128" Type="http://schemas.openxmlformats.org/officeDocument/2006/relationships/hyperlink" Target="http://howstat.com/cricket/Statistics/Matches/MatchScorecard_ODI.asp?MatchCode=4224" TargetMode="External"/><Relationship Id="rId1335" Type="http://schemas.openxmlformats.org/officeDocument/2006/relationships/hyperlink" Target="http://howstat.com/cricket/Statistics/Matches/MatchScorecard_ODI.asp?MatchCode=4268" TargetMode="External"/><Relationship Id="rId1542" Type="http://schemas.openxmlformats.org/officeDocument/2006/relationships/hyperlink" Target="http://howstat.com/cricket/Statistics/Matches/MatchScorecard_ODI.asp?MatchCode=3459" TargetMode="External"/><Relationship Id="rId912" Type="http://schemas.openxmlformats.org/officeDocument/2006/relationships/hyperlink" Target="http://howstat.com/cricket/Statistics/Matches/MatchScorecard_ODI.asp?MatchCode=4341" TargetMode="External"/><Relationship Id="rId41" Type="http://schemas.openxmlformats.org/officeDocument/2006/relationships/hyperlink" Target="http://howstat.com/cricket/Statistics/Matches/MatchScorecard_ODI.asp?MatchCode=4274" TargetMode="External"/><Relationship Id="rId1402" Type="http://schemas.openxmlformats.org/officeDocument/2006/relationships/hyperlink" Target="http://howstat.com/cricket/Statistics/Matches/MatchScorecard_ODI.asp?MatchCode=3431" TargetMode="External"/><Relationship Id="rId288" Type="http://schemas.openxmlformats.org/officeDocument/2006/relationships/hyperlink" Target="http://howstat.com/cricket/Statistics/Matches/MatchScorecard_ODI.asp?MatchCode=4329" TargetMode="External"/><Relationship Id="rId495" Type="http://schemas.openxmlformats.org/officeDocument/2006/relationships/hyperlink" Target="http://howstat.com/cricket/Statistics/Matches/MatchScorecard_ODI.asp?MatchCode=4173" TargetMode="External"/><Relationship Id="rId2176" Type="http://schemas.openxmlformats.org/officeDocument/2006/relationships/hyperlink" Target="http://howstat.com/cricket/Statistics/Matches/MatchScorecard_ODI.asp?MatchCode=4336" TargetMode="External"/><Relationship Id="rId2383" Type="http://schemas.openxmlformats.org/officeDocument/2006/relationships/hyperlink" Target="http://howstat.com/cricket/Statistics/Matches/MatchScorecard_ODI.asp?MatchCode=3434" TargetMode="External"/><Relationship Id="rId148" Type="http://schemas.openxmlformats.org/officeDocument/2006/relationships/hyperlink" Target="http://howstat.com/cricket/Statistics/Matches/MatchScorecard_ODI.asp?MatchCode=4728" TargetMode="External"/><Relationship Id="rId355" Type="http://schemas.openxmlformats.org/officeDocument/2006/relationships/hyperlink" Target="http://howstat.com/cricket/Statistics/Matches/MatchScorecard_ODI.asp?MatchCode=3673" TargetMode="External"/><Relationship Id="rId562" Type="http://schemas.openxmlformats.org/officeDocument/2006/relationships/hyperlink" Target="http://howstat.com/cricket/Statistics/Matches/MatchScorecard_ODI.asp?MatchCode=4843" TargetMode="External"/><Relationship Id="rId1192" Type="http://schemas.openxmlformats.org/officeDocument/2006/relationships/hyperlink" Target="http://howstat.com/cricket/Statistics/Matches/MatchScorecard_ODI.asp?MatchCode=3621" TargetMode="External"/><Relationship Id="rId2036" Type="http://schemas.openxmlformats.org/officeDocument/2006/relationships/hyperlink" Target="http://howstat.com/cricket/Statistics/Matches/MatchScorecard_ODI.asp?MatchCode=4656" TargetMode="External"/><Relationship Id="rId2243" Type="http://schemas.openxmlformats.org/officeDocument/2006/relationships/hyperlink" Target="http://howstat.com/cricket/Statistics/Matches/MatchScorecard_ODI.asp?MatchCode=3937" TargetMode="External"/><Relationship Id="rId2450" Type="http://schemas.openxmlformats.org/officeDocument/2006/relationships/hyperlink" Target="http://howstat.com/cricket/Statistics/Matches/MatchScorecard_ODI.asp?MatchCode=3786" TargetMode="External"/><Relationship Id="rId215" Type="http://schemas.openxmlformats.org/officeDocument/2006/relationships/hyperlink" Target="http://howstat.com/cricket/Statistics/Matches/MatchScorecard_ODI.asp?MatchCode=3507" TargetMode="External"/><Relationship Id="rId422" Type="http://schemas.openxmlformats.org/officeDocument/2006/relationships/hyperlink" Target="http://howstat.com/cricket/Statistics/Matches/MatchScorecard_ODI.asp?MatchCode=4273" TargetMode="External"/><Relationship Id="rId1052" Type="http://schemas.openxmlformats.org/officeDocument/2006/relationships/hyperlink" Target="http://howstat.com/cricket/Statistics/Matches/MatchScorecard_ODI.asp?MatchCode=4836" TargetMode="External"/><Relationship Id="rId2103" Type="http://schemas.openxmlformats.org/officeDocument/2006/relationships/hyperlink" Target="http://howstat.com/cricket/Statistics/Matches/MatchScorecard_ODI.asp?MatchCode=3695" TargetMode="External"/><Relationship Id="rId2310" Type="http://schemas.openxmlformats.org/officeDocument/2006/relationships/hyperlink" Target="http://howstat.com/cricket/Statistics/Matches/MatchScorecard_ODI.asp?MatchCode=3068" TargetMode="External"/><Relationship Id="rId1869" Type="http://schemas.openxmlformats.org/officeDocument/2006/relationships/hyperlink" Target="http://howstat.com/cricket/Statistics/Matches/MatchScorecard_ODI.asp?MatchCode=4258" TargetMode="External"/><Relationship Id="rId1729" Type="http://schemas.openxmlformats.org/officeDocument/2006/relationships/hyperlink" Target="http://howstat.com/cricket/Statistics/Matches/MatchScorecard_ODI.asp?MatchCode=3294" TargetMode="External"/><Relationship Id="rId1936" Type="http://schemas.openxmlformats.org/officeDocument/2006/relationships/hyperlink" Target="http://howstat.com/cricket/Statistics/Matches/MatchScorecard_ODI.asp?MatchCode=4064" TargetMode="External"/><Relationship Id="rId377" Type="http://schemas.openxmlformats.org/officeDocument/2006/relationships/hyperlink" Target="http://howstat.com/cricket/Statistics/Matches/MatchScorecard_ODI.asp?MatchCode=3830" TargetMode="External"/><Relationship Id="rId584" Type="http://schemas.openxmlformats.org/officeDocument/2006/relationships/hyperlink" Target="http://howstat.com/cricket/Statistics/Matches/MatchScorecard_ODI.asp?MatchCode=4067" TargetMode="External"/><Relationship Id="rId2058" Type="http://schemas.openxmlformats.org/officeDocument/2006/relationships/hyperlink" Target="http://howstat.com/cricket/Statistics/Matches/MatchScorecard_ODI.asp?MatchCode=4833" TargetMode="External"/><Relationship Id="rId2265" Type="http://schemas.openxmlformats.org/officeDocument/2006/relationships/hyperlink" Target="http://howstat.com/cricket/Statistics/Matches/MatchScorecard_ODI.asp?MatchCode=4074" TargetMode="External"/><Relationship Id="rId5" Type="http://schemas.openxmlformats.org/officeDocument/2006/relationships/hyperlink" Target="http://howstat.com/cricket/Statistics/Matches/MatchScorecard_ODI.asp?MatchCode=3896" TargetMode="External"/><Relationship Id="rId237" Type="http://schemas.openxmlformats.org/officeDocument/2006/relationships/hyperlink" Target="http://howstat.com/cricket/Statistics/Matches/MatchScorecard_ODI.asp?MatchCode=3795" TargetMode="External"/><Relationship Id="rId791" Type="http://schemas.openxmlformats.org/officeDocument/2006/relationships/hyperlink" Target="http://howstat.com/cricket/Statistics/Matches/MatchScorecard_ODI.asp?MatchCode=4067" TargetMode="External"/><Relationship Id="rId889" Type="http://schemas.openxmlformats.org/officeDocument/2006/relationships/hyperlink" Target="http://howstat.com/cricket/Statistics/Matches/MatchScorecard_ODI.asp?MatchCode=4168" TargetMode="External"/><Relationship Id="rId1074" Type="http://schemas.openxmlformats.org/officeDocument/2006/relationships/hyperlink" Target="http://howstat.com/cricket/Statistics/Matches/MatchScorecard_ODI.asp?MatchCode=3659" TargetMode="External"/><Relationship Id="rId2472" Type="http://schemas.openxmlformats.org/officeDocument/2006/relationships/hyperlink" Target="http://howstat.com/cricket/Statistics/Matches/MatchScorecard_ODI.asp?MatchCode=3976" TargetMode="External"/><Relationship Id="rId444" Type="http://schemas.openxmlformats.org/officeDocument/2006/relationships/hyperlink" Target="http://howstat.com/cricket/Statistics/Matches/MatchScorecard_ODI.asp?MatchCode=4597" TargetMode="External"/><Relationship Id="rId651" Type="http://schemas.openxmlformats.org/officeDocument/2006/relationships/hyperlink" Target="http://howstat.com/cricket/Statistics/Matches/MatchScorecard_ODI.asp?MatchCode=3792" TargetMode="External"/><Relationship Id="rId749" Type="http://schemas.openxmlformats.org/officeDocument/2006/relationships/hyperlink" Target="http://howstat.com/cricket/Statistics/Matches/MatchScorecard_ODI.asp?MatchCode=4398" TargetMode="External"/><Relationship Id="rId1281" Type="http://schemas.openxmlformats.org/officeDocument/2006/relationships/hyperlink" Target="http://howstat.com/cricket/Statistics/Matches/MatchScorecard_ODI.asp?MatchCode=4725" TargetMode="External"/><Relationship Id="rId1379" Type="http://schemas.openxmlformats.org/officeDocument/2006/relationships/hyperlink" Target="http://howstat.com/cricket/Statistics/Matches/MatchScorecard_ODI.asp?MatchCode=3323" TargetMode="External"/><Relationship Id="rId1586" Type="http://schemas.openxmlformats.org/officeDocument/2006/relationships/hyperlink" Target="http://howstat.com/cricket/Statistics/Matches/MatchScorecard_ODI.asp?MatchCode=3672" TargetMode="External"/><Relationship Id="rId2125" Type="http://schemas.openxmlformats.org/officeDocument/2006/relationships/hyperlink" Target="http://howstat.com/cricket/Statistics/Matches/MatchScorecard_ODI.asp?MatchCode=3834" TargetMode="External"/><Relationship Id="rId2332" Type="http://schemas.openxmlformats.org/officeDocument/2006/relationships/hyperlink" Target="http://howstat.com/cricket/Statistics/Matches/MatchScorecard_ODI.asp?MatchCode=3208" TargetMode="External"/><Relationship Id="rId304" Type="http://schemas.openxmlformats.org/officeDocument/2006/relationships/hyperlink" Target="http://howstat.com/cricket/Statistics/Matches/MatchScorecard_ODI.asp?MatchCode=4436" TargetMode="External"/><Relationship Id="rId511" Type="http://schemas.openxmlformats.org/officeDocument/2006/relationships/hyperlink" Target="http://howstat.com/cricket/Statistics/Matches/MatchScorecard_ODI.asp?MatchCode=4436" TargetMode="External"/><Relationship Id="rId609" Type="http://schemas.openxmlformats.org/officeDocument/2006/relationships/hyperlink" Target="http://howstat.com/cricket/Statistics/Matches/MatchScorecard_ODI.asp?MatchCode=4266" TargetMode="External"/><Relationship Id="rId956" Type="http://schemas.openxmlformats.org/officeDocument/2006/relationships/hyperlink" Target="http://howstat.com/cricket/Statistics/Matches/MatchScorecard_ODI.asp?MatchCode=4600" TargetMode="External"/><Relationship Id="rId1141" Type="http://schemas.openxmlformats.org/officeDocument/2006/relationships/hyperlink" Target="http://howstat.com/cricket/Statistics/Matches/MatchScorecard_ODI.asp?MatchCode=4399" TargetMode="External"/><Relationship Id="rId1239" Type="http://schemas.openxmlformats.org/officeDocument/2006/relationships/hyperlink" Target="http://howstat.com/cricket/Statistics/Matches/MatchScorecard_ODI.asp?MatchCode=4398" TargetMode="External"/><Relationship Id="rId1793" Type="http://schemas.openxmlformats.org/officeDocument/2006/relationships/hyperlink" Target="http://howstat.com/cricket/Statistics/Matches/MatchScorecard_ODI.asp?MatchCode=3696" TargetMode="External"/><Relationship Id="rId85" Type="http://schemas.openxmlformats.org/officeDocument/2006/relationships/hyperlink" Target="http://howstat.com/cricket/Statistics/Matches/MatchScorecard_ODI.asp?MatchCode=4843" TargetMode="External"/><Relationship Id="rId816" Type="http://schemas.openxmlformats.org/officeDocument/2006/relationships/hyperlink" Target="http://howstat.com/cricket/Statistics/Matches/MatchScorecard_ODI.asp?MatchCode=4221" TargetMode="External"/><Relationship Id="rId1001" Type="http://schemas.openxmlformats.org/officeDocument/2006/relationships/hyperlink" Target="http://howstat.com/cricket/Statistics/Matches/MatchScorecard_ODI.asp?MatchCode=3877" TargetMode="External"/><Relationship Id="rId1446" Type="http://schemas.openxmlformats.org/officeDocument/2006/relationships/hyperlink" Target="http://howstat.com/cricket/Statistics/Matches/MatchScorecard_ODI.asp?MatchCode=3664" TargetMode="External"/><Relationship Id="rId1653" Type="http://schemas.openxmlformats.org/officeDocument/2006/relationships/hyperlink" Target="http://howstat.com/cricket/Statistics/Matches/MatchScorecard_ODI.asp?MatchCode=4725" TargetMode="External"/><Relationship Id="rId1860" Type="http://schemas.openxmlformats.org/officeDocument/2006/relationships/hyperlink" Target="http://howstat.com/cricket/Statistics/Matches/MatchScorecard_ODI.asp?MatchCode=4221" TargetMode="External"/><Relationship Id="rId1306" Type="http://schemas.openxmlformats.org/officeDocument/2006/relationships/hyperlink" Target="http://howstat.com/cricket/Statistics/Matches/MatchScorecard_ODI.asp?MatchCode=3833" TargetMode="External"/><Relationship Id="rId1513" Type="http://schemas.openxmlformats.org/officeDocument/2006/relationships/hyperlink" Target="http://howstat.com/cricket/Statistics/Matches/MatchScorecard_ODI.asp?MatchCode=3163" TargetMode="External"/><Relationship Id="rId1720" Type="http://schemas.openxmlformats.org/officeDocument/2006/relationships/hyperlink" Target="http://howstat.com/cricket/Statistics/Matches/MatchScorecard_ODI.asp?MatchCode=3169" TargetMode="External"/><Relationship Id="rId1958" Type="http://schemas.openxmlformats.org/officeDocument/2006/relationships/hyperlink" Target="http://howstat.com/cricket/Statistics/Matches/MatchScorecard_ODI.asp?MatchCode=4640" TargetMode="External"/><Relationship Id="rId12" Type="http://schemas.openxmlformats.org/officeDocument/2006/relationships/hyperlink" Target="http://howstat.com/cricket/Statistics/Matches/MatchScorecard_ODI.asp?MatchCode=3931" TargetMode="External"/><Relationship Id="rId1818" Type="http://schemas.openxmlformats.org/officeDocument/2006/relationships/hyperlink" Target="http://howstat.com/cricket/Statistics/Matches/MatchScorecard_ODI.asp?MatchCode=3953" TargetMode="External"/><Relationship Id="rId161" Type="http://schemas.openxmlformats.org/officeDocument/2006/relationships/hyperlink" Target="http://howstat.com/cricket/Statistics/Matches/MatchScorecard_ODI.asp?MatchCode=4601" TargetMode="External"/><Relationship Id="rId399" Type="http://schemas.openxmlformats.org/officeDocument/2006/relationships/hyperlink" Target="http://howstat.com/cricket/Statistics/Matches/MatchScorecard_ODI.asp?MatchCode=3984" TargetMode="External"/><Relationship Id="rId2287" Type="http://schemas.openxmlformats.org/officeDocument/2006/relationships/hyperlink" Target="http://howstat.com/cricket/Statistics/Matches/MatchScorecard_ODI.asp?MatchCode=4666" TargetMode="External"/><Relationship Id="rId2494" Type="http://schemas.openxmlformats.org/officeDocument/2006/relationships/hyperlink" Target="http://howstat.com/cricket/Statistics/Matches/MatchScorecard_ODI.asp?MatchCode=4085" TargetMode="External"/><Relationship Id="rId259" Type="http://schemas.openxmlformats.org/officeDocument/2006/relationships/hyperlink" Target="http://howstat.com/cricket/Statistics/Matches/MatchScorecard_ODI.asp?MatchCode=3945" TargetMode="External"/><Relationship Id="rId466" Type="http://schemas.openxmlformats.org/officeDocument/2006/relationships/hyperlink" Target="http://howstat.com/cricket/Statistics/Matches/MatchScorecard_ODI.asp?MatchCode=4047" TargetMode="External"/><Relationship Id="rId673" Type="http://schemas.openxmlformats.org/officeDocument/2006/relationships/hyperlink" Target="http://howstat.com/cricket/Statistics/Matches/MatchScorecard_ODI.asp?MatchCode=3981" TargetMode="External"/><Relationship Id="rId880" Type="http://schemas.openxmlformats.org/officeDocument/2006/relationships/hyperlink" Target="http://howstat.com/cricket/Statistics/Matches/MatchScorecard_ODI.asp?MatchCode=4074" TargetMode="External"/><Relationship Id="rId1096" Type="http://schemas.openxmlformats.org/officeDocument/2006/relationships/hyperlink" Target="http://howstat.com/cricket/Statistics/Matches/MatchScorecard_ODI.asp?MatchCode=3829" TargetMode="External"/><Relationship Id="rId2147" Type="http://schemas.openxmlformats.org/officeDocument/2006/relationships/hyperlink" Target="http://howstat.com/cricket/Statistics/Matches/MatchScorecard_ODI.asp?MatchCode=3947" TargetMode="External"/><Relationship Id="rId2354" Type="http://schemas.openxmlformats.org/officeDocument/2006/relationships/hyperlink" Target="http://howstat.com/cricket/Statistics/Matches/MatchScorecard_ODI.asp?MatchCode=3322" TargetMode="External"/><Relationship Id="rId2561" Type="http://schemas.openxmlformats.org/officeDocument/2006/relationships/hyperlink" Target="http://howstat.com/cricket/Statistics/Matches/MatchScorecard_ODI.asp?MatchCode=4689" TargetMode="External"/><Relationship Id="rId119" Type="http://schemas.openxmlformats.org/officeDocument/2006/relationships/hyperlink" Target="http://howstat.com/cricket/Statistics/Matches/MatchScorecard_ODI.asp?MatchCode=4419" TargetMode="External"/><Relationship Id="rId326" Type="http://schemas.openxmlformats.org/officeDocument/2006/relationships/hyperlink" Target="http://howstat.com/cricket/Statistics/Matches/MatchScorecard_ODI.asp?MatchCode=4846" TargetMode="External"/><Relationship Id="rId533" Type="http://schemas.openxmlformats.org/officeDocument/2006/relationships/hyperlink" Target="http://howstat.com/cricket/Statistics/Matches/MatchScorecard_ODI.asp?MatchCode=4818" TargetMode="External"/><Relationship Id="rId978" Type="http://schemas.openxmlformats.org/officeDocument/2006/relationships/hyperlink" Target="http://howstat.com/cricket/Statistics/Matches/MatchScorecard_ODI.asp?MatchCode=3511" TargetMode="External"/><Relationship Id="rId1163" Type="http://schemas.openxmlformats.org/officeDocument/2006/relationships/hyperlink" Target="http://howstat.com/cricket/Statistics/Matches/MatchScorecard_ODI.asp?MatchCode=4728" TargetMode="External"/><Relationship Id="rId1370" Type="http://schemas.openxmlformats.org/officeDocument/2006/relationships/hyperlink" Target="http://howstat.com/cricket/Statistics/Matches/MatchScorecard_ODI.asp?MatchCode=3206" TargetMode="External"/><Relationship Id="rId2007" Type="http://schemas.openxmlformats.org/officeDocument/2006/relationships/hyperlink" Target="http://howstat.com/cricket/Statistics/Matches/MatchScorecard_ODI.asp?MatchCode=4621" TargetMode="External"/><Relationship Id="rId2214" Type="http://schemas.openxmlformats.org/officeDocument/2006/relationships/hyperlink" Target="http://howstat.com/cricket/Statistics/Matches/MatchScorecard_ODI.asp?MatchCode=4609" TargetMode="External"/><Relationship Id="rId740" Type="http://schemas.openxmlformats.org/officeDocument/2006/relationships/hyperlink" Target="http://howstat.com/cricket/Statistics/Matches/MatchScorecard_ODI.asp?MatchCode=4332" TargetMode="External"/><Relationship Id="rId838" Type="http://schemas.openxmlformats.org/officeDocument/2006/relationships/hyperlink" Target="http://howstat.com/cricket/Statistics/Matches/MatchScorecard_ODI.asp?MatchCode=4387" TargetMode="External"/><Relationship Id="rId1023" Type="http://schemas.openxmlformats.org/officeDocument/2006/relationships/hyperlink" Target="http://howstat.com/cricket/Statistics/Matches/MatchScorecard_ODI.asp?MatchCode=3973" TargetMode="External"/><Relationship Id="rId1468" Type="http://schemas.openxmlformats.org/officeDocument/2006/relationships/hyperlink" Target="http://howstat.com/cricket/Statistics/Matches/MatchScorecard_ODI.asp?MatchCode=3875" TargetMode="External"/><Relationship Id="rId1675" Type="http://schemas.openxmlformats.org/officeDocument/2006/relationships/hyperlink" Target="http://howstat.com/cricket/Statistics/Matches/MatchScorecard_ODI.asp?MatchCode=2788" TargetMode="External"/><Relationship Id="rId1882" Type="http://schemas.openxmlformats.org/officeDocument/2006/relationships/hyperlink" Target="http://howstat.com/cricket/Statistics/Matches/MatchScorecard_ODI.asp?MatchCode=4353" TargetMode="External"/><Relationship Id="rId2421" Type="http://schemas.openxmlformats.org/officeDocument/2006/relationships/hyperlink" Target="http://howstat.com/cricket/Statistics/Matches/MatchScorecard_ODI.asp?MatchCode=3603" TargetMode="External"/><Relationship Id="rId2519" Type="http://schemas.openxmlformats.org/officeDocument/2006/relationships/hyperlink" Target="http://howstat.com/cricket/Statistics/Matches/MatchScorecard_ODI.asp?MatchCode=4266" TargetMode="External"/><Relationship Id="rId600" Type="http://schemas.openxmlformats.org/officeDocument/2006/relationships/hyperlink" Target="http://howstat.com/cricket/Statistics/Matches/MatchScorecard_ODI.asp?MatchCode=4197" TargetMode="External"/><Relationship Id="rId1230" Type="http://schemas.openxmlformats.org/officeDocument/2006/relationships/hyperlink" Target="http://howstat.com/cricket/Statistics/Matches/MatchScorecard_ODI.asp?MatchCode=4338" TargetMode="External"/><Relationship Id="rId1328" Type="http://schemas.openxmlformats.org/officeDocument/2006/relationships/hyperlink" Target="http://howstat.com/cricket/Statistics/Matches/MatchScorecard_ODI.asp?MatchCode=4123" TargetMode="External"/><Relationship Id="rId1535" Type="http://schemas.openxmlformats.org/officeDocument/2006/relationships/hyperlink" Target="http://howstat.com/cricket/Statistics/Matches/MatchScorecard_ODI.asp?MatchCode=3382" TargetMode="External"/><Relationship Id="rId905" Type="http://schemas.openxmlformats.org/officeDocument/2006/relationships/hyperlink" Target="http://howstat.com/cricket/Statistics/Matches/MatchScorecard_ODI.asp?MatchCode=4276" TargetMode="External"/><Relationship Id="rId1742" Type="http://schemas.openxmlformats.org/officeDocument/2006/relationships/hyperlink" Target="http://howstat.com/cricket/Statistics/Matches/MatchScorecard_ODI.asp?MatchCode=3373" TargetMode="External"/><Relationship Id="rId34" Type="http://schemas.openxmlformats.org/officeDocument/2006/relationships/hyperlink" Target="http://howstat.com/cricket/Statistics/Matches/MatchScorecard_ODI.asp?MatchCode=4236" TargetMode="External"/><Relationship Id="rId1602" Type="http://schemas.openxmlformats.org/officeDocument/2006/relationships/hyperlink" Target="http://howstat.com/cricket/Statistics/Matches/MatchScorecard_ODI.asp?MatchCode=3810" TargetMode="External"/><Relationship Id="rId183" Type="http://schemas.openxmlformats.org/officeDocument/2006/relationships/hyperlink" Target="http://howstat.com/cricket/Statistics/Matches/MatchScorecard_ODI.asp?MatchCode=3006" TargetMode="External"/><Relationship Id="rId390" Type="http://schemas.openxmlformats.org/officeDocument/2006/relationships/hyperlink" Target="http://howstat.com/cricket/Statistics/Matches/MatchScorecard_ODI.asp?MatchCode=3894" TargetMode="External"/><Relationship Id="rId1907" Type="http://schemas.openxmlformats.org/officeDocument/2006/relationships/hyperlink" Target="http://howstat.com/cricket/Statistics/Matches/MatchScorecard_ODI.asp?MatchCode=4695" TargetMode="External"/><Relationship Id="rId2071" Type="http://schemas.openxmlformats.org/officeDocument/2006/relationships/hyperlink" Target="http://howstat.com/cricket/Statistics/Matches/MatchScorecard_ODI.asp?MatchCode=3216" TargetMode="External"/><Relationship Id="rId250" Type="http://schemas.openxmlformats.org/officeDocument/2006/relationships/hyperlink" Target="http://howstat.com/cricket/Statistics/Matches/MatchScorecard_ODI.asp?MatchCode=3896" TargetMode="External"/><Relationship Id="rId488" Type="http://schemas.openxmlformats.org/officeDocument/2006/relationships/hyperlink" Target="http://howstat.com/cricket/Statistics/Matches/MatchScorecard_ODI.asp?MatchCode=4126" TargetMode="External"/><Relationship Id="rId695" Type="http://schemas.openxmlformats.org/officeDocument/2006/relationships/hyperlink" Target="http://howstat.com/cricket/Statistics/Matches/MatchScorecard_ODI.asp?MatchCode=4483" TargetMode="External"/><Relationship Id="rId2169" Type="http://schemas.openxmlformats.org/officeDocument/2006/relationships/hyperlink" Target="http://howstat.com/cricket/Statistics/Matches/MatchScorecard_ODI.asp?MatchCode=4125" TargetMode="External"/><Relationship Id="rId2376" Type="http://schemas.openxmlformats.org/officeDocument/2006/relationships/hyperlink" Target="http://howstat.com/cricket/Statistics/Matches/MatchScorecard_ODI.asp?MatchCode=3387" TargetMode="External"/><Relationship Id="rId110" Type="http://schemas.openxmlformats.org/officeDocument/2006/relationships/hyperlink" Target="http://howstat.com/cricket/Statistics/Matches/MatchScorecard_ODI.asp?MatchCode=4329" TargetMode="External"/><Relationship Id="rId348" Type="http://schemas.openxmlformats.org/officeDocument/2006/relationships/hyperlink" Target="http://howstat.com/cricket/Statistics/Matches/MatchScorecard_ODI.asp?MatchCode=3602" TargetMode="External"/><Relationship Id="rId555" Type="http://schemas.openxmlformats.org/officeDocument/2006/relationships/hyperlink" Target="http://howstat.com/cricket/Statistics/Matches/MatchScorecard_ODI.asp?MatchCode=4818" TargetMode="External"/><Relationship Id="rId762" Type="http://schemas.openxmlformats.org/officeDocument/2006/relationships/hyperlink" Target="http://howstat.com/cricket/Statistics/Matches/MatchScorecard_ODI.asp?MatchCode=4526" TargetMode="External"/><Relationship Id="rId1185" Type="http://schemas.openxmlformats.org/officeDocument/2006/relationships/hyperlink" Target="http://howstat.com/cricket/Statistics/Matches/MatchScorecard_ODI.asp?MatchCode=3588" TargetMode="External"/><Relationship Id="rId1392" Type="http://schemas.openxmlformats.org/officeDocument/2006/relationships/hyperlink" Target="http://howstat.com/cricket/Statistics/Matches/MatchScorecard_ODI.asp?MatchCode=3367" TargetMode="External"/><Relationship Id="rId2029" Type="http://schemas.openxmlformats.org/officeDocument/2006/relationships/hyperlink" Target="http://howstat.com/cricket/Statistics/Matches/MatchScorecard_ODI.asp?MatchCode=4437" TargetMode="External"/><Relationship Id="rId2236" Type="http://schemas.openxmlformats.org/officeDocument/2006/relationships/hyperlink" Target="http://howstat.com/cricket/Statistics/Matches/MatchScorecard_ODI.asp?MatchCode=4846" TargetMode="External"/><Relationship Id="rId2443" Type="http://schemas.openxmlformats.org/officeDocument/2006/relationships/hyperlink" Target="http://howstat.com/cricket/Statistics/Matches/MatchScorecard_ODI.asp?MatchCode=3741" TargetMode="External"/><Relationship Id="rId208" Type="http://schemas.openxmlformats.org/officeDocument/2006/relationships/hyperlink" Target="http://howstat.com/cricket/Statistics/Matches/MatchScorecard_ODI.asp?MatchCode=3437" TargetMode="External"/><Relationship Id="rId415" Type="http://schemas.openxmlformats.org/officeDocument/2006/relationships/hyperlink" Target="http://howstat.com/cricket/Statistics/Matches/MatchScorecard_ODI.asp?MatchCode=4235" TargetMode="External"/><Relationship Id="rId622" Type="http://schemas.openxmlformats.org/officeDocument/2006/relationships/hyperlink" Target="http://howstat.com/cricket/Statistics/Matches/MatchScorecard_ODI.asp?MatchCode=4399" TargetMode="External"/><Relationship Id="rId1045" Type="http://schemas.openxmlformats.org/officeDocument/2006/relationships/hyperlink" Target="http://howstat.com/cricket/Statistics/Matches/MatchScorecard_ODI.asp?MatchCode=4725" TargetMode="External"/><Relationship Id="rId1252" Type="http://schemas.openxmlformats.org/officeDocument/2006/relationships/hyperlink" Target="http://howstat.com/cricket/Statistics/Matches/MatchScorecard_ODI.asp?MatchCode=4695" TargetMode="External"/><Relationship Id="rId1697" Type="http://schemas.openxmlformats.org/officeDocument/2006/relationships/hyperlink" Target="http://howstat.com/cricket/Statistics/Matches/MatchScorecard_ODI.asp?MatchCode=2899" TargetMode="External"/><Relationship Id="rId2303" Type="http://schemas.openxmlformats.org/officeDocument/2006/relationships/hyperlink" Target="http://howstat.com/cricket/Statistics/Matches/MatchScorecard_ODI.asp?MatchCode=3031" TargetMode="External"/><Relationship Id="rId2510" Type="http://schemas.openxmlformats.org/officeDocument/2006/relationships/hyperlink" Target="http://howstat.com/cricket/Statistics/Matches/MatchScorecard_ODI.asp?MatchCode=4221" TargetMode="External"/><Relationship Id="rId927" Type="http://schemas.openxmlformats.org/officeDocument/2006/relationships/hyperlink" Target="http://howstat.com/cricket/Statistics/Matches/MatchScorecard_ODI.asp?MatchCode=4648" TargetMode="External"/><Relationship Id="rId1112" Type="http://schemas.openxmlformats.org/officeDocument/2006/relationships/hyperlink" Target="http://howstat.com/cricket/Statistics/Matches/MatchScorecard_ODI.asp?MatchCode=3967" TargetMode="External"/><Relationship Id="rId1557" Type="http://schemas.openxmlformats.org/officeDocument/2006/relationships/hyperlink" Target="http://howstat.com/cricket/Statistics/Matches/MatchScorecard_ODI.asp?MatchCode=3537" TargetMode="External"/><Relationship Id="rId1764" Type="http://schemas.openxmlformats.org/officeDocument/2006/relationships/hyperlink" Target="http://howstat.com/cricket/Statistics/Matches/MatchScorecard_ODI.asp?MatchCode=3529" TargetMode="External"/><Relationship Id="rId1971" Type="http://schemas.openxmlformats.org/officeDocument/2006/relationships/hyperlink" Target="http://howstat.com/cricket/Statistics/Matches/MatchScorecard_ODI.asp?MatchCode=4810" TargetMode="External"/><Relationship Id="rId56" Type="http://schemas.openxmlformats.org/officeDocument/2006/relationships/hyperlink" Target="http://howstat.com/cricket/Statistics/Matches/MatchScorecard_ODI.asp?MatchCode=4429" TargetMode="External"/><Relationship Id="rId1417" Type="http://schemas.openxmlformats.org/officeDocument/2006/relationships/hyperlink" Target="http://howstat.com/cricket/Statistics/Matches/MatchScorecard_ODI.asp?MatchCode=3514" TargetMode="External"/><Relationship Id="rId1624" Type="http://schemas.openxmlformats.org/officeDocument/2006/relationships/hyperlink" Target="http://howstat.com/cricket/Statistics/Matches/MatchScorecard_ODI.asp?MatchCode=4220" TargetMode="External"/><Relationship Id="rId1831" Type="http://schemas.openxmlformats.org/officeDocument/2006/relationships/hyperlink" Target="http://howstat.com/cricket/Statistics/Matches/MatchScorecard_ODI.asp?MatchCode=4067" TargetMode="External"/><Relationship Id="rId1929" Type="http://schemas.openxmlformats.org/officeDocument/2006/relationships/hyperlink" Target="http://howstat.com/cricket/Statistics/Matches/MatchScorecard_ODI.asp?MatchCode=4732" TargetMode="External"/><Relationship Id="rId2093" Type="http://schemas.openxmlformats.org/officeDocument/2006/relationships/hyperlink" Target="http://howstat.com/cricket/Statistics/Matches/MatchScorecard_ODI.asp?MatchCode=3426" TargetMode="External"/><Relationship Id="rId2398" Type="http://schemas.openxmlformats.org/officeDocument/2006/relationships/hyperlink" Target="http://howstat.com/cricket/Statistics/Matches/MatchScorecard_ODI.asp?MatchCode=3521" TargetMode="External"/><Relationship Id="rId272" Type="http://schemas.openxmlformats.org/officeDocument/2006/relationships/hyperlink" Target="http://howstat.com/cricket/Statistics/Matches/MatchScorecard_ODI.asp?MatchCode=4041" TargetMode="External"/><Relationship Id="rId577" Type="http://schemas.openxmlformats.org/officeDocument/2006/relationships/hyperlink" Target="http://howstat.com/cricket/Statistics/Matches/MatchScorecard_ODI.asp?MatchCode=4047" TargetMode="External"/><Relationship Id="rId2160" Type="http://schemas.openxmlformats.org/officeDocument/2006/relationships/hyperlink" Target="http://howstat.com/cricket/Statistics/Matches/MatchScorecard_ODI.asp?MatchCode=4067" TargetMode="External"/><Relationship Id="rId2258" Type="http://schemas.openxmlformats.org/officeDocument/2006/relationships/hyperlink" Target="http://howstat.com/cricket/Statistics/Matches/MatchScorecard_ODI.asp?MatchCode=3988" TargetMode="External"/><Relationship Id="rId132" Type="http://schemas.openxmlformats.org/officeDocument/2006/relationships/hyperlink" Target="http://howstat.com/cricket/Statistics/Matches/MatchScorecard_ODI.asp?MatchCode=4565" TargetMode="External"/><Relationship Id="rId784" Type="http://schemas.openxmlformats.org/officeDocument/2006/relationships/hyperlink" Target="http://howstat.com/cricket/Statistics/Matches/MatchScorecard_ODI.asp?MatchCode=4051" TargetMode="External"/><Relationship Id="rId991" Type="http://schemas.openxmlformats.org/officeDocument/2006/relationships/hyperlink" Target="http://howstat.com/cricket/Statistics/Matches/MatchScorecard_ODI.asp?MatchCode=3767" TargetMode="External"/><Relationship Id="rId1067" Type="http://schemas.openxmlformats.org/officeDocument/2006/relationships/hyperlink" Target="http://howstat.com/cricket/Statistics/Matches/MatchScorecard_ODI.asp?MatchCode=3462" TargetMode="External"/><Relationship Id="rId2020" Type="http://schemas.openxmlformats.org/officeDocument/2006/relationships/hyperlink" Target="http://howstat.com/cricket/Statistics/Matches/MatchScorecard_ODI.asp?MatchCode=4689" TargetMode="External"/><Relationship Id="rId2465" Type="http://schemas.openxmlformats.org/officeDocument/2006/relationships/hyperlink" Target="http://howstat.com/cricket/Statistics/Matches/MatchScorecard_ODI.asp?MatchCode=3878" TargetMode="External"/><Relationship Id="rId437" Type="http://schemas.openxmlformats.org/officeDocument/2006/relationships/hyperlink" Target="http://howstat.com/cricket/Statistics/Matches/MatchScorecard_ODI.asp?MatchCode=4429" TargetMode="External"/><Relationship Id="rId644" Type="http://schemas.openxmlformats.org/officeDocument/2006/relationships/hyperlink" Target="http://howstat.com/cricket/Statistics/Matches/MatchScorecard_ODI.asp?MatchCode=3695" TargetMode="External"/><Relationship Id="rId851" Type="http://schemas.openxmlformats.org/officeDocument/2006/relationships/hyperlink" Target="http://howstat.com/cricket/Statistics/Matches/MatchScorecard_ODI.asp?MatchCode=4640" TargetMode="External"/><Relationship Id="rId1274" Type="http://schemas.openxmlformats.org/officeDocument/2006/relationships/hyperlink" Target="http://howstat.com/cricket/Statistics/Matches/MatchScorecard_ODI.asp?MatchCode=4682" TargetMode="External"/><Relationship Id="rId1481" Type="http://schemas.openxmlformats.org/officeDocument/2006/relationships/hyperlink" Target="http://howstat.com/cricket/Statistics/Matches/MatchScorecard_ODI.asp?MatchCode=4843" TargetMode="External"/><Relationship Id="rId1579" Type="http://schemas.openxmlformats.org/officeDocument/2006/relationships/hyperlink" Target="http://howstat.com/cricket/Statistics/Matches/MatchScorecard_ODI.asp?MatchCode=3619" TargetMode="External"/><Relationship Id="rId2118" Type="http://schemas.openxmlformats.org/officeDocument/2006/relationships/hyperlink" Target="http://howstat.com/cricket/Statistics/Matches/MatchScorecard_ODI.asp?MatchCode=3795" TargetMode="External"/><Relationship Id="rId2325" Type="http://schemas.openxmlformats.org/officeDocument/2006/relationships/hyperlink" Target="http://howstat.com/cricket/Statistics/Matches/MatchScorecard_ODI.asp?MatchCode=3130" TargetMode="External"/><Relationship Id="rId2532" Type="http://schemas.openxmlformats.org/officeDocument/2006/relationships/hyperlink" Target="http://howstat.com/cricket/Statistics/Matches/MatchScorecard_ODI.asp?MatchCode=4360" TargetMode="External"/><Relationship Id="rId504" Type="http://schemas.openxmlformats.org/officeDocument/2006/relationships/hyperlink" Target="http://howstat.com/cricket/Statistics/Matches/MatchScorecard_ODI.asp?MatchCode=4332" TargetMode="External"/><Relationship Id="rId711" Type="http://schemas.openxmlformats.org/officeDocument/2006/relationships/hyperlink" Target="http://howstat.com/cricket/Statistics/Matches/MatchScorecard_ODI.asp?MatchCode=4830" TargetMode="External"/><Relationship Id="rId949" Type="http://schemas.openxmlformats.org/officeDocument/2006/relationships/hyperlink" Target="http://howstat.com/cricket/Statistics/Matches/MatchScorecard_ODI.asp?MatchCode=4436" TargetMode="External"/><Relationship Id="rId1134" Type="http://schemas.openxmlformats.org/officeDocument/2006/relationships/hyperlink" Target="http://howstat.com/cricket/Statistics/Matches/MatchScorecard_ODI.asp?MatchCode=4322" TargetMode="External"/><Relationship Id="rId1341" Type="http://schemas.openxmlformats.org/officeDocument/2006/relationships/hyperlink" Target="http://howstat.com/cricket/Statistics/Matches/MatchScorecard_ODI.asp?MatchCode=4319" TargetMode="External"/><Relationship Id="rId1786" Type="http://schemas.openxmlformats.org/officeDocument/2006/relationships/hyperlink" Target="http://howstat.com/cricket/Statistics/Matches/MatchScorecard_ODI.asp?MatchCode=3612" TargetMode="External"/><Relationship Id="rId1993" Type="http://schemas.openxmlformats.org/officeDocument/2006/relationships/hyperlink" Target="http://howstat.com/cricket/Statistics/Matches/MatchScorecard_ODI.asp?MatchCode=4399" TargetMode="External"/><Relationship Id="rId78" Type="http://schemas.openxmlformats.org/officeDocument/2006/relationships/hyperlink" Target="http://howstat.com/cricket/Statistics/Matches/MatchScorecard_ODI.asp?MatchCode=4728" TargetMode="External"/><Relationship Id="rId809" Type="http://schemas.openxmlformats.org/officeDocument/2006/relationships/hyperlink" Target="http://howstat.com/cricket/Statistics/Matches/MatchScorecard_ODI.asp?MatchCode=4199" TargetMode="External"/><Relationship Id="rId1201" Type="http://schemas.openxmlformats.org/officeDocument/2006/relationships/hyperlink" Target="http://howstat.com/cricket/Statistics/Matches/MatchScorecard_ODI.asp?MatchCode=3683" TargetMode="External"/><Relationship Id="rId1439" Type="http://schemas.openxmlformats.org/officeDocument/2006/relationships/hyperlink" Target="http://howstat.com/cricket/Statistics/Matches/MatchScorecard_ODI.asp?MatchCode=3607" TargetMode="External"/><Relationship Id="rId1646" Type="http://schemas.openxmlformats.org/officeDocument/2006/relationships/hyperlink" Target="http://howstat.com/cricket/Statistics/Matches/MatchScorecard_ODI.asp?MatchCode=4410" TargetMode="External"/><Relationship Id="rId1853" Type="http://schemas.openxmlformats.org/officeDocument/2006/relationships/hyperlink" Target="http://howstat.com/cricket/Statistics/Matches/MatchScorecard_ODI.asp?MatchCode=4199" TargetMode="External"/><Relationship Id="rId1506" Type="http://schemas.openxmlformats.org/officeDocument/2006/relationships/hyperlink" Target="http://howstat.com/cricket/Statistics/Matches/MatchScorecard_ODI.asp?MatchCode=3116" TargetMode="External"/><Relationship Id="rId1713" Type="http://schemas.openxmlformats.org/officeDocument/2006/relationships/hyperlink" Target="http://howstat.com/cricket/Statistics/Matches/MatchScorecard_ODI.asp?MatchCode=3118" TargetMode="External"/><Relationship Id="rId1920" Type="http://schemas.openxmlformats.org/officeDocument/2006/relationships/hyperlink" Target="http://howstat.com/cricket/Statistics/Matches/MatchScorecard_ODI.asp?MatchCode=4437" TargetMode="External"/><Relationship Id="rId294" Type="http://schemas.openxmlformats.org/officeDocument/2006/relationships/hyperlink" Target="http://howstat.com/cricket/Statistics/Matches/MatchScorecard_ODI.asp?MatchCode=4399" TargetMode="External"/><Relationship Id="rId2182" Type="http://schemas.openxmlformats.org/officeDocument/2006/relationships/hyperlink" Target="http://howstat.com/cricket/Statistics/Matches/MatchScorecard_ODI.asp?MatchCode=4400" TargetMode="External"/><Relationship Id="rId154" Type="http://schemas.openxmlformats.org/officeDocument/2006/relationships/hyperlink" Target="http://howstat.com/cricket/Statistics/Matches/MatchScorecard_ODI.asp?MatchCode=4836" TargetMode="External"/><Relationship Id="rId361" Type="http://schemas.openxmlformats.org/officeDocument/2006/relationships/hyperlink" Target="http://howstat.com/cricket/Statistics/Matches/MatchScorecard_ODI.asp?MatchCode=3698" TargetMode="External"/><Relationship Id="rId599" Type="http://schemas.openxmlformats.org/officeDocument/2006/relationships/hyperlink" Target="http://howstat.com/cricket/Statistics/Matches/MatchScorecard_ODI.asp?MatchCode=4135" TargetMode="External"/><Relationship Id="rId2042" Type="http://schemas.openxmlformats.org/officeDocument/2006/relationships/hyperlink" Target="http://howstat.com/cricket/Statistics/Matches/MatchScorecard_ODI.asp?MatchCode=4687" TargetMode="External"/><Relationship Id="rId2487" Type="http://schemas.openxmlformats.org/officeDocument/2006/relationships/hyperlink" Target="http://howstat.com/cricket/Statistics/Matches/MatchScorecard_ODI.asp?MatchCode=4064" TargetMode="External"/><Relationship Id="rId459" Type="http://schemas.openxmlformats.org/officeDocument/2006/relationships/hyperlink" Target="http://howstat.com/cricket/Statistics/Matches/MatchScorecard_ODI.asp?MatchCode=3954" TargetMode="External"/><Relationship Id="rId666" Type="http://schemas.openxmlformats.org/officeDocument/2006/relationships/hyperlink" Target="http://howstat.com/cricket/Statistics/Matches/MatchScorecard_ODI.asp?MatchCode=3927" TargetMode="External"/><Relationship Id="rId873" Type="http://schemas.openxmlformats.org/officeDocument/2006/relationships/hyperlink" Target="http://howstat.com/cricket/Statistics/Matches/MatchScorecard_ODI.asp?MatchCode=4846" TargetMode="External"/><Relationship Id="rId1089" Type="http://schemas.openxmlformats.org/officeDocument/2006/relationships/hyperlink" Target="http://howstat.com/cricket/Statistics/Matches/MatchScorecard_ODI.asp?MatchCode=3767" TargetMode="External"/><Relationship Id="rId1296" Type="http://schemas.openxmlformats.org/officeDocument/2006/relationships/hyperlink" Target="http://howstat.com/cricket/Statistics/Matches/MatchScorecard_ODI.asp?MatchCode=3700" TargetMode="External"/><Relationship Id="rId2347" Type="http://schemas.openxmlformats.org/officeDocument/2006/relationships/hyperlink" Target="http://howstat.com/cricket/Statistics/Matches/MatchScorecard_ODI.asp?MatchCode=3282" TargetMode="External"/><Relationship Id="rId2554" Type="http://schemas.openxmlformats.org/officeDocument/2006/relationships/hyperlink" Target="http://howstat.com/cricket/Statistics/Matches/MatchScorecard_ODI.asp?MatchCode=4536" TargetMode="External"/><Relationship Id="rId221" Type="http://schemas.openxmlformats.org/officeDocument/2006/relationships/hyperlink" Target="http://howstat.com/cricket/Statistics/Matches/MatchScorecard_ODI.asp?MatchCode=3681" TargetMode="External"/><Relationship Id="rId319" Type="http://schemas.openxmlformats.org/officeDocument/2006/relationships/hyperlink" Target="http://howstat.com/cricket/Statistics/Matches/MatchScorecard_ODI.asp?MatchCode=4823" TargetMode="External"/><Relationship Id="rId526" Type="http://schemas.openxmlformats.org/officeDocument/2006/relationships/hyperlink" Target="http://howstat.com/cricket/Statistics/Matches/MatchScorecard_ODI.asp?MatchCode=4697" TargetMode="External"/><Relationship Id="rId1156" Type="http://schemas.openxmlformats.org/officeDocument/2006/relationships/hyperlink" Target="http://howstat.com/cricket/Statistics/Matches/MatchScorecard_ODI.asp?MatchCode=4646" TargetMode="External"/><Relationship Id="rId1363" Type="http://schemas.openxmlformats.org/officeDocument/2006/relationships/hyperlink" Target="http://howstat.com/cricket/Statistics/Matches/MatchScorecard_ODI.asp?MatchCode=4660" TargetMode="External"/><Relationship Id="rId2207" Type="http://schemas.openxmlformats.org/officeDocument/2006/relationships/hyperlink" Target="http://howstat.com/cricket/Statistics/Matches/MatchScorecard_ODI.asp?MatchCode=4480" TargetMode="External"/><Relationship Id="rId733" Type="http://schemas.openxmlformats.org/officeDocument/2006/relationships/hyperlink" Target="http://howstat.com/cricket/Statistics/Matches/MatchScorecard_ODI.asp?MatchCode=4171" TargetMode="External"/><Relationship Id="rId940" Type="http://schemas.openxmlformats.org/officeDocument/2006/relationships/hyperlink" Target="http://howstat.com/cricket/Statistics/Matches/MatchScorecard_ODI.asp?MatchCode=4400" TargetMode="External"/><Relationship Id="rId1016" Type="http://schemas.openxmlformats.org/officeDocument/2006/relationships/hyperlink" Target="http://howstat.com/cricket/Statistics/Matches/MatchScorecard_ODI.asp?MatchCode=3945" TargetMode="External"/><Relationship Id="rId1570" Type="http://schemas.openxmlformats.org/officeDocument/2006/relationships/hyperlink" Target="http://howstat.com/cricket/Statistics/Matches/MatchScorecard_ODI.asp?MatchCode=3583" TargetMode="External"/><Relationship Id="rId1668" Type="http://schemas.openxmlformats.org/officeDocument/2006/relationships/hyperlink" Target="http://howstat.com/cricket/Statistics/Matches/MatchScorecard_ODI.asp?MatchCode=2698" TargetMode="External"/><Relationship Id="rId1875" Type="http://schemas.openxmlformats.org/officeDocument/2006/relationships/hyperlink" Target="http://howstat.com/cricket/Statistics/Matches/MatchScorecard_ODI.asp?MatchCode=4316" TargetMode="External"/><Relationship Id="rId2414" Type="http://schemas.openxmlformats.org/officeDocument/2006/relationships/hyperlink" Target="http://howstat.com/cricket/Statistics/Matches/MatchScorecard_ODI.asp?MatchCode=3580" TargetMode="External"/><Relationship Id="rId800" Type="http://schemas.openxmlformats.org/officeDocument/2006/relationships/hyperlink" Target="http://howstat.com/cricket/Statistics/Matches/MatchScorecard_ODI.asp?MatchCode=4128" TargetMode="External"/><Relationship Id="rId1223" Type="http://schemas.openxmlformats.org/officeDocument/2006/relationships/hyperlink" Target="http://howstat.com/cricket/Statistics/Matches/MatchScorecard_ODI.asp?MatchCode=4245" TargetMode="External"/><Relationship Id="rId1430" Type="http://schemas.openxmlformats.org/officeDocument/2006/relationships/hyperlink" Target="http://howstat.com/cricket/Statistics/Matches/MatchScorecard_ODI.asp?MatchCode=3572" TargetMode="External"/><Relationship Id="rId1528" Type="http://schemas.openxmlformats.org/officeDocument/2006/relationships/hyperlink" Target="http://howstat.com/cricket/Statistics/Matches/MatchScorecard_ODI.asp?MatchCode=3359" TargetMode="External"/><Relationship Id="rId1735" Type="http://schemas.openxmlformats.org/officeDocument/2006/relationships/hyperlink" Target="http://howstat.com/cricket/Statistics/Matches/MatchScorecard_ODI.asp?MatchCode=3353" TargetMode="External"/><Relationship Id="rId1942" Type="http://schemas.openxmlformats.org/officeDocument/2006/relationships/hyperlink" Target="http://howstat.com/cricket/Statistics/Matches/MatchScorecard_ODI.asp?MatchCode=4388" TargetMode="External"/><Relationship Id="rId27" Type="http://schemas.openxmlformats.org/officeDocument/2006/relationships/hyperlink" Target="http://howstat.com/cricket/Statistics/Matches/MatchScorecard_ODI.asp?MatchCode=4076" TargetMode="External"/><Relationship Id="rId1802" Type="http://schemas.openxmlformats.org/officeDocument/2006/relationships/hyperlink" Target="http://howstat.com/cricket/Statistics/Matches/MatchScorecard_ODI.asp?MatchCode=3795" TargetMode="External"/><Relationship Id="rId176" Type="http://schemas.openxmlformats.org/officeDocument/2006/relationships/hyperlink" Target="http://howstat.com/cricket/Statistics/Matches/MatchScorecard_ODI.asp?MatchCode=4846" TargetMode="External"/><Relationship Id="rId383" Type="http://schemas.openxmlformats.org/officeDocument/2006/relationships/hyperlink" Target="http://howstat.com/cricket/Statistics/Matches/MatchScorecard_ODI.asp?MatchCode=3875" TargetMode="External"/><Relationship Id="rId590" Type="http://schemas.openxmlformats.org/officeDocument/2006/relationships/hyperlink" Target="http://howstat.com/cricket/Statistics/Matches/MatchScorecard_ODI.asp?MatchCode=4089" TargetMode="External"/><Relationship Id="rId2064" Type="http://schemas.openxmlformats.org/officeDocument/2006/relationships/hyperlink" Target="http://howstat.com/cricket/Statistics/Matches/MatchScorecard_ODI.asp?MatchCode=3133" TargetMode="External"/><Relationship Id="rId2271" Type="http://schemas.openxmlformats.org/officeDocument/2006/relationships/hyperlink" Target="http://howstat.com/cricket/Statistics/Matches/MatchScorecard_ODI.asp?MatchCode=4166" TargetMode="External"/><Relationship Id="rId243" Type="http://schemas.openxmlformats.org/officeDocument/2006/relationships/hyperlink" Target="http://howstat.com/cricket/Statistics/Matches/MatchScorecard_ODI.asp?MatchCode=3877" TargetMode="External"/><Relationship Id="rId450" Type="http://schemas.openxmlformats.org/officeDocument/2006/relationships/hyperlink" Target="http://howstat.com/cricket/Statistics/Matches/MatchScorecard_ODI.asp?MatchCode=4646" TargetMode="External"/><Relationship Id="rId688" Type="http://schemas.openxmlformats.org/officeDocument/2006/relationships/hyperlink" Target="http://howstat.com/cricket/Statistics/Matches/MatchScorecard_ODI.asp?MatchCode=4423" TargetMode="External"/><Relationship Id="rId895" Type="http://schemas.openxmlformats.org/officeDocument/2006/relationships/hyperlink" Target="http://howstat.com/cricket/Statistics/Matches/MatchScorecard_ODI.asp?MatchCode=4234" TargetMode="External"/><Relationship Id="rId1080" Type="http://schemas.openxmlformats.org/officeDocument/2006/relationships/hyperlink" Target="http://howstat.com/cricket/Statistics/Matches/MatchScorecard_ODI.asp?MatchCode=3697" TargetMode="External"/><Relationship Id="rId2131" Type="http://schemas.openxmlformats.org/officeDocument/2006/relationships/hyperlink" Target="http://howstat.com/cricket/Statistics/Matches/MatchScorecard_ODI.asp?MatchCode=3884" TargetMode="External"/><Relationship Id="rId2369" Type="http://schemas.openxmlformats.org/officeDocument/2006/relationships/hyperlink" Target="http://howstat.com/cricket/Statistics/Matches/MatchScorecard_ODI.asp?MatchCode=3367" TargetMode="External"/><Relationship Id="rId103" Type="http://schemas.openxmlformats.org/officeDocument/2006/relationships/hyperlink" Target="http://howstat.com/cricket/Statistics/Matches/MatchScorecard_ODI.asp?MatchCode=4276" TargetMode="External"/><Relationship Id="rId310" Type="http://schemas.openxmlformats.org/officeDocument/2006/relationships/hyperlink" Target="http://howstat.com/cricket/Statistics/Matches/MatchScorecard_ODI.asp?MatchCode=4644" TargetMode="External"/><Relationship Id="rId548" Type="http://schemas.openxmlformats.org/officeDocument/2006/relationships/hyperlink" Target="http://howstat.com/cricket/Statistics/Matches/MatchScorecard_ODI.asp?MatchCode=4692" TargetMode="External"/><Relationship Id="rId755" Type="http://schemas.openxmlformats.org/officeDocument/2006/relationships/hyperlink" Target="http://howstat.com/cricket/Statistics/Matches/MatchScorecard_ODI.asp?MatchCode=4435" TargetMode="External"/><Relationship Id="rId962" Type="http://schemas.openxmlformats.org/officeDocument/2006/relationships/hyperlink" Target="http://howstat.com/cricket/Statistics/Matches/MatchScorecard_ODI.asp?MatchCode=4660" TargetMode="External"/><Relationship Id="rId1178" Type="http://schemas.openxmlformats.org/officeDocument/2006/relationships/hyperlink" Target="http://howstat.com/cricket/Statistics/Matches/MatchScorecard_ODI.asp?MatchCode=3568" TargetMode="External"/><Relationship Id="rId1385" Type="http://schemas.openxmlformats.org/officeDocument/2006/relationships/hyperlink" Target="http://howstat.com/cricket/Statistics/Matches/MatchScorecard_ODI.asp?MatchCode=3341" TargetMode="External"/><Relationship Id="rId1592" Type="http://schemas.openxmlformats.org/officeDocument/2006/relationships/hyperlink" Target="http://howstat.com/cricket/Statistics/Matches/MatchScorecard_ODI.asp?MatchCode=3744" TargetMode="External"/><Relationship Id="rId2229" Type="http://schemas.openxmlformats.org/officeDocument/2006/relationships/hyperlink" Target="http://howstat.com/cricket/Statistics/Matches/MatchScorecard_ODI.asp?MatchCode=4732" TargetMode="External"/><Relationship Id="rId2436" Type="http://schemas.openxmlformats.org/officeDocument/2006/relationships/hyperlink" Target="http://howstat.com/cricket/Statistics/Matches/MatchScorecard_ODI.asp?MatchCode=3688" TargetMode="External"/><Relationship Id="rId91" Type="http://schemas.openxmlformats.org/officeDocument/2006/relationships/hyperlink" Target="http://howstat.com/cricket/Statistics/Matches/MatchScorecard_ODI.asp?MatchCode=4226" TargetMode="External"/><Relationship Id="rId408" Type="http://schemas.openxmlformats.org/officeDocument/2006/relationships/hyperlink" Target="http://howstat.com/cricket/Statistics/Matches/MatchScorecard_ODI.asp?MatchCode=4166" TargetMode="External"/><Relationship Id="rId615" Type="http://schemas.openxmlformats.org/officeDocument/2006/relationships/hyperlink" Target="http://howstat.com/cricket/Statistics/Matches/MatchScorecard_ODI.asp?MatchCode=4332" TargetMode="External"/><Relationship Id="rId822" Type="http://schemas.openxmlformats.org/officeDocument/2006/relationships/hyperlink" Target="http://howstat.com/cricket/Statistics/Matches/MatchScorecard_ODI.asp?MatchCode=4248" TargetMode="External"/><Relationship Id="rId1038" Type="http://schemas.openxmlformats.org/officeDocument/2006/relationships/hyperlink" Target="http://howstat.com/cricket/Statistics/Matches/MatchScorecard_ODI.asp?MatchCode=4486" TargetMode="External"/><Relationship Id="rId1245" Type="http://schemas.openxmlformats.org/officeDocument/2006/relationships/hyperlink" Target="http://howstat.com/cricket/Statistics/Matches/MatchScorecard_ODI.asp?MatchCode=4609" TargetMode="External"/><Relationship Id="rId1452" Type="http://schemas.openxmlformats.org/officeDocument/2006/relationships/hyperlink" Target="http://howstat.com/cricket/Statistics/Matches/MatchScorecard_ODI.asp?MatchCode=3692" TargetMode="External"/><Relationship Id="rId1897" Type="http://schemas.openxmlformats.org/officeDocument/2006/relationships/hyperlink" Target="http://howstat.com/cricket/Statistics/Matches/MatchScorecard_ODI.asp?MatchCode=4536" TargetMode="External"/><Relationship Id="rId2503" Type="http://schemas.openxmlformats.org/officeDocument/2006/relationships/hyperlink" Target="http://howstat.com/cricket/Statistics/Matches/MatchScorecard_ODI.asp?MatchCode=4171" TargetMode="External"/><Relationship Id="rId1105" Type="http://schemas.openxmlformats.org/officeDocument/2006/relationships/hyperlink" Target="http://howstat.com/cricket/Statistics/Matches/MatchScorecard_ODI.asp?MatchCode=3909" TargetMode="External"/><Relationship Id="rId1312" Type="http://schemas.openxmlformats.org/officeDocument/2006/relationships/hyperlink" Target="http://howstat.com/cricket/Statistics/Matches/MatchScorecard_ODI.asp?MatchCode=3973" TargetMode="External"/><Relationship Id="rId1757" Type="http://schemas.openxmlformats.org/officeDocument/2006/relationships/hyperlink" Target="http://howstat.com/cricket/Statistics/Matches/MatchScorecard_ODI.asp?MatchCode=3510" TargetMode="External"/><Relationship Id="rId1964" Type="http://schemas.openxmlformats.org/officeDocument/2006/relationships/hyperlink" Target="http://howstat.com/cricket/Statistics/Matches/MatchScorecard_ODI.asp?MatchCode=4679" TargetMode="External"/><Relationship Id="rId49" Type="http://schemas.openxmlformats.org/officeDocument/2006/relationships/hyperlink" Target="http://howstat.com/cricket/Statistics/Matches/MatchScorecard_ODI.asp?MatchCode=4398" TargetMode="External"/><Relationship Id="rId1617" Type="http://schemas.openxmlformats.org/officeDocument/2006/relationships/hyperlink" Target="http://howstat.com/cricket/Statistics/Matches/MatchScorecard_ODI.asp?MatchCode=4057" TargetMode="External"/><Relationship Id="rId1824" Type="http://schemas.openxmlformats.org/officeDocument/2006/relationships/hyperlink" Target="http://howstat.com/cricket/Statistics/Matches/MatchScorecard_ODI.asp?MatchCode=4047" TargetMode="External"/><Relationship Id="rId198" Type="http://schemas.openxmlformats.org/officeDocument/2006/relationships/hyperlink" Target="http://howstat.com/cricket/Statistics/Matches/MatchScorecard_ODI.asp?MatchCode=3398" TargetMode="External"/><Relationship Id="rId2086" Type="http://schemas.openxmlformats.org/officeDocument/2006/relationships/hyperlink" Target="http://howstat.com/cricket/Statistics/Matches/MatchScorecard_ODI.asp?MatchCode=3311" TargetMode="External"/><Relationship Id="rId2293" Type="http://schemas.openxmlformats.org/officeDocument/2006/relationships/hyperlink" Target="http://howstat.com/cricket/Statistics/Matches/MatchScorecard_ODI.asp?MatchCode=4830" TargetMode="External"/><Relationship Id="rId265" Type="http://schemas.openxmlformats.org/officeDocument/2006/relationships/hyperlink" Target="http://howstat.com/cricket/Statistics/Matches/MatchScorecard_ODI.asp?MatchCode=3972" TargetMode="External"/><Relationship Id="rId472" Type="http://schemas.openxmlformats.org/officeDocument/2006/relationships/hyperlink" Target="http://howstat.com/cricket/Statistics/Matches/MatchScorecard_ODI.asp?MatchCode=4057" TargetMode="External"/><Relationship Id="rId2153" Type="http://schemas.openxmlformats.org/officeDocument/2006/relationships/hyperlink" Target="http://howstat.com/cricket/Statistics/Matches/MatchScorecard_ODI.asp?MatchCode=3973" TargetMode="External"/><Relationship Id="rId2360" Type="http://schemas.openxmlformats.org/officeDocument/2006/relationships/hyperlink" Target="http://howstat.com/cricket/Statistics/Matches/MatchScorecard_ODI.asp?MatchCode=3337" TargetMode="External"/><Relationship Id="rId125" Type="http://schemas.openxmlformats.org/officeDocument/2006/relationships/hyperlink" Target="http://howstat.com/cricket/Statistics/Matches/MatchScorecard_ODI.asp?MatchCode=4435" TargetMode="External"/><Relationship Id="rId332" Type="http://schemas.openxmlformats.org/officeDocument/2006/relationships/hyperlink" Target="http://howstat.com/cricket/Statistics/Matches/MatchScorecard_ODI.asp?MatchCode=3460" TargetMode="External"/><Relationship Id="rId777" Type="http://schemas.openxmlformats.org/officeDocument/2006/relationships/hyperlink" Target="http://howstat.com/cricket/Statistics/Matches/MatchScorecard_ODI.asp?MatchCode=4827" TargetMode="External"/><Relationship Id="rId984" Type="http://schemas.openxmlformats.org/officeDocument/2006/relationships/hyperlink" Target="http://howstat.com/cricket/Statistics/Matches/MatchScorecard_ODI.asp?MatchCode=3673" TargetMode="External"/><Relationship Id="rId2013" Type="http://schemas.openxmlformats.org/officeDocument/2006/relationships/hyperlink" Target="http://howstat.com/cricket/Statistics/Matches/MatchScorecard_ODI.asp?MatchCode=4669" TargetMode="External"/><Relationship Id="rId2220" Type="http://schemas.openxmlformats.org/officeDocument/2006/relationships/hyperlink" Target="http://howstat.com/cricket/Statistics/Matches/MatchScorecard_ODI.asp?MatchCode=4669" TargetMode="External"/><Relationship Id="rId2458" Type="http://schemas.openxmlformats.org/officeDocument/2006/relationships/hyperlink" Target="http://howstat.com/cricket/Statistics/Matches/MatchScorecard_ODI.asp?MatchCode=3845" TargetMode="External"/><Relationship Id="rId637" Type="http://schemas.openxmlformats.org/officeDocument/2006/relationships/hyperlink" Target="http://howstat.com/cricket/Statistics/Matches/MatchScorecard_ODI.asp?MatchCode=4829" TargetMode="External"/><Relationship Id="rId844" Type="http://schemas.openxmlformats.org/officeDocument/2006/relationships/hyperlink" Target="http://howstat.com/cricket/Statistics/Matches/MatchScorecard_ODI.asp?MatchCode=4437" TargetMode="External"/><Relationship Id="rId1267" Type="http://schemas.openxmlformats.org/officeDocument/2006/relationships/hyperlink" Target="http://howstat.com/cricket/Statistics/Matches/MatchScorecard_ODI.asp?MatchCode=4624" TargetMode="External"/><Relationship Id="rId1474" Type="http://schemas.openxmlformats.org/officeDocument/2006/relationships/hyperlink" Target="http://howstat.com/cricket/Statistics/Matches/MatchScorecard_ODI.asp?MatchCode=4050" TargetMode="External"/><Relationship Id="rId1681" Type="http://schemas.openxmlformats.org/officeDocument/2006/relationships/hyperlink" Target="http://howstat.com/cricket/Statistics/Matches/MatchScorecard_ODI.asp?MatchCode=2801" TargetMode="External"/><Relationship Id="rId2318" Type="http://schemas.openxmlformats.org/officeDocument/2006/relationships/hyperlink" Target="http://howstat.com/cricket/Statistics/Matches/MatchScorecard_ODI.asp?MatchCode=3111" TargetMode="External"/><Relationship Id="rId2525" Type="http://schemas.openxmlformats.org/officeDocument/2006/relationships/hyperlink" Target="http://howstat.com/cricket/Statistics/Matches/MatchScorecard_ODI.asp?MatchCode=4332" TargetMode="External"/><Relationship Id="rId704" Type="http://schemas.openxmlformats.org/officeDocument/2006/relationships/hyperlink" Target="http://howstat.com/cricket/Statistics/Matches/MatchScorecard_ODI.asp?MatchCode=4646" TargetMode="External"/><Relationship Id="rId911" Type="http://schemas.openxmlformats.org/officeDocument/2006/relationships/hyperlink" Target="http://howstat.com/cricket/Statistics/Matches/MatchScorecard_ODI.asp?MatchCode=4336" TargetMode="External"/><Relationship Id="rId1127" Type="http://schemas.openxmlformats.org/officeDocument/2006/relationships/hyperlink" Target="http://howstat.com/cricket/Statistics/Matches/MatchScorecard_ODI.asp?MatchCode=4222" TargetMode="External"/><Relationship Id="rId1334" Type="http://schemas.openxmlformats.org/officeDocument/2006/relationships/hyperlink" Target="http://howstat.com/cricket/Statistics/Matches/MatchScorecard_ODI.asp?MatchCode=4266" TargetMode="External"/><Relationship Id="rId1541" Type="http://schemas.openxmlformats.org/officeDocument/2006/relationships/hyperlink" Target="http://howstat.com/cricket/Statistics/Matches/MatchScorecard_ODI.asp?MatchCode=3457" TargetMode="External"/><Relationship Id="rId1779" Type="http://schemas.openxmlformats.org/officeDocument/2006/relationships/hyperlink" Target="http://howstat.com/cricket/Statistics/Matches/MatchScorecard_ODI.asp?MatchCode=3586" TargetMode="External"/><Relationship Id="rId1986" Type="http://schemas.openxmlformats.org/officeDocument/2006/relationships/hyperlink" Target="http://howstat.com/cricket/Statistics/Matches/MatchScorecard_ODI.asp?MatchCode=4359" TargetMode="External"/><Relationship Id="rId40" Type="http://schemas.openxmlformats.org/officeDocument/2006/relationships/hyperlink" Target="http://howstat.com/cricket/Statistics/Matches/MatchScorecard_ODI.asp?MatchCode=4273" TargetMode="External"/><Relationship Id="rId1401" Type="http://schemas.openxmlformats.org/officeDocument/2006/relationships/hyperlink" Target="http://howstat.com/cricket/Statistics/Matches/MatchScorecard_ODI.asp?MatchCode=3399" TargetMode="External"/><Relationship Id="rId1639" Type="http://schemas.openxmlformats.org/officeDocument/2006/relationships/hyperlink" Target="http://howstat.com/cricket/Statistics/Matches/MatchScorecard_ODI.asp?MatchCode=4387" TargetMode="External"/><Relationship Id="rId1846" Type="http://schemas.openxmlformats.org/officeDocument/2006/relationships/hyperlink" Target="http://howstat.com/cricket/Statistics/Matches/MatchScorecard_ODI.asp?MatchCode=4133" TargetMode="External"/><Relationship Id="rId1706" Type="http://schemas.openxmlformats.org/officeDocument/2006/relationships/hyperlink" Target="http://howstat.com/cricket/Statistics/Matches/MatchScorecard_ODI.asp?MatchCode=2976" TargetMode="External"/><Relationship Id="rId1913" Type="http://schemas.openxmlformats.org/officeDocument/2006/relationships/hyperlink" Target="http://howstat.com/cricket/Statistics/Matches/MatchScorecard_ODI.asp?MatchCode=4820" TargetMode="External"/><Relationship Id="rId287" Type="http://schemas.openxmlformats.org/officeDocument/2006/relationships/hyperlink" Target="http://howstat.com/cricket/Statistics/Matches/MatchScorecard_ODI.asp?MatchCode=4322" TargetMode="External"/><Relationship Id="rId494" Type="http://schemas.openxmlformats.org/officeDocument/2006/relationships/hyperlink" Target="http://howstat.com/cricket/Statistics/Matches/MatchScorecard_ODI.asp?MatchCode=4171" TargetMode="External"/><Relationship Id="rId2175" Type="http://schemas.openxmlformats.org/officeDocument/2006/relationships/hyperlink" Target="http://howstat.com/cricket/Statistics/Matches/MatchScorecard_ODI.asp?MatchCode=4329" TargetMode="External"/><Relationship Id="rId2382" Type="http://schemas.openxmlformats.org/officeDocument/2006/relationships/hyperlink" Target="http://howstat.com/cricket/Statistics/Matches/MatchScorecard_ODI.asp?MatchCode=3433" TargetMode="External"/><Relationship Id="rId147" Type="http://schemas.openxmlformats.org/officeDocument/2006/relationships/hyperlink" Target="http://howstat.com/cricket/Statistics/Matches/MatchScorecard_ODI.asp?MatchCode=4666" TargetMode="External"/><Relationship Id="rId354" Type="http://schemas.openxmlformats.org/officeDocument/2006/relationships/hyperlink" Target="http://howstat.com/cricket/Statistics/Matches/MatchScorecard_ODI.asp?MatchCode=3669" TargetMode="External"/><Relationship Id="rId799" Type="http://schemas.openxmlformats.org/officeDocument/2006/relationships/hyperlink" Target="http://howstat.com/cricket/Statistics/Matches/MatchScorecard_ODI.asp?MatchCode=4127" TargetMode="External"/><Relationship Id="rId1191" Type="http://schemas.openxmlformats.org/officeDocument/2006/relationships/hyperlink" Target="http://howstat.com/cricket/Statistics/Matches/MatchScorecard_ODI.asp?MatchCode=3619" TargetMode="External"/><Relationship Id="rId2035" Type="http://schemas.openxmlformats.org/officeDocument/2006/relationships/hyperlink" Target="http://howstat.com/cricket/Statistics/Matches/MatchScorecard_ODI.asp?MatchCode=4643" TargetMode="External"/><Relationship Id="rId561" Type="http://schemas.openxmlformats.org/officeDocument/2006/relationships/hyperlink" Target="http://howstat.com/cricket/Statistics/Matches/MatchScorecard_ODI.asp?MatchCode=4840" TargetMode="External"/><Relationship Id="rId659" Type="http://schemas.openxmlformats.org/officeDocument/2006/relationships/hyperlink" Target="http://howstat.com/cricket/Statistics/Matches/MatchScorecard_ODI.asp?MatchCode=3894" TargetMode="External"/><Relationship Id="rId866" Type="http://schemas.openxmlformats.org/officeDocument/2006/relationships/hyperlink" Target="http://howstat.com/cricket/Statistics/Matches/MatchScorecard_ODI.asp?MatchCode=4811" TargetMode="External"/><Relationship Id="rId1289" Type="http://schemas.openxmlformats.org/officeDocument/2006/relationships/hyperlink" Target="http://howstat.com/cricket/Statistics/Matches/MatchScorecard_ODI.asp?MatchCode=4846" TargetMode="External"/><Relationship Id="rId1496" Type="http://schemas.openxmlformats.org/officeDocument/2006/relationships/hyperlink" Target="http://howstat.com/cricket/Statistics/Matches/MatchScorecard_ODI.asp?MatchCode=3068" TargetMode="External"/><Relationship Id="rId2242" Type="http://schemas.openxmlformats.org/officeDocument/2006/relationships/hyperlink" Target="http://howstat.com/cricket/Statistics/Matches/MatchScorecard_ODI.asp?MatchCode=3931" TargetMode="External"/><Relationship Id="rId2547" Type="http://schemas.openxmlformats.org/officeDocument/2006/relationships/hyperlink" Target="http://howstat.com/cricket/Statistics/Matches/MatchScorecard_ODI.asp?MatchCode=4456" TargetMode="External"/><Relationship Id="rId214" Type="http://schemas.openxmlformats.org/officeDocument/2006/relationships/hyperlink" Target="http://howstat.com/cricket/Statistics/Matches/MatchScorecard_ODI.asp?MatchCode=3467" TargetMode="External"/><Relationship Id="rId421" Type="http://schemas.openxmlformats.org/officeDocument/2006/relationships/hyperlink" Target="http://howstat.com/cricket/Statistics/Matches/MatchScorecard_ODI.asp?MatchCode=4270" TargetMode="External"/><Relationship Id="rId519" Type="http://schemas.openxmlformats.org/officeDocument/2006/relationships/hyperlink" Target="http://howstat.com/cricket/Statistics/Matches/MatchScorecard_ODI.asp?MatchCode=4609" TargetMode="External"/><Relationship Id="rId1051" Type="http://schemas.openxmlformats.org/officeDocument/2006/relationships/hyperlink" Target="http://howstat.com/cricket/Statistics/Matches/MatchScorecard_ODI.asp?MatchCode=4834" TargetMode="External"/><Relationship Id="rId1149" Type="http://schemas.openxmlformats.org/officeDocument/2006/relationships/hyperlink" Target="http://howstat.com/cricket/Statistics/Matches/MatchScorecard_ODI.asp?MatchCode=4435" TargetMode="External"/><Relationship Id="rId1356" Type="http://schemas.openxmlformats.org/officeDocument/2006/relationships/hyperlink" Target="http://howstat.com/cricket/Statistics/Matches/MatchScorecard_ODI.asp?MatchCode=4431" TargetMode="External"/><Relationship Id="rId2102" Type="http://schemas.openxmlformats.org/officeDocument/2006/relationships/hyperlink" Target="http://howstat.com/cricket/Statistics/Matches/MatchScorecard_ODI.asp?MatchCode=3681" TargetMode="External"/><Relationship Id="rId726" Type="http://schemas.openxmlformats.org/officeDocument/2006/relationships/hyperlink" Target="http://howstat.com/cricket/Statistics/Matches/MatchScorecard_ODI.asp?MatchCode=3974" TargetMode="External"/><Relationship Id="rId933" Type="http://schemas.openxmlformats.org/officeDocument/2006/relationships/hyperlink" Target="http://howstat.com/cricket/Statistics/Matches/MatchScorecard_ODI.asp?MatchCode=4732" TargetMode="External"/><Relationship Id="rId1009" Type="http://schemas.openxmlformats.org/officeDocument/2006/relationships/hyperlink" Target="http://howstat.com/cricket/Statistics/Matches/MatchScorecard_ODI.asp?MatchCode=3898" TargetMode="External"/><Relationship Id="rId1563" Type="http://schemas.openxmlformats.org/officeDocument/2006/relationships/hyperlink" Target="http://howstat.com/cricket/Statistics/Matches/MatchScorecard_ODI.asp?MatchCode=3563" TargetMode="External"/><Relationship Id="rId1770" Type="http://schemas.openxmlformats.org/officeDocument/2006/relationships/hyperlink" Target="http://howstat.com/cricket/Statistics/Matches/MatchScorecard_ODI.asp?MatchCode=3562" TargetMode="External"/><Relationship Id="rId1868" Type="http://schemas.openxmlformats.org/officeDocument/2006/relationships/hyperlink" Target="http://howstat.com/cricket/Statistics/Matches/MatchScorecard_ODI.asp?MatchCode=4249" TargetMode="External"/><Relationship Id="rId2407" Type="http://schemas.openxmlformats.org/officeDocument/2006/relationships/hyperlink" Target="http://howstat.com/cricket/Statistics/Matches/MatchScorecard_ODI.asp?MatchCode=3545" TargetMode="External"/><Relationship Id="rId62" Type="http://schemas.openxmlformats.org/officeDocument/2006/relationships/hyperlink" Target="http://howstat.com/cricket/Statistics/Matches/MatchScorecard_ODI.asp?MatchCode=4483" TargetMode="External"/><Relationship Id="rId1216" Type="http://schemas.openxmlformats.org/officeDocument/2006/relationships/hyperlink" Target="http://howstat.com/cricket/Statistics/Matches/MatchScorecard_ODI.asp?MatchCode=4213" TargetMode="External"/><Relationship Id="rId1423" Type="http://schemas.openxmlformats.org/officeDocument/2006/relationships/hyperlink" Target="http://howstat.com/cricket/Statistics/Matches/MatchScorecard_ODI.asp?MatchCode=3529" TargetMode="External"/><Relationship Id="rId1630" Type="http://schemas.openxmlformats.org/officeDocument/2006/relationships/hyperlink" Target="http://howstat.com/cricket/Statistics/Matches/MatchScorecard_ODI.asp?MatchCode=4263" TargetMode="External"/><Relationship Id="rId1728" Type="http://schemas.openxmlformats.org/officeDocument/2006/relationships/hyperlink" Target="http://howstat.com/cricket/Statistics/Matches/MatchScorecard_ODI.asp?MatchCode=3222" TargetMode="External"/><Relationship Id="rId1935" Type="http://schemas.openxmlformats.org/officeDocument/2006/relationships/hyperlink" Target="http://howstat.com/cricket/Statistics/Matches/MatchScorecard_ODI.asp?MatchCode=4843" TargetMode="External"/><Relationship Id="rId2197" Type="http://schemas.openxmlformats.org/officeDocument/2006/relationships/hyperlink" Target="http://howstat.com/cricket/Statistics/Matches/MatchScorecard_ODI.asp?MatchCode=4649" TargetMode="External"/><Relationship Id="rId169" Type="http://schemas.openxmlformats.org/officeDocument/2006/relationships/hyperlink" Target="http://howstat.com/cricket/Statistics/Matches/MatchScorecard_ODI.asp?MatchCode=4725" TargetMode="External"/><Relationship Id="rId376" Type="http://schemas.openxmlformats.org/officeDocument/2006/relationships/hyperlink" Target="http://howstat.com/cricket/Statistics/Matches/MatchScorecard_ODI.asp?MatchCode=3829" TargetMode="External"/><Relationship Id="rId583" Type="http://schemas.openxmlformats.org/officeDocument/2006/relationships/hyperlink" Target="http://howstat.com/cricket/Statistics/Matches/MatchScorecard_ODI.asp?MatchCode=4065" TargetMode="External"/><Relationship Id="rId790" Type="http://schemas.openxmlformats.org/officeDocument/2006/relationships/hyperlink" Target="http://howstat.com/cricket/Statistics/Matches/MatchScorecard_ODI.asp?MatchCode=4065" TargetMode="External"/><Relationship Id="rId2057" Type="http://schemas.openxmlformats.org/officeDocument/2006/relationships/hyperlink" Target="http://howstat.com/cricket/Statistics/Matches/MatchScorecard_ODI.asp?MatchCode=4829" TargetMode="External"/><Relationship Id="rId2264" Type="http://schemas.openxmlformats.org/officeDocument/2006/relationships/hyperlink" Target="http://howstat.com/cricket/Statistics/Matches/MatchScorecard_ODI.asp?MatchCode=4071" TargetMode="External"/><Relationship Id="rId2471" Type="http://schemas.openxmlformats.org/officeDocument/2006/relationships/hyperlink" Target="http://howstat.com/cricket/Statistics/Matches/MatchScorecard_ODI.asp?MatchCode=3974" TargetMode="External"/><Relationship Id="rId4" Type="http://schemas.openxmlformats.org/officeDocument/2006/relationships/hyperlink" Target="http://howstat.com/cricket/Statistics/Matches/MatchScorecard_ODI.asp?MatchCode=3894" TargetMode="External"/><Relationship Id="rId236" Type="http://schemas.openxmlformats.org/officeDocument/2006/relationships/hyperlink" Target="http://howstat.com/cricket/Statistics/Matches/MatchScorecard_ODI.asp?MatchCode=3792" TargetMode="External"/><Relationship Id="rId443" Type="http://schemas.openxmlformats.org/officeDocument/2006/relationships/hyperlink" Target="http://howstat.com/cricket/Statistics/Matches/MatchScorecard_ODI.asp?MatchCode=4594" TargetMode="External"/><Relationship Id="rId650" Type="http://schemas.openxmlformats.org/officeDocument/2006/relationships/hyperlink" Target="http://howstat.com/cricket/Statistics/Matches/MatchScorecard_ODI.asp?MatchCode=3773" TargetMode="External"/><Relationship Id="rId888" Type="http://schemas.openxmlformats.org/officeDocument/2006/relationships/hyperlink" Target="http://howstat.com/cricket/Statistics/Matches/MatchScorecard_ODI.asp?MatchCode=4167" TargetMode="External"/><Relationship Id="rId1073" Type="http://schemas.openxmlformats.org/officeDocument/2006/relationships/hyperlink" Target="http://howstat.com/cricket/Statistics/Matches/MatchScorecard_ODI.asp?MatchCode=3507" TargetMode="External"/><Relationship Id="rId1280" Type="http://schemas.openxmlformats.org/officeDocument/2006/relationships/hyperlink" Target="http://howstat.com/cricket/Statistics/Matches/MatchScorecard_ODI.asp?MatchCode=4695" TargetMode="External"/><Relationship Id="rId2124" Type="http://schemas.openxmlformats.org/officeDocument/2006/relationships/hyperlink" Target="http://howstat.com/cricket/Statistics/Matches/MatchScorecard_ODI.asp?MatchCode=3833" TargetMode="External"/><Relationship Id="rId2331" Type="http://schemas.openxmlformats.org/officeDocument/2006/relationships/hyperlink" Target="http://howstat.com/cricket/Statistics/Matches/MatchScorecard_ODI.asp?MatchCode=3206" TargetMode="External"/><Relationship Id="rId2569" Type="http://schemas.openxmlformats.org/officeDocument/2006/relationships/hyperlink" Target="http://howstat.com/cricket/Statistics/Matches/MatchScorecard_ODI.asp?MatchCode=4810" TargetMode="External"/><Relationship Id="rId303" Type="http://schemas.openxmlformats.org/officeDocument/2006/relationships/hyperlink" Target="http://howstat.com/cricket/Statistics/Matches/MatchScorecard_ODI.asp?MatchCode=4435" TargetMode="External"/><Relationship Id="rId748" Type="http://schemas.openxmlformats.org/officeDocument/2006/relationships/hyperlink" Target="http://howstat.com/cricket/Statistics/Matches/MatchScorecard_ODI.asp?MatchCode=4388" TargetMode="External"/><Relationship Id="rId955" Type="http://schemas.openxmlformats.org/officeDocument/2006/relationships/hyperlink" Target="http://howstat.com/cricket/Statistics/Matches/MatchScorecard_ODI.asp?MatchCode=4597" TargetMode="External"/><Relationship Id="rId1140" Type="http://schemas.openxmlformats.org/officeDocument/2006/relationships/hyperlink" Target="http://howstat.com/cricket/Statistics/Matches/MatchScorecard_ODI.asp?MatchCode=4398" TargetMode="External"/><Relationship Id="rId1378" Type="http://schemas.openxmlformats.org/officeDocument/2006/relationships/hyperlink" Target="http://howstat.com/cricket/Statistics/Matches/MatchScorecard_ODI.asp?MatchCode=3322" TargetMode="External"/><Relationship Id="rId1585" Type="http://schemas.openxmlformats.org/officeDocument/2006/relationships/hyperlink" Target="http://howstat.com/cricket/Statistics/Matches/MatchScorecard_ODI.asp?MatchCode=3670" TargetMode="External"/><Relationship Id="rId1792" Type="http://schemas.openxmlformats.org/officeDocument/2006/relationships/hyperlink" Target="http://howstat.com/cricket/Statistics/Matches/MatchScorecard_ODI.asp?MatchCode=3693" TargetMode="External"/><Relationship Id="rId2429" Type="http://schemas.openxmlformats.org/officeDocument/2006/relationships/hyperlink" Target="http://howstat.com/cricket/Statistics/Matches/MatchScorecard_ODI.asp?MatchCode=3664" TargetMode="External"/><Relationship Id="rId84" Type="http://schemas.openxmlformats.org/officeDocument/2006/relationships/hyperlink" Target="http://howstat.com/cricket/Statistics/Matches/MatchScorecard_ODI.asp?MatchCode=4840" TargetMode="External"/><Relationship Id="rId510" Type="http://schemas.openxmlformats.org/officeDocument/2006/relationships/hyperlink" Target="http://howstat.com/cricket/Statistics/Matches/MatchScorecard_ODI.asp?MatchCode=4435" TargetMode="External"/><Relationship Id="rId608" Type="http://schemas.openxmlformats.org/officeDocument/2006/relationships/hyperlink" Target="http://howstat.com/cricket/Statistics/Matches/MatchScorecard_ODI.asp?MatchCode=4263" TargetMode="External"/><Relationship Id="rId815" Type="http://schemas.openxmlformats.org/officeDocument/2006/relationships/hyperlink" Target="http://howstat.com/cricket/Statistics/Matches/MatchScorecard_ODI.asp?MatchCode=4220" TargetMode="External"/><Relationship Id="rId1238" Type="http://schemas.openxmlformats.org/officeDocument/2006/relationships/hyperlink" Target="http://howstat.com/cricket/Statistics/Matches/MatchScorecard_ODI.asp?MatchCode=4388" TargetMode="External"/><Relationship Id="rId1445" Type="http://schemas.openxmlformats.org/officeDocument/2006/relationships/hyperlink" Target="http://howstat.com/cricket/Statistics/Matches/MatchScorecard_ODI.asp?MatchCode=3628" TargetMode="External"/><Relationship Id="rId1652" Type="http://schemas.openxmlformats.org/officeDocument/2006/relationships/hyperlink" Target="http://howstat.com/cricket/Statistics/Matches/MatchScorecard_ODI.asp?MatchCode=4618" TargetMode="External"/><Relationship Id="rId1000" Type="http://schemas.openxmlformats.org/officeDocument/2006/relationships/hyperlink" Target="http://howstat.com/cricket/Statistics/Matches/MatchScorecard_ODI.asp?MatchCode=3876" TargetMode="External"/><Relationship Id="rId1305" Type="http://schemas.openxmlformats.org/officeDocument/2006/relationships/hyperlink" Target="http://howstat.com/cricket/Statistics/Matches/MatchScorecard_ODI.asp?MatchCode=3832" TargetMode="External"/><Relationship Id="rId1957" Type="http://schemas.openxmlformats.org/officeDocument/2006/relationships/hyperlink" Target="http://howstat.com/cricket/Statistics/Matches/MatchScorecard_ODI.asp?MatchCode=4624" TargetMode="External"/><Relationship Id="rId1512" Type="http://schemas.openxmlformats.org/officeDocument/2006/relationships/hyperlink" Target="http://howstat.com/cricket/Statistics/Matches/MatchScorecard_ODI.asp?MatchCode=3161" TargetMode="External"/><Relationship Id="rId1817" Type="http://schemas.openxmlformats.org/officeDocument/2006/relationships/hyperlink" Target="http://howstat.com/cricket/Statistics/Matches/MatchScorecard_ODI.asp?MatchCode=3952" TargetMode="External"/><Relationship Id="rId11" Type="http://schemas.openxmlformats.org/officeDocument/2006/relationships/hyperlink" Target="http://howstat.com/cricket/Statistics/Matches/MatchScorecard_ODI.asp?MatchCode=3929" TargetMode="External"/><Relationship Id="rId398" Type="http://schemas.openxmlformats.org/officeDocument/2006/relationships/hyperlink" Target="http://howstat.com/cricket/Statistics/Matches/MatchScorecard_ODI.asp?MatchCode=3981" TargetMode="External"/><Relationship Id="rId2079" Type="http://schemas.openxmlformats.org/officeDocument/2006/relationships/hyperlink" Target="http://howstat.com/cricket/Statistics/Matches/MatchScorecard_ODI.asp?MatchCode=3254" TargetMode="External"/><Relationship Id="rId160" Type="http://schemas.openxmlformats.org/officeDocument/2006/relationships/hyperlink" Target="http://howstat.com/cricket/Statistics/Matches/MatchScorecard_ODI.asp?MatchCode=4600" TargetMode="External"/><Relationship Id="rId2286" Type="http://schemas.openxmlformats.org/officeDocument/2006/relationships/hyperlink" Target="http://howstat.com/cricket/Statistics/Matches/MatchScorecard_ODI.asp?MatchCode=4663" TargetMode="External"/><Relationship Id="rId2493" Type="http://schemas.openxmlformats.org/officeDocument/2006/relationships/hyperlink" Target="http://howstat.com/cricket/Statistics/Matches/MatchScorecard_ODI.asp?MatchCode=4076" TargetMode="External"/><Relationship Id="rId258" Type="http://schemas.openxmlformats.org/officeDocument/2006/relationships/hyperlink" Target="http://howstat.com/cricket/Statistics/Matches/MatchScorecard_ODI.asp?MatchCode=3942" TargetMode="External"/><Relationship Id="rId465" Type="http://schemas.openxmlformats.org/officeDocument/2006/relationships/hyperlink" Target="http://howstat.com/cricket/Statistics/Matches/MatchScorecard_ODI.asp?MatchCode=4042" TargetMode="External"/><Relationship Id="rId672" Type="http://schemas.openxmlformats.org/officeDocument/2006/relationships/hyperlink" Target="http://howstat.com/cricket/Statistics/Matches/MatchScorecard_ODI.asp?MatchCode=3977" TargetMode="External"/><Relationship Id="rId1095" Type="http://schemas.openxmlformats.org/officeDocument/2006/relationships/hyperlink" Target="http://howstat.com/cricket/Statistics/Matches/MatchScorecard_ODI.asp?MatchCode=3796" TargetMode="External"/><Relationship Id="rId2146" Type="http://schemas.openxmlformats.org/officeDocument/2006/relationships/hyperlink" Target="http://howstat.com/cricket/Statistics/Matches/MatchScorecard_ODI.asp?MatchCode=3945" TargetMode="External"/><Relationship Id="rId2353" Type="http://schemas.openxmlformats.org/officeDocument/2006/relationships/hyperlink" Target="http://howstat.com/cricket/Statistics/Matches/MatchScorecard_ODI.asp?MatchCode=3298" TargetMode="External"/><Relationship Id="rId2560" Type="http://schemas.openxmlformats.org/officeDocument/2006/relationships/hyperlink" Target="http://howstat.com/cricket/Statistics/Matches/MatchScorecard_ODI.asp?MatchCode=4687" TargetMode="External"/><Relationship Id="rId118" Type="http://schemas.openxmlformats.org/officeDocument/2006/relationships/hyperlink" Target="http://howstat.com/cricket/Statistics/Matches/MatchScorecard_ODI.asp?MatchCode=4415" TargetMode="External"/><Relationship Id="rId325" Type="http://schemas.openxmlformats.org/officeDocument/2006/relationships/hyperlink" Target="http://howstat.com/cricket/Statistics/Matches/MatchScorecard_ODI.asp?MatchCode=4843" TargetMode="External"/><Relationship Id="rId532" Type="http://schemas.openxmlformats.org/officeDocument/2006/relationships/hyperlink" Target="http://howstat.com/cricket/Statistics/Matches/MatchScorecard_ODI.asp?MatchCode=4812" TargetMode="External"/><Relationship Id="rId977" Type="http://schemas.openxmlformats.org/officeDocument/2006/relationships/hyperlink" Target="http://howstat.com/cricket/Statistics/Matches/MatchScorecard_ODI.asp?MatchCode=3507" TargetMode="External"/><Relationship Id="rId1162" Type="http://schemas.openxmlformats.org/officeDocument/2006/relationships/hyperlink" Target="http://howstat.com/cricket/Statistics/Matches/MatchScorecard_ODI.asp?MatchCode=4725" TargetMode="External"/><Relationship Id="rId2006" Type="http://schemas.openxmlformats.org/officeDocument/2006/relationships/hyperlink" Target="http://howstat.com/cricket/Statistics/Matches/MatchScorecard_ODI.asp?MatchCode=4609" TargetMode="External"/><Relationship Id="rId2213" Type="http://schemas.openxmlformats.org/officeDocument/2006/relationships/hyperlink" Target="http://howstat.com/cricket/Statistics/Matches/MatchScorecard_ODI.asp?MatchCode=4536" TargetMode="External"/><Relationship Id="rId2420" Type="http://schemas.openxmlformats.org/officeDocument/2006/relationships/hyperlink" Target="http://howstat.com/cricket/Statistics/Matches/MatchScorecard_ODI.asp?MatchCode=3601" TargetMode="External"/><Relationship Id="rId837" Type="http://schemas.openxmlformats.org/officeDocument/2006/relationships/hyperlink" Target="http://howstat.com/cricket/Statistics/Matches/MatchScorecard_ODI.asp?MatchCode=4385" TargetMode="External"/><Relationship Id="rId1022" Type="http://schemas.openxmlformats.org/officeDocument/2006/relationships/hyperlink" Target="http://howstat.com/cricket/Statistics/Matches/MatchScorecard_ODI.asp?MatchCode=3972" TargetMode="External"/><Relationship Id="rId1467" Type="http://schemas.openxmlformats.org/officeDocument/2006/relationships/hyperlink" Target="http://howstat.com/cricket/Statistics/Matches/MatchScorecard_ODI.asp?MatchCode=3874" TargetMode="External"/><Relationship Id="rId1674" Type="http://schemas.openxmlformats.org/officeDocument/2006/relationships/hyperlink" Target="http://howstat.com/cricket/Statistics/Matches/MatchScorecard_ODI.asp?MatchCode=2787" TargetMode="External"/><Relationship Id="rId1881" Type="http://schemas.openxmlformats.org/officeDocument/2006/relationships/hyperlink" Target="http://howstat.com/cricket/Statistics/Matches/MatchScorecard_ODI.asp?MatchCode=4350" TargetMode="External"/><Relationship Id="rId2518" Type="http://schemas.openxmlformats.org/officeDocument/2006/relationships/hyperlink" Target="http://howstat.com/cricket/Statistics/Matches/MatchScorecard_ODI.asp?MatchCode=4263" TargetMode="External"/><Relationship Id="rId904" Type="http://schemas.openxmlformats.org/officeDocument/2006/relationships/hyperlink" Target="http://howstat.com/cricket/Statistics/Matches/MatchScorecard_ODI.asp?MatchCode=4275" TargetMode="External"/><Relationship Id="rId1327" Type="http://schemas.openxmlformats.org/officeDocument/2006/relationships/hyperlink" Target="http://howstat.com/cricket/Statistics/Matches/MatchScorecard_ODI.asp?MatchCode=4117" TargetMode="External"/><Relationship Id="rId1534" Type="http://schemas.openxmlformats.org/officeDocument/2006/relationships/hyperlink" Target="http://howstat.com/cricket/Statistics/Matches/MatchScorecard_ODI.asp?MatchCode=3380" TargetMode="External"/><Relationship Id="rId1741" Type="http://schemas.openxmlformats.org/officeDocument/2006/relationships/hyperlink" Target="http://howstat.com/cricket/Statistics/Matches/MatchScorecard_ODI.asp?MatchCode=3369" TargetMode="External"/><Relationship Id="rId1979" Type="http://schemas.openxmlformats.org/officeDocument/2006/relationships/hyperlink" Target="http://howstat.com/cricket/Statistics/Matches/MatchScorecard_ODI.asp?MatchCode=4843" TargetMode="External"/><Relationship Id="rId33" Type="http://schemas.openxmlformats.org/officeDocument/2006/relationships/hyperlink" Target="http://howstat.com/cricket/Statistics/Matches/MatchScorecard_ODI.asp?MatchCode=4226" TargetMode="External"/><Relationship Id="rId1601" Type="http://schemas.openxmlformats.org/officeDocument/2006/relationships/hyperlink" Target="http://howstat.com/cricket/Statistics/Matches/MatchScorecard_ODI.asp?MatchCode=3808" TargetMode="External"/><Relationship Id="rId1839" Type="http://schemas.openxmlformats.org/officeDocument/2006/relationships/hyperlink" Target="http://howstat.com/cricket/Statistics/Matches/MatchScorecard_ODI.asp?MatchCode=4096" TargetMode="External"/><Relationship Id="rId182" Type="http://schemas.openxmlformats.org/officeDocument/2006/relationships/hyperlink" Target="http://howstat.com/cricket/Statistics/Matches/MatchScorecard_ODI.asp?MatchCode=2938" TargetMode="External"/><Relationship Id="rId1906" Type="http://schemas.openxmlformats.org/officeDocument/2006/relationships/hyperlink" Target="http://howstat.com/cricket/Statistics/Matches/MatchScorecard_ODI.asp?MatchCode=4692" TargetMode="External"/><Relationship Id="rId487" Type="http://schemas.openxmlformats.org/officeDocument/2006/relationships/hyperlink" Target="http://howstat.com/cricket/Statistics/Matches/MatchScorecard_ODI.asp?MatchCode=4099" TargetMode="External"/><Relationship Id="rId694" Type="http://schemas.openxmlformats.org/officeDocument/2006/relationships/hyperlink" Target="http://howstat.com/cricket/Statistics/Matches/MatchScorecard_ODI.asp?MatchCode=4437" TargetMode="External"/><Relationship Id="rId2070" Type="http://schemas.openxmlformats.org/officeDocument/2006/relationships/hyperlink" Target="http://howstat.com/cricket/Statistics/Matches/MatchScorecard_ODI.asp?MatchCode=3202" TargetMode="External"/><Relationship Id="rId2168" Type="http://schemas.openxmlformats.org/officeDocument/2006/relationships/hyperlink" Target="http://howstat.com/cricket/Statistics/Matches/MatchScorecard_ODI.asp?MatchCode=4123" TargetMode="External"/><Relationship Id="rId2375" Type="http://schemas.openxmlformats.org/officeDocument/2006/relationships/hyperlink" Target="http://howstat.com/cricket/Statistics/Matches/MatchScorecard_ODI.asp?MatchCode=3386" TargetMode="External"/><Relationship Id="rId347" Type="http://schemas.openxmlformats.org/officeDocument/2006/relationships/hyperlink" Target="http://howstat.com/cricket/Statistics/Matches/MatchScorecard_ODI.asp?MatchCode=3600" TargetMode="External"/><Relationship Id="rId999" Type="http://schemas.openxmlformats.org/officeDocument/2006/relationships/hyperlink" Target="http://howstat.com/cricket/Statistics/Matches/MatchScorecard_ODI.asp?MatchCode=3874" TargetMode="External"/><Relationship Id="rId1184" Type="http://schemas.openxmlformats.org/officeDocument/2006/relationships/hyperlink" Target="http://howstat.com/cricket/Statistics/Matches/MatchScorecard_ODI.asp?MatchCode=3587" TargetMode="External"/><Relationship Id="rId2028" Type="http://schemas.openxmlformats.org/officeDocument/2006/relationships/hyperlink" Target="http://howstat.com/cricket/Statistics/Matches/MatchScorecard_ODI.asp?MatchCode=4249" TargetMode="External"/><Relationship Id="rId554" Type="http://schemas.openxmlformats.org/officeDocument/2006/relationships/hyperlink" Target="http://howstat.com/cricket/Statistics/Matches/MatchScorecard_ODI.asp?MatchCode=4812" TargetMode="External"/><Relationship Id="rId761" Type="http://schemas.openxmlformats.org/officeDocument/2006/relationships/hyperlink" Target="http://howstat.com/cricket/Statistics/Matches/MatchScorecard_ODI.asp?MatchCode=4524" TargetMode="External"/><Relationship Id="rId859" Type="http://schemas.openxmlformats.org/officeDocument/2006/relationships/hyperlink" Target="http://howstat.com/cricket/Statistics/Matches/MatchScorecard_ODI.asp?MatchCode=4692" TargetMode="External"/><Relationship Id="rId1391" Type="http://schemas.openxmlformats.org/officeDocument/2006/relationships/hyperlink" Target="http://howstat.com/cricket/Statistics/Matches/MatchScorecard_ODI.asp?MatchCode=3359" TargetMode="External"/><Relationship Id="rId1489" Type="http://schemas.openxmlformats.org/officeDocument/2006/relationships/hyperlink" Target="http://howstat.com/cricket/Statistics/Matches/MatchScorecard_ODI.asp?MatchCode=3050" TargetMode="External"/><Relationship Id="rId1696" Type="http://schemas.openxmlformats.org/officeDocument/2006/relationships/hyperlink" Target="http://howstat.com/cricket/Statistics/Matches/MatchScorecard_ODI.asp?MatchCode=2896" TargetMode="External"/><Relationship Id="rId2235" Type="http://schemas.openxmlformats.org/officeDocument/2006/relationships/hyperlink" Target="http://howstat.com/cricket/Statistics/Matches/MatchScorecard_ODI.asp?MatchCode=4843" TargetMode="External"/><Relationship Id="rId2442" Type="http://schemas.openxmlformats.org/officeDocument/2006/relationships/hyperlink" Target="http://howstat.com/cricket/Statistics/Matches/MatchScorecard_ODI.asp?MatchCode=3735" TargetMode="External"/><Relationship Id="rId207" Type="http://schemas.openxmlformats.org/officeDocument/2006/relationships/hyperlink" Target="http://howstat.com/cricket/Statistics/Matches/MatchScorecard_ODI.asp?MatchCode=3426" TargetMode="External"/><Relationship Id="rId414" Type="http://schemas.openxmlformats.org/officeDocument/2006/relationships/hyperlink" Target="http://howstat.com/cricket/Statistics/Matches/MatchScorecard_ODI.asp?MatchCode=4234" TargetMode="External"/><Relationship Id="rId621" Type="http://schemas.openxmlformats.org/officeDocument/2006/relationships/hyperlink" Target="http://howstat.com/cricket/Statistics/Matches/MatchScorecard_ODI.asp?MatchCode=4398" TargetMode="External"/><Relationship Id="rId1044" Type="http://schemas.openxmlformats.org/officeDocument/2006/relationships/hyperlink" Target="http://howstat.com/cricket/Statistics/Matches/MatchScorecard_ODI.asp?MatchCode=4666" TargetMode="External"/><Relationship Id="rId1251" Type="http://schemas.openxmlformats.org/officeDocument/2006/relationships/hyperlink" Target="http://howstat.com/cricket/Statistics/Matches/MatchScorecard_ODI.asp?MatchCode=4692" TargetMode="External"/><Relationship Id="rId1349" Type="http://schemas.openxmlformats.org/officeDocument/2006/relationships/hyperlink" Target="http://howstat.com/cricket/Statistics/Matches/MatchScorecard_ODI.asp?MatchCode=4399" TargetMode="External"/><Relationship Id="rId2302" Type="http://schemas.openxmlformats.org/officeDocument/2006/relationships/hyperlink" Target="http://howstat.com/cricket/Statistics/Matches/MatchScorecard_ODI.asp?MatchCode=3028" TargetMode="External"/><Relationship Id="rId719" Type="http://schemas.openxmlformats.org/officeDocument/2006/relationships/hyperlink" Target="http://howstat.com/cricket/Statistics/Matches/MatchScorecard_ODI.asp?MatchCode=4826" TargetMode="External"/><Relationship Id="rId926" Type="http://schemas.openxmlformats.org/officeDocument/2006/relationships/hyperlink" Target="http://howstat.com/cricket/Statistics/Matches/MatchScorecard_ODI.asp?MatchCode=4647" TargetMode="External"/><Relationship Id="rId1111" Type="http://schemas.openxmlformats.org/officeDocument/2006/relationships/hyperlink" Target="http://howstat.com/cricket/Statistics/Matches/MatchScorecard_ODI.asp?MatchCode=3966" TargetMode="External"/><Relationship Id="rId1556" Type="http://schemas.openxmlformats.org/officeDocument/2006/relationships/hyperlink" Target="http://howstat.com/cricket/Statistics/Matches/MatchScorecard_ODI.asp?MatchCode=3530" TargetMode="External"/><Relationship Id="rId1763" Type="http://schemas.openxmlformats.org/officeDocument/2006/relationships/hyperlink" Target="http://howstat.com/cricket/Statistics/Matches/MatchScorecard_ODI.asp?MatchCode=3525" TargetMode="External"/><Relationship Id="rId1970" Type="http://schemas.openxmlformats.org/officeDocument/2006/relationships/hyperlink" Target="http://howstat.com/cricket/Statistics/Matches/MatchScorecard_ODI.asp?MatchCode=4725" TargetMode="External"/><Relationship Id="rId55" Type="http://schemas.openxmlformats.org/officeDocument/2006/relationships/hyperlink" Target="http://howstat.com/cricket/Statistics/Matches/MatchScorecard_ODI.asp?MatchCode=4423" TargetMode="External"/><Relationship Id="rId1209" Type="http://schemas.openxmlformats.org/officeDocument/2006/relationships/hyperlink" Target="http://howstat.com/cricket/Statistics/Matches/MatchScorecard_ODI.asp?MatchCode=3781" TargetMode="External"/><Relationship Id="rId1416" Type="http://schemas.openxmlformats.org/officeDocument/2006/relationships/hyperlink" Target="http://howstat.com/cricket/Statistics/Matches/MatchScorecard_ODI.asp?MatchCode=3510" TargetMode="External"/><Relationship Id="rId1623" Type="http://schemas.openxmlformats.org/officeDocument/2006/relationships/hyperlink" Target="http://howstat.com/cricket/Statistics/Matches/MatchScorecard_ODI.asp?MatchCode=4216" TargetMode="External"/><Relationship Id="rId1830" Type="http://schemas.openxmlformats.org/officeDocument/2006/relationships/hyperlink" Target="http://howstat.com/cricket/Statistics/Matches/MatchScorecard_ODI.asp?MatchCode=4065" TargetMode="External"/><Relationship Id="rId1928" Type="http://schemas.openxmlformats.org/officeDocument/2006/relationships/hyperlink" Target="http://howstat.com/cricket/Statistics/Matches/MatchScorecard_ODI.asp?MatchCode=4728" TargetMode="External"/><Relationship Id="rId2092" Type="http://schemas.openxmlformats.org/officeDocument/2006/relationships/hyperlink" Target="http://howstat.com/cricket/Statistics/Matches/MatchScorecard_ODI.asp?MatchCode=3417" TargetMode="External"/><Relationship Id="rId271" Type="http://schemas.openxmlformats.org/officeDocument/2006/relationships/hyperlink" Target="http://howstat.com/cricket/Statistics/Matches/MatchScorecard_ODI.asp?MatchCode=4035" TargetMode="External"/><Relationship Id="rId2397" Type="http://schemas.openxmlformats.org/officeDocument/2006/relationships/hyperlink" Target="http://howstat.com/cricket/Statistics/Matches/MatchScorecard_ODI.asp?MatchCode=3519" TargetMode="External"/><Relationship Id="rId131" Type="http://schemas.openxmlformats.org/officeDocument/2006/relationships/hyperlink" Target="http://howstat.com/cricket/Statistics/Matches/MatchScorecard_ODI.asp?MatchCode=4564" TargetMode="External"/><Relationship Id="rId369" Type="http://schemas.openxmlformats.org/officeDocument/2006/relationships/hyperlink" Target="http://howstat.com/cricket/Statistics/Matches/MatchScorecard_ODI.asp?MatchCode=3767" TargetMode="External"/><Relationship Id="rId576" Type="http://schemas.openxmlformats.org/officeDocument/2006/relationships/hyperlink" Target="http://howstat.com/cricket/Statistics/Matches/MatchScorecard_ODI.asp?MatchCode=4042" TargetMode="External"/><Relationship Id="rId783" Type="http://schemas.openxmlformats.org/officeDocument/2006/relationships/hyperlink" Target="http://howstat.com/cricket/Statistics/Matches/MatchScorecard_ODI.asp?MatchCode=4846" TargetMode="External"/><Relationship Id="rId990" Type="http://schemas.openxmlformats.org/officeDocument/2006/relationships/hyperlink" Target="http://howstat.com/cricket/Statistics/Matches/MatchScorecard_ODI.asp?MatchCode=3749" TargetMode="External"/><Relationship Id="rId2257" Type="http://schemas.openxmlformats.org/officeDocument/2006/relationships/hyperlink" Target="http://howstat.com/cricket/Statistics/Matches/MatchScorecard_ODI.asp?MatchCode=3984" TargetMode="External"/><Relationship Id="rId2464" Type="http://schemas.openxmlformats.org/officeDocument/2006/relationships/hyperlink" Target="http://howstat.com/cricket/Statistics/Matches/MatchScorecard_ODI.asp?MatchCode=3877" TargetMode="External"/><Relationship Id="rId229" Type="http://schemas.openxmlformats.org/officeDocument/2006/relationships/hyperlink" Target="http://howstat.com/cricket/Statistics/Matches/MatchScorecard_ODI.asp?MatchCode=3741" TargetMode="External"/><Relationship Id="rId436" Type="http://schemas.openxmlformats.org/officeDocument/2006/relationships/hyperlink" Target="http://howstat.com/cricket/Statistics/Matches/MatchScorecard_ODI.asp?MatchCode=4354" TargetMode="External"/><Relationship Id="rId643" Type="http://schemas.openxmlformats.org/officeDocument/2006/relationships/hyperlink" Target="http://howstat.com/cricket/Statistics/Matches/MatchScorecard_ODI.asp?MatchCode=3694" TargetMode="External"/><Relationship Id="rId1066" Type="http://schemas.openxmlformats.org/officeDocument/2006/relationships/hyperlink" Target="http://howstat.com/cricket/Statistics/Matches/MatchScorecard_ODI.asp?MatchCode=3458" TargetMode="External"/><Relationship Id="rId1273" Type="http://schemas.openxmlformats.org/officeDocument/2006/relationships/hyperlink" Target="http://howstat.com/cricket/Statistics/Matches/MatchScorecard_ODI.asp?MatchCode=4679" TargetMode="External"/><Relationship Id="rId1480" Type="http://schemas.openxmlformats.org/officeDocument/2006/relationships/hyperlink" Target="http://howstat.com/cricket/Statistics/Matches/MatchScorecard_ODI.asp?MatchCode=4840" TargetMode="External"/><Relationship Id="rId2117" Type="http://schemas.openxmlformats.org/officeDocument/2006/relationships/hyperlink" Target="http://howstat.com/cricket/Statistics/Matches/MatchScorecard_ODI.asp?MatchCode=3792" TargetMode="External"/><Relationship Id="rId2324" Type="http://schemas.openxmlformats.org/officeDocument/2006/relationships/hyperlink" Target="http://howstat.com/cricket/Statistics/Matches/MatchScorecard_ODI.asp?MatchCode=3132" TargetMode="External"/><Relationship Id="rId850" Type="http://schemas.openxmlformats.org/officeDocument/2006/relationships/hyperlink" Target="http://howstat.com/cricket/Statistics/Matches/MatchScorecard_ODI.asp?MatchCode=4637" TargetMode="External"/><Relationship Id="rId948" Type="http://schemas.openxmlformats.org/officeDocument/2006/relationships/hyperlink" Target="http://howstat.com/cricket/Statistics/Matches/MatchScorecard_ODI.asp?MatchCode=4435" TargetMode="External"/><Relationship Id="rId1133" Type="http://schemas.openxmlformats.org/officeDocument/2006/relationships/hyperlink" Target="http://howstat.com/cricket/Statistics/Matches/MatchScorecard_ODI.asp?MatchCode=4319" TargetMode="External"/><Relationship Id="rId1578" Type="http://schemas.openxmlformats.org/officeDocument/2006/relationships/hyperlink" Target="http://howstat.com/cricket/Statistics/Matches/MatchScorecard_ODI.asp?MatchCode=3612" TargetMode="External"/><Relationship Id="rId1785" Type="http://schemas.openxmlformats.org/officeDocument/2006/relationships/hyperlink" Target="http://howstat.com/cricket/Statistics/Matches/MatchScorecard_ODI.asp?MatchCode=3609" TargetMode="External"/><Relationship Id="rId1992" Type="http://schemas.openxmlformats.org/officeDocument/2006/relationships/hyperlink" Target="http://howstat.com/cricket/Statistics/Matches/MatchScorecard_ODI.asp?MatchCode=4398" TargetMode="External"/><Relationship Id="rId2531" Type="http://schemas.openxmlformats.org/officeDocument/2006/relationships/hyperlink" Target="http://howstat.com/cricket/Statistics/Matches/MatchScorecard_ODI.asp?MatchCode=4359" TargetMode="External"/><Relationship Id="rId77" Type="http://schemas.openxmlformats.org/officeDocument/2006/relationships/hyperlink" Target="http://howstat.com/cricket/Statistics/Matches/MatchScorecard_ODI.asp?MatchCode=4725" TargetMode="External"/><Relationship Id="rId503" Type="http://schemas.openxmlformats.org/officeDocument/2006/relationships/hyperlink" Target="http://howstat.com/cricket/Statistics/Matches/MatchScorecard_ODI.asp?MatchCode=4324" TargetMode="External"/><Relationship Id="rId710" Type="http://schemas.openxmlformats.org/officeDocument/2006/relationships/hyperlink" Target="http://howstat.com/cricket/Statistics/Matches/MatchScorecard_ODI.asp?MatchCode=4823" TargetMode="External"/><Relationship Id="rId808" Type="http://schemas.openxmlformats.org/officeDocument/2006/relationships/hyperlink" Target="http://howstat.com/cricket/Statistics/Matches/MatchScorecard_ODI.asp?MatchCode=4197" TargetMode="External"/><Relationship Id="rId1340" Type="http://schemas.openxmlformats.org/officeDocument/2006/relationships/hyperlink" Target="http://howstat.com/cricket/Statistics/Matches/MatchScorecard_ODI.asp?MatchCode=4316" TargetMode="External"/><Relationship Id="rId1438" Type="http://schemas.openxmlformats.org/officeDocument/2006/relationships/hyperlink" Target="http://howstat.com/cricket/Statistics/Matches/MatchScorecard_ODI.asp?MatchCode=3603" TargetMode="External"/><Relationship Id="rId1645" Type="http://schemas.openxmlformats.org/officeDocument/2006/relationships/hyperlink" Target="http://howstat.com/cricket/Statistics/Matches/MatchScorecard_ODI.asp?MatchCode=4406" TargetMode="External"/><Relationship Id="rId1200" Type="http://schemas.openxmlformats.org/officeDocument/2006/relationships/hyperlink" Target="http://howstat.com/cricket/Statistics/Matches/MatchScorecard_ODI.asp?MatchCode=3680" TargetMode="External"/><Relationship Id="rId1852" Type="http://schemas.openxmlformats.org/officeDocument/2006/relationships/hyperlink" Target="http://howstat.com/cricket/Statistics/Matches/MatchScorecard_ODI.asp?MatchCode=4197" TargetMode="External"/><Relationship Id="rId1505" Type="http://schemas.openxmlformats.org/officeDocument/2006/relationships/hyperlink" Target="http://howstat.com/cricket/Statistics/Matches/MatchScorecard_ODI.asp?MatchCode=3113" TargetMode="External"/><Relationship Id="rId1712" Type="http://schemas.openxmlformats.org/officeDocument/2006/relationships/hyperlink" Target="http://howstat.com/cricket/Statistics/Matches/MatchScorecard_ODI.asp?MatchCode=3116" TargetMode="External"/><Relationship Id="rId293" Type="http://schemas.openxmlformats.org/officeDocument/2006/relationships/hyperlink" Target="http://howstat.com/cricket/Statistics/Matches/MatchScorecard_ODI.asp?MatchCode=4398" TargetMode="External"/><Relationship Id="rId2181" Type="http://schemas.openxmlformats.org/officeDocument/2006/relationships/hyperlink" Target="http://howstat.com/cricket/Statistics/Matches/MatchScorecard_ODI.asp?MatchCode=4399" TargetMode="External"/><Relationship Id="rId153" Type="http://schemas.openxmlformats.org/officeDocument/2006/relationships/hyperlink" Target="http://howstat.com/cricket/Statistics/Matches/MatchScorecard_ODI.asp?MatchCode=4834" TargetMode="External"/><Relationship Id="rId360" Type="http://schemas.openxmlformats.org/officeDocument/2006/relationships/hyperlink" Target="http://howstat.com/cricket/Statistics/Matches/MatchScorecard_ODI.asp?MatchCode=3695" TargetMode="External"/><Relationship Id="rId598" Type="http://schemas.openxmlformats.org/officeDocument/2006/relationships/hyperlink" Target="http://howstat.com/cricket/Statistics/Matches/MatchScorecard_ODI.asp?MatchCode=4133" TargetMode="External"/><Relationship Id="rId2041" Type="http://schemas.openxmlformats.org/officeDocument/2006/relationships/hyperlink" Target="http://howstat.com/cricket/Statistics/Matches/MatchScorecard_ODI.asp?MatchCode=4676" TargetMode="External"/><Relationship Id="rId2279" Type="http://schemas.openxmlformats.org/officeDocument/2006/relationships/hyperlink" Target="http://howstat.com/cricket/Statistics/Matches/MatchScorecard_ODI.asp?MatchCode=4564" TargetMode="External"/><Relationship Id="rId2486" Type="http://schemas.openxmlformats.org/officeDocument/2006/relationships/hyperlink" Target="http://howstat.com/cricket/Statistics/Matches/MatchScorecard_ODI.asp?MatchCode=4063" TargetMode="External"/><Relationship Id="rId220" Type="http://schemas.openxmlformats.org/officeDocument/2006/relationships/hyperlink" Target="http://howstat.com/cricket/Statistics/Matches/MatchScorecard_ODI.asp?MatchCode=3679" TargetMode="External"/><Relationship Id="rId458" Type="http://schemas.openxmlformats.org/officeDocument/2006/relationships/hyperlink" Target="http://howstat.com/cricket/Statistics/Matches/MatchScorecard_ODI.asp?MatchCode=3953" TargetMode="External"/><Relationship Id="rId665" Type="http://schemas.openxmlformats.org/officeDocument/2006/relationships/hyperlink" Target="http://howstat.com/cricket/Statistics/Matches/MatchScorecard_ODI.asp?MatchCode=3923" TargetMode="External"/><Relationship Id="rId872" Type="http://schemas.openxmlformats.org/officeDocument/2006/relationships/hyperlink" Target="http://howstat.com/cricket/Statistics/Matches/MatchScorecard_ODI.asp?MatchCode=4837" TargetMode="External"/><Relationship Id="rId1088" Type="http://schemas.openxmlformats.org/officeDocument/2006/relationships/hyperlink" Target="http://howstat.com/cricket/Statistics/Matches/MatchScorecard_ODI.asp?MatchCode=3749" TargetMode="External"/><Relationship Id="rId1295" Type="http://schemas.openxmlformats.org/officeDocument/2006/relationships/hyperlink" Target="http://howstat.com/cricket/Statistics/Matches/MatchScorecard_ODI.asp?MatchCode=3698" TargetMode="External"/><Relationship Id="rId2139" Type="http://schemas.openxmlformats.org/officeDocument/2006/relationships/hyperlink" Target="http://howstat.com/cricket/Statistics/Matches/MatchScorecard_ODI.asp?MatchCode=3905" TargetMode="External"/><Relationship Id="rId2346" Type="http://schemas.openxmlformats.org/officeDocument/2006/relationships/hyperlink" Target="http://howstat.com/cricket/Statistics/Matches/MatchScorecard_ODI.asp?MatchCode=3278" TargetMode="External"/><Relationship Id="rId2553" Type="http://schemas.openxmlformats.org/officeDocument/2006/relationships/hyperlink" Target="http://howstat.com/cricket/Statistics/Matches/MatchScorecard_ODI.asp?MatchCode=4535" TargetMode="External"/><Relationship Id="rId318" Type="http://schemas.openxmlformats.org/officeDocument/2006/relationships/hyperlink" Target="http://howstat.com/cricket/Statistics/Matches/MatchScorecard_ODI.asp?MatchCode=4732" TargetMode="External"/><Relationship Id="rId525" Type="http://schemas.openxmlformats.org/officeDocument/2006/relationships/hyperlink" Target="http://howstat.com/cricket/Statistics/Matches/MatchScorecard_ODI.asp?MatchCode=4695" TargetMode="External"/><Relationship Id="rId732" Type="http://schemas.openxmlformats.org/officeDocument/2006/relationships/hyperlink" Target="http://howstat.com/cricket/Statistics/Matches/MatchScorecard_ODI.asp?MatchCode=4064" TargetMode="External"/><Relationship Id="rId1155" Type="http://schemas.openxmlformats.org/officeDocument/2006/relationships/hyperlink" Target="http://howstat.com/cricket/Statistics/Matches/MatchScorecard_ODI.asp?MatchCode=4645" TargetMode="External"/><Relationship Id="rId1362" Type="http://schemas.openxmlformats.org/officeDocument/2006/relationships/hyperlink" Target="http://howstat.com/cricket/Statistics/Matches/MatchScorecard_ODI.asp?MatchCode=4603" TargetMode="External"/><Relationship Id="rId2206" Type="http://schemas.openxmlformats.org/officeDocument/2006/relationships/hyperlink" Target="http://howstat.com/cricket/Statistics/Matches/MatchScorecard_ODI.asp?MatchCode=4846" TargetMode="External"/><Relationship Id="rId2413" Type="http://schemas.openxmlformats.org/officeDocument/2006/relationships/hyperlink" Target="http://howstat.com/cricket/Statistics/Matches/MatchScorecard_ODI.asp?MatchCode=3572" TargetMode="External"/><Relationship Id="rId99" Type="http://schemas.openxmlformats.org/officeDocument/2006/relationships/hyperlink" Target="http://howstat.com/cricket/Statistics/Matches/MatchScorecard_ODI.asp?MatchCode=4270" TargetMode="External"/><Relationship Id="rId1015" Type="http://schemas.openxmlformats.org/officeDocument/2006/relationships/hyperlink" Target="http://howstat.com/cricket/Statistics/Matches/MatchScorecard_ODI.asp?MatchCode=3942" TargetMode="External"/><Relationship Id="rId1222" Type="http://schemas.openxmlformats.org/officeDocument/2006/relationships/hyperlink" Target="http://howstat.com/cricket/Statistics/Matches/MatchScorecard_ODI.asp?MatchCode=4242" TargetMode="External"/><Relationship Id="rId1667" Type="http://schemas.openxmlformats.org/officeDocument/2006/relationships/hyperlink" Target="http://howstat.com/cricket/Statistics/Matches/MatchScorecard_ODI.asp?MatchCode=4846" TargetMode="External"/><Relationship Id="rId1874" Type="http://schemas.openxmlformats.org/officeDocument/2006/relationships/hyperlink" Target="http://howstat.com/cricket/Statistics/Matches/MatchScorecard_ODI.asp?MatchCode=4310" TargetMode="External"/><Relationship Id="rId1527" Type="http://schemas.openxmlformats.org/officeDocument/2006/relationships/hyperlink" Target="http://howstat.com/cricket/Statistics/Matches/MatchScorecard_ODI.asp?MatchCode=3357" TargetMode="External"/><Relationship Id="rId1734" Type="http://schemas.openxmlformats.org/officeDocument/2006/relationships/hyperlink" Target="http://howstat.com/cricket/Statistics/Matches/MatchScorecard_ODI.asp?MatchCode=3322" TargetMode="External"/><Relationship Id="rId1941" Type="http://schemas.openxmlformats.org/officeDocument/2006/relationships/hyperlink" Target="http://howstat.com/cricket/Statistics/Matches/MatchScorecard_ODI.asp?MatchCode=4387" TargetMode="External"/><Relationship Id="rId26" Type="http://schemas.openxmlformats.org/officeDocument/2006/relationships/hyperlink" Target="http://howstat.com/cricket/Statistics/Matches/MatchScorecard_ODI.asp?MatchCode=4074" TargetMode="External"/><Relationship Id="rId175" Type="http://schemas.openxmlformats.org/officeDocument/2006/relationships/hyperlink" Target="http://howstat.com/cricket/Statistics/Matches/MatchScorecard_ODI.asp?MatchCode=4846" TargetMode="External"/><Relationship Id="rId1801" Type="http://schemas.openxmlformats.org/officeDocument/2006/relationships/hyperlink" Target="http://howstat.com/cricket/Statistics/Matches/MatchScorecard_ODI.asp?MatchCode=3791" TargetMode="External"/><Relationship Id="rId382" Type="http://schemas.openxmlformats.org/officeDocument/2006/relationships/hyperlink" Target="http://howstat.com/cricket/Statistics/Matches/MatchScorecard_ODI.asp?MatchCode=3874" TargetMode="External"/><Relationship Id="rId687" Type="http://schemas.openxmlformats.org/officeDocument/2006/relationships/hyperlink" Target="http://howstat.com/cricket/Statistics/Matches/MatchScorecard_ODI.asp?MatchCode=4421" TargetMode="External"/><Relationship Id="rId2063" Type="http://schemas.openxmlformats.org/officeDocument/2006/relationships/hyperlink" Target="http://howstat.com/cricket/Statistics/Matches/MatchScorecard_ODI.asp?MatchCode=3131" TargetMode="External"/><Relationship Id="rId2270" Type="http://schemas.openxmlformats.org/officeDocument/2006/relationships/hyperlink" Target="http://howstat.com/cricket/Statistics/Matches/MatchScorecard_ODI.asp?MatchCode=4125" TargetMode="External"/><Relationship Id="rId2368" Type="http://schemas.openxmlformats.org/officeDocument/2006/relationships/hyperlink" Target="http://howstat.com/cricket/Statistics/Matches/MatchScorecard_ODI.asp?MatchCode=3360" TargetMode="External"/><Relationship Id="rId242" Type="http://schemas.openxmlformats.org/officeDocument/2006/relationships/hyperlink" Target="http://howstat.com/cricket/Statistics/Matches/MatchScorecard_ODI.asp?MatchCode=3874" TargetMode="External"/><Relationship Id="rId894" Type="http://schemas.openxmlformats.org/officeDocument/2006/relationships/hyperlink" Target="http://howstat.com/cricket/Statistics/Matches/MatchScorecard_ODI.asp?MatchCode=4226" TargetMode="External"/><Relationship Id="rId1177" Type="http://schemas.openxmlformats.org/officeDocument/2006/relationships/hyperlink" Target="http://howstat.com/cricket/Statistics/Matches/MatchScorecard_ODI.asp?MatchCode=3565" TargetMode="External"/><Relationship Id="rId2130" Type="http://schemas.openxmlformats.org/officeDocument/2006/relationships/hyperlink" Target="http://howstat.com/cricket/Statistics/Matches/MatchScorecard_ODI.asp?MatchCode=3878" TargetMode="External"/><Relationship Id="rId2575" Type="http://schemas.openxmlformats.org/officeDocument/2006/relationships/hyperlink" Target="http://howstat.com/cricket/Statistics/Matches/MatchScorecard_ODI.asp?MatchCode=4846" TargetMode="External"/><Relationship Id="rId102" Type="http://schemas.openxmlformats.org/officeDocument/2006/relationships/hyperlink" Target="http://howstat.com/cricket/Statistics/Matches/MatchScorecard_ODI.asp?MatchCode=4275" TargetMode="External"/><Relationship Id="rId547" Type="http://schemas.openxmlformats.org/officeDocument/2006/relationships/hyperlink" Target="http://howstat.com/cricket/Statistics/Matches/MatchScorecard_ODI.asp?MatchCode=4685" TargetMode="External"/><Relationship Id="rId754" Type="http://schemas.openxmlformats.org/officeDocument/2006/relationships/hyperlink" Target="http://howstat.com/cricket/Statistics/Matches/MatchScorecard_ODI.asp?MatchCode=4410" TargetMode="External"/><Relationship Id="rId961" Type="http://schemas.openxmlformats.org/officeDocument/2006/relationships/hyperlink" Target="http://howstat.com/cricket/Statistics/Matches/MatchScorecard_ODI.asp?MatchCode=4649" TargetMode="External"/><Relationship Id="rId1384" Type="http://schemas.openxmlformats.org/officeDocument/2006/relationships/hyperlink" Target="http://howstat.com/cricket/Statistics/Matches/MatchScorecard_ODI.asp?MatchCode=3337" TargetMode="External"/><Relationship Id="rId1591" Type="http://schemas.openxmlformats.org/officeDocument/2006/relationships/hyperlink" Target="http://howstat.com/cricket/Statistics/Matches/MatchScorecard_ODI.asp?MatchCode=3741" TargetMode="External"/><Relationship Id="rId1689" Type="http://schemas.openxmlformats.org/officeDocument/2006/relationships/hyperlink" Target="http://howstat.com/cricket/Statistics/Matches/MatchScorecard_ODI.asp?MatchCode=2844" TargetMode="External"/><Relationship Id="rId2228" Type="http://schemas.openxmlformats.org/officeDocument/2006/relationships/hyperlink" Target="http://howstat.com/cricket/Statistics/Matches/MatchScorecard_ODI.asp?MatchCode=4728" TargetMode="External"/><Relationship Id="rId2435" Type="http://schemas.openxmlformats.org/officeDocument/2006/relationships/hyperlink" Target="http://howstat.com/cricket/Statistics/Matches/MatchScorecard_ODI.asp?MatchCode=3683" TargetMode="External"/><Relationship Id="rId90" Type="http://schemas.openxmlformats.org/officeDocument/2006/relationships/hyperlink" Target="http://howstat.com/cricket/Statistics/Matches/MatchScorecard_ODI.asp?MatchCode=4224" TargetMode="External"/><Relationship Id="rId407" Type="http://schemas.openxmlformats.org/officeDocument/2006/relationships/hyperlink" Target="http://howstat.com/cricket/Statistics/Matches/MatchScorecard_ODI.asp?MatchCode=4125" TargetMode="External"/><Relationship Id="rId614" Type="http://schemas.openxmlformats.org/officeDocument/2006/relationships/hyperlink" Target="http://howstat.com/cricket/Statistics/Matches/MatchScorecard_ODI.asp?MatchCode=4324" TargetMode="External"/><Relationship Id="rId821" Type="http://schemas.openxmlformats.org/officeDocument/2006/relationships/hyperlink" Target="http://howstat.com/cricket/Statistics/Matches/MatchScorecard_ODI.asp?MatchCode=4245" TargetMode="External"/><Relationship Id="rId1037" Type="http://schemas.openxmlformats.org/officeDocument/2006/relationships/hyperlink" Target="http://howstat.com/cricket/Statistics/Matches/MatchScorecard_ODI.asp?MatchCode=4484" TargetMode="External"/><Relationship Id="rId1244" Type="http://schemas.openxmlformats.org/officeDocument/2006/relationships/hyperlink" Target="http://howstat.com/cricket/Statistics/Matches/MatchScorecard_ODI.asp?MatchCode=4436" TargetMode="External"/><Relationship Id="rId1451" Type="http://schemas.openxmlformats.org/officeDocument/2006/relationships/hyperlink" Target="http://howstat.com/cricket/Statistics/Matches/MatchScorecard_ODI.asp?MatchCode=3689" TargetMode="External"/><Relationship Id="rId1896" Type="http://schemas.openxmlformats.org/officeDocument/2006/relationships/hyperlink" Target="http://howstat.com/cricket/Statistics/Matches/MatchScorecard_ODI.asp?MatchCode=4535" TargetMode="External"/><Relationship Id="rId2502" Type="http://schemas.openxmlformats.org/officeDocument/2006/relationships/hyperlink" Target="http://howstat.com/cricket/Statistics/Matches/MatchScorecard_ODI.asp?MatchCode=4135" TargetMode="External"/><Relationship Id="rId919" Type="http://schemas.openxmlformats.org/officeDocument/2006/relationships/hyperlink" Target="http://howstat.com/cricket/Statistics/Matches/MatchScorecard_ODI.asp?MatchCode=4564" TargetMode="External"/><Relationship Id="rId1104" Type="http://schemas.openxmlformats.org/officeDocument/2006/relationships/hyperlink" Target="http://howstat.com/cricket/Statistics/Matches/MatchScorecard_ODI.asp?MatchCode=3905" TargetMode="External"/><Relationship Id="rId1311" Type="http://schemas.openxmlformats.org/officeDocument/2006/relationships/hyperlink" Target="http://howstat.com/cricket/Statistics/Matches/MatchScorecard_ODI.asp?MatchCode=3972" TargetMode="External"/><Relationship Id="rId1549" Type="http://schemas.openxmlformats.org/officeDocument/2006/relationships/hyperlink" Target="http://howstat.com/cricket/Statistics/Matches/MatchScorecard_ODI.asp?MatchCode=3514" TargetMode="External"/><Relationship Id="rId1756" Type="http://schemas.openxmlformats.org/officeDocument/2006/relationships/hyperlink" Target="http://howstat.com/cricket/Statistics/Matches/MatchScorecard_ODI.asp?MatchCode=3505" TargetMode="External"/><Relationship Id="rId1963" Type="http://schemas.openxmlformats.org/officeDocument/2006/relationships/hyperlink" Target="http://howstat.com/cricket/Statistics/Matches/MatchScorecard_ODI.asp?MatchCode=4669" TargetMode="External"/><Relationship Id="rId48" Type="http://schemas.openxmlformats.org/officeDocument/2006/relationships/hyperlink" Target="http://howstat.com/cricket/Statistics/Matches/MatchScorecard_ODI.asp?MatchCode=4329" TargetMode="External"/><Relationship Id="rId1409" Type="http://schemas.openxmlformats.org/officeDocument/2006/relationships/hyperlink" Target="http://howstat.com/cricket/Statistics/Matches/MatchScorecard_ODI.asp?MatchCode=3457" TargetMode="External"/><Relationship Id="rId1616" Type="http://schemas.openxmlformats.org/officeDocument/2006/relationships/hyperlink" Target="http://howstat.com/cricket/Statistics/Matches/MatchScorecard_ODI.asp?MatchCode=4056" TargetMode="External"/><Relationship Id="rId1823" Type="http://schemas.openxmlformats.org/officeDocument/2006/relationships/hyperlink" Target="http://howstat.com/cricket/Statistics/Matches/MatchScorecard_ODI.asp?MatchCode=4042" TargetMode="External"/><Relationship Id="rId197" Type="http://schemas.openxmlformats.org/officeDocument/2006/relationships/hyperlink" Target="http://howstat.com/cricket/Statistics/Matches/MatchScorecard_ODI.asp?MatchCode=3393" TargetMode="External"/><Relationship Id="rId2085" Type="http://schemas.openxmlformats.org/officeDocument/2006/relationships/hyperlink" Target="http://howstat.com/cricket/Statistics/Matches/MatchScorecard_ODI.asp?MatchCode=3286" TargetMode="External"/><Relationship Id="rId2292" Type="http://schemas.openxmlformats.org/officeDocument/2006/relationships/hyperlink" Target="http://howstat.com/cricket/Statistics/Matches/MatchScorecard_ODI.asp?MatchCode=4826" TargetMode="External"/><Relationship Id="rId264" Type="http://schemas.openxmlformats.org/officeDocument/2006/relationships/hyperlink" Target="http://howstat.com/cricket/Statistics/Matches/MatchScorecard_ODI.asp?MatchCode=3968" TargetMode="External"/><Relationship Id="rId471" Type="http://schemas.openxmlformats.org/officeDocument/2006/relationships/hyperlink" Target="http://howstat.com/cricket/Statistics/Matches/MatchScorecard_ODI.asp?MatchCode=4056" TargetMode="External"/><Relationship Id="rId2152" Type="http://schemas.openxmlformats.org/officeDocument/2006/relationships/hyperlink" Target="http://howstat.com/cricket/Statistics/Matches/MatchScorecard_ODI.asp?MatchCode=3972" TargetMode="External"/><Relationship Id="rId124" Type="http://schemas.openxmlformats.org/officeDocument/2006/relationships/hyperlink" Target="http://howstat.com/cricket/Statistics/Matches/MatchScorecard_ODI.asp?MatchCode=4431" TargetMode="External"/><Relationship Id="rId569" Type="http://schemas.openxmlformats.org/officeDocument/2006/relationships/hyperlink" Target="http://howstat.com/cricket/Statistics/Matches/MatchScorecard_ODI.asp?MatchCode=3953" TargetMode="External"/><Relationship Id="rId776" Type="http://schemas.openxmlformats.org/officeDocument/2006/relationships/hyperlink" Target="http://howstat.com/cricket/Statistics/Matches/MatchScorecard_ODI.asp?MatchCode=4732" TargetMode="External"/><Relationship Id="rId983" Type="http://schemas.openxmlformats.org/officeDocument/2006/relationships/hyperlink" Target="http://howstat.com/cricket/Statistics/Matches/MatchScorecard_ODI.asp?MatchCode=3669" TargetMode="External"/><Relationship Id="rId1199" Type="http://schemas.openxmlformats.org/officeDocument/2006/relationships/hyperlink" Target="http://howstat.com/cricket/Statistics/Matches/MatchScorecard_ODI.asp?MatchCode=3678" TargetMode="External"/><Relationship Id="rId2457" Type="http://schemas.openxmlformats.org/officeDocument/2006/relationships/hyperlink" Target="http://howstat.com/cricket/Statistics/Matches/MatchScorecard_ODI.asp?MatchCode=3844" TargetMode="External"/><Relationship Id="rId331" Type="http://schemas.openxmlformats.org/officeDocument/2006/relationships/hyperlink" Target="http://howstat.com/cricket/Statistics/Matches/MatchScorecard_ODI.asp?MatchCode=3458" TargetMode="External"/><Relationship Id="rId429" Type="http://schemas.openxmlformats.org/officeDocument/2006/relationships/hyperlink" Target="http://howstat.com/cricket/Statistics/Matches/MatchScorecard_ODI.asp?MatchCode=4316" TargetMode="External"/><Relationship Id="rId636" Type="http://schemas.openxmlformats.org/officeDocument/2006/relationships/hyperlink" Target="http://howstat.com/cricket/Statistics/Matches/MatchScorecard_ODI.asp?MatchCode=4827" TargetMode="External"/><Relationship Id="rId1059" Type="http://schemas.openxmlformats.org/officeDocument/2006/relationships/hyperlink" Target="http://howstat.com/cricket/Statistics/Matches/MatchScorecard_ODI.asp?MatchCode=3373" TargetMode="External"/><Relationship Id="rId1266" Type="http://schemas.openxmlformats.org/officeDocument/2006/relationships/hyperlink" Target="http://howstat.com/cricket/Statistics/Matches/MatchScorecard_ODI.asp?MatchCode=4623" TargetMode="External"/><Relationship Id="rId1473" Type="http://schemas.openxmlformats.org/officeDocument/2006/relationships/hyperlink" Target="http://howstat.com/cricket/Statistics/Matches/MatchScorecard_ODI.asp?MatchCode=4047" TargetMode="External"/><Relationship Id="rId2012" Type="http://schemas.openxmlformats.org/officeDocument/2006/relationships/hyperlink" Target="http://howstat.com/cricket/Statistics/Matches/MatchScorecard_ODI.asp?MatchCode=4658" TargetMode="External"/><Relationship Id="rId2317" Type="http://schemas.openxmlformats.org/officeDocument/2006/relationships/hyperlink" Target="http://howstat.com/cricket/Statistics/Matches/MatchScorecard_ODI.asp?MatchCode=3093" TargetMode="External"/><Relationship Id="rId843" Type="http://schemas.openxmlformats.org/officeDocument/2006/relationships/hyperlink" Target="http://howstat.com/cricket/Statistics/Matches/MatchScorecard_ODI.asp?MatchCode=4402" TargetMode="External"/><Relationship Id="rId1126" Type="http://schemas.openxmlformats.org/officeDocument/2006/relationships/hyperlink" Target="http://howstat.com/cricket/Statistics/Matches/MatchScorecard_ODI.asp?MatchCode=4125" TargetMode="External"/><Relationship Id="rId1680" Type="http://schemas.openxmlformats.org/officeDocument/2006/relationships/hyperlink" Target="http://howstat.com/cricket/Statistics/Matches/MatchScorecard_ODI.asp?MatchCode=2800" TargetMode="External"/><Relationship Id="rId1778" Type="http://schemas.openxmlformats.org/officeDocument/2006/relationships/hyperlink" Target="http://howstat.com/cricket/Statistics/Matches/MatchScorecard_ODI.asp?MatchCode=3583" TargetMode="External"/><Relationship Id="rId1985" Type="http://schemas.openxmlformats.org/officeDocument/2006/relationships/hyperlink" Target="http://howstat.com/cricket/Statistics/Matches/MatchScorecard_ODI.asp?MatchCode=4135" TargetMode="External"/><Relationship Id="rId2524" Type="http://schemas.openxmlformats.org/officeDocument/2006/relationships/hyperlink" Target="http://howstat.com/cricket/Statistics/Matches/MatchScorecard_ODI.asp?MatchCode=4324" TargetMode="External"/><Relationship Id="rId703" Type="http://schemas.openxmlformats.org/officeDocument/2006/relationships/hyperlink" Target="http://howstat.com/cricket/Statistics/Matches/MatchScorecard_ODI.asp?MatchCode=4645" TargetMode="External"/><Relationship Id="rId910" Type="http://schemas.openxmlformats.org/officeDocument/2006/relationships/hyperlink" Target="http://howstat.com/cricket/Statistics/Matches/MatchScorecard_ODI.asp?MatchCode=4329" TargetMode="External"/><Relationship Id="rId1333" Type="http://schemas.openxmlformats.org/officeDocument/2006/relationships/hyperlink" Target="http://howstat.com/cricket/Statistics/Matches/MatchScorecard_ODI.asp?MatchCode=4263" TargetMode="External"/><Relationship Id="rId1540" Type="http://schemas.openxmlformats.org/officeDocument/2006/relationships/hyperlink" Target="http://howstat.com/cricket/Statistics/Matches/MatchScorecard_ODI.asp?MatchCode=3456" TargetMode="External"/><Relationship Id="rId1638" Type="http://schemas.openxmlformats.org/officeDocument/2006/relationships/hyperlink" Target="http://howstat.com/cricket/Statistics/Matches/MatchScorecard_ODI.asp?MatchCode=4385" TargetMode="External"/><Relationship Id="rId1400" Type="http://schemas.openxmlformats.org/officeDocument/2006/relationships/hyperlink" Target="http://howstat.com/cricket/Statistics/Matches/MatchScorecard_ODI.asp?MatchCode=3397" TargetMode="External"/><Relationship Id="rId1845" Type="http://schemas.openxmlformats.org/officeDocument/2006/relationships/hyperlink" Target="http://howstat.com/cricket/Statistics/Matches/MatchScorecard_ODI.asp?MatchCode=4130" TargetMode="External"/><Relationship Id="rId1705" Type="http://schemas.openxmlformats.org/officeDocument/2006/relationships/hyperlink" Target="http://howstat.com/cricket/Statistics/Matches/MatchScorecard_ODI.asp?MatchCode=2975" TargetMode="External"/><Relationship Id="rId1912" Type="http://schemas.openxmlformats.org/officeDocument/2006/relationships/hyperlink" Target="http://howstat.com/cricket/Statistics/Matches/MatchScorecard_ODI.asp?MatchCode=4818" TargetMode="External"/><Relationship Id="rId286" Type="http://schemas.openxmlformats.org/officeDocument/2006/relationships/hyperlink" Target="http://howstat.com/cricket/Statistics/Matches/MatchScorecard_ODI.asp?MatchCode=4319" TargetMode="External"/><Relationship Id="rId493" Type="http://schemas.openxmlformats.org/officeDocument/2006/relationships/hyperlink" Target="http://howstat.com/cricket/Statistics/Matches/MatchScorecard_ODI.asp?MatchCode=4135" TargetMode="External"/><Relationship Id="rId2174" Type="http://schemas.openxmlformats.org/officeDocument/2006/relationships/hyperlink" Target="http://howstat.com/cricket/Statistics/Matches/MatchScorecard_ODI.asp?MatchCode=4322" TargetMode="External"/><Relationship Id="rId2381" Type="http://schemas.openxmlformats.org/officeDocument/2006/relationships/hyperlink" Target="http://howstat.com/cricket/Statistics/Matches/MatchScorecard_ODI.asp?MatchCode=3432" TargetMode="External"/><Relationship Id="rId146" Type="http://schemas.openxmlformats.org/officeDocument/2006/relationships/hyperlink" Target="http://howstat.com/cricket/Statistics/Matches/MatchScorecard_ODI.asp?MatchCode=4663" TargetMode="External"/><Relationship Id="rId353" Type="http://schemas.openxmlformats.org/officeDocument/2006/relationships/hyperlink" Target="http://howstat.com/cricket/Statistics/Matches/MatchScorecard_ODI.asp?MatchCode=3668" TargetMode="External"/><Relationship Id="rId560" Type="http://schemas.openxmlformats.org/officeDocument/2006/relationships/hyperlink" Target="http://howstat.com/cricket/Statistics/Matches/MatchScorecard_ODI.asp?MatchCode=4837" TargetMode="External"/><Relationship Id="rId798" Type="http://schemas.openxmlformats.org/officeDocument/2006/relationships/hyperlink" Target="http://howstat.com/cricket/Statistics/Matches/MatchScorecard_ODI.asp?MatchCode=4126" TargetMode="External"/><Relationship Id="rId1190" Type="http://schemas.openxmlformats.org/officeDocument/2006/relationships/hyperlink" Target="http://howstat.com/cricket/Statistics/Matches/MatchScorecard_ODI.asp?MatchCode=3612" TargetMode="External"/><Relationship Id="rId2034" Type="http://schemas.openxmlformats.org/officeDocument/2006/relationships/hyperlink" Target="http://howstat.com/cricket/Statistics/Matches/MatchScorecard_ODI.asp?MatchCode=4640" TargetMode="External"/><Relationship Id="rId2241" Type="http://schemas.openxmlformats.org/officeDocument/2006/relationships/hyperlink" Target="http://howstat.com/cricket/Statistics/Matches/MatchScorecard_ODI.asp?MatchCode=3929" TargetMode="External"/><Relationship Id="rId2479" Type="http://schemas.openxmlformats.org/officeDocument/2006/relationships/hyperlink" Target="http://howstat.com/cricket/Statistics/Matches/MatchScorecard_ODI.asp?MatchCode=4051" TargetMode="External"/><Relationship Id="rId213" Type="http://schemas.openxmlformats.org/officeDocument/2006/relationships/hyperlink" Target="http://howstat.com/cricket/Statistics/Matches/MatchScorecard_ODI.asp?MatchCode=3465" TargetMode="External"/><Relationship Id="rId420" Type="http://schemas.openxmlformats.org/officeDocument/2006/relationships/hyperlink" Target="http://howstat.com/cricket/Statistics/Matches/MatchScorecard_ODI.asp?MatchCode=4268" TargetMode="External"/><Relationship Id="rId658" Type="http://schemas.openxmlformats.org/officeDocument/2006/relationships/hyperlink" Target="http://howstat.com/cricket/Statistics/Matches/MatchScorecard_ODI.asp?MatchCode=3893" TargetMode="External"/><Relationship Id="rId865" Type="http://schemas.openxmlformats.org/officeDocument/2006/relationships/hyperlink" Target="http://howstat.com/cricket/Statistics/Matches/MatchScorecard_ODI.asp?MatchCode=4810" TargetMode="External"/><Relationship Id="rId1050" Type="http://schemas.openxmlformats.org/officeDocument/2006/relationships/hyperlink" Target="http://howstat.com/cricket/Statistics/Matches/MatchScorecard_ODI.asp?MatchCode=4830" TargetMode="External"/><Relationship Id="rId1288" Type="http://schemas.openxmlformats.org/officeDocument/2006/relationships/hyperlink" Target="http://howstat.com/cricket/Statistics/Matches/MatchScorecard_ODI.asp?MatchCode=4837" TargetMode="External"/><Relationship Id="rId1495" Type="http://schemas.openxmlformats.org/officeDocument/2006/relationships/hyperlink" Target="http://howstat.com/cricket/Statistics/Matches/MatchScorecard_ODI.asp?MatchCode=3066" TargetMode="External"/><Relationship Id="rId2101" Type="http://schemas.openxmlformats.org/officeDocument/2006/relationships/hyperlink" Target="http://howstat.com/cricket/Statistics/Matches/MatchScorecard_ODI.asp?MatchCode=3679" TargetMode="External"/><Relationship Id="rId2339" Type="http://schemas.openxmlformats.org/officeDocument/2006/relationships/hyperlink" Target="http://howstat.com/cricket/Statistics/Matches/MatchScorecard_ODI.asp?MatchCode=3222" TargetMode="External"/><Relationship Id="rId2546" Type="http://schemas.openxmlformats.org/officeDocument/2006/relationships/hyperlink" Target="http://howstat.com/cricket/Statistics/Matches/MatchScorecard_ODI.asp?MatchCode=4454" TargetMode="External"/><Relationship Id="rId518" Type="http://schemas.openxmlformats.org/officeDocument/2006/relationships/hyperlink" Target="http://howstat.com/cricket/Statistics/Matches/MatchScorecard_ODI.asp?MatchCode=4485" TargetMode="External"/><Relationship Id="rId725" Type="http://schemas.openxmlformats.org/officeDocument/2006/relationships/hyperlink" Target="http://howstat.com/cricket/Statistics/Matches/MatchScorecard_ODI.asp?MatchCode=3899" TargetMode="External"/><Relationship Id="rId932" Type="http://schemas.openxmlformats.org/officeDocument/2006/relationships/hyperlink" Target="http://howstat.com/cricket/Statistics/Matches/MatchScorecard_ODI.asp?MatchCode=4728" TargetMode="External"/><Relationship Id="rId1148" Type="http://schemas.openxmlformats.org/officeDocument/2006/relationships/hyperlink" Target="http://howstat.com/cricket/Statistics/Matches/MatchScorecard_ODI.asp?MatchCode=4431" TargetMode="External"/><Relationship Id="rId1355" Type="http://schemas.openxmlformats.org/officeDocument/2006/relationships/hyperlink" Target="http://howstat.com/cricket/Statistics/Matches/MatchScorecard_ODI.asp?MatchCode=4430" TargetMode="External"/><Relationship Id="rId1562" Type="http://schemas.openxmlformats.org/officeDocument/2006/relationships/hyperlink" Target="http://howstat.com/cricket/Statistics/Matches/MatchScorecard_ODI.asp?MatchCode=3562" TargetMode="External"/><Relationship Id="rId2406" Type="http://schemas.openxmlformats.org/officeDocument/2006/relationships/hyperlink" Target="http://howstat.com/cricket/Statistics/Matches/MatchScorecard_ODI.asp?MatchCode=3544" TargetMode="External"/><Relationship Id="rId1008" Type="http://schemas.openxmlformats.org/officeDocument/2006/relationships/hyperlink" Target="http://howstat.com/cricket/Statistics/Matches/MatchScorecard_ODI.asp?MatchCode=3896" TargetMode="External"/><Relationship Id="rId1215" Type="http://schemas.openxmlformats.org/officeDocument/2006/relationships/hyperlink" Target="http://howstat.com/cricket/Statistics/Matches/MatchScorecard_ODI.asp?MatchCode=4074" TargetMode="External"/><Relationship Id="rId1422" Type="http://schemas.openxmlformats.org/officeDocument/2006/relationships/hyperlink" Target="http://howstat.com/cricket/Statistics/Matches/MatchScorecard_ODI.asp?MatchCode=3525" TargetMode="External"/><Relationship Id="rId1867" Type="http://schemas.openxmlformats.org/officeDocument/2006/relationships/hyperlink" Target="http://howstat.com/cricket/Statistics/Matches/MatchScorecard_ODI.asp?MatchCode=4248" TargetMode="External"/><Relationship Id="rId61" Type="http://schemas.openxmlformats.org/officeDocument/2006/relationships/hyperlink" Target="http://howstat.com/cricket/Statistics/Matches/MatchScorecard_ODI.asp?MatchCode=4437" TargetMode="External"/><Relationship Id="rId1727" Type="http://schemas.openxmlformats.org/officeDocument/2006/relationships/hyperlink" Target="http://howstat.com/cricket/Statistics/Matches/MatchScorecard_ODI.asp?MatchCode=3219" TargetMode="External"/><Relationship Id="rId1934" Type="http://schemas.openxmlformats.org/officeDocument/2006/relationships/hyperlink" Target="http://howstat.com/cricket/Statistics/Matches/MatchScorecard_ODI.asp?MatchCode=4840" TargetMode="External"/><Relationship Id="rId19" Type="http://schemas.openxmlformats.org/officeDocument/2006/relationships/hyperlink" Target="http://howstat.com/cricket/Statistics/Matches/MatchScorecard_ODI.asp?MatchCode=3966" TargetMode="External"/><Relationship Id="rId2196" Type="http://schemas.openxmlformats.org/officeDocument/2006/relationships/hyperlink" Target="http://howstat.com/cricket/Statistics/Matches/MatchScorecard_ODI.asp?MatchCode=4648" TargetMode="External"/><Relationship Id="rId168" Type="http://schemas.openxmlformats.org/officeDocument/2006/relationships/hyperlink" Target="http://howstat.com/cricket/Statistics/Matches/MatchScorecard_ODI.asp?MatchCode=4660" TargetMode="External"/><Relationship Id="rId375" Type="http://schemas.openxmlformats.org/officeDocument/2006/relationships/hyperlink" Target="http://howstat.com/cricket/Statistics/Matches/MatchScorecard_ODI.asp?MatchCode=3796" TargetMode="External"/><Relationship Id="rId582" Type="http://schemas.openxmlformats.org/officeDocument/2006/relationships/hyperlink" Target="http://howstat.com/cricket/Statistics/Matches/MatchScorecard_ODI.asp?MatchCode=4064" TargetMode="External"/><Relationship Id="rId2056" Type="http://schemas.openxmlformats.org/officeDocument/2006/relationships/hyperlink" Target="http://howstat.com/cricket/Statistics/Matches/MatchScorecard_ODI.asp?MatchCode=4827" TargetMode="External"/><Relationship Id="rId2263" Type="http://schemas.openxmlformats.org/officeDocument/2006/relationships/hyperlink" Target="http://howstat.com/cricket/Statistics/Matches/MatchScorecard_ODI.asp?MatchCode=4069" TargetMode="External"/><Relationship Id="rId2470" Type="http://schemas.openxmlformats.org/officeDocument/2006/relationships/hyperlink" Target="http://howstat.com/cricket/Statistics/Matches/MatchScorecard_ODI.asp?MatchCode=3955" TargetMode="External"/><Relationship Id="rId3" Type="http://schemas.openxmlformats.org/officeDocument/2006/relationships/hyperlink" Target="http://howstat.com/cricket/Statistics/Matches/MatchScorecard_ODI.asp?MatchCode=3893" TargetMode="External"/><Relationship Id="rId235" Type="http://schemas.openxmlformats.org/officeDocument/2006/relationships/hyperlink" Target="http://howstat.com/cricket/Statistics/Matches/MatchScorecard_ODI.asp?MatchCode=3787" TargetMode="External"/><Relationship Id="rId442" Type="http://schemas.openxmlformats.org/officeDocument/2006/relationships/hyperlink" Target="http://howstat.com/cricket/Statistics/Matches/MatchScorecard_ODI.asp?MatchCode=4437" TargetMode="External"/><Relationship Id="rId887" Type="http://schemas.openxmlformats.org/officeDocument/2006/relationships/hyperlink" Target="http://howstat.com/cricket/Statistics/Matches/MatchScorecard_ODI.asp?MatchCode=4166" TargetMode="External"/><Relationship Id="rId1072" Type="http://schemas.openxmlformats.org/officeDocument/2006/relationships/hyperlink" Target="http://howstat.com/cricket/Statistics/Matches/MatchScorecard_ODI.asp?MatchCode=3473" TargetMode="External"/><Relationship Id="rId2123" Type="http://schemas.openxmlformats.org/officeDocument/2006/relationships/hyperlink" Target="http://howstat.com/cricket/Statistics/Matches/MatchScorecard_ODI.asp?MatchCode=3832" TargetMode="External"/><Relationship Id="rId2330" Type="http://schemas.openxmlformats.org/officeDocument/2006/relationships/hyperlink" Target="http://howstat.com/cricket/Statistics/Matches/MatchScorecard_ODI.asp?MatchCode=3204" TargetMode="External"/><Relationship Id="rId2568" Type="http://schemas.openxmlformats.org/officeDocument/2006/relationships/hyperlink" Target="http://howstat.com/cricket/Statistics/Matches/MatchScorecard_ODI.asp?MatchCode=4732" TargetMode="External"/><Relationship Id="rId302" Type="http://schemas.openxmlformats.org/officeDocument/2006/relationships/hyperlink" Target="http://howstat.com/cricket/Statistics/Matches/MatchScorecard_ODI.asp?MatchCode=4431" TargetMode="External"/><Relationship Id="rId747" Type="http://schemas.openxmlformats.org/officeDocument/2006/relationships/hyperlink" Target="http://howstat.com/cricket/Statistics/Matches/MatchScorecard_ODI.asp?MatchCode=4387" TargetMode="External"/><Relationship Id="rId954" Type="http://schemas.openxmlformats.org/officeDocument/2006/relationships/hyperlink" Target="http://howstat.com/cricket/Statistics/Matches/MatchScorecard_ODI.asp?MatchCode=4594" TargetMode="External"/><Relationship Id="rId1377" Type="http://schemas.openxmlformats.org/officeDocument/2006/relationships/hyperlink" Target="http://howstat.com/cricket/Statistics/Matches/MatchScorecard_ODI.asp?MatchCode=3298" TargetMode="External"/><Relationship Id="rId1584" Type="http://schemas.openxmlformats.org/officeDocument/2006/relationships/hyperlink" Target="http://howstat.com/cricket/Statistics/Matches/MatchScorecard_ODI.asp?MatchCode=3667" TargetMode="External"/><Relationship Id="rId1791" Type="http://schemas.openxmlformats.org/officeDocument/2006/relationships/hyperlink" Target="http://howstat.com/cricket/Statistics/Matches/MatchScorecard_ODI.asp?MatchCode=3664" TargetMode="External"/><Relationship Id="rId2428" Type="http://schemas.openxmlformats.org/officeDocument/2006/relationships/hyperlink" Target="http://howstat.com/cricket/Statistics/Matches/MatchScorecard_ODI.asp?MatchCode=3628" TargetMode="External"/><Relationship Id="rId83" Type="http://schemas.openxmlformats.org/officeDocument/2006/relationships/hyperlink" Target="http://howstat.com/cricket/Statistics/Matches/MatchScorecard_ODI.asp?MatchCode=4836" TargetMode="External"/><Relationship Id="rId607" Type="http://schemas.openxmlformats.org/officeDocument/2006/relationships/hyperlink" Target="http://howstat.com/cricket/Statistics/Matches/MatchScorecard_ODI.asp?MatchCode=4258" TargetMode="External"/><Relationship Id="rId814" Type="http://schemas.openxmlformats.org/officeDocument/2006/relationships/hyperlink" Target="http://howstat.com/cricket/Statistics/Matches/MatchScorecard_ODI.asp?MatchCode=4219" TargetMode="External"/><Relationship Id="rId1237" Type="http://schemas.openxmlformats.org/officeDocument/2006/relationships/hyperlink" Target="http://howstat.com/cricket/Statistics/Matches/MatchScorecard_ODI.asp?MatchCode=4387" TargetMode="External"/><Relationship Id="rId1444" Type="http://schemas.openxmlformats.org/officeDocument/2006/relationships/hyperlink" Target="http://howstat.com/cricket/Statistics/Matches/MatchScorecard_ODI.asp?MatchCode=3624" TargetMode="External"/><Relationship Id="rId1651" Type="http://schemas.openxmlformats.org/officeDocument/2006/relationships/hyperlink" Target="http://howstat.com/cricket/Statistics/Matches/MatchScorecard_ODI.asp?MatchCode=4613" TargetMode="External"/><Relationship Id="rId1889" Type="http://schemas.openxmlformats.org/officeDocument/2006/relationships/hyperlink" Target="http://howstat.com/cricket/Statistics/Matches/MatchScorecard_ODI.asp?MatchCode=4398" TargetMode="External"/><Relationship Id="rId1304" Type="http://schemas.openxmlformats.org/officeDocument/2006/relationships/hyperlink" Target="http://howstat.com/cricket/Statistics/Matches/MatchScorecard_ODI.asp?MatchCode=3831" TargetMode="External"/><Relationship Id="rId1511" Type="http://schemas.openxmlformats.org/officeDocument/2006/relationships/hyperlink" Target="http://howstat.com/cricket/Statistics/Matches/MatchScorecard_ODI.asp?MatchCode=3130" TargetMode="External"/><Relationship Id="rId1749" Type="http://schemas.openxmlformats.org/officeDocument/2006/relationships/hyperlink" Target="http://howstat.com/cricket/Statistics/Matches/MatchScorecard_ODI.asp?MatchCode=3432" TargetMode="External"/><Relationship Id="rId1956" Type="http://schemas.openxmlformats.org/officeDocument/2006/relationships/hyperlink" Target="http://howstat.com/cricket/Statistics/Matches/MatchScorecard_ODI.asp?MatchCode=4623" TargetMode="External"/><Relationship Id="rId1609" Type="http://schemas.openxmlformats.org/officeDocument/2006/relationships/hyperlink" Target="http://howstat.com/cricket/Statistics/Matches/MatchScorecard_ODI.asp?MatchCode=3976" TargetMode="External"/><Relationship Id="rId1816" Type="http://schemas.openxmlformats.org/officeDocument/2006/relationships/hyperlink" Target="http://howstat.com/cricket/Statistics/Matches/MatchScorecard_ODI.asp?MatchCode=3951" TargetMode="External"/><Relationship Id="rId10" Type="http://schemas.openxmlformats.org/officeDocument/2006/relationships/hyperlink" Target="http://howstat.com/cricket/Statistics/Matches/MatchScorecard_ODI.asp?MatchCode=3927" TargetMode="External"/><Relationship Id="rId397" Type="http://schemas.openxmlformats.org/officeDocument/2006/relationships/hyperlink" Target="http://howstat.com/cricket/Statistics/Matches/MatchScorecard_ODI.asp?MatchCode=3977" TargetMode="External"/><Relationship Id="rId2078" Type="http://schemas.openxmlformats.org/officeDocument/2006/relationships/hyperlink" Target="http://howstat.com/cricket/Statistics/Matches/MatchScorecard_ODI.asp?MatchCode=3242" TargetMode="External"/><Relationship Id="rId2285" Type="http://schemas.openxmlformats.org/officeDocument/2006/relationships/hyperlink" Target="http://howstat.com/cricket/Statistics/Matches/MatchScorecard_ODI.asp?MatchCode=4660" TargetMode="External"/><Relationship Id="rId2492" Type="http://schemas.openxmlformats.org/officeDocument/2006/relationships/hyperlink" Target="http://howstat.com/cricket/Statistics/Matches/MatchScorecard_ODI.asp?MatchCode=4074" TargetMode="External"/><Relationship Id="rId257" Type="http://schemas.openxmlformats.org/officeDocument/2006/relationships/hyperlink" Target="http://howstat.com/cricket/Statistics/Matches/MatchScorecard_ODI.asp?MatchCode=3940" TargetMode="External"/><Relationship Id="rId464" Type="http://schemas.openxmlformats.org/officeDocument/2006/relationships/hyperlink" Target="http://howstat.com/cricket/Statistics/Matches/MatchScorecard_ODI.asp?MatchCode=4038" TargetMode="External"/><Relationship Id="rId1094" Type="http://schemas.openxmlformats.org/officeDocument/2006/relationships/hyperlink" Target="http://howstat.com/cricket/Statistics/Matches/MatchScorecard_ODI.asp?MatchCode=3795" TargetMode="External"/><Relationship Id="rId2145" Type="http://schemas.openxmlformats.org/officeDocument/2006/relationships/hyperlink" Target="http://howstat.com/cricket/Statistics/Matches/MatchScorecard_ODI.asp?MatchCode=3942" TargetMode="External"/><Relationship Id="rId117" Type="http://schemas.openxmlformats.org/officeDocument/2006/relationships/hyperlink" Target="http://howstat.com/cricket/Statistics/Matches/MatchScorecard_ODI.asp?MatchCode=4400" TargetMode="External"/><Relationship Id="rId671" Type="http://schemas.openxmlformats.org/officeDocument/2006/relationships/hyperlink" Target="http://howstat.com/cricket/Statistics/Matches/MatchScorecard_ODI.asp?MatchCode=3975" TargetMode="External"/><Relationship Id="rId769" Type="http://schemas.openxmlformats.org/officeDocument/2006/relationships/hyperlink" Target="http://howstat.com/cricket/Statistics/Matches/MatchScorecard_ODI.asp?MatchCode=4682" TargetMode="External"/><Relationship Id="rId976" Type="http://schemas.openxmlformats.org/officeDocument/2006/relationships/hyperlink" Target="http://howstat.com/cricket/Statistics/Matches/MatchScorecard_ODI.asp?MatchCode=3339" TargetMode="External"/><Relationship Id="rId1399" Type="http://schemas.openxmlformats.org/officeDocument/2006/relationships/hyperlink" Target="http://howstat.com/cricket/Statistics/Matches/MatchScorecard_ODI.asp?MatchCode=3395" TargetMode="External"/><Relationship Id="rId2352" Type="http://schemas.openxmlformats.org/officeDocument/2006/relationships/hyperlink" Target="http://howstat.com/cricket/Statistics/Matches/MatchScorecard_ODI.asp?MatchCode=3297" TargetMode="External"/><Relationship Id="rId324" Type="http://schemas.openxmlformats.org/officeDocument/2006/relationships/hyperlink" Target="http://howstat.com/cricket/Statistics/Matches/MatchScorecard_ODI.asp?MatchCode=4840" TargetMode="External"/><Relationship Id="rId531" Type="http://schemas.openxmlformats.org/officeDocument/2006/relationships/hyperlink" Target="http://howstat.com/cricket/Statistics/Matches/MatchScorecard_ODI.asp?MatchCode=4811" TargetMode="External"/><Relationship Id="rId629" Type="http://schemas.openxmlformats.org/officeDocument/2006/relationships/hyperlink" Target="http://howstat.com/cricket/Statistics/Matches/MatchScorecard_ODI.asp?MatchCode=4437" TargetMode="External"/><Relationship Id="rId1161" Type="http://schemas.openxmlformats.org/officeDocument/2006/relationships/hyperlink" Target="http://howstat.com/cricket/Statistics/Matches/MatchScorecard_ODI.asp?MatchCode=4663" TargetMode="External"/><Relationship Id="rId1259" Type="http://schemas.openxmlformats.org/officeDocument/2006/relationships/hyperlink" Target="http://howstat.com/cricket/Statistics/Matches/MatchScorecard_ODI.asp?MatchCode=4843" TargetMode="External"/><Relationship Id="rId1466" Type="http://schemas.openxmlformats.org/officeDocument/2006/relationships/hyperlink" Target="http://howstat.com/cricket/Statistics/Matches/MatchScorecard_ODI.asp?MatchCode=3841" TargetMode="External"/><Relationship Id="rId2005" Type="http://schemas.openxmlformats.org/officeDocument/2006/relationships/hyperlink" Target="http://howstat.com/cricket/Statistics/Matches/MatchScorecard_ODI.asp?MatchCode=4536" TargetMode="External"/><Relationship Id="rId2212" Type="http://schemas.openxmlformats.org/officeDocument/2006/relationships/hyperlink" Target="http://howstat.com/cricket/Statistics/Matches/MatchScorecard_ODI.asp?MatchCode=4535" TargetMode="External"/><Relationship Id="rId836" Type="http://schemas.openxmlformats.org/officeDocument/2006/relationships/hyperlink" Target="http://howstat.com/cricket/Statistics/Matches/MatchScorecard_ODI.asp?MatchCode=4360" TargetMode="External"/><Relationship Id="rId1021" Type="http://schemas.openxmlformats.org/officeDocument/2006/relationships/hyperlink" Target="http://howstat.com/cricket/Statistics/Matches/MatchScorecard_ODI.asp?MatchCode=3968" TargetMode="External"/><Relationship Id="rId1119" Type="http://schemas.openxmlformats.org/officeDocument/2006/relationships/hyperlink" Target="http://howstat.com/cricket/Statistics/Matches/MatchScorecard_ODI.asp?MatchCode=3988" TargetMode="External"/><Relationship Id="rId1673" Type="http://schemas.openxmlformats.org/officeDocument/2006/relationships/hyperlink" Target="http://howstat.com/cricket/Statistics/Matches/MatchScorecard_ODI.asp?MatchCode=2784" TargetMode="External"/><Relationship Id="rId1880" Type="http://schemas.openxmlformats.org/officeDocument/2006/relationships/hyperlink" Target="http://howstat.com/cricket/Statistics/Matches/MatchScorecard_ODI.asp?MatchCode=4345" TargetMode="External"/><Relationship Id="rId1978" Type="http://schemas.openxmlformats.org/officeDocument/2006/relationships/hyperlink" Target="http://howstat.com/cricket/Statistics/Matches/MatchScorecard_ODI.asp?MatchCode=4840" TargetMode="External"/><Relationship Id="rId2517" Type="http://schemas.openxmlformats.org/officeDocument/2006/relationships/hyperlink" Target="http://howstat.com/cricket/Statistics/Matches/MatchScorecard_ODI.asp?MatchCode=4258" TargetMode="External"/><Relationship Id="rId903" Type="http://schemas.openxmlformats.org/officeDocument/2006/relationships/hyperlink" Target="http://howstat.com/cricket/Statistics/Matches/MatchScorecard_ODI.asp?MatchCode=4274" TargetMode="External"/><Relationship Id="rId1326" Type="http://schemas.openxmlformats.org/officeDocument/2006/relationships/hyperlink" Target="http://howstat.com/cricket/Statistics/Matches/MatchScorecard_ODI.asp?MatchCode=4108" TargetMode="External"/><Relationship Id="rId1533" Type="http://schemas.openxmlformats.org/officeDocument/2006/relationships/hyperlink" Target="http://howstat.com/cricket/Statistics/Matches/MatchScorecard_ODI.asp?MatchCode=3375" TargetMode="External"/><Relationship Id="rId1740" Type="http://schemas.openxmlformats.org/officeDocument/2006/relationships/hyperlink" Target="http://howstat.com/cricket/Statistics/Matches/MatchScorecard_ODI.asp?MatchCode=3367" TargetMode="External"/><Relationship Id="rId32" Type="http://schemas.openxmlformats.org/officeDocument/2006/relationships/hyperlink" Target="http://howstat.com/cricket/Statistics/Matches/MatchScorecard_ODI.asp?MatchCode=4224" TargetMode="External"/><Relationship Id="rId1600" Type="http://schemas.openxmlformats.org/officeDocument/2006/relationships/hyperlink" Target="http://howstat.com/cricket/Statistics/Matches/MatchScorecard_ODI.asp?MatchCode=3795" TargetMode="External"/><Relationship Id="rId1838" Type="http://schemas.openxmlformats.org/officeDocument/2006/relationships/hyperlink" Target="http://howstat.com/cricket/Statistics/Matches/MatchScorecard_ODI.asp?MatchCode=4089" TargetMode="External"/><Relationship Id="rId181" Type="http://schemas.openxmlformats.org/officeDocument/2006/relationships/hyperlink" Target="http://howstat.com/cricket/Statistics/Matches/MatchScorecard_ODI.asp?MatchCode=2933" TargetMode="External"/><Relationship Id="rId1905" Type="http://schemas.openxmlformats.org/officeDocument/2006/relationships/hyperlink" Target="http://howstat.com/cricket/Statistics/Matches/MatchScorecard_ODI.asp?MatchCode=4691" TargetMode="External"/><Relationship Id="rId279" Type="http://schemas.openxmlformats.org/officeDocument/2006/relationships/hyperlink" Target="http://howstat.com/cricket/Statistics/Matches/MatchScorecard_ODI.asp?MatchCode=4115" TargetMode="External"/><Relationship Id="rId486" Type="http://schemas.openxmlformats.org/officeDocument/2006/relationships/hyperlink" Target="http://howstat.com/cricket/Statistics/Matches/MatchScorecard_ODI.asp?MatchCode=4098" TargetMode="External"/><Relationship Id="rId693" Type="http://schemas.openxmlformats.org/officeDocument/2006/relationships/hyperlink" Target="http://howstat.com/cricket/Statistics/Matches/MatchScorecard_ODI.asp?MatchCode=4436" TargetMode="External"/><Relationship Id="rId2167" Type="http://schemas.openxmlformats.org/officeDocument/2006/relationships/hyperlink" Target="http://howstat.com/cricket/Statistics/Matches/MatchScorecard_ODI.asp?MatchCode=4117" TargetMode="External"/><Relationship Id="rId2374" Type="http://schemas.openxmlformats.org/officeDocument/2006/relationships/hyperlink" Target="http://howstat.com/cricket/Statistics/Matches/MatchScorecard_ODI.asp?MatchCode=3382" TargetMode="External"/><Relationship Id="rId139" Type="http://schemas.openxmlformats.org/officeDocument/2006/relationships/hyperlink" Target="http://howstat.com/cricket/Statistics/Matches/MatchScorecard_ODI.asp?MatchCode=4644" TargetMode="External"/><Relationship Id="rId346" Type="http://schemas.openxmlformats.org/officeDocument/2006/relationships/hyperlink" Target="http://howstat.com/cricket/Statistics/Matches/MatchScorecard_ODI.asp?MatchCode=3599" TargetMode="External"/><Relationship Id="rId553" Type="http://schemas.openxmlformats.org/officeDocument/2006/relationships/hyperlink" Target="http://howstat.com/cricket/Statistics/Matches/MatchScorecard_ODI.asp?MatchCode=4811" TargetMode="External"/><Relationship Id="rId760" Type="http://schemas.openxmlformats.org/officeDocument/2006/relationships/hyperlink" Target="http://howstat.com/cricket/Statistics/Matches/MatchScorecard_ODI.asp?MatchCode=4457" TargetMode="External"/><Relationship Id="rId998" Type="http://schemas.openxmlformats.org/officeDocument/2006/relationships/hyperlink" Target="http://howstat.com/cricket/Statistics/Matches/MatchScorecard_ODI.asp?MatchCode=3834" TargetMode="External"/><Relationship Id="rId1183" Type="http://schemas.openxmlformats.org/officeDocument/2006/relationships/hyperlink" Target="http://howstat.com/cricket/Statistics/Matches/MatchScorecard_ODI.asp?MatchCode=3586" TargetMode="External"/><Relationship Id="rId1390" Type="http://schemas.openxmlformats.org/officeDocument/2006/relationships/hyperlink" Target="http://howstat.com/cricket/Statistics/Matches/MatchScorecard_ODI.asp?MatchCode=3357" TargetMode="External"/><Relationship Id="rId2027" Type="http://schemas.openxmlformats.org/officeDocument/2006/relationships/hyperlink" Target="http://howstat.com/cricket/Statistics/Matches/MatchScorecard_ODI.asp?MatchCode=4248" TargetMode="External"/><Relationship Id="rId2234" Type="http://schemas.openxmlformats.org/officeDocument/2006/relationships/hyperlink" Target="http://howstat.com/cricket/Statistics/Matches/MatchScorecard_ODI.asp?MatchCode=4840" TargetMode="External"/><Relationship Id="rId2441" Type="http://schemas.openxmlformats.org/officeDocument/2006/relationships/hyperlink" Target="http://howstat.com/cricket/Statistics/Matches/MatchScorecard_ODI.asp?MatchCode=3731" TargetMode="External"/><Relationship Id="rId206" Type="http://schemas.openxmlformats.org/officeDocument/2006/relationships/hyperlink" Target="http://howstat.com/cricket/Statistics/Matches/MatchScorecard_ODI.asp?MatchCode=3423" TargetMode="External"/><Relationship Id="rId413" Type="http://schemas.openxmlformats.org/officeDocument/2006/relationships/hyperlink" Target="http://howstat.com/cricket/Statistics/Matches/MatchScorecard_ODI.asp?MatchCode=4226" TargetMode="External"/><Relationship Id="rId858" Type="http://schemas.openxmlformats.org/officeDocument/2006/relationships/hyperlink" Target="http://howstat.com/cricket/Statistics/Matches/MatchScorecard_ODI.asp?MatchCode=4691" TargetMode="External"/><Relationship Id="rId1043" Type="http://schemas.openxmlformats.org/officeDocument/2006/relationships/hyperlink" Target="http://howstat.com/cricket/Statistics/Matches/MatchScorecard_ODI.asp?MatchCode=4663" TargetMode="External"/><Relationship Id="rId1488" Type="http://schemas.openxmlformats.org/officeDocument/2006/relationships/hyperlink" Target="http://howstat.com/cricket/Statistics/Matches/MatchScorecard_ODI.asp?MatchCode=3046" TargetMode="External"/><Relationship Id="rId1695" Type="http://schemas.openxmlformats.org/officeDocument/2006/relationships/hyperlink" Target="http://howstat.com/cricket/Statistics/Matches/MatchScorecard_ODI.asp?MatchCode=2873" TargetMode="External"/><Relationship Id="rId2539" Type="http://schemas.openxmlformats.org/officeDocument/2006/relationships/hyperlink" Target="http://howstat.com/cricket/Statistics/Matches/MatchScorecard_ODI.asp?MatchCode=4400" TargetMode="External"/><Relationship Id="rId620" Type="http://schemas.openxmlformats.org/officeDocument/2006/relationships/hyperlink" Target="http://howstat.com/cricket/Statistics/Matches/MatchScorecard_ODI.asp?MatchCode=4353" TargetMode="External"/><Relationship Id="rId718" Type="http://schemas.openxmlformats.org/officeDocument/2006/relationships/hyperlink" Target="http://howstat.com/cricket/Statistics/Matches/MatchScorecard_ODI.asp?MatchCode=4823" TargetMode="External"/><Relationship Id="rId925" Type="http://schemas.openxmlformats.org/officeDocument/2006/relationships/hyperlink" Target="http://howstat.com/cricket/Statistics/Matches/MatchScorecard_ODI.asp?MatchCode=4646" TargetMode="External"/><Relationship Id="rId1250" Type="http://schemas.openxmlformats.org/officeDocument/2006/relationships/hyperlink" Target="http://howstat.com/cricket/Statistics/Matches/MatchScorecard_ODI.asp?MatchCode=4691" TargetMode="External"/><Relationship Id="rId1348" Type="http://schemas.openxmlformats.org/officeDocument/2006/relationships/hyperlink" Target="http://howstat.com/cricket/Statistics/Matches/MatchScorecard_ODI.asp?MatchCode=4398" TargetMode="External"/><Relationship Id="rId1555" Type="http://schemas.openxmlformats.org/officeDocument/2006/relationships/hyperlink" Target="http://howstat.com/cricket/Statistics/Matches/MatchScorecard_ODI.asp?MatchCode=3529" TargetMode="External"/><Relationship Id="rId1762" Type="http://schemas.openxmlformats.org/officeDocument/2006/relationships/hyperlink" Target="http://howstat.com/cricket/Statistics/Matches/MatchScorecard_ODI.asp?MatchCode=3524" TargetMode="External"/><Relationship Id="rId2301" Type="http://schemas.openxmlformats.org/officeDocument/2006/relationships/hyperlink" Target="http://howstat.com/cricket/Statistics/Matches/MatchScorecard_ODI.asp?MatchCode=3025" TargetMode="External"/><Relationship Id="rId1110" Type="http://schemas.openxmlformats.org/officeDocument/2006/relationships/hyperlink" Target="http://howstat.com/cricket/Statistics/Matches/MatchScorecard_ODI.asp?MatchCode=3931" TargetMode="External"/><Relationship Id="rId1208" Type="http://schemas.openxmlformats.org/officeDocument/2006/relationships/hyperlink" Target="http://howstat.com/cricket/Statistics/Matches/MatchScorecard_ODI.asp?MatchCode=3775" TargetMode="External"/><Relationship Id="rId1415" Type="http://schemas.openxmlformats.org/officeDocument/2006/relationships/hyperlink" Target="http://howstat.com/cricket/Statistics/Matches/MatchScorecard_ODI.asp?MatchCode=3505" TargetMode="External"/><Relationship Id="rId54" Type="http://schemas.openxmlformats.org/officeDocument/2006/relationships/hyperlink" Target="http://howstat.com/cricket/Statistics/Matches/MatchScorecard_ODI.asp?MatchCode=4421" TargetMode="External"/><Relationship Id="rId1622" Type="http://schemas.openxmlformats.org/officeDocument/2006/relationships/hyperlink" Target="http://howstat.com/cricket/Statistics/Matches/MatchScorecard_ODI.asp?MatchCode=4213" TargetMode="External"/><Relationship Id="rId1927" Type="http://schemas.openxmlformats.org/officeDocument/2006/relationships/hyperlink" Target="http://howstat.com/cricket/Statistics/Matches/MatchScorecard_ODI.asp?MatchCode=4725" TargetMode="External"/><Relationship Id="rId2091" Type="http://schemas.openxmlformats.org/officeDocument/2006/relationships/hyperlink" Target="http://howstat.com/cricket/Statistics/Matches/MatchScorecard_ODI.asp?MatchCode=3416" TargetMode="External"/><Relationship Id="rId2189" Type="http://schemas.openxmlformats.org/officeDocument/2006/relationships/hyperlink" Target="http://howstat.com/cricket/Statistics/Matches/MatchScorecard_ODI.asp?MatchCode=4437" TargetMode="External"/><Relationship Id="rId270" Type="http://schemas.openxmlformats.org/officeDocument/2006/relationships/hyperlink" Target="http://howstat.com/cricket/Statistics/Matches/MatchScorecard_ODI.asp?MatchCode=4032" TargetMode="External"/><Relationship Id="rId2396" Type="http://schemas.openxmlformats.org/officeDocument/2006/relationships/hyperlink" Target="http://howstat.com/cricket/Statistics/Matches/MatchScorecard_ODI.asp?MatchCode=3518" TargetMode="External"/><Relationship Id="rId130" Type="http://schemas.openxmlformats.org/officeDocument/2006/relationships/hyperlink" Target="http://howstat.com/cricket/Statistics/Matches/MatchScorecard_ODI.asp?MatchCode=4486" TargetMode="External"/><Relationship Id="rId368" Type="http://schemas.openxmlformats.org/officeDocument/2006/relationships/hyperlink" Target="http://howstat.com/cricket/Statistics/Matches/MatchScorecard_ODI.asp?MatchCode=3749" TargetMode="External"/><Relationship Id="rId575" Type="http://schemas.openxmlformats.org/officeDocument/2006/relationships/hyperlink" Target="http://howstat.com/cricket/Statistics/Matches/MatchScorecard_ODI.asp?MatchCode=4038" TargetMode="External"/><Relationship Id="rId782" Type="http://schemas.openxmlformats.org/officeDocument/2006/relationships/hyperlink" Target="http://howstat.com/cricket/Statistics/Matches/MatchScorecard_ODI.asp?MatchCode=4843" TargetMode="External"/><Relationship Id="rId2049" Type="http://schemas.openxmlformats.org/officeDocument/2006/relationships/hyperlink" Target="http://howstat.com/cricket/Statistics/Matches/MatchScorecard_ODI.asp?MatchCode=4728" TargetMode="External"/><Relationship Id="rId2256" Type="http://schemas.openxmlformats.org/officeDocument/2006/relationships/hyperlink" Target="http://howstat.com/cricket/Statistics/Matches/MatchScorecard_ODI.asp?MatchCode=3981" TargetMode="External"/><Relationship Id="rId2463" Type="http://schemas.openxmlformats.org/officeDocument/2006/relationships/hyperlink" Target="http://howstat.com/cricket/Statistics/Matches/MatchScorecard_ODI.asp?MatchCode=3876" TargetMode="External"/><Relationship Id="rId228" Type="http://schemas.openxmlformats.org/officeDocument/2006/relationships/hyperlink" Target="http://howstat.com/cricket/Statistics/Matches/MatchScorecard_ODI.asp?MatchCode=3731" TargetMode="External"/><Relationship Id="rId435" Type="http://schemas.openxmlformats.org/officeDocument/2006/relationships/hyperlink" Target="http://howstat.com/cricket/Statistics/Matches/MatchScorecard_ODI.asp?MatchCode=4351" TargetMode="External"/><Relationship Id="rId642" Type="http://schemas.openxmlformats.org/officeDocument/2006/relationships/hyperlink" Target="http://howstat.com/cricket/Statistics/Matches/MatchScorecard_ODI.asp?MatchCode=3557" TargetMode="External"/><Relationship Id="rId1065" Type="http://schemas.openxmlformats.org/officeDocument/2006/relationships/hyperlink" Target="http://howstat.com/cricket/Statistics/Matches/MatchScorecard_ODI.asp?MatchCode=3443" TargetMode="External"/><Relationship Id="rId1272" Type="http://schemas.openxmlformats.org/officeDocument/2006/relationships/hyperlink" Target="http://howstat.com/cricket/Statistics/Matches/MatchScorecard_ODI.asp?MatchCode=4658" TargetMode="External"/><Relationship Id="rId2116" Type="http://schemas.openxmlformats.org/officeDocument/2006/relationships/hyperlink" Target="http://howstat.com/cricket/Statistics/Matches/MatchScorecard_ODI.asp?MatchCode=3787" TargetMode="External"/><Relationship Id="rId2323" Type="http://schemas.openxmlformats.org/officeDocument/2006/relationships/hyperlink" Target="http://howstat.com/cricket/Statistics/Matches/MatchScorecard_ODI.asp?MatchCode=3126" TargetMode="External"/><Relationship Id="rId2530" Type="http://schemas.openxmlformats.org/officeDocument/2006/relationships/hyperlink" Target="http://howstat.com/cricket/Statistics/Matches/MatchScorecard_ODI.asp?MatchCode=4353" TargetMode="External"/><Relationship Id="rId502" Type="http://schemas.openxmlformats.org/officeDocument/2006/relationships/hyperlink" Target="http://howstat.com/cricket/Statistics/Matches/MatchScorecard_ODI.asp?MatchCode=4316" TargetMode="External"/><Relationship Id="rId947" Type="http://schemas.openxmlformats.org/officeDocument/2006/relationships/hyperlink" Target="http://howstat.com/cricket/Statistics/Matches/MatchScorecard_ODI.asp?MatchCode=4431" TargetMode="External"/><Relationship Id="rId1132" Type="http://schemas.openxmlformats.org/officeDocument/2006/relationships/hyperlink" Target="http://howstat.com/cricket/Statistics/Matches/MatchScorecard_ODI.asp?MatchCode=4316" TargetMode="External"/><Relationship Id="rId1577" Type="http://schemas.openxmlformats.org/officeDocument/2006/relationships/hyperlink" Target="http://howstat.com/cricket/Statistics/Matches/MatchScorecard_ODI.asp?MatchCode=3609" TargetMode="External"/><Relationship Id="rId1784" Type="http://schemas.openxmlformats.org/officeDocument/2006/relationships/hyperlink" Target="http://howstat.com/cricket/Statistics/Matches/MatchScorecard_ODI.asp?MatchCode=3607" TargetMode="External"/><Relationship Id="rId1991" Type="http://schemas.openxmlformats.org/officeDocument/2006/relationships/hyperlink" Target="http://howstat.com/cricket/Statistics/Matches/MatchScorecard_ODI.asp?MatchCode=4388" TargetMode="External"/><Relationship Id="rId76" Type="http://schemas.openxmlformats.org/officeDocument/2006/relationships/hyperlink" Target="http://howstat.com/cricket/Statistics/Matches/MatchScorecard_ODI.asp?MatchCode=4666" TargetMode="External"/><Relationship Id="rId807" Type="http://schemas.openxmlformats.org/officeDocument/2006/relationships/hyperlink" Target="http://howstat.com/cricket/Statistics/Matches/MatchScorecard_ODI.asp?MatchCode=4196" TargetMode="External"/><Relationship Id="rId1437" Type="http://schemas.openxmlformats.org/officeDocument/2006/relationships/hyperlink" Target="http://howstat.com/cricket/Statistics/Matches/MatchScorecard_ODI.asp?MatchCode=3601" TargetMode="External"/><Relationship Id="rId1644" Type="http://schemas.openxmlformats.org/officeDocument/2006/relationships/hyperlink" Target="http://howstat.com/cricket/Statistics/Matches/MatchScorecard_ODI.asp?MatchCode=4402" TargetMode="External"/><Relationship Id="rId1851" Type="http://schemas.openxmlformats.org/officeDocument/2006/relationships/hyperlink" Target="http://howstat.com/cricket/Statistics/Matches/MatchScorecard_ODI.asp?MatchCode=4196" TargetMode="External"/><Relationship Id="rId1504" Type="http://schemas.openxmlformats.org/officeDocument/2006/relationships/hyperlink" Target="http://howstat.com/cricket/Statistics/Matches/MatchScorecard_ODI.asp?MatchCode=3111" TargetMode="External"/><Relationship Id="rId1711" Type="http://schemas.openxmlformats.org/officeDocument/2006/relationships/hyperlink" Target="http://howstat.com/cricket/Statistics/Matches/MatchScorecard_ODI.asp?MatchCode=3113" TargetMode="External"/><Relationship Id="rId1949" Type="http://schemas.openxmlformats.org/officeDocument/2006/relationships/hyperlink" Target="http://howstat.com/cricket/Statistics/Matches/MatchScorecard_ODI.asp?MatchCode=4456" TargetMode="External"/><Relationship Id="rId292" Type="http://schemas.openxmlformats.org/officeDocument/2006/relationships/hyperlink" Target="http://howstat.com/cricket/Statistics/Matches/MatchScorecard_ODI.asp?MatchCode=4354" TargetMode="External"/><Relationship Id="rId1809" Type="http://schemas.openxmlformats.org/officeDocument/2006/relationships/hyperlink" Target="http://howstat.com/cricket/Statistics/Matches/MatchScorecard_ODI.asp?MatchCode=3848" TargetMode="External"/><Relationship Id="rId597" Type="http://schemas.openxmlformats.org/officeDocument/2006/relationships/hyperlink" Target="http://howstat.com/cricket/Statistics/Matches/MatchScorecard_ODI.asp?MatchCode=4130" TargetMode="External"/><Relationship Id="rId2180" Type="http://schemas.openxmlformats.org/officeDocument/2006/relationships/hyperlink" Target="http://howstat.com/cricket/Statistics/Matches/MatchScorecard_ODI.asp?MatchCode=4398" TargetMode="External"/><Relationship Id="rId2278" Type="http://schemas.openxmlformats.org/officeDocument/2006/relationships/hyperlink" Target="http://howstat.com/cricket/Statistics/Matches/MatchScorecard_ODI.asp?MatchCode=4226" TargetMode="External"/><Relationship Id="rId2485" Type="http://schemas.openxmlformats.org/officeDocument/2006/relationships/hyperlink" Target="http://howstat.com/cricket/Statistics/Matches/MatchScorecard_ODI.asp?MatchCode=4062" TargetMode="External"/><Relationship Id="rId152" Type="http://schemas.openxmlformats.org/officeDocument/2006/relationships/hyperlink" Target="http://howstat.com/cricket/Statistics/Matches/MatchScorecard_ODI.asp?MatchCode=4830" TargetMode="External"/><Relationship Id="rId457" Type="http://schemas.openxmlformats.org/officeDocument/2006/relationships/hyperlink" Target="http://howstat.com/cricket/Statistics/Matches/MatchScorecard_ODI.asp?MatchCode=3952" TargetMode="External"/><Relationship Id="rId1087" Type="http://schemas.openxmlformats.org/officeDocument/2006/relationships/hyperlink" Target="http://howstat.com/cricket/Statistics/Matches/MatchScorecard_ODI.asp?MatchCode=3746" TargetMode="External"/><Relationship Id="rId1294" Type="http://schemas.openxmlformats.org/officeDocument/2006/relationships/hyperlink" Target="http://howstat.com/cricket/Statistics/Matches/MatchScorecard_ODI.asp?MatchCode=3417" TargetMode="External"/><Relationship Id="rId2040" Type="http://schemas.openxmlformats.org/officeDocument/2006/relationships/hyperlink" Target="http://howstat.com/cricket/Statistics/Matches/MatchScorecard_ODI.asp?MatchCode=4673" TargetMode="External"/><Relationship Id="rId2138" Type="http://schemas.openxmlformats.org/officeDocument/2006/relationships/hyperlink" Target="http://howstat.com/cricket/Statistics/Matches/MatchScorecard_ODI.asp?MatchCode=3903" TargetMode="External"/><Relationship Id="rId664" Type="http://schemas.openxmlformats.org/officeDocument/2006/relationships/hyperlink" Target="http://howstat.com/cricket/Statistics/Matches/MatchScorecard_ODI.asp?MatchCode=3909" TargetMode="External"/><Relationship Id="rId871" Type="http://schemas.openxmlformats.org/officeDocument/2006/relationships/hyperlink" Target="http://howstat.com/cricket/Statistics/Matches/MatchScorecard_ODI.asp?MatchCode=4829" TargetMode="External"/><Relationship Id="rId969" Type="http://schemas.openxmlformats.org/officeDocument/2006/relationships/hyperlink" Target="http://howstat.com/cricket/Statistics/Matches/MatchScorecard_ODI.asp?MatchCode=4826" TargetMode="External"/><Relationship Id="rId1599" Type="http://schemas.openxmlformats.org/officeDocument/2006/relationships/hyperlink" Target="http://howstat.com/cricket/Statistics/Matches/MatchScorecard_ODI.asp?MatchCode=3791" TargetMode="External"/><Relationship Id="rId2345" Type="http://schemas.openxmlformats.org/officeDocument/2006/relationships/hyperlink" Target="http://howstat.com/cricket/Statistics/Matches/MatchScorecard_ODI.asp?MatchCode=3276" TargetMode="External"/><Relationship Id="rId2552" Type="http://schemas.openxmlformats.org/officeDocument/2006/relationships/hyperlink" Target="http://howstat.com/cricket/Statistics/Matches/MatchScorecard_ODI.asp?MatchCode=4533" TargetMode="External"/><Relationship Id="rId317" Type="http://schemas.openxmlformats.org/officeDocument/2006/relationships/hyperlink" Target="http://howstat.com/cricket/Statistics/Matches/MatchScorecard_ODI.asp?MatchCode=4666" TargetMode="External"/><Relationship Id="rId524" Type="http://schemas.openxmlformats.org/officeDocument/2006/relationships/hyperlink" Target="http://howstat.com/cricket/Statistics/Matches/MatchScorecard_ODI.asp?MatchCode=4692" TargetMode="External"/><Relationship Id="rId731" Type="http://schemas.openxmlformats.org/officeDocument/2006/relationships/hyperlink" Target="http://howstat.com/cricket/Statistics/Matches/MatchScorecard_ODI.asp?MatchCode=4063" TargetMode="External"/><Relationship Id="rId1154" Type="http://schemas.openxmlformats.org/officeDocument/2006/relationships/hyperlink" Target="http://howstat.com/cricket/Statistics/Matches/MatchScorecard_ODI.asp?MatchCode=4644" TargetMode="External"/><Relationship Id="rId1361" Type="http://schemas.openxmlformats.org/officeDocument/2006/relationships/hyperlink" Target="http://howstat.com/cricket/Statistics/Matches/MatchScorecard_ODI.asp?MatchCode=4601" TargetMode="External"/><Relationship Id="rId1459" Type="http://schemas.openxmlformats.org/officeDocument/2006/relationships/hyperlink" Target="http://howstat.com/cricket/Statistics/Matches/MatchScorecard_ODI.asp?MatchCode=3781" TargetMode="External"/><Relationship Id="rId2205" Type="http://schemas.openxmlformats.org/officeDocument/2006/relationships/hyperlink" Target="http://howstat.com/cricket/Statistics/Matches/MatchScorecard_ODI.asp?MatchCode=4843" TargetMode="External"/><Relationship Id="rId2412" Type="http://schemas.openxmlformats.org/officeDocument/2006/relationships/hyperlink" Target="http://howstat.com/cricket/Statistics/Matches/MatchScorecard_ODI.asp?MatchCode=3568" TargetMode="External"/><Relationship Id="rId98" Type="http://schemas.openxmlformats.org/officeDocument/2006/relationships/hyperlink" Target="http://howstat.com/cricket/Statistics/Matches/MatchScorecard_ODI.asp?MatchCode=4268" TargetMode="External"/><Relationship Id="rId829" Type="http://schemas.openxmlformats.org/officeDocument/2006/relationships/hyperlink" Target="http://howstat.com/cricket/Statistics/Matches/MatchScorecard_ODI.asp?MatchCode=4316" TargetMode="External"/><Relationship Id="rId1014" Type="http://schemas.openxmlformats.org/officeDocument/2006/relationships/hyperlink" Target="http://howstat.com/cricket/Statistics/Matches/MatchScorecard_ODI.asp?MatchCode=3940" TargetMode="External"/><Relationship Id="rId1221" Type="http://schemas.openxmlformats.org/officeDocument/2006/relationships/hyperlink" Target="http://howstat.com/cricket/Statistics/Matches/MatchScorecard_ODI.asp?MatchCode=4239" TargetMode="External"/><Relationship Id="rId1666" Type="http://schemas.openxmlformats.org/officeDocument/2006/relationships/hyperlink" Target="http://howstat.com/cricket/Statistics/Matches/MatchScorecard_ODI.asp?MatchCode=4843" TargetMode="External"/><Relationship Id="rId1873" Type="http://schemas.openxmlformats.org/officeDocument/2006/relationships/hyperlink" Target="http://howstat.com/cricket/Statistics/Matches/MatchScorecard_ODI.asp?MatchCode=4270" TargetMode="External"/><Relationship Id="rId1319" Type="http://schemas.openxmlformats.org/officeDocument/2006/relationships/hyperlink" Target="http://howstat.com/cricket/Statistics/Matches/MatchScorecard_ODI.asp?MatchCode=4035" TargetMode="External"/><Relationship Id="rId1526" Type="http://schemas.openxmlformats.org/officeDocument/2006/relationships/hyperlink" Target="http://howstat.com/cricket/Statistics/Matches/MatchScorecard_ODI.asp?MatchCode=3355" TargetMode="External"/><Relationship Id="rId1733" Type="http://schemas.openxmlformats.org/officeDocument/2006/relationships/hyperlink" Target="http://howstat.com/cricket/Statistics/Matches/MatchScorecard_ODI.asp?MatchCode=3298" TargetMode="External"/><Relationship Id="rId1940" Type="http://schemas.openxmlformats.org/officeDocument/2006/relationships/hyperlink" Target="http://howstat.com/cricket/Statistics/Matches/MatchScorecard_ODI.asp?MatchCode=4196" TargetMode="External"/><Relationship Id="rId25" Type="http://schemas.openxmlformats.org/officeDocument/2006/relationships/hyperlink" Target="http://howstat.com/cricket/Statistics/Matches/MatchScorecard_ODI.asp?MatchCode=4067" TargetMode="External"/><Relationship Id="rId1800" Type="http://schemas.openxmlformats.org/officeDocument/2006/relationships/hyperlink" Target="http://howstat.com/cricket/Statistics/Matches/MatchScorecard_ODI.asp?MatchCode=3786" TargetMode="External"/><Relationship Id="rId174" Type="http://schemas.openxmlformats.org/officeDocument/2006/relationships/hyperlink" Target="http://howstat.com/cricket/Statistics/Matches/MatchScorecard_ODI.asp?MatchCode=4843" TargetMode="External"/><Relationship Id="rId381" Type="http://schemas.openxmlformats.org/officeDocument/2006/relationships/hyperlink" Target="http://howstat.com/cricket/Statistics/Matches/MatchScorecard_ODI.asp?MatchCode=3834" TargetMode="External"/><Relationship Id="rId2062" Type="http://schemas.openxmlformats.org/officeDocument/2006/relationships/hyperlink" Target="http://howstat.com/cricket/Statistics/Matches/MatchScorecard_ODI.asp?MatchCode=3090" TargetMode="External"/><Relationship Id="rId241" Type="http://schemas.openxmlformats.org/officeDocument/2006/relationships/hyperlink" Target="http://howstat.com/cricket/Statistics/Matches/MatchScorecard_ODI.asp?MatchCode=3831" TargetMode="External"/><Relationship Id="rId479" Type="http://schemas.openxmlformats.org/officeDocument/2006/relationships/hyperlink" Target="http://howstat.com/cricket/Statistics/Matches/MatchScorecard_ODI.asp?MatchCode=4071" TargetMode="External"/><Relationship Id="rId686" Type="http://schemas.openxmlformats.org/officeDocument/2006/relationships/hyperlink" Target="http://howstat.com/cricket/Statistics/Matches/MatchScorecard_ODI.asp?MatchCode=4415" TargetMode="External"/><Relationship Id="rId893" Type="http://schemas.openxmlformats.org/officeDocument/2006/relationships/hyperlink" Target="http://howstat.com/cricket/Statistics/Matches/MatchScorecard_ODI.asp?MatchCode=4224" TargetMode="External"/><Relationship Id="rId2367" Type="http://schemas.openxmlformats.org/officeDocument/2006/relationships/hyperlink" Target="http://howstat.com/cricket/Statistics/Matches/MatchScorecard_ODI.asp?MatchCode=3359" TargetMode="External"/><Relationship Id="rId2574" Type="http://schemas.openxmlformats.org/officeDocument/2006/relationships/hyperlink" Target="http://howstat.com/cricket/Statistics/Matches/MatchScorecard_ODI.asp?MatchCode=4837" TargetMode="External"/><Relationship Id="rId339" Type="http://schemas.openxmlformats.org/officeDocument/2006/relationships/hyperlink" Target="http://howstat.com/cricket/Statistics/Matches/MatchScorecard_ODI.asp?MatchCode=3516" TargetMode="External"/><Relationship Id="rId546" Type="http://schemas.openxmlformats.org/officeDocument/2006/relationships/hyperlink" Target="http://howstat.com/cricket/Statistics/Matches/MatchScorecard_ODI.asp?MatchCode=4658" TargetMode="External"/><Relationship Id="rId753" Type="http://schemas.openxmlformats.org/officeDocument/2006/relationships/hyperlink" Target="http://howstat.com/cricket/Statistics/Matches/MatchScorecard_ODI.asp?MatchCode=4406" TargetMode="External"/><Relationship Id="rId1176" Type="http://schemas.openxmlformats.org/officeDocument/2006/relationships/hyperlink" Target="http://howstat.com/cricket/Statistics/Matches/MatchScorecard_ODI.asp?MatchCode=3545" TargetMode="External"/><Relationship Id="rId1383" Type="http://schemas.openxmlformats.org/officeDocument/2006/relationships/hyperlink" Target="http://howstat.com/cricket/Statistics/Matches/MatchScorecard_ODI.asp?MatchCode=3335" TargetMode="External"/><Relationship Id="rId2227" Type="http://schemas.openxmlformats.org/officeDocument/2006/relationships/hyperlink" Target="http://howstat.com/cricket/Statistics/Matches/MatchScorecard_ODI.asp?MatchCode=4725" TargetMode="External"/><Relationship Id="rId2434" Type="http://schemas.openxmlformats.org/officeDocument/2006/relationships/hyperlink" Target="http://howstat.com/cricket/Statistics/Matches/MatchScorecard_ODI.asp?MatchCode=3680" TargetMode="External"/><Relationship Id="rId101" Type="http://schemas.openxmlformats.org/officeDocument/2006/relationships/hyperlink" Target="http://howstat.com/cricket/Statistics/Matches/MatchScorecard_ODI.asp?MatchCode=4274" TargetMode="External"/><Relationship Id="rId406" Type="http://schemas.openxmlformats.org/officeDocument/2006/relationships/hyperlink" Target="http://howstat.com/cricket/Statistics/Matches/MatchScorecard_ODI.asp?MatchCode=4071" TargetMode="External"/><Relationship Id="rId960" Type="http://schemas.openxmlformats.org/officeDocument/2006/relationships/hyperlink" Target="http://howstat.com/cricket/Statistics/Matches/MatchScorecard_ODI.asp?MatchCode=4648" TargetMode="External"/><Relationship Id="rId1036" Type="http://schemas.openxmlformats.org/officeDocument/2006/relationships/hyperlink" Target="http://howstat.com/cricket/Statistics/Matches/MatchScorecard_ODI.asp?MatchCode=4483" TargetMode="External"/><Relationship Id="rId1243" Type="http://schemas.openxmlformats.org/officeDocument/2006/relationships/hyperlink" Target="http://howstat.com/cricket/Statistics/Matches/MatchScorecard_ODI.asp?MatchCode=4435" TargetMode="External"/><Relationship Id="rId1590" Type="http://schemas.openxmlformats.org/officeDocument/2006/relationships/hyperlink" Target="http://howstat.com/cricket/Statistics/Matches/MatchScorecard_ODI.asp?MatchCode=3689" TargetMode="External"/><Relationship Id="rId1688" Type="http://schemas.openxmlformats.org/officeDocument/2006/relationships/hyperlink" Target="http://howstat.com/cricket/Statistics/Matches/MatchScorecard_ODI.asp?MatchCode=2842" TargetMode="External"/><Relationship Id="rId1895" Type="http://schemas.openxmlformats.org/officeDocument/2006/relationships/hyperlink" Target="http://howstat.com/cricket/Statistics/Matches/MatchScorecard_ODI.asp?MatchCode=4533" TargetMode="External"/><Relationship Id="rId613" Type="http://schemas.openxmlformats.org/officeDocument/2006/relationships/hyperlink" Target="http://howstat.com/cricket/Statistics/Matches/MatchScorecard_ODI.asp?MatchCode=4316" TargetMode="External"/><Relationship Id="rId820" Type="http://schemas.openxmlformats.org/officeDocument/2006/relationships/hyperlink" Target="http://howstat.com/cricket/Statistics/Matches/MatchScorecard_ODI.asp?MatchCode=4242" TargetMode="External"/><Relationship Id="rId918" Type="http://schemas.openxmlformats.org/officeDocument/2006/relationships/hyperlink" Target="http://howstat.com/cricket/Statistics/Matches/MatchScorecard_ODI.asp?MatchCode=4435" TargetMode="External"/><Relationship Id="rId1450" Type="http://schemas.openxmlformats.org/officeDocument/2006/relationships/hyperlink" Target="http://howstat.com/cricket/Statistics/Matches/MatchScorecard_ODI.asp?MatchCode=3688" TargetMode="External"/><Relationship Id="rId1548" Type="http://schemas.openxmlformats.org/officeDocument/2006/relationships/hyperlink" Target="http://howstat.com/cricket/Statistics/Matches/MatchScorecard_ODI.asp?MatchCode=3510" TargetMode="External"/><Relationship Id="rId1755" Type="http://schemas.openxmlformats.org/officeDocument/2006/relationships/hyperlink" Target="http://howstat.com/cricket/Statistics/Matches/MatchScorecard_ODI.asp?MatchCode=3470" TargetMode="External"/><Relationship Id="rId2501" Type="http://schemas.openxmlformats.org/officeDocument/2006/relationships/hyperlink" Target="http://howstat.com/cricket/Statistics/Matches/MatchScorecard_ODI.asp?MatchCode=4133" TargetMode="External"/><Relationship Id="rId1103" Type="http://schemas.openxmlformats.org/officeDocument/2006/relationships/hyperlink" Target="http://howstat.com/cricket/Statistics/Matches/MatchScorecard_ODI.asp?MatchCode=3903" TargetMode="External"/><Relationship Id="rId1310" Type="http://schemas.openxmlformats.org/officeDocument/2006/relationships/hyperlink" Target="http://howstat.com/cricket/Statistics/Matches/MatchScorecard_ODI.asp?MatchCode=3968" TargetMode="External"/><Relationship Id="rId1408" Type="http://schemas.openxmlformats.org/officeDocument/2006/relationships/hyperlink" Target="http://howstat.com/cricket/Statistics/Matches/MatchScorecard_ODI.asp?MatchCode=3456" TargetMode="External"/><Relationship Id="rId1962" Type="http://schemas.openxmlformats.org/officeDocument/2006/relationships/hyperlink" Target="http://howstat.com/cricket/Statistics/Matches/MatchScorecard_ODI.asp?MatchCode=4658" TargetMode="External"/><Relationship Id="rId47" Type="http://schemas.openxmlformats.org/officeDocument/2006/relationships/hyperlink" Target="http://howstat.com/cricket/Statistics/Matches/MatchScorecard_ODI.asp?MatchCode=4316" TargetMode="External"/><Relationship Id="rId1615" Type="http://schemas.openxmlformats.org/officeDocument/2006/relationships/hyperlink" Target="http://howstat.com/cricket/Statistics/Matches/MatchScorecard_ODI.asp?MatchCode=4050" TargetMode="External"/><Relationship Id="rId1822" Type="http://schemas.openxmlformats.org/officeDocument/2006/relationships/hyperlink" Target="http://howstat.com/cricket/Statistics/Matches/MatchScorecard_ODI.asp?MatchCode=4038" TargetMode="External"/><Relationship Id="rId196" Type="http://schemas.openxmlformats.org/officeDocument/2006/relationships/hyperlink" Target="http://howstat.com/cricket/Statistics/Matches/MatchScorecard_ODI.asp?MatchCode=3392" TargetMode="External"/><Relationship Id="rId2084" Type="http://schemas.openxmlformats.org/officeDocument/2006/relationships/hyperlink" Target="http://howstat.com/cricket/Statistics/Matches/MatchScorecard_ODI.asp?MatchCode=3285" TargetMode="External"/><Relationship Id="rId2291" Type="http://schemas.openxmlformats.org/officeDocument/2006/relationships/hyperlink" Target="http://howstat.com/cricket/Statistics/Matches/MatchScorecard_ODI.asp?MatchCode=4823" TargetMode="External"/><Relationship Id="rId263" Type="http://schemas.openxmlformats.org/officeDocument/2006/relationships/hyperlink" Target="http://howstat.com/cricket/Statistics/Matches/MatchScorecard_ODI.asp?MatchCode=3967" TargetMode="External"/><Relationship Id="rId470" Type="http://schemas.openxmlformats.org/officeDocument/2006/relationships/hyperlink" Target="http://howstat.com/cricket/Statistics/Matches/MatchScorecard_ODI.asp?MatchCode=4053" TargetMode="External"/><Relationship Id="rId2151" Type="http://schemas.openxmlformats.org/officeDocument/2006/relationships/hyperlink" Target="http://howstat.com/cricket/Statistics/Matches/MatchScorecard_ODI.asp?MatchCode=3968" TargetMode="External"/><Relationship Id="rId2389" Type="http://schemas.openxmlformats.org/officeDocument/2006/relationships/hyperlink" Target="http://howstat.com/cricket/Statistics/Matches/MatchScorecard_ODI.asp?MatchCode=3461" TargetMode="External"/><Relationship Id="rId123" Type="http://schemas.openxmlformats.org/officeDocument/2006/relationships/hyperlink" Target="http://howstat.com/cricket/Statistics/Matches/MatchScorecard_ODI.asp?MatchCode=4430" TargetMode="External"/><Relationship Id="rId330" Type="http://schemas.openxmlformats.org/officeDocument/2006/relationships/hyperlink" Target="http://howstat.com/cricket/Statistics/Matches/MatchScorecard_ODI.asp?MatchCode=3443" TargetMode="External"/><Relationship Id="rId568" Type="http://schemas.openxmlformats.org/officeDocument/2006/relationships/hyperlink" Target="http://howstat.com/cricket/Statistics/Matches/MatchScorecard_ODI.asp?MatchCode=3952" TargetMode="External"/><Relationship Id="rId775" Type="http://schemas.openxmlformats.org/officeDocument/2006/relationships/hyperlink" Target="http://howstat.com/cricket/Statistics/Matches/MatchScorecard_ODI.asp?MatchCode=4728" TargetMode="External"/><Relationship Id="rId982" Type="http://schemas.openxmlformats.org/officeDocument/2006/relationships/hyperlink" Target="http://howstat.com/cricket/Statistics/Matches/MatchScorecard_ODI.asp?MatchCode=3668" TargetMode="External"/><Relationship Id="rId1198" Type="http://schemas.openxmlformats.org/officeDocument/2006/relationships/hyperlink" Target="http://howstat.com/cricket/Statistics/Matches/MatchScorecard_ODI.asp?MatchCode=3672" TargetMode="External"/><Relationship Id="rId2011" Type="http://schemas.openxmlformats.org/officeDocument/2006/relationships/hyperlink" Target="http://howstat.com/cricket/Statistics/Matches/MatchScorecard_ODI.asp?MatchCode=4657" TargetMode="External"/><Relationship Id="rId2249" Type="http://schemas.openxmlformats.org/officeDocument/2006/relationships/hyperlink" Target="http://howstat.com/cricket/Statistics/Matches/MatchScorecard_ODI.asp?MatchCode=3966" TargetMode="External"/><Relationship Id="rId2456" Type="http://schemas.openxmlformats.org/officeDocument/2006/relationships/hyperlink" Target="http://howstat.com/cricket/Statistics/Matches/MatchScorecard_ODI.asp?MatchCode=3841" TargetMode="External"/><Relationship Id="rId428" Type="http://schemas.openxmlformats.org/officeDocument/2006/relationships/hyperlink" Target="http://howstat.com/cricket/Statistics/Matches/MatchScorecard_ODI.asp?MatchCode=4312" TargetMode="External"/><Relationship Id="rId635" Type="http://schemas.openxmlformats.org/officeDocument/2006/relationships/hyperlink" Target="http://howstat.com/cricket/Statistics/Matches/MatchScorecard_ODI.asp?MatchCode=4818" TargetMode="External"/><Relationship Id="rId842" Type="http://schemas.openxmlformats.org/officeDocument/2006/relationships/hyperlink" Target="http://howstat.com/cricket/Statistics/Matches/MatchScorecard_ODI.asp?MatchCode=4400" TargetMode="External"/><Relationship Id="rId1058" Type="http://schemas.openxmlformats.org/officeDocument/2006/relationships/hyperlink" Target="http://howstat.com/cricket/Statistics/Matches/MatchScorecard_ODI.asp?MatchCode=3371" TargetMode="External"/><Relationship Id="rId1265" Type="http://schemas.openxmlformats.org/officeDocument/2006/relationships/hyperlink" Target="http://howstat.com/cricket/Statistics/Matches/MatchScorecard_ODI.asp?MatchCode=4621" TargetMode="External"/><Relationship Id="rId1472" Type="http://schemas.openxmlformats.org/officeDocument/2006/relationships/hyperlink" Target="http://howstat.com/cricket/Statistics/Matches/MatchScorecard_ODI.asp?MatchCode=4042" TargetMode="External"/><Relationship Id="rId2109" Type="http://schemas.openxmlformats.org/officeDocument/2006/relationships/hyperlink" Target="http://howstat.com/cricket/Statistics/Matches/MatchScorecard_ODI.asp?MatchCode=3738" TargetMode="External"/><Relationship Id="rId2316" Type="http://schemas.openxmlformats.org/officeDocument/2006/relationships/hyperlink" Target="http://howstat.com/cricket/Statistics/Matches/MatchScorecard_ODI.asp?MatchCode=3092" TargetMode="External"/><Relationship Id="rId2523" Type="http://schemas.openxmlformats.org/officeDocument/2006/relationships/hyperlink" Target="http://howstat.com/cricket/Statistics/Matches/MatchScorecard_ODI.asp?MatchCode=4316" TargetMode="External"/><Relationship Id="rId702" Type="http://schemas.openxmlformats.org/officeDocument/2006/relationships/hyperlink" Target="http://howstat.com/cricket/Statistics/Matches/MatchScorecard_ODI.asp?MatchCode=4644" TargetMode="External"/><Relationship Id="rId1125" Type="http://schemas.openxmlformats.org/officeDocument/2006/relationships/hyperlink" Target="http://howstat.com/cricket/Statistics/Matches/MatchScorecard_ODI.asp?MatchCode=4117" TargetMode="External"/><Relationship Id="rId1332" Type="http://schemas.openxmlformats.org/officeDocument/2006/relationships/hyperlink" Target="http://howstat.com/cricket/Statistics/Matches/MatchScorecard_ODI.asp?MatchCode=4258" TargetMode="External"/><Relationship Id="rId1777" Type="http://schemas.openxmlformats.org/officeDocument/2006/relationships/hyperlink" Target="http://howstat.com/cricket/Statistics/Matches/MatchScorecard_ODI.asp?MatchCode=3581" TargetMode="External"/><Relationship Id="rId1984" Type="http://schemas.openxmlformats.org/officeDocument/2006/relationships/hyperlink" Target="http://howstat.com/cricket/Statistics/Matches/MatchScorecard_ODI.asp?MatchCode=4133" TargetMode="External"/><Relationship Id="rId69" Type="http://schemas.openxmlformats.org/officeDocument/2006/relationships/hyperlink" Target="http://howstat.com/cricket/Statistics/Matches/MatchScorecard_ODI.asp?MatchCode=4645" TargetMode="External"/><Relationship Id="rId1637" Type="http://schemas.openxmlformats.org/officeDocument/2006/relationships/hyperlink" Target="http://howstat.com/cricket/Statistics/Matches/MatchScorecard_ODI.asp?MatchCode=4362" TargetMode="External"/><Relationship Id="rId1844" Type="http://schemas.openxmlformats.org/officeDocument/2006/relationships/hyperlink" Target="http://howstat.com/cricket/Statistics/Matches/MatchScorecard_ODI.asp?MatchCode=4128" TargetMode="External"/><Relationship Id="rId1704" Type="http://schemas.openxmlformats.org/officeDocument/2006/relationships/hyperlink" Target="http://howstat.com/cricket/Statistics/Matches/MatchScorecard_ODI.asp?MatchCode=2947" TargetMode="External"/><Relationship Id="rId285" Type="http://schemas.openxmlformats.org/officeDocument/2006/relationships/hyperlink" Target="http://howstat.com/cricket/Statistics/Matches/MatchScorecard_ODI.asp?MatchCode=4316" TargetMode="External"/><Relationship Id="rId1911" Type="http://schemas.openxmlformats.org/officeDocument/2006/relationships/hyperlink" Target="http://howstat.com/cricket/Statistics/Matches/MatchScorecard_ODI.asp?MatchCode=4810" TargetMode="External"/><Relationship Id="rId492" Type="http://schemas.openxmlformats.org/officeDocument/2006/relationships/hyperlink" Target="http://howstat.com/cricket/Statistics/Matches/MatchScorecard_ODI.asp?MatchCode=4133" TargetMode="External"/><Relationship Id="rId797" Type="http://schemas.openxmlformats.org/officeDocument/2006/relationships/hyperlink" Target="http://howstat.com/cricket/Statistics/Matches/MatchScorecard_ODI.asp?MatchCode=4099" TargetMode="External"/><Relationship Id="rId2173" Type="http://schemas.openxmlformats.org/officeDocument/2006/relationships/hyperlink" Target="http://howstat.com/cricket/Statistics/Matches/MatchScorecard_ODI.asp?MatchCode=4319" TargetMode="External"/><Relationship Id="rId2380" Type="http://schemas.openxmlformats.org/officeDocument/2006/relationships/hyperlink" Target="http://howstat.com/cricket/Statistics/Matches/MatchScorecard_ODI.asp?MatchCode=3431" TargetMode="External"/><Relationship Id="rId2478" Type="http://schemas.openxmlformats.org/officeDocument/2006/relationships/hyperlink" Target="http://howstat.com/cricket/Statistics/Matches/MatchScorecard_ODI.asp?MatchCode=4050" TargetMode="External"/><Relationship Id="rId145" Type="http://schemas.openxmlformats.org/officeDocument/2006/relationships/hyperlink" Target="http://howstat.com/cricket/Statistics/Matches/MatchScorecard_ODI.asp?MatchCode=4660" TargetMode="External"/><Relationship Id="rId352" Type="http://schemas.openxmlformats.org/officeDocument/2006/relationships/hyperlink" Target="http://howstat.com/cricket/Statistics/Matches/MatchScorecard_ODI.asp?MatchCode=3663" TargetMode="External"/><Relationship Id="rId1287" Type="http://schemas.openxmlformats.org/officeDocument/2006/relationships/hyperlink" Target="http://howstat.com/cricket/Statistics/Matches/MatchScorecard_ODI.asp?MatchCode=4829" TargetMode="External"/><Relationship Id="rId2033" Type="http://schemas.openxmlformats.org/officeDocument/2006/relationships/hyperlink" Target="http://howstat.com/cricket/Statistics/Matches/MatchScorecard_ODI.asp?MatchCode=4637" TargetMode="External"/><Relationship Id="rId2240" Type="http://schemas.openxmlformats.org/officeDocument/2006/relationships/hyperlink" Target="http://howstat.com/cricket/Statistics/Matches/MatchScorecard_ODI.asp?MatchCode=3927" TargetMode="External"/><Relationship Id="rId212" Type="http://schemas.openxmlformats.org/officeDocument/2006/relationships/hyperlink" Target="http://howstat.com/cricket/Statistics/Matches/MatchScorecard_ODI.asp?MatchCode=3462" TargetMode="External"/><Relationship Id="rId657" Type="http://schemas.openxmlformats.org/officeDocument/2006/relationships/hyperlink" Target="http://howstat.com/cricket/Statistics/Matches/MatchScorecard_ODI.asp?MatchCode=3888" TargetMode="External"/><Relationship Id="rId864" Type="http://schemas.openxmlformats.org/officeDocument/2006/relationships/hyperlink" Target="http://howstat.com/cricket/Statistics/Matches/MatchScorecard_ODI.asp?MatchCode=4732" TargetMode="External"/><Relationship Id="rId1494" Type="http://schemas.openxmlformats.org/officeDocument/2006/relationships/hyperlink" Target="http://howstat.com/cricket/Statistics/Matches/MatchScorecard_ODI.asp?MatchCode=3065" TargetMode="External"/><Relationship Id="rId1799" Type="http://schemas.openxmlformats.org/officeDocument/2006/relationships/hyperlink" Target="http://howstat.com/cricket/Statistics/Matches/MatchScorecard_ODI.asp?MatchCode=3781" TargetMode="External"/><Relationship Id="rId2100" Type="http://schemas.openxmlformats.org/officeDocument/2006/relationships/hyperlink" Target="http://howstat.com/cricket/Statistics/Matches/MatchScorecard_ODI.asp?MatchCode=3677" TargetMode="External"/><Relationship Id="rId2338" Type="http://schemas.openxmlformats.org/officeDocument/2006/relationships/hyperlink" Target="http://howstat.com/cricket/Statistics/Matches/MatchScorecard_ODI.asp?MatchCode=3219" TargetMode="External"/><Relationship Id="rId2545" Type="http://schemas.openxmlformats.org/officeDocument/2006/relationships/hyperlink" Target="http://howstat.com/cricket/Statistics/Matches/MatchScorecard_ODI.asp?MatchCode=4437" TargetMode="External"/><Relationship Id="rId517" Type="http://schemas.openxmlformats.org/officeDocument/2006/relationships/hyperlink" Target="http://howstat.com/cricket/Statistics/Matches/MatchScorecard_ODI.asp?MatchCode=4482" TargetMode="External"/><Relationship Id="rId724" Type="http://schemas.openxmlformats.org/officeDocument/2006/relationships/hyperlink" Target="http://howstat.com/cricket/Statistics/Matches/MatchScorecard_ODI.asp?MatchCode=3897" TargetMode="External"/><Relationship Id="rId931" Type="http://schemas.openxmlformats.org/officeDocument/2006/relationships/hyperlink" Target="http://howstat.com/cricket/Statistics/Matches/MatchScorecard_ODI.asp?MatchCode=4725" TargetMode="External"/><Relationship Id="rId1147" Type="http://schemas.openxmlformats.org/officeDocument/2006/relationships/hyperlink" Target="http://howstat.com/cricket/Statistics/Matches/MatchScorecard_ODI.asp?MatchCode=4430" TargetMode="External"/><Relationship Id="rId1354" Type="http://schemas.openxmlformats.org/officeDocument/2006/relationships/hyperlink" Target="http://howstat.com/cricket/Statistics/Matches/MatchScorecard_ODI.asp?MatchCode=4429" TargetMode="External"/><Relationship Id="rId1561" Type="http://schemas.openxmlformats.org/officeDocument/2006/relationships/hyperlink" Target="http://howstat.com/cricket/Statistics/Matches/MatchScorecard_ODI.asp?MatchCode=3545" TargetMode="External"/><Relationship Id="rId2405" Type="http://schemas.openxmlformats.org/officeDocument/2006/relationships/hyperlink" Target="http://howstat.com/cricket/Statistics/Matches/MatchScorecard_ODI.asp?MatchCode=3541" TargetMode="External"/><Relationship Id="rId60" Type="http://schemas.openxmlformats.org/officeDocument/2006/relationships/hyperlink" Target="http://howstat.com/cricket/Statistics/Matches/MatchScorecard_ODI.asp?MatchCode=4436" TargetMode="External"/><Relationship Id="rId1007" Type="http://schemas.openxmlformats.org/officeDocument/2006/relationships/hyperlink" Target="http://howstat.com/cricket/Statistics/Matches/MatchScorecard_ODI.asp?MatchCode=3894" TargetMode="External"/><Relationship Id="rId1214" Type="http://schemas.openxmlformats.org/officeDocument/2006/relationships/hyperlink" Target="http://howstat.com/cricket/Statistics/Matches/MatchScorecard_ODI.asp?MatchCode=4057" TargetMode="External"/><Relationship Id="rId1421" Type="http://schemas.openxmlformats.org/officeDocument/2006/relationships/hyperlink" Target="http://howstat.com/cricket/Statistics/Matches/MatchScorecard_ODI.asp?MatchCode=3524" TargetMode="External"/><Relationship Id="rId1659" Type="http://schemas.openxmlformats.org/officeDocument/2006/relationships/hyperlink" Target="http://howstat.com/cricket/Statistics/Matches/MatchScorecard_ODI.asp?MatchCode=4818" TargetMode="External"/><Relationship Id="rId1866" Type="http://schemas.openxmlformats.org/officeDocument/2006/relationships/hyperlink" Target="http://howstat.com/cricket/Statistics/Matches/MatchScorecard_ODI.asp?MatchCode=4245" TargetMode="External"/><Relationship Id="rId1519" Type="http://schemas.openxmlformats.org/officeDocument/2006/relationships/hyperlink" Target="http://howstat.com/cricket/Statistics/Matches/MatchScorecard_ODI.asp?MatchCode=3331" TargetMode="External"/><Relationship Id="rId1726" Type="http://schemas.openxmlformats.org/officeDocument/2006/relationships/hyperlink" Target="http://howstat.com/cricket/Statistics/Matches/MatchScorecard_ODI.asp?MatchCode=3217" TargetMode="External"/><Relationship Id="rId1933" Type="http://schemas.openxmlformats.org/officeDocument/2006/relationships/hyperlink" Target="http://howstat.com/cricket/Statistics/Matches/MatchScorecard_ODI.asp?MatchCode=4836" TargetMode="External"/><Relationship Id="rId18" Type="http://schemas.openxmlformats.org/officeDocument/2006/relationships/hyperlink" Target="http://howstat.com/cricket/Statistics/Matches/MatchScorecard_ODI.asp?MatchCode=3950" TargetMode="External"/><Relationship Id="rId2195" Type="http://schemas.openxmlformats.org/officeDocument/2006/relationships/hyperlink" Target="http://howstat.com/cricket/Statistics/Matches/MatchScorecard_ODI.asp?MatchCode=4647" TargetMode="External"/><Relationship Id="rId167" Type="http://schemas.openxmlformats.org/officeDocument/2006/relationships/hyperlink" Target="http://howstat.com/cricket/Statistics/Matches/MatchScorecard_ODI.asp?MatchCode=4649" TargetMode="External"/><Relationship Id="rId374" Type="http://schemas.openxmlformats.org/officeDocument/2006/relationships/hyperlink" Target="http://howstat.com/cricket/Statistics/Matches/MatchScorecard_ODI.asp?MatchCode=3795" TargetMode="External"/><Relationship Id="rId581" Type="http://schemas.openxmlformats.org/officeDocument/2006/relationships/hyperlink" Target="http://howstat.com/cricket/Statistics/Matches/MatchScorecard_ODI.asp?MatchCode=4063" TargetMode="External"/><Relationship Id="rId2055" Type="http://schemas.openxmlformats.org/officeDocument/2006/relationships/hyperlink" Target="http://howstat.com/cricket/Statistics/Matches/MatchScorecard_ODI.asp?MatchCode=4820" TargetMode="External"/><Relationship Id="rId2262" Type="http://schemas.openxmlformats.org/officeDocument/2006/relationships/hyperlink" Target="http://howstat.com/cricket/Statistics/Matches/MatchScorecard_ODI.asp?MatchCode=4067" TargetMode="External"/><Relationship Id="rId234" Type="http://schemas.openxmlformats.org/officeDocument/2006/relationships/hyperlink" Target="http://howstat.com/cricket/Statistics/Matches/MatchScorecard_ODI.asp?MatchCode=3779" TargetMode="External"/><Relationship Id="rId679" Type="http://schemas.openxmlformats.org/officeDocument/2006/relationships/hyperlink" Target="http://howstat.com/cricket/Statistics/Matches/MatchScorecard_ODI.asp?MatchCode=4117" TargetMode="External"/><Relationship Id="rId886" Type="http://schemas.openxmlformats.org/officeDocument/2006/relationships/hyperlink" Target="http://howstat.com/cricket/Statistics/Matches/MatchScorecard_ODI.asp?MatchCode=4125" TargetMode="External"/><Relationship Id="rId2567" Type="http://schemas.openxmlformats.org/officeDocument/2006/relationships/hyperlink" Target="http://howstat.com/cricket/Statistics/Matches/MatchScorecard_ODI.asp?MatchCode=4728" TargetMode="External"/><Relationship Id="rId2" Type="http://schemas.openxmlformats.org/officeDocument/2006/relationships/hyperlink" Target="http://howstat.com/cricket/Statistics/Matches/MatchScorecard_ODI.asp?MatchCode=3888" TargetMode="External"/><Relationship Id="rId441" Type="http://schemas.openxmlformats.org/officeDocument/2006/relationships/hyperlink" Target="http://howstat.com/cricket/Statistics/Matches/MatchScorecard_ODI.asp?MatchCode=4436" TargetMode="External"/><Relationship Id="rId539" Type="http://schemas.openxmlformats.org/officeDocument/2006/relationships/hyperlink" Target="http://howstat.com/cricket/Statistics/Matches/MatchScorecard_ODI.asp?MatchCode=4482" TargetMode="External"/><Relationship Id="rId746" Type="http://schemas.openxmlformats.org/officeDocument/2006/relationships/hyperlink" Target="http://howstat.com/cricket/Statistics/Matches/MatchScorecard_ODI.asp?MatchCode=4385" TargetMode="External"/><Relationship Id="rId1071" Type="http://schemas.openxmlformats.org/officeDocument/2006/relationships/hyperlink" Target="http://howstat.com/cricket/Statistics/Matches/MatchScorecard_ODI.asp?MatchCode=3472" TargetMode="External"/><Relationship Id="rId1169" Type="http://schemas.openxmlformats.org/officeDocument/2006/relationships/hyperlink" Target="http://howstat.com/cricket/Statistics/Matches/MatchScorecard_ODI.asp?MatchCode=3468" TargetMode="External"/><Relationship Id="rId1376" Type="http://schemas.openxmlformats.org/officeDocument/2006/relationships/hyperlink" Target="http://howstat.com/cricket/Statistics/Matches/MatchScorecard_ODI.asp?MatchCode=3297" TargetMode="External"/><Relationship Id="rId1583" Type="http://schemas.openxmlformats.org/officeDocument/2006/relationships/hyperlink" Target="http://howstat.com/cricket/Statistics/Matches/MatchScorecard_ODI.asp?MatchCode=3664" TargetMode="External"/><Relationship Id="rId2122" Type="http://schemas.openxmlformats.org/officeDocument/2006/relationships/hyperlink" Target="http://howstat.com/cricket/Statistics/Matches/MatchScorecard_ODI.asp?MatchCode=3831" TargetMode="External"/><Relationship Id="rId2427" Type="http://schemas.openxmlformats.org/officeDocument/2006/relationships/hyperlink" Target="http://howstat.com/cricket/Statistics/Matches/MatchScorecard_ODI.asp?MatchCode=3624" TargetMode="External"/><Relationship Id="rId301" Type="http://schemas.openxmlformats.org/officeDocument/2006/relationships/hyperlink" Target="http://howstat.com/cricket/Statistics/Matches/MatchScorecard_ODI.asp?MatchCode=4430" TargetMode="External"/><Relationship Id="rId953" Type="http://schemas.openxmlformats.org/officeDocument/2006/relationships/hyperlink" Target="http://howstat.com/cricket/Statistics/Matches/MatchScorecard_ODI.asp?MatchCode=4567" TargetMode="External"/><Relationship Id="rId1029" Type="http://schemas.openxmlformats.org/officeDocument/2006/relationships/hyperlink" Target="http://howstat.com/cricket/Statistics/Matches/MatchScorecard_ODI.asp?MatchCode=4415" TargetMode="External"/><Relationship Id="rId1236" Type="http://schemas.openxmlformats.org/officeDocument/2006/relationships/hyperlink" Target="http://howstat.com/cricket/Statistics/Matches/MatchScorecard_ODI.asp?MatchCode=4385" TargetMode="External"/><Relationship Id="rId1790" Type="http://schemas.openxmlformats.org/officeDocument/2006/relationships/hyperlink" Target="http://howstat.com/cricket/Statistics/Matches/MatchScorecard_ODI.asp?MatchCode=3628" TargetMode="External"/><Relationship Id="rId1888" Type="http://schemas.openxmlformats.org/officeDocument/2006/relationships/hyperlink" Target="http://howstat.com/cricket/Statistics/Matches/MatchScorecard_ODI.asp?MatchCode=4388" TargetMode="External"/><Relationship Id="rId82" Type="http://schemas.openxmlformats.org/officeDocument/2006/relationships/hyperlink" Target="http://howstat.com/cricket/Statistics/Matches/MatchScorecard_ODI.asp?MatchCode=4834" TargetMode="External"/><Relationship Id="rId606" Type="http://schemas.openxmlformats.org/officeDocument/2006/relationships/hyperlink" Target="http://howstat.com/cricket/Statistics/Matches/MatchScorecard_ODI.asp?MatchCode=4221" TargetMode="External"/><Relationship Id="rId813" Type="http://schemas.openxmlformats.org/officeDocument/2006/relationships/hyperlink" Target="http://howstat.com/cricket/Statistics/Matches/MatchScorecard_ODI.asp?MatchCode=4216" TargetMode="External"/><Relationship Id="rId1443" Type="http://schemas.openxmlformats.org/officeDocument/2006/relationships/hyperlink" Target="http://howstat.com/cricket/Statistics/Matches/MatchScorecard_ODI.asp?MatchCode=3621" TargetMode="External"/><Relationship Id="rId1650" Type="http://schemas.openxmlformats.org/officeDocument/2006/relationships/hyperlink" Target="http://howstat.com/cricket/Statistics/Matches/MatchScorecard_ODI.asp?MatchCode=4609" TargetMode="External"/><Relationship Id="rId1748" Type="http://schemas.openxmlformats.org/officeDocument/2006/relationships/hyperlink" Target="http://howstat.com/cricket/Statistics/Matches/MatchScorecard_ODI.asp?MatchCode=3431" TargetMode="External"/><Relationship Id="rId1303" Type="http://schemas.openxmlformats.org/officeDocument/2006/relationships/hyperlink" Target="http://howstat.com/cricket/Statistics/Matches/MatchScorecard_ODI.asp?MatchCode=3830" TargetMode="External"/><Relationship Id="rId1510" Type="http://schemas.openxmlformats.org/officeDocument/2006/relationships/hyperlink" Target="http://howstat.com/cricket/Statistics/Matches/MatchScorecard_ODI.asp?MatchCode=3132" TargetMode="External"/><Relationship Id="rId1955" Type="http://schemas.openxmlformats.org/officeDocument/2006/relationships/hyperlink" Target="http://howstat.com/cricket/Statistics/Matches/MatchScorecard_ODI.asp?MatchCode=4621" TargetMode="External"/><Relationship Id="rId1608" Type="http://schemas.openxmlformats.org/officeDocument/2006/relationships/hyperlink" Target="http://howstat.com/cricket/Statistics/Matches/MatchScorecard_ODI.asp?MatchCode=3974" TargetMode="External"/><Relationship Id="rId1815" Type="http://schemas.openxmlformats.org/officeDocument/2006/relationships/hyperlink" Target="http://howstat.com/cricket/Statistics/Matches/MatchScorecard_ODI.asp?MatchCode=3878" TargetMode="External"/><Relationship Id="rId189" Type="http://schemas.openxmlformats.org/officeDocument/2006/relationships/hyperlink" Target="http://howstat.com/cricket/Statistics/Matches/MatchScorecard_ODI.asp?MatchCode=3373" TargetMode="External"/><Relationship Id="rId396" Type="http://schemas.openxmlformats.org/officeDocument/2006/relationships/hyperlink" Target="http://howstat.com/cricket/Statistics/Matches/MatchScorecard_ODI.asp?MatchCode=3975" TargetMode="External"/><Relationship Id="rId2077" Type="http://schemas.openxmlformats.org/officeDocument/2006/relationships/hyperlink" Target="http://howstat.com/cricket/Statistics/Matches/MatchScorecard_ODI.asp?MatchCode=3238" TargetMode="External"/><Relationship Id="rId2284" Type="http://schemas.openxmlformats.org/officeDocument/2006/relationships/hyperlink" Target="http://howstat.com/cricket/Statistics/Matches/MatchScorecard_ODI.asp?MatchCode=4601" TargetMode="External"/><Relationship Id="rId2491" Type="http://schemas.openxmlformats.org/officeDocument/2006/relationships/hyperlink" Target="http://howstat.com/cricket/Statistics/Matches/MatchScorecard_ODI.asp?MatchCode=4071" TargetMode="External"/><Relationship Id="rId256" Type="http://schemas.openxmlformats.org/officeDocument/2006/relationships/hyperlink" Target="http://howstat.com/cricket/Statistics/Matches/MatchScorecard_ODI.asp?MatchCode=3937" TargetMode="External"/><Relationship Id="rId463" Type="http://schemas.openxmlformats.org/officeDocument/2006/relationships/hyperlink" Target="http://howstat.com/cricket/Statistics/Matches/MatchScorecard_ODI.asp?MatchCode=4034" TargetMode="External"/><Relationship Id="rId670" Type="http://schemas.openxmlformats.org/officeDocument/2006/relationships/hyperlink" Target="http://howstat.com/cricket/Statistics/Matches/MatchScorecard_ODI.asp?MatchCode=3973" TargetMode="External"/><Relationship Id="rId1093" Type="http://schemas.openxmlformats.org/officeDocument/2006/relationships/hyperlink" Target="http://howstat.com/cricket/Statistics/Matches/MatchScorecard_ODI.asp?MatchCode=3792" TargetMode="External"/><Relationship Id="rId2144" Type="http://schemas.openxmlformats.org/officeDocument/2006/relationships/hyperlink" Target="http://howstat.com/cricket/Statistics/Matches/MatchScorecard_ODI.asp?MatchCode=3940" TargetMode="External"/><Relationship Id="rId2351" Type="http://schemas.openxmlformats.org/officeDocument/2006/relationships/hyperlink" Target="http://howstat.com/cricket/Statistics/Matches/MatchScorecard_ODI.asp?MatchCode=3296" TargetMode="External"/><Relationship Id="rId116" Type="http://schemas.openxmlformats.org/officeDocument/2006/relationships/hyperlink" Target="http://howstat.com/cricket/Statistics/Matches/MatchScorecard_ODI.asp?MatchCode=4399" TargetMode="External"/><Relationship Id="rId323" Type="http://schemas.openxmlformats.org/officeDocument/2006/relationships/hyperlink" Target="http://howstat.com/cricket/Statistics/Matches/MatchScorecard_ODI.asp?MatchCode=4836" TargetMode="External"/><Relationship Id="rId530" Type="http://schemas.openxmlformats.org/officeDocument/2006/relationships/hyperlink" Target="http://howstat.com/cricket/Statistics/Matches/MatchScorecard_ODI.asp?MatchCode=4810" TargetMode="External"/><Relationship Id="rId768" Type="http://schemas.openxmlformats.org/officeDocument/2006/relationships/hyperlink" Target="http://howstat.com/cricket/Statistics/Matches/MatchScorecard_ODI.asp?MatchCode=4679" TargetMode="External"/><Relationship Id="rId975" Type="http://schemas.openxmlformats.org/officeDocument/2006/relationships/hyperlink" Target="http://howstat.com/cricket/Statistics/Matches/MatchScorecard_ODI.asp?MatchCode=4846" TargetMode="External"/><Relationship Id="rId1160" Type="http://schemas.openxmlformats.org/officeDocument/2006/relationships/hyperlink" Target="http://howstat.com/cricket/Statistics/Matches/MatchScorecard_ODI.asp?MatchCode=4660" TargetMode="External"/><Relationship Id="rId1398" Type="http://schemas.openxmlformats.org/officeDocument/2006/relationships/hyperlink" Target="http://howstat.com/cricket/Statistics/Matches/MatchScorecard_ODI.asp?MatchCode=3387" TargetMode="External"/><Relationship Id="rId2004" Type="http://schemas.openxmlformats.org/officeDocument/2006/relationships/hyperlink" Target="http://howstat.com/cricket/Statistics/Matches/MatchScorecard_ODI.asp?MatchCode=4529" TargetMode="External"/><Relationship Id="rId2211" Type="http://schemas.openxmlformats.org/officeDocument/2006/relationships/hyperlink" Target="http://howstat.com/cricket/Statistics/Matches/MatchScorecard_ODI.asp?MatchCode=4533" TargetMode="External"/><Relationship Id="rId2449" Type="http://schemas.openxmlformats.org/officeDocument/2006/relationships/hyperlink" Target="http://howstat.com/cricket/Statistics/Matches/MatchScorecard_ODI.asp?MatchCode=3781" TargetMode="External"/><Relationship Id="rId628" Type="http://schemas.openxmlformats.org/officeDocument/2006/relationships/hyperlink" Target="http://howstat.com/cricket/Statistics/Matches/MatchScorecard_ODI.asp?MatchCode=4436" TargetMode="External"/><Relationship Id="rId835" Type="http://schemas.openxmlformats.org/officeDocument/2006/relationships/hyperlink" Target="http://howstat.com/cricket/Statistics/Matches/MatchScorecard_ODI.asp?MatchCode=4359" TargetMode="External"/><Relationship Id="rId1258" Type="http://schemas.openxmlformats.org/officeDocument/2006/relationships/hyperlink" Target="http://howstat.com/cricket/Statistics/Matches/MatchScorecard_ODI.asp?MatchCode=4840" TargetMode="External"/><Relationship Id="rId1465" Type="http://schemas.openxmlformats.org/officeDocument/2006/relationships/hyperlink" Target="http://howstat.com/cricket/Statistics/Matches/MatchScorecard_ODI.asp?MatchCode=3811" TargetMode="External"/><Relationship Id="rId1672" Type="http://schemas.openxmlformats.org/officeDocument/2006/relationships/hyperlink" Target="http://howstat.com/cricket/Statistics/Matches/MatchScorecard_ODI.asp?MatchCode=2782" TargetMode="External"/><Relationship Id="rId2309" Type="http://schemas.openxmlformats.org/officeDocument/2006/relationships/hyperlink" Target="http://howstat.com/cricket/Statistics/Matches/MatchScorecard_ODI.asp?MatchCode=3066" TargetMode="External"/><Relationship Id="rId2516" Type="http://schemas.openxmlformats.org/officeDocument/2006/relationships/hyperlink" Target="http://howstat.com/cricket/Statistics/Matches/MatchScorecard_ODI.asp?MatchCode=4245" TargetMode="External"/><Relationship Id="rId1020" Type="http://schemas.openxmlformats.org/officeDocument/2006/relationships/hyperlink" Target="http://howstat.com/cricket/Statistics/Matches/MatchScorecard_ODI.asp?MatchCode=3967" TargetMode="External"/><Relationship Id="rId1118" Type="http://schemas.openxmlformats.org/officeDocument/2006/relationships/hyperlink" Target="http://howstat.com/cricket/Statistics/Matches/MatchScorecard_ODI.asp?MatchCode=3984" TargetMode="External"/><Relationship Id="rId1325" Type="http://schemas.openxmlformats.org/officeDocument/2006/relationships/hyperlink" Target="http://howstat.com/cricket/Statistics/Matches/MatchScorecard_ODI.asp?MatchCode=4076" TargetMode="External"/><Relationship Id="rId1532" Type="http://schemas.openxmlformats.org/officeDocument/2006/relationships/hyperlink" Target="http://howstat.com/cricket/Statistics/Matches/MatchScorecard_ODI.asp?MatchCode=3373" TargetMode="External"/><Relationship Id="rId1977" Type="http://schemas.openxmlformats.org/officeDocument/2006/relationships/hyperlink" Target="http://howstat.com/cricket/Statistics/Matches/MatchScorecard_ODI.asp?MatchCode=4833" TargetMode="External"/><Relationship Id="rId902" Type="http://schemas.openxmlformats.org/officeDocument/2006/relationships/hyperlink" Target="http://howstat.com/cricket/Statistics/Matches/MatchScorecard_ODI.asp?MatchCode=4273" TargetMode="External"/><Relationship Id="rId1837" Type="http://schemas.openxmlformats.org/officeDocument/2006/relationships/hyperlink" Target="http://howstat.com/cricket/Statistics/Matches/MatchScorecard_ODI.asp?MatchCode=4088" TargetMode="External"/><Relationship Id="rId31" Type="http://schemas.openxmlformats.org/officeDocument/2006/relationships/hyperlink" Target="http://howstat.com/cricket/Statistics/Matches/MatchScorecard_ODI.asp?MatchCode=4125" TargetMode="External"/><Relationship Id="rId2099" Type="http://schemas.openxmlformats.org/officeDocument/2006/relationships/hyperlink" Target="http://howstat.com/cricket/Statistics/Matches/MatchScorecard_ODI.asp?MatchCode=3673" TargetMode="External"/><Relationship Id="rId180" Type="http://schemas.openxmlformats.org/officeDocument/2006/relationships/hyperlink" Target="http://howstat.com/cricket/Statistics/Matches/MatchScorecard_ODI.asp?MatchCode=2930" TargetMode="External"/><Relationship Id="rId278" Type="http://schemas.openxmlformats.org/officeDocument/2006/relationships/hyperlink" Target="http://howstat.com/cricket/Statistics/Matches/MatchScorecard_ODI.asp?MatchCode=4108" TargetMode="External"/><Relationship Id="rId1904" Type="http://schemas.openxmlformats.org/officeDocument/2006/relationships/hyperlink" Target="http://howstat.com/cricket/Statistics/Matches/MatchScorecard_ODI.asp?MatchCode=4689" TargetMode="External"/><Relationship Id="rId485" Type="http://schemas.openxmlformats.org/officeDocument/2006/relationships/hyperlink" Target="http://howstat.com/cricket/Statistics/Matches/MatchScorecard_ODI.asp?MatchCode=4096" TargetMode="External"/><Relationship Id="rId692" Type="http://schemas.openxmlformats.org/officeDocument/2006/relationships/hyperlink" Target="http://howstat.com/cricket/Statistics/Matches/MatchScorecard_ODI.asp?MatchCode=4435" TargetMode="External"/><Relationship Id="rId2166" Type="http://schemas.openxmlformats.org/officeDocument/2006/relationships/hyperlink" Target="http://howstat.com/cricket/Statistics/Matches/MatchScorecard_ODI.asp?MatchCode=4115" TargetMode="External"/><Relationship Id="rId2373" Type="http://schemas.openxmlformats.org/officeDocument/2006/relationships/hyperlink" Target="http://howstat.com/cricket/Statistics/Matches/MatchScorecard_ODI.asp?MatchCode=3380" TargetMode="External"/><Relationship Id="rId138" Type="http://schemas.openxmlformats.org/officeDocument/2006/relationships/hyperlink" Target="http://howstat.com/cricket/Statistics/Matches/MatchScorecard_ODI.asp?MatchCode=4603" TargetMode="External"/><Relationship Id="rId345" Type="http://schemas.openxmlformats.org/officeDocument/2006/relationships/hyperlink" Target="http://howstat.com/cricket/Statistics/Matches/MatchScorecard_ODI.asp?MatchCode=3572" TargetMode="External"/><Relationship Id="rId552" Type="http://schemas.openxmlformats.org/officeDocument/2006/relationships/hyperlink" Target="http://howstat.com/cricket/Statistics/Matches/MatchScorecard_ODI.asp?MatchCode=4810" TargetMode="External"/><Relationship Id="rId997" Type="http://schemas.openxmlformats.org/officeDocument/2006/relationships/hyperlink" Target="http://howstat.com/cricket/Statistics/Matches/MatchScorecard_ODI.asp?MatchCode=3833" TargetMode="External"/><Relationship Id="rId1182" Type="http://schemas.openxmlformats.org/officeDocument/2006/relationships/hyperlink" Target="http://howstat.com/cricket/Statistics/Matches/MatchScorecard_ODI.asp?MatchCode=3583" TargetMode="External"/><Relationship Id="rId2026" Type="http://schemas.openxmlformats.org/officeDocument/2006/relationships/hyperlink" Target="http://howstat.com/cricket/Statistics/Matches/MatchScorecard_ODI.asp?MatchCode=4846" TargetMode="External"/><Relationship Id="rId2233" Type="http://schemas.openxmlformats.org/officeDocument/2006/relationships/hyperlink" Target="http://howstat.com/cricket/Statistics/Matches/MatchScorecard_ODI.asp?MatchCode=4833" TargetMode="External"/><Relationship Id="rId2440" Type="http://schemas.openxmlformats.org/officeDocument/2006/relationships/hyperlink" Target="http://howstat.com/cricket/Statistics/Matches/MatchScorecard_ODI.asp?MatchCode=3696" TargetMode="External"/><Relationship Id="rId205" Type="http://schemas.openxmlformats.org/officeDocument/2006/relationships/hyperlink" Target="http://howstat.com/cricket/Statistics/Matches/MatchScorecard_ODI.asp?MatchCode=3418" TargetMode="External"/><Relationship Id="rId412" Type="http://schemas.openxmlformats.org/officeDocument/2006/relationships/hyperlink" Target="http://howstat.com/cricket/Statistics/Matches/MatchScorecard_ODI.asp?MatchCode=4224" TargetMode="External"/><Relationship Id="rId857" Type="http://schemas.openxmlformats.org/officeDocument/2006/relationships/hyperlink" Target="http://howstat.com/cricket/Statistics/Matches/MatchScorecard_ODI.asp?MatchCode=4689" TargetMode="External"/><Relationship Id="rId1042" Type="http://schemas.openxmlformats.org/officeDocument/2006/relationships/hyperlink" Target="http://howstat.com/cricket/Statistics/Matches/MatchScorecard_ODI.asp?MatchCode=4644" TargetMode="External"/><Relationship Id="rId1487" Type="http://schemas.openxmlformats.org/officeDocument/2006/relationships/hyperlink" Target="http://howstat.com/cricket/Statistics/Matches/MatchScorecard_ODI.asp?MatchCode=3045" TargetMode="External"/><Relationship Id="rId1694" Type="http://schemas.openxmlformats.org/officeDocument/2006/relationships/hyperlink" Target="http://howstat.com/cricket/Statistics/Matches/MatchScorecard_ODI.asp?MatchCode=2871" TargetMode="External"/><Relationship Id="rId2300" Type="http://schemas.openxmlformats.org/officeDocument/2006/relationships/hyperlink" Target="http://howstat.com/cricket/Statistics/Matches/MatchScorecard_ODI.asp?MatchCode=3016" TargetMode="External"/><Relationship Id="rId2538" Type="http://schemas.openxmlformats.org/officeDocument/2006/relationships/hyperlink" Target="http://howstat.com/cricket/Statistics/Matches/MatchScorecard_ODI.asp?MatchCode=4399" TargetMode="External"/><Relationship Id="rId717" Type="http://schemas.openxmlformats.org/officeDocument/2006/relationships/hyperlink" Target="http://howstat.com/cricket/Statistics/Matches/MatchScorecard_ODI.asp?MatchCode=4725" TargetMode="External"/><Relationship Id="rId924" Type="http://schemas.openxmlformats.org/officeDocument/2006/relationships/hyperlink" Target="http://howstat.com/cricket/Statistics/Matches/MatchScorecard_ODI.asp?MatchCode=4645" TargetMode="External"/><Relationship Id="rId1347" Type="http://schemas.openxmlformats.org/officeDocument/2006/relationships/hyperlink" Target="http://howstat.com/cricket/Statistics/Matches/MatchScorecard_ODI.asp?MatchCode=4354" TargetMode="External"/><Relationship Id="rId1554" Type="http://schemas.openxmlformats.org/officeDocument/2006/relationships/hyperlink" Target="http://howstat.com/cricket/Statistics/Matches/MatchScorecard_ODI.asp?MatchCode=3525" TargetMode="External"/><Relationship Id="rId1761" Type="http://schemas.openxmlformats.org/officeDocument/2006/relationships/hyperlink" Target="http://howstat.com/cricket/Statistics/Matches/MatchScorecard_ODI.asp?MatchCode=3521" TargetMode="External"/><Relationship Id="rId1999" Type="http://schemas.openxmlformats.org/officeDocument/2006/relationships/hyperlink" Target="http://howstat.com/cricket/Statistics/Matches/MatchScorecard_ODI.asp?MatchCode=4436" TargetMode="External"/><Relationship Id="rId53" Type="http://schemas.openxmlformats.org/officeDocument/2006/relationships/hyperlink" Target="http://howstat.com/cricket/Statistics/Matches/MatchScorecard_ODI.asp?MatchCode=4419" TargetMode="External"/><Relationship Id="rId1207" Type="http://schemas.openxmlformats.org/officeDocument/2006/relationships/hyperlink" Target="http://howstat.com/cricket/Statistics/Matches/MatchScorecard_ODI.asp?MatchCode=3760" TargetMode="External"/><Relationship Id="rId1414" Type="http://schemas.openxmlformats.org/officeDocument/2006/relationships/hyperlink" Target="http://howstat.com/cricket/Statistics/Matches/MatchScorecard_ODI.asp?MatchCode=3470" TargetMode="External"/><Relationship Id="rId1621" Type="http://schemas.openxmlformats.org/officeDocument/2006/relationships/hyperlink" Target="http://howstat.com/cricket/Statistics/Matches/MatchScorecard_ODI.asp?MatchCode=4205" TargetMode="External"/><Relationship Id="rId1859" Type="http://schemas.openxmlformats.org/officeDocument/2006/relationships/hyperlink" Target="http://howstat.com/cricket/Statistics/Matches/MatchScorecard_ODI.asp?MatchCode=4220" TargetMode="External"/><Relationship Id="rId1719" Type="http://schemas.openxmlformats.org/officeDocument/2006/relationships/hyperlink" Target="http://howstat.com/cricket/Statistics/Matches/MatchScorecard_ODI.asp?MatchCode=3163" TargetMode="External"/><Relationship Id="rId1926" Type="http://schemas.openxmlformats.org/officeDocument/2006/relationships/hyperlink" Target="http://howstat.com/cricket/Statistics/Matches/MatchScorecard_ODI.asp?MatchCode=4666" TargetMode="External"/><Relationship Id="rId2090" Type="http://schemas.openxmlformats.org/officeDocument/2006/relationships/hyperlink" Target="http://howstat.com/cricket/Statistics/Matches/MatchScorecard_ODI.asp?MatchCode=3344" TargetMode="External"/><Relationship Id="rId2188" Type="http://schemas.openxmlformats.org/officeDocument/2006/relationships/hyperlink" Target="http://howstat.com/cricket/Statistics/Matches/MatchScorecard_ODI.asp?MatchCode=4436" TargetMode="External"/><Relationship Id="rId2395" Type="http://schemas.openxmlformats.org/officeDocument/2006/relationships/hyperlink" Target="http://howstat.com/cricket/Statistics/Matches/MatchScorecard_ODI.asp?MatchCode=3514" TargetMode="External"/><Relationship Id="rId367" Type="http://schemas.openxmlformats.org/officeDocument/2006/relationships/hyperlink" Target="http://howstat.com/cricket/Statistics/Matches/MatchScorecard_ODI.asp?MatchCode=3746" TargetMode="External"/><Relationship Id="rId574" Type="http://schemas.openxmlformats.org/officeDocument/2006/relationships/hyperlink" Target="http://howstat.com/cricket/Statistics/Matches/MatchScorecard_ODI.asp?MatchCode=4034" TargetMode="External"/><Relationship Id="rId2048" Type="http://schemas.openxmlformats.org/officeDocument/2006/relationships/hyperlink" Target="http://howstat.com/cricket/Statistics/Matches/MatchScorecard_ODI.asp?MatchCode=4725" TargetMode="External"/><Relationship Id="rId2255" Type="http://schemas.openxmlformats.org/officeDocument/2006/relationships/hyperlink" Target="http://howstat.com/cricket/Statistics/Matches/MatchScorecard_ODI.asp?MatchCode=3977" TargetMode="External"/><Relationship Id="rId227" Type="http://schemas.openxmlformats.org/officeDocument/2006/relationships/hyperlink" Target="http://howstat.com/cricket/Statistics/Matches/MatchScorecard_ODI.asp?MatchCode=3727" TargetMode="External"/><Relationship Id="rId781" Type="http://schemas.openxmlformats.org/officeDocument/2006/relationships/hyperlink" Target="http://howstat.com/cricket/Statistics/Matches/MatchScorecard_ODI.asp?MatchCode=4840" TargetMode="External"/><Relationship Id="rId879" Type="http://schemas.openxmlformats.org/officeDocument/2006/relationships/hyperlink" Target="http://howstat.com/cricket/Statistics/Matches/MatchScorecard_ODI.asp?MatchCode=4071" TargetMode="External"/><Relationship Id="rId2462" Type="http://schemas.openxmlformats.org/officeDocument/2006/relationships/hyperlink" Target="http://howstat.com/cricket/Statistics/Matches/MatchScorecard_ODI.asp?MatchCode=3875" TargetMode="External"/><Relationship Id="rId434" Type="http://schemas.openxmlformats.org/officeDocument/2006/relationships/hyperlink" Target="http://howstat.com/cricket/Statistics/Matches/MatchScorecard_ODI.asp?MatchCode=4341" TargetMode="External"/><Relationship Id="rId641" Type="http://schemas.openxmlformats.org/officeDocument/2006/relationships/hyperlink" Target="http://howstat.com/cricket/Statistics/Matches/MatchScorecard_ODI.asp?MatchCode=3129" TargetMode="External"/><Relationship Id="rId739" Type="http://schemas.openxmlformats.org/officeDocument/2006/relationships/hyperlink" Target="http://howstat.com/cricket/Statistics/Matches/MatchScorecard_ODI.asp?MatchCode=4324" TargetMode="External"/><Relationship Id="rId1064" Type="http://schemas.openxmlformats.org/officeDocument/2006/relationships/hyperlink" Target="http://howstat.com/cricket/Statistics/Matches/MatchScorecard_ODI.asp?MatchCode=3441" TargetMode="External"/><Relationship Id="rId1271" Type="http://schemas.openxmlformats.org/officeDocument/2006/relationships/hyperlink" Target="http://howstat.com/cricket/Statistics/Matches/MatchScorecard_ODI.asp?MatchCode=4657" TargetMode="External"/><Relationship Id="rId1369" Type="http://schemas.openxmlformats.org/officeDocument/2006/relationships/hyperlink" Target="http://howstat.com/cricket/Statistics/Matches/MatchScorecard_ODI.asp?MatchCode=3204" TargetMode="External"/><Relationship Id="rId1576" Type="http://schemas.openxmlformats.org/officeDocument/2006/relationships/hyperlink" Target="http://howstat.com/cricket/Statistics/Matches/MatchScorecard_ODI.asp?MatchCode=3607" TargetMode="External"/><Relationship Id="rId2115" Type="http://schemas.openxmlformats.org/officeDocument/2006/relationships/hyperlink" Target="http://howstat.com/cricket/Statistics/Matches/MatchScorecard_ODI.asp?MatchCode=3779" TargetMode="External"/><Relationship Id="rId2322" Type="http://schemas.openxmlformats.org/officeDocument/2006/relationships/hyperlink" Target="http://howstat.com/cricket/Statistics/Matches/MatchScorecard_ODI.asp?MatchCode=3123" TargetMode="External"/><Relationship Id="rId501" Type="http://schemas.openxmlformats.org/officeDocument/2006/relationships/hyperlink" Target="http://howstat.com/cricket/Statistics/Matches/MatchScorecard_ODI.asp?MatchCode=4310" TargetMode="External"/><Relationship Id="rId946" Type="http://schemas.openxmlformats.org/officeDocument/2006/relationships/hyperlink" Target="http://howstat.com/cricket/Statistics/Matches/MatchScorecard_ODI.asp?MatchCode=4430" TargetMode="External"/><Relationship Id="rId1131" Type="http://schemas.openxmlformats.org/officeDocument/2006/relationships/hyperlink" Target="http://howstat.com/cricket/Statistics/Matches/MatchScorecard_ODI.asp?MatchCode=4312" TargetMode="External"/><Relationship Id="rId1229" Type="http://schemas.openxmlformats.org/officeDocument/2006/relationships/hyperlink" Target="http://howstat.com/cricket/Statistics/Matches/MatchScorecard_ODI.asp?MatchCode=4332" TargetMode="External"/><Relationship Id="rId1783" Type="http://schemas.openxmlformats.org/officeDocument/2006/relationships/hyperlink" Target="http://howstat.com/cricket/Statistics/Matches/MatchScorecard_ODI.asp?MatchCode=3603" TargetMode="External"/><Relationship Id="rId1990" Type="http://schemas.openxmlformats.org/officeDocument/2006/relationships/hyperlink" Target="http://howstat.com/cricket/Statistics/Matches/MatchScorecard_ODI.asp?MatchCode=4387" TargetMode="External"/><Relationship Id="rId75" Type="http://schemas.openxmlformats.org/officeDocument/2006/relationships/hyperlink" Target="http://howstat.com/cricket/Statistics/Matches/MatchScorecard_ODI.asp?MatchCode=4663" TargetMode="External"/><Relationship Id="rId806" Type="http://schemas.openxmlformats.org/officeDocument/2006/relationships/hyperlink" Target="http://howstat.com/cricket/Statistics/Matches/MatchScorecard_ODI.asp?MatchCode=4175" TargetMode="External"/><Relationship Id="rId1436" Type="http://schemas.openxmlformats.org/officeDocument/2006/relationships/hyperlink" Target="http://howstat.com/cricket/Statistics/Matches/MatchScorecard_ODI.asp?MatchCode=3588" TargetMode="External"/><Relationship Id="rId1643" Type="http://schemas.openxmlformats.org/officeDocument/2006/relationships/hyperlink" Target="http://howstat.com/cricket/Statistics/Matches/MatchScorecard_ODI.asp?MatchCode=4400" TargetMode="External"/><Relationship Id="rId1850" Type="http://schemas.openxmlformats.org/officeDocument/2006/relationships/hyperlink" Target="http://howstat.com/cricket/Statistics/Matches/MatchScorecard_ODI.asp?MatchCode=4175" TargetMode="External"/><Relationship Id="rId1503" Type="http://schemas.openxmlformats.org/officeDocument/2006/relationships/hyperlink" Target="http://howstat.com/cricket/Statistics/Matches/MatchScorecard_ODI.asp?MatchCode=3093" TargetMode="External"/><Relationship Id="rId1710" Type="http://schemas.openxmlformats.org/officeDocument/2006/relationships/hyperlink" Target="http://howstat.com/cricket/Statistics/Matches/MatchScorecard_ODI.asp?MatchCode=3111" TargetMode="External"/><Relationship Id="rId1948" Type="http://schemas.openxmlformats.org/officeDocument/2006/relationships/hyperlink" Target="http://howstat.com/cricket/Statistics/Matches/MatchScorecard_ODI.asp?MatchCode=4454" TargetMode="External"/><Relationship Id="rId291" Type="http://schemas.openxmlformats.org/officeDocument/2006/relationships/hyperlink" Target="http://howstat.com/cricket/Statistics/Matches/MatchScorecard_ODI.asp?MatchCode=4351" TargetMode="External"/><Relationship Id="rId1808" Type="http://schemas.openxmlformats.org/officeDocument/2006/relationships/hyperlink" Target="http://howstat.com/cricket/Statistics/Matches/MatchScorecard_ODI.asp?MatchCode=3845" TargetMode="External"/><Relationship Id="rId151" Type="http://schemas.openxmlformats.org/officeDocument/2006/relationships/hyperlink" Target="http://howstat.com/cricket/Statistics/Matches/MatchScorecard_ODI.asp?MatchCode=4826" TargetMode="External"/><Relationship Id="rId389" Type="http://schemas.openxmlformats.org/officeDocument/2006/relationships/hyperlink" Target="http://howstat.com/cricket/Statistics/Matches/MatchScorecard_ODI.asp?MatchCode=3893" TargetMode="External"/><Relationship Id="rId596" Type="http://schemas.openxmlformats.org/officeDocument/2006/relationships/hyperlink" Target="http://howstat.com/cricket/Statistics/Matches/MatchScorecard_ODI.asp?MatchCode=4128" TargetMode="External"/><Relationship Id="rId2277" Type="http://schemas.openxmlformats.org/officeDocument/2006/relationships/hyperlink" Target="http://howstat.com/cricket/Statistics/Matches/MatchScorecard_ODI.asp?MatchCode=4224" TargetMode="External"/><Relationship Id="rId2484" Type="http://schemas.openxmlformats.org/officeDocument/2006/relationships/hyperlink" Target="http://howstat.com/cricket/Statistics/Matches/MatchScorecard_ODI.asp?MatchCode=4061" TargetMode="External"/><Relationship Id="rId249" Type="http://schemas.openxmlformats.org/officeDocument/2006/relationships/hyperlink" Target="http://howstat.com/cricket/Statistics/Matches/MatchScorecard_ODI.asp?MatchCode=3894" TargetMode="External"/><Relationship Id="rId456" Type="http://schemas.openxmlformats.org/officeDocument/2006/relationships/hyperlink" Target="http://howstat.com/cricket/Statistics/Matches/MatchScorecard_ODI.asp?MatchCode=3951" TargetMode="External"/><Relationship Id="rId663" Type="http://schemas.openxmlformats.org/officeDocument/2006/relationships/hyperlink" Target="http://howstat.com/cricket/Statistics/Matches/MatchScorecard_ODI.asp?MatchCode=3905" TargetMode="External"/><Relationship Id="rId870" Type="http://schemas.openxmlformats.org/officeDocument/2006/relationships/hyperlink" Target="http://howstat.com/cricket/Statistics/Matches/MatchScorecard_ODI.asp?MatchCode=4827" TargetMode="External"/><Relationship Id="rId1086" Type="http://schemas.openxmlformats.org/officeDocument/2006/relationships/hyperlink" Target="http://howstat.com/cricket/Statistics/Matches/MatchScorecard_ODI.asp?MatchCode=3741" TargetMode="External"/><Relationship Id="rId1293" Type="http://schemas.openxmlformats.org/officeDocument/2006/relationships/hyperlink" Target="http://howstat.com/cricket/Statistics/Matches/MatchScorecard_ODI.asp?MatchCode=3416" TargetMode="External"/><Relationship Id="rId2137" Type="http://schemas.openxmlformats.org/officeDocument/2006/relationships/hyperlink" Target="http://howstat.com/cricket/Statistics/Matches/MatchScorecard_ODI.asp?MatchCode=3898" TargetMode="External"/><Relationship Id="rId2344" Type="http://schemas.openxmlformats.org/officeDocument/2006/relationships/hyperlink" Target="http://howstat.com/cricket/Statistics/Matches/MatchScorecard_ODI.asp?MatchCode=3263" TargetMode="External"/><Relationship Id="rId2551" Type="http://schemas.openxmlformats.org/officeDocument/2006/relationships/hyperlink" Target="http://howstat.com/cricket/Statistics/Matches/MatchScorecard_ODI.asp?MatchCode=4529" TargetMode="External"/><Relationship Id="rId109" Type="http://schemas.openxmlformats.org/officeDocument/2006/relationships/hyperlink" Target="http://howstat.com/cricket/Statistics/Matches/MatchScorecard_ODI.asp?MatchCode=4322" TargetMode="External"/><Relationship Id="rId316" Type="http://schemas.openxmlformats.org/officeDocument/2006/relationships/hyperlink" Target="http://howstat.com/cricket/Statistics/Matches/MatchScorecard_ODI.asp?MatchCode=4663" TargetMode="External"/><Relationship Id="rId523" Type="http://schemas.openxmlformats.org/officeDocument/2006/relationships/hyperlink" Target="http://howstat.com/cricket/Statistics/Matches/MatchScorecard_ODI.asp?MatchCode=4689" TargetMode="External"/><Relationship Id="rId968" Type="http://schemas.openxmlformats.org/officeDocument/2006/relationships/hyperlink" Target="http://howstat.com/cricket/Statistics/Matches/MatchScorecard_ODI.asp?MatchCode=4823" TargetMode="External"/><Relationship Id="rId1153" Type="http://schemas.openxmlformats.org/officeDocument/2006/relationships/hyperlink" Target="http://howstat.com/cricket/Statistics/Matches/MatchScorecard_ODI.asp?MatchCode=4486" TargetMode="External"/><Relationship Id="rId1598" Type="http://schemas.openxmlformats.org/officeDocument/2006/relationships/hyperlink" Target="http://howstat.com/cricket/Statistics/Matches/MatchScorecard_ODI.asp?MatchCode=3786" TargetMode="External"/><Relationship Id="rId2204" Type="http://schemas.openxmlformats.org/officeDocument/2006/relationships/hyperlink" Target="http://howstat.com/cricket/Statistics/Matches/MatchScorecard_ODI.asp?MatchCode=4840" TargetMode="External"/><Relationship Id="rId97" Type="http://schemas.openxmlformats.org/officeDocument/2006/relationships/hyperlink" Target="http://howstat.com/cricket/Statistics/Matches/MatchScorecard_ODI.asp?MatchCode=4266" TargetMode="External"/><Relationship Id="rId730" Type="http://schemas.openxmlformats.org/officeDocument/2006/relationships/hyperlink" Target="http://howstat.com/cricket/Statistics/Matches/MatchScorecard_ODI.asp?MatchCode=4062" TargetMode="External"/><Relationship Id="rId828" Type="http://schemas.openxmlformats.org/officeDocument/2006/relationships/hyperlink" Target="http://howstat.com/cricket/Statistics/Matches/MatchScorecard_ODI.asp?MatchCode=4310" TargetMode="External"/><Relationship Id="rId1013" Type="http://schemas.openxmlformats.org/officeDocument/2006/relationships/hyperlink" Target="http://howstat.com/cricket/Statistics/Matches/MatchScorecard_ODI.asp?MatchCode=3937" TargetMode="External"/><Relationship Id="rId1360" Type="http://schemas.openxmlformats.org/officeDocument/2006/relationships/hyperlink" Target="http://howstat.com/cricket/Statistics/Matches/MatchScorecard_ODI.asp?MatchCode=4597" TargetMode="External"/><Relationship Id="rId1458" Type="http://schemas.openxmlformats.org/officeDocument/2006/relationships/hyperlink" Target="http://howstat.com/cricket/Statistics/Matches/MatchScorecard_ODI.asp?MatchCode=3775" TargetMode="External"/><Relationship Id="rId1665" Type="http://schemas.openxmlformats.org/officeDocument/2006/relationships/hyperlink" Target="http://howstat.com/cricket/Statistics/Matches/MatchScorecard_ODI.asp?MatchCode=4840" TargetMode="External"/><Relationship Id="rId1872" Type="http://schemas.openxmlformats.org/officeDocument/2006/relationships/hyperlink" Target="http://howstat.com/cricket/Statistics/Matches/MatchScorecard_ODI.asp?MatchCode=4268" TargetMode="External"/><Relationship Id="rId2411" Type="http://schemas.openxmlformats.org/officeDocument/2006/relationships/hyperlink" Target="http://howstat.com/cricket/Statistics/Matches/MatchScorecard_ODI.asp?MatchCode=3565" TargetMode="External"/><Relationship Id="rId2509" Type="http://schemas.openxmlformats.org/officeDocument/2006/relationships/hyperlink" Target="http://howstat.com/cricket/Statistics/Matches/MatchScorecard_ODI.asp?MatchCode=4220" TargetMode="External"/><Relationship Id="rId1220" Type="http://schemas.openxmlformats.org/officeDocument/2006/relationships/hyperlink" Target="http://howstat.com/cricket/Statistics/Matches/MatchScorecard_ODI.asp?MatchCode=4236" TargetMode="External"/><Relationship Id="rId1318" Type="http://schemas.openxmlformats.org/officeDocument/2006/relationships/hyperlink" Target="http://howstat.com/cricket/Statistics/Matches/MatchScorecard_ODI.asp?MatchCode=4032" TargetMode="External"/><Relationship Id="rId1525" Type="http://schemas.openxmlformats.org/officeDocument/2006/relationships/hyperlink" Target="http://howstat.com/cricket/Statistics/Matches/MatchScorecard_ODI.asp?MatchCode=3353" TargetMode="External"/><Relationship Id="rId1732" Type="http://schemas.openxmlformats.org/officeDocument/2006/relationships/hyperlink" Target="http://howstat.com/cricket/Statistics/Matches/MatchScorecard_ODI.asp?MatchCode=3297" TargetMode="External"/><Relationship Id="rId24" Type="http://schemas.openxmlformats.org/officeDocument/2006/relationships/hyperlink" Target="http://howstat.com/cricket/Statistics/Matches/MatchScorecard_ODI.asp?MatchCode=4041" TargetMode="External"/><Relationship Id="rId2299" Type="http://schemas.openxmlformats.org/officeDocument/2006/relationships/hyperlink" Target="http://howstat.com/cricket/Statistics/Matches/MatchScorecard_ODI.asp?MatchCode=2873" TargetMode="External"/><Relationship Id="rId173" Type="http://schemas.openxmlformats.org/officeDocument/2006/relationships/hyperlink" Target="http://howstat.com/cricket/Statistics/Matches/MatchScorecard_ODI.asp?MatchCode=4840" TargetMode="External"/><Relationship Id="rId380" Type="http://schemas.openxmlformats.org/officeDocument/2006/relationships/hyperlink" Target="http://howstat.com/cricket/Statistics/Matches/MatchScorecard_ODI.asp?MatchCode=3833" TargetMode="External"/><Relationship Id="rId2061" Type="http://schemas.openxmlformats.org/officeDocument/2006/relationships/hyperlink" Target="http://howstat.com/cricket/Statistics/Matches/MatchScorecard_ODI.asp?MatchCode=4843" TargetMode="External"/><Relationship Id="rId240" Type="http://schemas.openxmlformats.org/officeDocument/2006/relationships/hyperlink" Target="http://howstat.com/cricket/Statistics/Matches/MatchScorecard_ODI.asp?MatchCode=3830" TargetMode="External"/><Relationship Id="rId478" Type="http://schemas.openxmlformats.org/officeDocument/2006/relationships/hyperlink" Target="http://howstat.com/cricket/Statistics/Matches/MatchScorecard_ODI.asp?MatchCode=4069" TargetMode="External"/><Relationship Id="rId685" Type="http://schemas.openxmlformats.org/officeDocument/2006/relationships/hyperlink" Target="http://howstat.com/cricket/Statistics/Matches/MatchScorecard_ODI.asp?MatchCode=4400" TargetMode="External"/><Relationship Id="rId892" Type="http://schemas.openxmlformats.org/officeDocument/2006/relationships/hyperlink" Target="http://howstat.com/cricket/Statistics/Matches/MatchScorecard_ODI.asp?MatchCode=4222" TargetMode="External"/><Relationship Id="rId2159" Type="http://schemas.openxmlformats.org/officeDocument/2006/relationships/hyperlink" Target="http://howstat.com/cricket/Statistics/Matches/MatchScorecard_ODI.asp?MatchCode=4041" TargetMode="External"/><Relationship Id="rId2366" Type="http://schemas.openxmlformats.org/officeDocument/2006/relationships/hyperlink" Target="http://howstat.com/cricket/Statistics/Matches/MatchScorecard_ODI.asp?MatchCode=3357" TargetMode="External"/><Relationship Id="rId2573" Type="http://schemas.openxmlformats.org/officeDocument/2006/relationships/hyperlink" Target="http://howstat.com/cricket/Statistics/Matches/MatchScorecard_ODI.asp?MatchCode=4829" TargetMode="External"/><Relationship Id="rId100" Type="http://schemas.openxmlformats.org/officeDocument/2006/relationships/hyperlink" Target="http://howstat.com/cricket/Statistics/Matches/MatchScorecard_ODI.asp?MatchCode=4273" TargetMode="External"/><Relationship Id="rId338" Type="http://schemas.openxmlformats.org/officeDocument/2006/relationships/hyperlink" Target="http://howstat.com/cricket/Statistics/Matches/MatchScorecard_ODI.asp?MatchCode=3511" TargetMode="External"/><Relationship Id="rId545" Type="http://schemas.openxmlformats.org/officeDocument/2006/relationships/hyperlink" Target="http://howstat.com/cricket/Statistics/Matches/MatchScorecard_ODI.asp?MatchCode=4657" TargetMode="External"/><Relationship Id="rId752" Type="http://schemas.openxmlformats.org/officeDocument/2006/relationships/hyperlink" Target="http://howstat.com/cricket/Statistics/Matches/MatchScorecard_ODI.asp?MatchCode=4402" TargetMode="External"/><Relationship Id="rId1175" Type="http://schemas.openxmlformats.org/officeDocument/2006/relationships/hyperlink" Target="http://howstat.com/cricket/Statistics/Matches/MatchScorecard_ODI.asp?MatchCode=3544" TargetMode="External"/><Relationship Id="rId1382" Type="http://schemas.openxmlformats.org/officeDocument/2006/relationships/hyperlink" Target="http://howstat.com/cricket/Statistics/Matches/MatchScorecard_ODI.asp?MatchCode=3331" TargetMode="External"/><Relationship Id="rId2019" Type="http://schemas.openxmlformats.org/officeDocument/2006/relationships/hyperlink" Target="http://howstat.com/cricket/Statistics/Matches/MatchScorecard_ODI.asp?MatchCode=4687" TargetMode="External"/><Relationship Id="rId2226" Type="http://schemas.openxmlformats.org/officeDocument/2006/relationships/hyperlink" Target="http://howstat.com/cricket/Statistics/Matches/MatchScorecard_ODI.asp?MatchCode=4697" TargetMode="External"/><Relationship Id="rId2433" Type="http://schemas.openxmlformats.org/officeDocument/2006/relationships/hyperlink" Target="http://howstat.com/cricket/Statistics/Matches/MatchScorecard_ODI.asp?MatchCode=3678" TargetMode="External"/><Relationship Id="rId405" Type="http://schemas.openxmlformats.org/officeDocument/2006/relationships/hyperlink" Target="http://howstat.com/cricket/Statistics/Matches/MatchScorecard_ODI.asp?MatchCode=4069" TargetMode="External"/><Relationship Id="rId612" Type="http://schemas.openxmlformats.org/officeDocument/2006/relationships/hyperlink" Target="http://howstat.com/cricket/Statistics/Matches/MatchScorecard_ODI.asp?MatchCode=4310" TargetMode="External"/><Relationship Id="rId1035" Type="http://schemas.openxmlformats.org/officeDocument/2006/relationships/hyperlink" Target="http://howstat.com/cricket/Statistics/Matches/MatchScorecard_ODI.asp?MatchCode=4431" TargetMode="External"/><Relationship Id="rId1242" Type="http://schemas.openxmlformats.org/officeDocument/2006/relationships/hyperlink" Target="http://howstat.com/cricket/Statistics/Matches/MatchScorecard_ODI.asp?MatchCode=4402" TargetMode="External"/><Relationship Id="rId1687" Type="http://schemas.openxmlformats.org/officeDocument/2006/relationships/hyperlink" Target="http://howstat.com/cricket/Statistics/Matches/MatchScorecard_ODI.asp?MatchCode=2833" TargetMode="External"/><Relationship Id="rId1894" Type="http://schemas.openxmlformats.org/officeDocument/2006/relationships/hyperlink" Target="http://howstat.com/cricket/Statistics/Matches/MatchScorecard_ODI.asp?MatchCode=4457" TargetMode="External"/><Relationship Id="rId2500" Type="http://schemas.openxmlformats.org/officeDocument/2006/relationships/hyperlink" Target="http://howstat.com/cricket/Statistics/Matches/MatchScorecard_ODI.asp?MatchCode=4130" TargetMode="External"/><Relationship Id="rId917" Type="http://schemas.openxmlformats.org/officeDocument/2006/relationships/hyperlink" Target="http://howstat.com/cricket/Statistics/Matches/MatchScorecard_ODI.asp?MatchCode=4431" TargetMode="External"/><Relationship Id="rId1102" Type="http://schemas.openxmlformats.org/officeDocument/2006/relationships/hyperlink" Target="http://howstat.com/cricket/Statistics/Matches/MatchScorecard_ODI.asp?MatchCode=3896" TargetMode="External"/><Relationship Id="rId1547" Type="http://schemas.openxmlformats.org/officeDocument/2006/relationships/hyperlink" Target="http://howstat.com/cricket/Statistics/Matches/MatchScorecard_ODI.asp?MatchCode=3505" TargetMode="External"/><Relationship Id="rId1754" Type="http://schemas.openxmlformats.org/officeDocument/2006/relationships/hyperlink" Target="http://howstat.com/cricket/Statistics/Matches/MatchScorecard_ODI.asp?MatchCode=3468" TargetMode="External"/><Relationship Id="rId1961" Type="http://schemas.openxmlformats.org/officeDocument/2006/relationships/hyperlink" Target="http://howstat.com/cricket/Statistics/Matches/MatchScorecard_ODI.asp?MatchCode=4657" TargetMode="External"/><Relationship Id="rId46" Type="http://schemas.openxmlformats.org/officeDocument/2006/relationships/hyperlink" Target="http://howstat.com/cricket/Statistics/Matches/MatchScorecard_ODI.asp?MatchCode=4312" TargetMode="External"/><Relationship Id="rId1407" Type="http://schemas.openxmlformats.org/officeDocument/2006/relationships/hyperlink" Target="http://howstat.com/cricket/Statistics/Matches/MatchScorecard_ODI.asp?MatchCode=3455" TargetMode="External"/><Relationship Id="rId1614" Type="http://schemas.openxmlformats.org/officeDocument/2006/relationships/hyperlink" Target="http://howstat.com/cricket/Statistics/Matches/MatchScorecard_ODI.asp?MatchCode=4047" TargetMode="External"/><Relationship Id="rId1821" Type="http://schemas.openxmlformats.org/officeDocument/2006/relationships/hyperlink" Target="http://howstat.com/cricket/Statistics/Matches/MatchScorecard_ODI.asp?MatchCode=4034" TargetMode="External"/><Relationship Id="rId195" Type="http://schemas.openxmlformats.org/officeDocument/2006/relationships/hyperlink" Target="http://howstat.com/cricket/Statistics/Matches/MatchScorecard_ODI.asp?MatchCode=3391" TargetMode="External"/><Relationship Id="rId1919" Type="http://schemas.openxmlformats.org/officeDocument/2006/relationships/hyperlink" Target="http://howstat.com/cricket/Statistics/Matches/MatchScorecard_ODI.asp?MatchCode=3677" TargetMode="External"/><Relationship Id="rId2083" Type="http://schemas.openxmlformats.org/officeDocument/2006/relationships/hyperlink" Target="http://howstat.com/cricket/Statistics/Matches/MatchScorecard_ODI.asp?MatchCode=3284" TargetMode="External"/><Relationship Id="rId2290" Type="http://schemas.openxmlformats.org/officeDocument/2006/relationships/hyperlink" Target="http://howstat.com/cricket/Statistics/Matches/MatchScorecard_ODI.asp?MatchCode=4732" TargetMode="External"/><Relationship Id="rId2388" Type="http://schemas.openxmlformats.org/officeDocument/2006/relationships/hyperlink" Target="http://howstat.com/cricket/Statistics/Matches/MatchScorecard_ODI.asp?MatchCode=3459" TargetMode="External"/><Relationship Id="rId262" Type="http://schemas.openxmlformats.org/officeDocument/2006/relationships/hyperlink" Target="http://howstat.com/cricket/Statistics/Matches/MatchScorecard_ODI.asp?MatchCode=3966" TargetMode="External"/><Relationship Id="rId567" Type="http://schemas.openxmlformats.org/officeDocument/2006/relationships/hyperlink" Target="http://howstat.com/cricket/Statistics/Matches/MatchScorecard_ODI.asp?MatchCode=3951" TargetMode="External"/><Relationship Id="rId1197" Type="http://schemas.openxmlformats.org/officeDocument/2006/relationships/hyperlink" Target="http://howstat.com/cricket/Statistics/Matches/MatchScorecard_ODI.asp?MatchCode=3670" TargetMode="External"/><Relationship Id="rId2150" Type="http://schemas.openxmlformats.org/officeDocument/2006/relationships/hyperlink" Target="http://howstat.com/cricket/Statistics/Matches/MatchScorecard_ODI.asp?MatchCode=3967" TargetMode="External"/><Relationship Id="rId2248" Type="http://schemas.openxmlformats.org/officeDocument/2006/relationships/hyperlink" Target="http://howstat.com/cricket/Statistics/Matches/MatchScorecard_ODI.asp?MatchCode=3950" TargetMode="External"/><Relationship Id="rId122" Type="http://schemas.openxmlformats.org/officeDocument/2006/relationships/hyperlink" Target="http://howstat.com/cricket/Statistics/Matches/MatchScorecard_ODI.asp?MatchCode=4429" TargetMode="External"/><Relationship Id="rId774" Type="http://schemas.openxmlformats.org/officeDocument/2006/relationships/hyperlink" Target="http://howstat.com/cricket/Statistics/Matches/MatchScorecard_ODI.asp?MatchCode=4725" TargetMode="External"/><Relationship Id="rId981" Type="http://schemas.openxmlformats.org/officeDocument/2006/relationships/hyperlink" Target="http://howstat.com/cricket/Statistics/Matches/MatchScorecard_ODI.asp?MatchCode=3663" TargetMode="External"/><Relationship Id="rId1057" Type="http://schemas.openxmlformats.org/officeDocument/2006/relationships/hyperlink" Target="http://howstat.com/cricket/Statistics/Matches/MatchScorecard_ODI.asp?MatchCode=3367" TargetMode="External"/><Relationship Id="rId2010" Type="http://schemas.openxmlformats.org/officeDocument/2006/relationships/hyperlink" Target="http://howstat.com/cricket/Statistics/Matches/MatchScorecard_ODI.asp?MatchCode=4656" TargetMode="External"/><Relationship Id="rId2455" Type="http://schemas.openxmlformats.org/officeDocument/2006/relationships/hyperlink" Target="http://howstat.com/cricket/Statistics/Matches/MatchScorecard_ODI.asp?MatchCode=3811" TargetMode="External"/><Relationship Id="rId427" Type="http://schemas.openxmlformats.org/officeDocument/2006/relationships/hyperlink" Target="http://howstat.com/cricket/Statistics/Matches/MatchScorecard_ODI.asp?MatchCode=4306" TargetMode="External"/><Relationship Id="rId634" Type="http://schemas.openxmlformats.org/officeDocument/2006/relationships/hyperlink" Target="http://howstat.com/cricket/Statistics/Matches/MatchScorecard_ODI.asp?MatchCode=4613" TargetMode="External"/><Relationship Id="rId841" Type="http://schemas.openxmlformats.org/officeDocument/2006/relationships/hyperlink" Target="http://howstat.com/cricket/Statistics/Matches/MatchScorecard_ODI.asp?MatchCode=4399" TargetMode="External"/><Relationship Id="rId1264" Type="http://schemas.openxmlformats.org/officeDocument/2006/relationships/hyperlink" Target="http://howstat.com/cricket/Statistics/Matches/MatchScorecard_ODI.asp?MatchCode=4618" TargetMode="External"/><Relationship Id="rId1471" Type="http://schemas.openxmlformats.org/officeDocument/2006/relationships/hyperlink" Target="http://howstat.com/cricket/Statistics/Matches/MatchScorecard_ODI.asp?MatchCode=3978" TargetMode="External"/><Relationship Id="rId1569" Type="http://schemas.openxmlformats.org/officeDocument/2006/relationships/hyperlink" Target="http://howstat.com/cricket/Statistics/Matches/MatchScorecard_ODI.asp?MatchCode=3581" TargetMode="External"/><Relationship Id="rId2108" Type="http://schemas.openxmlformats.org/officeDocument/2006/relationships/hyperlink" Target="http://howstat.com/cricket/Statistics/Matches/MatchScorecard_ODI.asp?MatchCode=3731" TargetMode="External"/><Relationship Id="rId2315" Type="http://schemas.openxmlformats.org/officeDocument/2006/relationships/hyperlink" Target="http://howstat.com/cricket/Statistics/Matches/MatchScorecard_ODI.asp?MatchCode=3091" TargetMode="External"/><Relationship Id="rId2522" Type="http://schemas.openxmlformats.org/officeDocument/2006/relationships/hyperlink" Target="http://howstat.com/cricket/Statistics/Matches/MatchScorecard_ODI.asp?MatchCode=4310" TargetMode="External"/><Relationship Id="rId701" Type="http://schemas.openxmlformats.org/officeDocument/2006/relationships/hyperlink" Target="http://howstat.com/cricket/Statistics/Matches/MatchScorecard_ODI.asp?MatchCode=4603" TargetMode="External"/><Relationship Id="rId939" Type="http://schemas.openxmlformats.org/officeDocument/2006/relationships/hyperlink" Target="http://howstat.com/cricket/Statistics/Matches/MatchScorecard_ODI.asp?MatchCode=4399" TargetMode="External"/><Relationship Id="rId1124" Type="http://schemas.openxmlformats.org/officeDocument/2006/relationships/hyperlink" Target="http://howstat.com/cricket/Statistics/Matches/MatchScorecard_ODI.asp?MatchCode=4115" TargetMode="External"/><Relationship Id="rId1331" Type="http://schemas.openxmlformats.org/officeDocument/2006/relationships/hyperlink" Target="http://howstat.com/cricket/Statistics/Matches/MatchScorecard_ODI.asp?MatchCode=4226" TargetMode="External"/><Relationship Id="rId1776" Type="http://schemas.openxmlformats.org/officeDocument/2006/relationships/hyperlink" Target="http://howstat.com/cricket/Statistics/Matches/MatchScorecard_ODI.asp?MatchCode=3580" TargetMode="External"/><Relationship Id="rId1983" Type="http://schemas.openxmlformats.org/officeDocument/2006/relationships/hyperlink" Target="http://howstat.com/cricket/Statistics/Matches/MatchScorecard_ODI.asp?MatchCode=4130" TargetMode="External"/><Relationship Id="rId68" Type="http://schemas.openxmlformats.org/officeDocument/2006/relationships/hyperlink" Target="http://howstat.com/cricket/Statistics/Matches/MatchScorecard_ODI.asp?MatchCode=4644" TargetMode="External"/><Relationship Id="rId1429" Type="http://schemas.openxmlformats.org/officeDocument/2006/relationships/hyperlink" Target="http://howstat.com/cricket/Statistics/Matches/MatchScorecard_ODI.asp?MatchCode=3568" TargetMode="External"/><Relationship Id="rId1636" Type="http://schemas.openxmlformats.org/officeDocument/2006/relationships/hyperlink" Target="http://howstat.com/cricket/Statistics/Matches/MatchScorecard_ODI.asp?MatchCode=4360" TargetMode="External"/><Relationship Id="rId1843" Type="http://schemas.openxmlformats.org/officeDocument/2006/relationships/hyperlink" Target="http://howstat.com/cricket/Statistics/Matches/MatchScorecard_ODI.asp?MatchCode=4127" TargetMode="External"/><Relationship Id="rId1703" Type="http://schemas.openxmlformats.org/officeDocument/2006/relationships/hyperlink" Target="http://howstat.com/cricket/Statistics/Matches/MatchScorecard_ODI.asp?MatchCode=2946" TargetMode="External"/><Relationship Id="rId1910" Type="http://schemas.openxmlformats.org/officeDocument/2006/relationships/hyperlink" Target="http://howstat.com/cricket/Statistics/Matches/MatchScorecard_ODI.asp?MatchCode=4732" TargetMode="External"/><Relationship Id="rId284" Type="http://schemas.openxmlformats.org/officeDocument/2006/relationships/hyperlink" Target="http://howstat.com/cricket/Statistics/Matches/MatchScorecard_ODI.asp?MatchCode=4312" TargetMode="External"/><Relationship Id="rId491" Type="http://schemas.openxmlformats.org/officeDocument/2006/relationships/hyperlink" Target="http://howstat.com/cricket/Statistics/Matches/MatchScorecard_ODI.asp?MatchCode=4130" TargetMode="External"/><Relationship Id="rId2172" Type="http://schemas.openxmlformats.org/officeDocument/2006/relationships/hyperlink" Target="http://howstat.com/cricket/Statistics/Matches/MatchScorecard_ODI.asp?MatchCode=4316" TargetMode="External"/><Relationship Id="rId144" Type="http://schemas.openxmlformats.org/officeDocument/2006/relationships/hyperlink" Target="http://howstat.com/cricket/Statistics/Matches/MatchScorecard_ODI.asp?MatchCode=4649" TargetMode="External"/><Relationship Id="rId589" Type="http://schemas.openxmlformats.org/officeDocument/2006/relationships/hyperlink" Target="http://howstat.com/cricket/Statistics/Matches/MatchScorecard_ODI.asp?MatchCode=4088" TargetMode="External"/><Relationship Id="rId796" Type="http://schemas.openxmlformats.org/officeDocument/2006/relationships/hyperlink" Target="http://howstat.com/cricket/Statistics/Matches/MatchScorecard_ODI.asp?MatchCode=4096" TargetMode="External"/><Relationship Id="rId2477" Type="http://schemas.openxmlformats.org/officeDocument/2006/relationships/hyperlink" Target="http://howstat.com/cricket/Statistics/Matches/MatchScorecard_ODI.asp?MatchCode=4047" TargetMode="External"/><Relationship Id="rId351" Type="http://schemas.openxmlformats.org/officeDocument/2006/relationships/hyperlink" Target="http://howstat.com/cricket/Statistics/Matches/MatchScorecard_ODI.asp?MatchCode=3659" TargetMode="External"/><Relationship Id="rId449" Type="http://schemas.openxmlformats.org/officeDocument/2006/relationships/hyperlink" Target="http://howstat.com/cricket/Statistics/Matches/MatchScorecard_ODI.asp?MatchCode=4645" TargetMode="External"/><Relationship Id="rId656" Type="http://schemas.openxmlformats.org/officeDocument/2006/relationships/hyperlink" Target="http://howstat.com/cricket/Statistics/Matches/MatchScorecard_ODI.asp?MatchCode=3886" TargetMode="External"/><Relationship Id="rId863" Type="http://schemas.openxmlformats.org/officeDocument/2006/relationships/hyperlink" Target="http://howstat.com/cricket/Statistics/Matches/MatchScorecard_ODI.asp?MatchCode=4728" TargetMode="External"/><Relationship Id="rId1079" Type="http://schemas.openxmlformats.org/officeDocument/2006/relationships/hyperlink" Target="http://howstat.com/cricket/Statistics/Matches/MatchScorecard_ODI.asp?MatchCode=3681" TargetMode="External"/><Relationship Id="rId1286" Type="http://schemas.openxmlformats.org/officeDocument/2006/relationships/hyperlink" Target="http://howstat.com/cricket/Statistics/Matches/MatchScorecard_ODI.asp?MatchCode=4827" TargetMode="External"/><Relationship Id="rId1493" Type="http://schemas.openxmlformats.org/officeDocument/2006/relationships/hyperlink" Target="http://howstat.com/cricket/Statistics/Matches/MatchScorecard_ODI.asp?MatchCode=3064" TargetMode="External"/><Relationship Id="rId2032" Type="http://schemas.openxmlformats.org/officeDocument/2006/relationships/hyperlink" Target="http://howstat.com/cricket/Statistics/Matches/MatchScorecard_ODI.asp?MatchCode=4624" TargetMode="External"/><Relationship Id="rId2337" Type="http://schemas.openxmlformats.org/officeDocument/2006/relationships/hyperlink" Target="http://howstat.com/cricket/Statistics/Matches/MatchScorecard_ODI.asp?MatchCode=3217" TargetMode="External"/><Relationship Id="rId2544" Type="http://schemas.openxmlformats.org/officeDocument/2006/relationships/hyperlink" Target="http://howstat.com/cricket/Statistics/Matches/MatchScorecard_ODI.asp?MatchCode=4436" TargetMode="External"/><Relationship Id="rId211" Type="http://schemas.openxmlformats.org/officeDocument/2006/relationships/hyperlink" Target="http://howstat.com/cricket/Statistics/Matches/MatchScorecard_ODI.asp?MatchCode=3443" TargetMode="External"/><Relationship Id="rId309" Type="http://schemas.openxmlformats.org/officeDocument/2006/relationships/hyperlink" Target="http://howstat.com/cricket/Statistics/Matches/MatchScorecard_ODI.asp?MatchCode=4603" TargetMode="External"/><Relationship Id="rId516" Type="http://schemas.openxmlformats.org/officeDocument/2006/relationships/hyperlink" Target="http://howstat.com/cricket/Statistics/Matches/MatchScorecard_ODI.asp?MatchCode=4480" TargetMode="External"/><Relationship Id="rId1146" Type="http://schemas.openxmlformats.org/officeDocument/2006/relationships/hyperlink" Target="http://howstat.com/cricket/Statistics/Matches/MatchScorecard_ODI.asp?MatchCode=4429" TargetMode="External"/><Relationship Id="rId1798" Type="http://schemas.openxmlformats.org/officeDocument/2006/relationships/hyperlink" Target="http://howstat.com/cricket/Statistics/Matches/MatchScorecard_ODI.asp?MatchCode=3775" TargetMode="External"/><Relationship Id="rId723" Type="http://schemas.openxmlformats.org/officeDocument/2006/relationships/hyperlink" Target="http://howstat.com/cricket/Statistics/Matches/MatchScorecard_ODI.asp?MatchCode=3895" TargetMode="External"/><Relationship Id="rId930" Type="http://schemas.openxmlformats.org/officeDocument/2006/relationships/hyperlink" Target="http://howstat.com/cricket/Statistics/Matches/MatchScorecard_ODI.asp?MatchCode=4666" TargetMode="External"/><Relationship Id="rId1006" Type="http://schemas.openxmlformats.org/officeDocument/2006/relationships/hyperlink" Target="http://howstat.com/cricket/Statistics/Matches/MatchScorecard_ODI.asp?MatchCode=3893" TargetMode="External"/><Relationship Id="rId1353" Type="http://schemas.openxmlformats.org/officeDocument/2006/relationships/hyperlink" Target="http://howstat.com/cricket/Statistics/Matches/MatchScorecard_ODI.asp?MatchCode=4423" TargetMode="External"/><Relationship Id="rId1560" Type="http://schemas.openxmlformats.org/officeDocument/2006/relationships/hyperlink" Target="http://howstat.com/cricket/Statistics/Matches/MatchScorecard_ODI.asp?MatchCode=3544" TargetMode="External"/><Relationship Id="rId1658" Type="http://schemas.openxmlformats.org/officeDocument/2006/relationships/hyperlink" Target="http://howstat.com/cricket/Statistics/Matches/MatchScorecard_ODI.asp?MatchCode=4812" TargetMode="External"/><Relationship Id="rId1865" Type="http://schemas.openxmlformats.org/officeDocument/2006/relationships/hyperlink" Target="http://howstat.com/cricket/Statistics/Matches/MatchScorecard_ODI.asp?MatchCode=4242" TargetMode="External"/><Relationship Id="rId2404" Type="http://schemas.openxmlformats.org/officeDocument/2006/relationships/hyperlink" Target="http://howstat.com/cricket/Statistics/Matches/MatchScorecard_ODI.asp?MatchCode=3539" TargetMode="External"/><Relationship Id="rId1213" Type="http://schemas.openxmlformats.org/officeDocument/2006/relationships/hyperlink" Target="http://howstat.com/cricket/Statistics/Matches/MatchScorecard_ODI.asp?MatchCode=4056" TargetMode="External"/><Relationship Id="rId1420" Type="http://schemas.openxmlformats.org/officeDocument/2006/relationships/hyperlink" Target="http://howstat.com/cricket/Statistics/Matches/MatchScorecard_ODI.asp?MatchCode=3521" TargetMode="External"/><Relationship Id="rId1518" Type="http://schemas.openxmlformats.org/officeDocument/2006/relationships/hyperlink" Target="http://howstat.com/cricket/Statistics/Matches/MatchScorecard_ODI.asp?MatchCode=3327" TargetMode="External"/><Relationship Id="rId1725" Type="http://schemas.openxmlformats.org/officeDocument/2006/relationships/hyperlink" Target="http://howstat.com/cricket/Statistics/Matches/MatchScorecard_ODI.asp?MatchCode=3215" TargetMode="External"/><Relationship Id="rId1932" Type="http://schemas.openxmlformats.org/officeDocument/2006/relationships/hyperlink" Target="http://howstat.com/cricket/Statistics/Matches/MatchScorecard_ODI.asp?MatchCode=4830" TargetMode="External"/><Relationship Id="rId17" Type="http://schemas.openxmlformats.org/officeDocument/2006/relationships/hyperlink" Target="http://howstat.com/cricket/Statistics/Matches/MatchScorecard_ODI.asp?MatchCode=3947" TargetMode="External"/><Relationship Id="rId2194" Type="http://schemas.openxmlformats.org/officeDocument/2006/relationships/hyperlink" Target="http://howstat.com/cricket/Statistics/Matches/MatchScorecard_ODI.asp?MatchCode=4646" TargetMode="External"/><Relationship Id="rId166" Type="http://schemas.openxmlformats.org/officeDocument/2006/relationships/hyperlink" Target="http://howstat.com/cricket/Statistics/Matches/MatchScorecard_ODI.asp?MatchCode=4647" TargetMode="External"/><Relationship Id="rId373" Type="http://schemas.openxmlformats.org/officeDocument/2006/relationships/hyperlink" Target="http://howstat.com/cricket/Statistics/Matches/MatchScorecard_ODI.asp?MatchCode=3792" TargetMode="External"/><Relationship Id="rId580" Type="http://schemas.openxmlformats.org/officeDocument/2006/relationships/hyperlink" Target="http://howstat.com/cricket/Statistics/Matches/MatchScorecard_ODI.asp?MatchCode=4062" TargetMode="External"/><Relationship Id="rId2054" Type="http://schemas.openxmlformats.org/officeDocument/2006/relationships/hyperlink" Target="http://howstat.com/cricket/Statistics/Matches/MatchScorecard_ODI.asp?MatchCode=4818" TargetMode="External"/><Relationship Id="rId2261" Type="http://schemas.openxmlformats.org/officeDocument/2006/relationships/hyperlink" Target="http://howstat.com/cricket/Statistics/Matches/MatchScorecard_ODI.asp?MatchCode=4041" TargetMode="External"/><Relationship Id="rId2499" Type="http://schemas.openxmlformats.org/officeDocument/2006/relationships/hyperlink" Target="http://howstat.com/cricket/Statistics/Matches/MatchScorecard_ODI.asp?MatchCode=4128" TargetMode="External"/><Relationship Id="rId1" Type="http://schemas.openxmlformats.org/officeDocument/2006/relationships/hyperlink" Target="http://howstat.com/cricket/Statistics/Matches/MatchScorecard_ODI.asp?MatchCode=3886" TargetMode="External"/><Relationship Id="rId233" Type="http://schemas.openxmlformats.org/officeDocument/2006/relationships/hyperlink" Target="http://howstat.com/cricket/Statistics/Matches/MatchScorecard_ODI.asp?MatchCode=3773" TargetMode="External"/><Relationship Id="rId440" Type="http://schemas.openxmlformats.org/officeDocument/2006/relationships/hyperlink" Target="http://howstat.com/cricket/Statistics/Matches/MatchScorecard_ODI.asp?MatchCode=4435" TargetMode="External"/><Relationship Id="rId678" Type="http://schemas.openxmlformats.org/officeDocument/2006/relationships/hyperlink" Target="http://howstat.com/cricket/Statistics/Matches/MatchScorecard_ODI.asp?MatchCode=4041" TargetMode="External"/><Relationship Id="rId885" Type="http://schemas.openxmlformats.org/officeDocument/2006/relationships/hyperlink" Target="http://howstat.com/cricket/Statistics/Matches/MatchScorecard_ODI.asp?MatchCode=4123" TargetMode="External"/><Relationship Id="rId1070" Type="http://schemas.openxmlformats.org/officeDocument/2006/relationships/hyperlink" Target="http://howstat.com/cricket/Statistics/Matches/MatchScorecard_ODI.asp?MatchCode=3471" TargetMode="External"/><Relationship Id="rId2121" Type="http://schemas.openxmlformats.org/officeDocument/2006/relationships/hyperlink" Target="http://howstat.com/cricket/Statistics/Matches/MatchScorecard_ODI.asp?MatchCode=3830" TargetMode="External"/><Relationship Id="rId2359" Type="http://schemas.openxmlformats.org/officeDocument/2006/relationships/hyperlink" Target="http://howstat.com/cricket/Statistics/Matches/MatchScorecard_ODI.asp?MatchCode=3335" TargetMode="External"/><Relationship Id="rId2566" Type="http://schemas.openxmlformats.org/officeDocument/2006/relationships/hyperlink" Target="http://howstat.com/cricket/Statistics/Matches/MatchScorecard_ODI.asp?MatchCode=4725" TargetMode="External"/><Relationship Id="rId300" Type="http://schemas.openxmlformats.org/officeDocument/2006/relationships/hyperlink" Target="http://howstat.com/cricket/Statistics/Matches/MatchScorecard_ODI.asp?MatchCode=4429" TargetMode="External"/><Relationship Id="rId538" Type="http://schemas.openxmlformats.org/officeDocument/2006/relationships/hyperlink" Target="http://howstat.com/cricket/Statistics/Matches/MatchScorecard_ODI.asp?MatchCode=4480" TargetMode="External"/><Relationship Id="rId745" Type="http://schemas.openxmlformats.org/officeDocument/2006/relationships/hyperlink" Target="http://howstat.com/cricket/Statistics/Matches/MatchScorecard_ODI.asp?MatchCode=4353" TargetMode="External"/><Relationship Id="rId952" Type="http://schemas.openxmlformats.org/officeDocument/2006/relationships/hyperlink" Target="http://howstat.com/cricket/Statistics/Matches/MatchScorecard_ODI.asp?MatchCode=4565" TargetMode="External"/><Relationship Id="rId1168" Type="http://schemas.openxmlformats.org/officeDocument/2006/relationships/hyperlink" Target="http://howstat.com/cricket/Statistics/Matches/MatchScorecard_ODI.asp?MatchCode=3463" TargetMode="External"/><Relationship Id="rId1375" Type="http://schemas.openxmlformats.org/officeDocument/2006/relationships/hyperlink" Target="http://howstat.com/cricket/Statistics/Matches/MatchScorecard_ODI.asp?MatchCode=3278" TargetMode="External"/><Relationship Id="rId1582" Type="http://schemas.openxmlformats.org/officeDocument/2006/relationships/hyperlink" Target="http://howstat.com/cricket/Statistics/Matches/MatchScorecard_ODI.asp?MatchCode=3628" TargetMode="External"/><Relationship Id="rId2219" Type="http://schemas.openxmlformats.org/officeDocument/2006/relationships/hyperlink" Target="http://howstat.com/cricket/Statistics/Matches/MatchScorecard_ODI.asp?MatchCode=4624" TargetMode="External"/><Relationship Id="rId2426" Type="http://schemas.openxmlformats.org/officeDocument/2006/relationships/hyperlink" Target="http://howstat.com/cricket/Statistics/Matches/MatchScorecard_ODI.asp?MatchCode=3621" TargetMode="External"/><Relationship Id="rId81" Type="http://schemas.openxmlformats.org/officeDocument/2006/relationships/hyperlink" Target="http://howstat.com/cricket/Statistics/Matches/MatchScorecard_ODI.asp?MatchCode=4826" TargetMode="External"/><Relationship Id="rId605" Type="http://schemas.openxmlformats.org/officeDocument/2006/relationships/hyperlink" Target="http://howstat.com/cricket/Statistics/Matches/MatchScorecard_ODI.asp?MatchCode=4220" TargetMode="External"/><Relationship Id="rId812" Type="http://schemas.openxmlformats.org/officeDocument/2006/relationships/hyperlink" Target="http://howstat.com/cricket/Statistics/Matches/MatchScorecard_ODI.asp?MatchCode=4205" TargetMode="External"/><Relationship Id="rId1028" Type="http://schemas.openxmlformats.org/officeDocument/2006/relationships/hyperlink" Target="http://howstat.com/cricket/Statistics/Matches/MatchScorecard_ODI.asp?MatchCode=4125" TargetMode="External"/><Relationship Id="rId1235" Type="http://schemas.openxmlformats.org/officeDocument/2006/relationships/hyperlink" Target="http://howstat.com/cricket/Statistics/Matches/MatchScorecard_ODI.asp?MatchCode=4362" TargetMode="External"/><Relationship Id="rId1442" Type="http://schemas.openxmlformats.org/officeDocument/2006/relationships/hyperlink" Target="http://howstat.com/cricket/Statistics/Matches/MatchScorecard_ODI.asp?MatchCode=3619" TargetMode="External"/><Relationship Id="rId1887" Type="http://schemas.openxmlformats.org/officeDocument/2006/relationships/hyperlink" Target="http://howstat.com/cricket/Statistics/Matches/MatchScorecard_ODI.asp?MatchCode=4387" TargetMode="External"/><Relationship Id="rId1302" Type="http://schemas.openxmlformats.org/officeDocument/2006/relationships/hyperlink" Target="http://howstat.com/cricket/Statistics/Matches/MatchScorecard_ODI.asp?MatchCode=3829" TargetMode="External"/><Relationship Id="rId1747" Type="http://schemas.openxmlformats.org/officeDocument/2006/relationships/hyperlink" Target="http://howstat.com/cricket/Statistics/Matches/MatchScorecard_ODI.asp?MatchCode=3399" TargetMode="External"/><Relationship Id="rId1954" Type="http://schemas.openxmlformats.org/officeDocument/2006/relationships/hyperlink" Target="http://howstat.com/cricket/Statistics/Matches/MatchScorecard_ODI.asp?MatchCode=4535" TargetMode="External"/><Relationship Id="rId39" Type="http://schemas.openxmlformats.org/officeDocument/2006/relationships/hyperlink" Target="http://howstat.com/cricket/Statistics/Matches/MatchScorecard_ODI.asp?MatchCode=4270" TargetMode="External"/><Relationship Id="rId1607" Type="http://schemas.openxmlformats.org/officeDocument/2006/relationships/hyperlink" Target="http://howstat.com/cricket/Statistics/Matches/MatchScorecard_ODI.asp?MatchCode=3878" TargetMode="External"/><Relationship Id="rId1814" Type="http://schemas.openxmlformats.org/officeDocument/2006/relationships/hyperlink" Target="http://howstat.com/cricket/Statistics/Matches/MatchScorecard_ODI.asp?MatchCode=3877" TargetMode="External"/><Relationship Id="rId188" Type="http://schemas.openxmlformats.org/officeDocument/2006/relationships/hyperlink" Target="http://howstat.com/cricket/Statistics/Matches/MatchScorecard_ODI.asp?MatchCode=3371" TargetMode="External"/><Relationship Id="rId395" Type="http://schemas.openxmlformats.org/officeDocument/2006/relationships/hyperlink" Target="http://howstat.com/cricket/Statistics/Matches/MatchScorecard_ODI.asp?MatchCode=3973" TargetMode="External"/><Relationship Id="rId2076" Type="http://schemas.openxmlformats.org/officeDocument/2006/relationships/hyperlink" Target="http://howstat.com/cricket/Statistics/Matches/MatchScorecard_ODI.asp?MatchCode=3229" TargetMode="External"/><Relationship Id="rId2283" Type="http://schemas.openxmlformats.org/officeDocument/2006/relationships/hyperlink" Target="http://howstat.com/cricket/Statistics/Matches/MatchScorecard_ODI.asp?MatchCode=4600" TargetMode="External"/><Relationship Id="rId2490" Type="http://schemas.openxmlformats.org/officeDocument/2006/relationships/hyperlink" Target="http://howstat.com/cricket/Statistics/Matches/MatchScorecard_ODI.asp?MatchCode=4069" TargetMode="External"/><Relationship Id="rId255" Type="http://schemas.openxmlformats.org/officeDocument/2006/relationships/hyperlink" Target="http://howstat.com/cricket/Statistics/Matches/MatchScorecard_ODI.asp?MatchCode=3931" TargetMode="External"/><Relationship Id="rId462" Type="http://schemas.openxmlformats.org/officeDocument/2006/relationships/hyperlink" Target="http://howstat.com/cricket/Statistics/Matches/MatchScorecard_ODI.asp?MatchCode=3978" TargetMode="External"/><Relationship Id="rId1092" Type="http://schemas.openxmlformats.org/officeDocument/2006/relationships/hyperlink" Target="http://howstat.com/cricket/Statistics/Matches/MatchScorecard_ODI.asp?MatchCode=3787" TargetMode="External"/><Relationship Id="rId1397" Type="http://schemas.openxmlformats.org/officeDocument/2006/relationships/hyperlink" Target="http://howstat.com/cricket/Statistics/Matches/MatchScorecard_ODI.asp?MatchCode=3386" TargetMode="External"/><Relationship Id="rId2143" Type="http://schemas.openxmlformats.org/officeDocument/2006/relationships/hyperlink" Target="http://howstat.com/cricket/Statistics/Matches/MatchScorecard_ODI.asp?MatchCode=3937" TargetMode="External"/><Relationship Id="rId2350" Type="http://schemas.openxmlformats.org/officeDocument/2006/relationships/hyperlink" Target="http://howstat.com/cricket/Statistics/Matches/MatchScorecard_ODI.asp?MatchCode=3295" TargetMode="External"/><Relationship Id="rId115" Type="http://schemas.openxmlformats.org/officeDocument/2006/relationships/hyperlink" Target="http://howstat.com/cricket/Statistics/Matches/MatchScorecard_ODI.asp?MatchCode=4398" TargetMode="External"/><Relationship Id="rId322" Type="http://schemas.openxmlformats.org/officeDocument/2006/relationships/hyperlink" Target="http://howstat.com/cricket/Statistics/Matches/MatchScorecard_ODI.asp?MatchCode=4834" TargetMode="External"/><Relationship Id="rId767" Type="http://schemas.openxmlformats.org/officeDocument/2006/relationships/hyperlink" Target="http://howstat.com/cricket/Statistics/Matches/MatchScorecard_ODI.asp?MatchCode=4643" TargetMode="External"/><Relationship Id="rId974" Type="http://schemas.openxmlformats.org/officeDocument/2006/relationships/hyperlink" Target="http://howstat.com/cricket/Statistics/Matches/MatchScorecard_ODI.asp?MatchCode=4843" TargetMode="External"/><Relationship Id="rId2003" Type="http://schemas.openxmlformats.org/officeDocument/2006/relationships/hyperlink" Target="http://howstat.com/cricket/Statistics/Matches/MatchScorecard_ODI.asp?MatchCode=4526" TargetMode="External"/><Relationship Id="rId2210" Type="http://schemas.openxmlformats.org/officeDocument/2006/relationships/hyperlink" Target="http://howstat.com/cricket/Statistics/Matches/MatchScorecard_ODI.asp?MatchCode=4529" TargetMode="External"/><Relationship Id="rId2448" Type="http://schemas.openxmlformats.org/officeDocument/2006/relationships/hyperlink" Target="http://howstat.com/cricket/Statistics/Matches/MatchScorecard_ODI.asp?MatchCode=3775" TargetMode="External"/><Relationship Id="rId627" Type="http://schemas.openxmlformats.org/officeDocument/2006/relationships/hyperlink" Target="http://howstat.com/cricket/Statistics/Matches/MatchScorecard_ODI.asp?MatchCode=4435" TargetMode="External"/><Relationship Id="rId834" Type="http://schemas.openxmlformats.org/officeDocument/2006/relationships/hyperlink" Target="http://howstat.com/cricket/Statistics/Matches/MatchScorecard_ODI.asp?MatchCode=4350" TargetMode="External"/><Relationship Id="rId1257" Type="http://schemas.openxmlformats.org/officeDocument/2006/relationships/hyperlink" Target="http://howstat.com/cricket/Statistics/Matches/MatchScorecard_ODI.asp?MatchCode=4833" TargetMode="External"/><Relationship Id="rId1464" Type="http://schemas.openxmlformats.org/officeDocument/2006/relationships/hyperlink" Target="http://howstat.com/cricket/Statistics/Matches/MatchScorecard_ODI.asp?MatchCode=3810" TargetMode="External"/><Relationship Id="rId1671" Type="http://schemas.openxmlformats.org/officeDocument/2006/relationships/hyperlink" Target="http://howstat.com/cricket/Statistics/Matches/MatchScorecard_ODI.asp?MatchCode=2758" TargetMode="External"/><Relationship Id="rId2308" Type="http://schemas.openxmlformats.org/officeDocument/2006/relationships/hyperlink" Target="http://howstat.com/cricket/Statistics/Matches/MatchScorecard_ODI.asp?MatchCode=3065" TargetMode="External"/><Relationship Id="rId2515" Type="http://schemas.openxmlformats.org/officeDocument/2006/relationships/hyperlink" Target="http://howstat.com/cricket/Statistics/Matches/MatchScorecard_ODI.asp?MatchCode=4242" TargetMode="External"/><Relationship Id="rId901" Type="http://schemas.openxmlformats.org/officeDocument/2006/relationships/hyperlink" Target="http://howstat.com/cricket/Statistics/Matches/MatchScorecard_ODI.asp?MatchCode=4270" TargetMode="External"/><Relationship Id="rId1117" Type="http://schemas.openxmlformats.org/officeDocument/2006/relationships/hyperlink" Target="http://howstat.com/cricket/Statistics/Matches/MatchScorecard_ODI.asp?MatchCode=3981" TargetMode="External"/><Relationship Id="rId1324" Type="http://schemas.openxmlformats.org/officeDocument/2006/relationships/hyperlink" Target="http://howstat.com/cricket/Statistics/Matches/MatchScorecard_ODI.asp?MatchCode=4074" TargetMode="External"/><Relationship Id="rId1531" Type="http://schemas.openxmlformats.org/officeDocument/2006/relationships/hyperlink" Target="http://howstat.com/cricket/Statistics/Matches/MatchScorecard_ODI.asp?MatchCode=3369" TargetMode="External"/><Relationship Id="rId1769" Type="http://schemas.openxmlformats.org/officeDocument/2006/relationships/hyperlink" Target="http://howstat.com/cricket/Statistics/Matches/MatchScorecard_ODI.asp?MatchCode=3544" TargetMode="External"/><Relationship Id="rId1976" Type="http://schemas.openxmlformats.org/officeDocument/2006/relationships/hyperlink" Target="http://howstat.com/cricket/Statistics/Matches/MatchScorecard_ODI.asp?MatchCode=4827" TargetMode="External"/><Relationship Id="rId30" Type="http://schemas.openxmlformats.org/officeDocument/2006/relationships/hyperlink" Target="http://howstat.com/cricket/Statistics/Matches/MatchScorecard_ODI.asp?MatchCode=4123" TargetMode="External"/><Relationship Id="rId1629" Type="http://schemas.openxmlformats.org/officeDocument/2006/relationships/hyperlink" Target="http://howstat.com/cricket/Statistics/Matches/MatchScorecard_ODI.asp?MatchCode=4258" TargetMode="External"/><Relationship Id="rId1836" Type="http://schemas.openxmlformats.org/officeDocument/2006/relationships/hyperlink" Target="http://howstat.com/cricket/Statistics/Matches/MatchScorecard_ODI.asp?MatchCode=4085" TargetMode="External"/><Relationship Id="rId1903" Type="http://schemas.openxmlformats.org/officeDocument/2006/relationships/hyperlink" Target="http://howstat.com/cricket/Statistics/Matches/MatchScorecard_ODI.asp?MatchCode=4687" TargetMode="External"/><Relationship Id="rId2098" Type="http://schemas.openxmlformats.org/officeDocument/2006/relationships/hyperlink" Target="http://howstat.com/cricket/Statistics/Matches/MatchScorecard_ODI.asp?MatchCode=3669" TargetMode="External"/><Relationship Id="rId277" Type="http://schemas.openxmlformats.org/officeDocument/2006/relationships/hyperlink" Target="http://howstat.com/cricket/Statistics/Matches/MatchScorecard_ODI.asp?MatchCode=4076" TargetMode="External"/><Relationship Id="rId484" Type="http://schemas.openxmlformats.org/officeDocument/2006/relationships/hyperlink" Target="http://howstat.com/cricket/Statistics/Matches/MatchScorecard_ODI.asp?MatchCode=4089" TargetMode="External"/><Relationship Id="rId2165" Type="http://schemas.openxmlformats.org/officeDocument/2006/relationships/hyperlink" Target="http://howstat.com/cricket/Statistics/Matches/MatchScorecard_ODI.asp?MatchCode=4108" TargetMode="External"/><Relationship Id="rId137" Type="http://schemas.openxmlformats.org/officeDocument/2006/relationships/hyperlink" Target="http://howstat.com/cricket/Statistics/Matches/MatchScorecard_ODI.asp?MatchCode=4601" TargetMode="External"/><Relationship Id="rId344" Type="http://schemas.openxmlformats.org/officeDocument/2006/relationships/hyperlink" Target="http://howstat.com/cricket/Statistics/Matches/MatchScorecard_ODI.asp?MatchCode=3568" TargetMode="External"/><Relationship Id="rId691" Type="http://schemas.openxmlformats.org/officeDocument/2006/relationships/hyperlink" Target="http://howstat.com/cricket/Statistics/Matches/MatchScorecard_ODI.asp?MatchCode=4431" TargetMode="External"/><Relationship Id="rId789" Type="http://schemas.openxmlformats.org/officeDocument/2006/relationships/hyperlink" Target="http://howstat.com/cricket/Statistics/Matches/MatchScorecard_ODI.asp?MatchCode=4064" TargetMode="External"/><Relationship Id="rId996" Type="http://schemas.openxmlformats.org/officeDocument/2006/relationships/hyperlink" Target="http://howstat.com/cricket/Statistics/Matches/MatchScorecard_ODI.asp?MatchCode=3832" TargetMode="External"/><Relationship Id="rId2025" Type="http://schemas.openxmlformats.org/officeDocument/2006/relationships/hyperlink" Target="http://howstat.com/cricket/Statistics/Matches/MatchScorecard_ODI.asp?MatchCode=4843" TargetMode="External"/><Relationship Id="rId2372" Type="http://schemas.openxmlformats.org/officeDocument/2006/relationships/hyperlink" Target="http://howstat.com/cricket/Statistics/Matches/MatchScorecard_ODI.asp?MatchCode=3375" TargetMode="External"/><Relationship Id="rId551" Type="http://schemas.openxmlformats.org/officeDocument/2006/relationships/hyperlink" Target="http://howstat.com/cricket/Statistics/Matches/MatchScorecard_ODI.asp?MatchCode=4725" TargetMode="External"/><Relationship Id="rId649" Type="http://schemas.openxmlformats.org/officeDocument/2006/relationships/hyperlink" Target="http://howstat.com/cricket/Statistics/Matches/MatchScorecard_ODI.asp?MatchCode=3749" TargetMode="External"/><Relationship Id="rId856" Type="http://schemas.openxmlformats.org/officeDocument/2006/relationships/hyperlink" Target="http://howstat.com/cricket/Statistics/Matches/MatchScorecard_ODI.asp?MatchCode=4685" TargetMode="External"/><Relationship Id="rId1181" Type="http://schemas.openxmlformats.org/officeDocument/2006/relationships/hyperlink" Target="http://howstat.com/cricket/Statistics/Matches/MatchScorecard_ODI.asp?MatchCode=3581" TargetMode="External"/><Relationship Id="rId1279" Type="http://schemas.openxmlformats.org/officeDocument/2006/relationships/hyperlink" Target="http://howstat.com/cricket/Statistics/Matches/MatchScorecard_ODI.asp?MatchCode=4692" TargetMode="External"/><Relationship Id="rId1486" Type="http://schemas.openxmlformats.org/officeDocument/2006/relationships/hyperlink" Target="http://howstat.com/cricket/Statistics/Matches/MatchScorecard_ODI.asp?MatchCode=3042" TargetMode="External"/><Relationship Id="rId2232" Type="http://schemas.openxmlformats.org/officeDocument/2006/relationships/hyperlink" Target="http://howstat.com/cricket/Statistics/Matches/MatchScorecard_ODI.asp?MatchCode=4812" TargetMode="External"/><Relationship Id="rId2537" Type="http://schemas.openxmlformats.org/officeDocument/2006/relationships/hyperlink" Target="http://howstat.com/cricket/Statistics/Matches/MatchScorecard_ODI.asp?MatchCode=4398" TargetMode="External"/><Relationship Id="rId204" Type="http://schemas.openxmlformats.org/officeDocument/2006/relationships/hyperlink" Target="http://howstat.com/cricket/Statistics/Matches/MatchScorecard_ODI.asp?MatchCode=3417" TargetMode="External"/><Relationship Id="rId411" Type="http://schemas.openxmlformats.org/officeDocument/2006/relationships/hyperlink" Target="http://howstat.com/cricket/Statistics/Matches/MatchScorecard_ODI.asp?MatchCode=4222" TargetMode="External"/><Relationship Id="rId509" Type="http://schemas.openxmlformats.org/officeDocument/2006/relationships/hyperlink" Target="http://howstat.com/cricket/Statistics/Matches/MatchScorecard_ODI.asp?MatchCode=4353" TargetMode="External"/><Relationship Id="rId1041" Type="http://schemas.openxmlformats.org/officeDocument/2006/relationships/hyperlink" Target="http://howstat.com/cricket/Statistics/Matches/MatchScorecard_ODI.asp?MatchCode=4603" TargetMode="External"/><Relationship Id="rId1139" Type="http://schemas.openxmlformats.org/officeDocument/2006/relationships/hyperlink" Target="http://howstat.com/cricket/Statistics/Matches/MatchScorecard_ODI.asp?MatchCode=4354" TargetMode="External"/><Relationship Id="rId1346" Type="http://schemas.openxmlformats.org/officeDocument/2006/relationships/hyperlink" Target="http://howstat.com/cricket/Statistics/Matches/MatchScorecard_ODI.asp?MatchCode=4351" TargetMode="External"/><Relationship Id="rId1693" Type="http://schemas.openxmlformats.org/officeDocument/2006/relationships/hyperlink" Target="http://howstat.com/cricket/Statistics/Matches/MatchScorecard_ODI.asp?MatchCode=2865" TargetMode="External"/><Relationship Id="rId1998" Type="http://schemas.openxmlformats.org/officeDocument/2006/relationships/hyperlink" Target="http://howstat.com/cricket/Statistics/Matches/MatchScorecard_ODI.asp?MatchCode=4435" TargetMode="External"/><Relationship Id="rId716" Type="http://schemas.openxmlformats.org/officeDocument/2006/relationships/hyperlink" Target="http://howstat.com/cricket/Statistics/Matches/MatchScorecard_ODI.asp?MatchCode=4649" TargetMode="External"/><Relationship Id="rId923" Type="http://schemas.openxmlformats.org/officeDocument/2006/relationships/hyperlink" Target="http://howstat.com/cricket/Statistics/Matches/MatchScorecard_ODI.asp?MatchCode=4644" TargetMode="External"/><Relationship Id="rId1553" Type="http://schemas.openxmlformats.org/officeDocument/2006/relationships/hyperlink" Target="http://howstat.com/cricket/Statistics/Matches/MatchScorecard_ODI.asp?MatchCode=3524" TargetMode="External"/><Relationship Id="rId1760" Type="http://schemas.openxmlformats.org/officeDocument/2006/relationships/hyperlink" Target="http://howstat.com/cricket/Statistics/Matches/MatchScorecard_ODI.asp?MatchCode=3519" TargetMode="External"/><Relationship Id="rId1858" Type="http://schemas.openxmlformats.org/officeDocument/2006/relationships/hyperlink" Target="http://howstat.com/cricket/Statistics/Matches/MatchScorecard_ODI.asp?MatchCode=4219" TargetMode="External"/><Relationship Id="rId52" Type="http://schemas.openxmlformats.org/officeDocument/2006/relationships/hyperlink" Target="http://howstat.com/cricket/Statistics/Matches/MatchScorecard_ODI.asp?MatchCode=4415" TargetMode="External"/><Relationship Id="rId1206" Type="http://schemas.openxmlformats.org/officeDocument/2006/relationships/hyperlink" Target="http://howstat.com/cricket/Statistics/Matches/MatchScorecard_ODI.asp?MatchCode=3751" TargetMode="External"/><Relationship Id="rId1413" Type="http://schemas.openxmlformats.org/officeDocument/2006/relationships/hyperlink" Target="http://howstat.com/cricket/Statistics/Matches/MatchScorecard_ODI.asp?MatchCode=3468" TargetMode="External"/><Relationship Id="rId1620" Type="http://schemas.openxmlformats.org/officeDocument/2006/relationships/hyperlink" Target="http://howstat.com/cricket/Statistics/Matches/MatchScorecard_ODI.asp?MatchCode=4203" TargetMode="External"/><Relationship Id="rId1718" Type="http://schemas.openxmlformats.org/officeDocument/2006/relationships/hyperlink" Target="http://howstat.com/cricket/Statistics/Matches/MatchScorecard_ODI.asp?MatchCode=3161" TargetMode="External"/><Relationship Id="rId1925" Type="http://schemas.openxmlformats.org/officeDocument/2006/relationships/hyperlink" Target="http://howstat.com/cricket/Statistics/Matches/MatchScorecard_ODI.asp?MatchCode=4649" TargetMode="External"/><Relationship Id="rId299" Type="http://schemas.openxmlformats.org/officeDocument/2006/relationships/hyperlink" Target="http://howstat.com/cricket/Statistics/Matches/MatchScorecard_ODI.asp?MatchCode=4423" TargetMode="External"/><Relationship Id="rId2187" Type="http://schemas.openxmlformats.org/officeDocument/2006/relationships/hyperlink" Target="http://howstat.com/cricket/Statistics/Matches/MatchScorecard_ODI.asp?MatchCode=4435" TargetMode="External"/><Relationship Id="rId2394" Type="http://schemas.openxmlformats.org/officeDocument/2006/relationships/hyperlink" Target="http://howstat.com/cricket/Statistics/Matches/MatchScorecard_ODI.asp?MatchCode=3510" TargetMode="External"/><Relationship Id="rId159" Type="http://schemas.openxmlformats.org/officeDocument/2006/relationships/hyperlink" Target="http://howstat.com/cricket/Statistics/Matches/MatchScorecard_ODI.asp?MatchCode=4567" TargetMode="External"/><Relationship Id="rId366" Type="http://schemas.openxmlformats.org/officeDocument/2006/relationships/hyperlink" Target="http://howstat.com/cricket/Statistics/Matches/MatchScorecard_ODI.asp?MatchCode=3741" TargetMode="External"/><Relationship Id="rId573" Type="http://schemas.openxmlformats.org/officeDocument/2006/relationships/hyperlink" Target="http://howstat.com/cricket/Statistics/Matches/MatchScorecard_ODI.asp?MatchCode=3978" TargetMode="External"/><Relationship Id="rId780" Type="http://schemas.openxmlformats.org/officeDocument/2006/relationships/hyperlink" Target="http://howstat.com/cricket/Statistics/Matches/MatchScorecard_ODI.asp?MatchCode=4837" TargetMode="External"/><Relationship Id="rId2047" Type="http://schemas.openxmlformats.org/officeDocument/2006/relationships/hyperlink" Target="http://howstat.com/cricket/Statistics/Matches/MatchScorecard_ODI.asp?MatchCode=4697" TargetMode="External"/><Relationship Id="rId2254" Type="http://schemas.openxmlformats.org/officeDocument/2006/relationships/hyperlink" Target="http://howstat.com/cricket/Statistics/Matches/MatchScorecard_ODI.asp?MatchCode=3975" TargetMode="External"/><Relationship Id="rId2461" Type="http://schemas.openxmlformats.org/officeDocument/2006/relationships/hyperlink" Target="http://howstat.com/cricket/Statistics/Matches/MatchScorecard_ODI.asp?MatchCode=3874" TargetMode="External"/><Relationship Id="rId226" Type="http://schemas.openxmlformats.org/officeDocument/2006/relationships/hyperlink" Target="http://howstat.com/cricket/Statistics/Matches/MatchScorecard_ODI.asp?MatchCode=3700" TargetMode="External"/><Relationship Id="rId433" Type="http://schemas.openxmlformats.org/officeDocument/2006/relationships/hyperlink" Target="http://howstat.com/cricket/Statistics/Matches/MatchScorecard_ODI.asp?MatchCode=4336" TargetMode="External"/><Relationship Id="rId878" Type="http://schemas.openxmlformats.org/officeDocument/2006/relationships/hyperlink" Target="http://howstat.com/cricket/Statistics/Matches/MatchScorecard_ODI.asp?MatchCode=4069" TargetMode="External"/><Relationship Id="rId1063" Type="http://schemas.openxmlformats.org/officeDocument/2006/relationships/hyperlink" Target="http://howstat.com/cricket/Statistics/Matches/MatchScorecard_ODI.asp?MatchCode=3439" TargetMode="External"/><Relationship Id="rId1270" Type="http://schemas.openxmlformats.org/officeDocument/2006/relationships/hyperlink" Target="http://howstat.com/cricket/Statistics/Matches/MatchScorecard_ODI.asp?MatchCode=4656" TargetMode="External"/><Relationship Id="rId2114" Type="http://schemas.openxmlformats.org/officeDocument/2006/relationships/hyperlink" Target="http://howstat.com/cricket/Statistics/Matches/MatchScorecard_ODI.asp?MatchCode=3773" TargetMode="External"/><Relationship Id="rId2559" Type="http://schemas.openxmlformats.org/officeDocument/2006/relationships/hyperlink" Target="http://howstat.com/cricket/Statistics/Matches/MatchScorecard_ODI.asp?MatchCode=4685" TargetMode="External"/><Relationship Id="rId640" Type="http://schemas.openxmlformats.org/officeDocument/2006/relationships/hyperlink" Target="http://howstat.com/cricket/Statistics/Matches/MatchScorecard_ODI.asp?MatchCode=4846" TargetMode="External"/><Relationship Id="rId738" Type="http://schemas.openxmlformats.org/officeDocument/2006/relationships/hyperlink" Target="http://howstat.com/cricket/Statistics/Matches/MatchScorecard_ODI.asp?MatchCode=4316" TargetMode="External"/><Relationship Id="rId945" Type="http://schemas.openxmlformats.org/officeDocument/2006/relationships/hyperlink" Target="http://howstat.com/cricket/Statistics/Matches/MatchScorecard_ODI.asp?MatchCode=4429" TargetMode="External"/><Relationship Id="rId1368" Type="http://schemas.openxmlformats.org/officeDocument/2006/relationships/hyperlink" Target="http://howstat.com/cricket/Statistics/Matches/MatchScorecard_ODI.asp?MatchCode=3193" TargetMode="External"/><Relationship Id="rId1575" Type="http://schemas.openxmlformats.org/officeDocument/2006/relationships/hyperlink" Target="http://howstat.com/cricket/Statistics/Matches/MatchScorecard_ODI.asp?MatchCode=3603" TargetMode="External"/><Relationship Id="rId1782" Type="http://schemas.openxmlformats.org/officeDocument/2006/relationships/hyperlink" Target="http://howstat.com/cricket/Statistics/Matches/MatchScorecard_ODI.asp?MatchCode=3601" TargetMode="External"/><Relationship Id="rId2321" Type="http://schemas.openxmlformats.org/officeDocument/2006/relationships/hyperlink" Target="http://howstat.com/cricket/Statistics/Matches/MatchScorecard_ODI.asp?MatchCode=3118" TargetMode="External"/><Relationship Id="rId2419" Type="http://schemas.openxmlformats.org/officeDocument/2006/relationships/hyperlink" Target="http://howstat.com/cricket/Statistics/Matches/MatchScorecard_ODI.asp?MatchCode=3588" TargetMode="External"/><Relationship Id="rId74" Type="http://schemas.openxmlformats.org/officeDocument/2006/relationships/hyperlink" Target="http://howstat.com/cricket/Statistics/Matches/MatchScorecard_ODI.asp?MatchCode=4660" TargetMode="External"/><Relationship Id="rId500" Type="http://schemas.openxmlformats.org/officeDocument/2006/relationships/hyperlink" Target="http://howstat.com/cricket/Statistics/Matches/MatchScorecard_ODI.asp?MatchCode=4249" TargetMode="External"/><Relationship Id="rId805" Type="http://schemas.openxmlformats.org/officeDocument/2006/relationships/hyperlink" Target="http://howstat.com/cricket/Statistics/Matches/MatchScorecard_ODI.asp?MatchCode=4173" TargetMode="External"/><Relationship Id="rId1130" Type="http://schemas.openxmlformats.org/officeDocument/2006/relationships/hyperlink" Target="http://howstat.com/cricket/Statistics/Matches/MatchScorecard_ODI.asp?MatchCode=4306" TargetMode="External"/><Relationship Id="rId1228" Type="http://schemas.openxmlformats.org/officeDocument/2006/relationships/hyperlink" Target="http://howstat.com/cricket/Statistics/Matches/MatchScorecard_ODI.asp?MatchCode=4270" TargetMode="External"/><Relationship Id="rId1435" Type="http://schemas.openxmlformats.org/officeDocument/2006/relationships/hyperlink" Target="http://howstat.com/cricket/Statistics/Matches/MatchScorecard_ODI.asp?MatchCode=3587" TargetMode="External"/><Relationship Id="rId1642" Type="http://schemas.openxmlformats.org/officeDocument/2006/relationships/hyperlink" Target="http://howstat.com/cricket/Statistics/Matches/MatchScorecard_ODI.asp?MatchCode=4399" TargetMode="External"/><Relationship Id="rId1947" Type="http://schemas.openxmlformats.org/officeDocument/2006/relationships/hyperlink" Target="http://howstat.com/cricket/Statistics/Matches/MatchScorecard_ODI.asp?MatchCode=4437" TargetMode="External"/><Relationship Id="rId1502" Type="http://schemas.openxmlformats.org/officeDocument/2006/relationships/hyperlink" Target="http://howstat.com/cricket/Statistics/Matches/MatchScorecard_ODI.asp?MatchCode=3092" TargetMode="External"/><Relationship Id="rId1807" Type="http://schemas.openxmlformats.org/officeDocument/2006/relationships/hyperlink" Target="http://howstat.com/cricket/Statistics/Matches/MatchScorecard_ODI.asp?MatchCode=3844" TargetMode="External"/><Relationship Id="rId290" Type="http://schemas.openxmlformats.org/officeDocument/2006/relationships/hyperlink" Target="http://howstat.com/cricket/Statistics/Matches/MatchScorecard_ODI.asp?MatchCode=4341" TargetMode="External"/><Relationship Id="rId388" Type="http://schemas.openxmlformats.org/officeDocument/2006/relationships/hyperlink" Target="http://howstat.com/cricket/Statistics/Matches/MatchScorecard_ODI.asp?MatchCode=3888" TargetMode="External"/><Relationship Id="rId2069" Type="http://schemas.openxmlformats.org/officeDocument/2006/relationships/hyperlink" Target="http://howstat.com/cricket/Statistics/Matches/MatchScorecard_ODI.asp?MatchCode=3200" TargetMode="External"/><Relationship Id="rId150" Type="http://schemas.openxmlformats.org/officeDocument/2006/relationships/hyperlink" Target="http://howstat.com/cricket/Statistics/Matches/MatchScorecard_ODI.asp?MatchCode=4823" TargetMode="External"/><Relationship Id="rId595" Type="http://schemas.openxmlformats.org/officeDocument/2006/relationships/hyperlink" Target="http://howstat.com/cricket/Statistics/Matches/MatchScorecard_ODI.asp?MatchCode=4127" TargetMode="External"/><Relationship Id="rId2276" Type="http://schemas.openxmlformats.org/officeDocument/2006/relationships/hyperlink" Target="http://howstat.com/cricket/Statistics/Matches/MatchScorecard_ODI.asp?MatchCode=4222" TargetMode="External"/><Relationship Id="rId2483" Type="http://schemas.openxmlformats.org/officeDocument/2006/relationships/hyperlink" Target="http://howstat.com/cricket/Statistics/Matches/MatchScorecard_ODI.asp?MatchCode=4057" TargetMode="External"/><Relationship Id="rId248" Type="http://schemas.openxmlformats.org/officeDocument/2006/relationships/hyperlink" Target="http://howstat.com/cricket/Statistics/Matches/MatchScorecard_ODI.asp?MatchCode=3893" TargetMode="External"/><Relationship Id="rId455" Type="http://schemas.openxmlformats.org/officeDocument/2006/relationships/hyperlink" Target="http://howstat.com/cricket/Statistics/Matches/MatchScorecard_ODI.asp?MatchCode=4846" TargetMode="External"/><Relationship Id="rId662" Type="http://schemas.openxmlformats.org/officeDocument/2006/relationships/hyperlink" Target="http://howstat.com/cricket/Statistics/Matches/MatchScorecard_ODI.asp?MatchCode=3903" TargetMode="External"/><Relationship Id="rId1085" Type="http://schemas.openxmlformats.org/officeDocument/2006/relationships/hyperlink" Target="http://howstat.com/cricket/Statistics/Matches/MatchScorecard_ODI.asp?MatchCode=3738" TargetMode="External"/><Relationship Id="rId1292" Type="http://schemas.openxmlformats.org/officeDocument/2006/relationships/hyperlink" Target="http://howstat.com/cricket/Statistics/Matches/MatchScorecard_ODI.asp?MatchCode=3347" TargetMode="External"/><Relationship Id="rId2136" Type="http://schemas.openxmlformats.org/officeDocument/2006/relationships/hyperlink" Target="http://howstat.com/cricket/Statistics/Matches/MatchScorecard_ODI.asp?MatchCode=3896" TargetMode="External"/><Relationship Id="rId2343" Type="http://schemas.openxmlformats.org/officeDocument/2006/relationships/hyperlink" Target="http://howstat.com/cricket/Statistics/Matches/MatchScorecard_ODI.asp?MatchCode=3259" TargetMode="External"/><Relationship Id="rId2550" Type="http://schemas.openxmlformats.org/officeDocument/2006/relationships/hyperlink" Target="http://howstat.com/cricket/Statistics/Matches/MatchScorecard_ODI.asp?MatchCode=4526" TargetMode="External"/><Relationship Id="rId108" Type="http://schemas.openxmlformats.org/officeDocument/2006/relationships/hyperlink" Target="http://howstat.com/cricket/Statistics/Matches/MatchScorecard_ODI.asp?MatchCode=4319" TargetMode="External"/><Relationship Id="rId315" Type="http://schemas.openxmlformats.org/officeDocument/2006/relationships/hyperlink" Target="http://howstat.com/cricket/Statistics/Matches/MatchScorecard_ODI.asp?MatchCode=4660" TargetMode="External"/><Relationship Id="rId522" Type="http://schemas.openxmlformats.org/officeDocument/2006/relationships/hyperlink" Target="http://howstat.com/cricket/Statistics/Matches/MatchScorecard_ODI.asp?MatchCode=4687" TargetMode="External"/><Relationship Id="rId967" Type="http://schemas.openxmlformats.org/officeDocument/2006/relationships/hyperlink" Target="http://howstat.com/cricket/Statistics/Matches/MatchScorecard_ODI.asp?MatchCode=4732" TargetMode="External"/><Relationship Id="rId1152" Type="http://schemas.openxmlformats.org/officeDocument/2006/relationships/hyperlink" Target="http://howstat.com/cricket/Statistics/Matches/MatchScorecard_ODI.asp?MatchCode=4484" TargetMode="External"/><Relationship Id="rId1597" Type="http://schemas.openxmlformats.org/officeDocument/2006/relationships/hyperlink" Target="http://howstat.com/cricket/Statistics/Matches/MatchScorecard_ODI.asp?MatchCode=3781" TargetMode="External"/><Relationship Id="rId2203" Type="http://schemas.openxmlformats.org/officeDocument/2006/relationships/hyperlink" Target="http://howstat.com/cricket/Statistics/Matches/MatchScorecard_ODI.asp?MatchCode=4732" TargetMode="External"/><Relationship Id="rId2410" Type="http://schemas.openxmlformats.org/officeDocument/2006/relationships/hyperlink" Target="http://howstat.com/cricket/Statistics/Matches/MatchScorecard_ODI.asp?MatchCode=3564" TargetMode="External"/><Relationship Id="rId96" Type="http://schemas.openxmlformats.org/officeDocument/2006/relationships/hyperlink" Target="http://howstat.com/cricket/Statistics/Matches/MatchScorecard_ODI.asp?MatchCode=4263" TargetMode="External"/><Relationship Id="rId827" Type="http://schemas.openxmlformats.org/officeDocument/2006/relationships/hyperlink" Target="http://howstat.com/cricket/Statistics/Matches/MatchScorecard_ODI.asp?MatchCode=4270" TargetMode="External"/><Relationship Id="rId1012" Type="http://schemas.openxmlformats.org/officeDocument/2006/relationships/hyperlink" Target="http://howstat.com/cricket/Statistics/Matches/MatchScorecard_ODI.asp?MatchCode=3909" TargetMode="External"/><Relationship Id="rId1457" Type="http://schemas.openxmlformats.org/officeDocument/2006/relationships/hyperlink" Target="http://howstat.com/cricket/Statistics/Matches/MatchScorecard_ODI.asp?MatchCode=3768" TargetMode="External"/><Relationship Id="rId1664" Type="http://schemas.openxmlformats.org/officeDocument/2006/relationships/hyperlink" Target="http://howstat.com/cricket/Statistics/Matches/MatchScorecard_ODI.asp?MatchCode=4837" TargetMode="External"/><Relationship Id="rId1871" Type="http://schemas.openxmlformats.org/officeDocument/2006/relationships/hyperlink" Target="http://howstat.com/cricket/Statistics/Matches/MatchScorecard_ODI.asp?MatchCode=4266" TargetMode="External"/><Relationship Id="rId2508" Type="http://schemas.openxmlformats.org/officeDocument/2006/relationships/hyperlink" Target="http://howstat.com/cricket/Statistics/Matches/MatchScorecard_ODI.asp?MatchCode=4219" TargetMode="External"/><Relationship Id="rId1317" Type="http://schemas.openxmlformats.org/officeDocument/2006/relationships/hyperlink" Target="http://howstat.com/cricket/Statistics/Matches/MatchScorecard_ODI.asp?MatchCode=3988" TargetMode="External"/><Relationship Id="rId1524" Type="http://schemas.openxmlformats.org/officeDocument/2006/relationships/hyperlink" Target="http://howstat.com/cricket/Statistics/Matches/MatchScorecard_ODI.asp?MatchCode=3346" TargetMode="External"/><Relationship Id="rId1731" Type="http://schemas.openxmlformats.org/officeDocument/2006/relationships/hyperlink" Target="http://howstat.com/cricket/Statistics/Matches/MatchScorecard_ODI.asp?MatchCode=3296" TargetMode="External"/><Relationship Id="rId1969" Type="http://schemas.openxmlformats.org/officeDocument/2006/relationships/hyperlink" Target="http://howstat.com/cricket/Statistics/Matches/MatchScorecard_ODI.asp?MatchCode=4697" TargetMode="External"/><Relationship Id="rId23" Type="http://schemas.openxmlformats.org/officeDocument/2006/relationships/hyperlink" Target="http://howstat.com/cricket/Statistics/Matches/MatchScorecard_ODI.asp?MatchCode=4035" TargetMode="External"/><Relationship Id="rId1829" Type="http://schemas.openxmlformats.org/officeDocument/2006/relationships/hyperlink" Target="http://howstat.com/cricket/Statistics/Matches/MatchScorecard_ODI.asp?MatchCode=4064" TargetMode="External"/><Relationship Id="rId2298" Type="http://schemas.openxmlformats.org/officeDocument/2006/relationships/hyperlink" Target="http://howstat.com/cricket/Statistics/Matches/MatchScorecard_ODI.asp?MatchCode=2871" TargetMode="External"/><Relationship Id="rId172" Type="http://schemas.openxmlformats.org/officeDocument/2006/relationships/hyperlink" Target="http://howstat.com/cricket/Statistics/Matches/MatchScorecard_ODI.asp?MatchCode=4836" TargetMode="External"/><Relationship Id="rId477" Type="http://schemas.openxmlformats.org/officeDocument/2006/relationships/hyperlink" Target="http://howstat.com/cricket/Statistics/Matches/MatchScorecard_ODI.asp?MatchCode=4067" TargetMode="External"/><Relationship Id="rId684" Type="http://schemas.openxmlformats.org/officeDocument/2006/relationships/hyperlink" Target="http://howstat.com/cricket/Statistics/Matches/MatchScorecard_ODI.asp?MatchCode=4226" TargetMode="External"/><Relationship Id="rId2060" Type="http://schemas.openxmlformats.org/officeDocument/2006/relationships/hyperlink" Target="http://howstat.com/cricket/Statistics/Matches/MatchScorecard_ODI.asp?MatchCode=4840" TargetMode="External"/><Relationship Id="rId2158" Type="http://schemas.openxmlformats.org/officeDocument/2006/relationships/hyperlink" Target="http://howstat.com/cricket/Statistics/Matches/MatchScorecard_ODI.asp?MatchCode=4035" TargetMode="External"/><Relationship Id="rId2365" Type="http://schemas.openxmlformats.org/officeDocument/2006/relationships/hyperlink" Target="http://howstat.com/cricket/Statistics/Matches/MatchScorecard_ODI.asp?MatchCode=3355" TargetMode="External"/><Relationship Id="rId337" Type="http://schemas.openxmlformats.org/officeDocument/2006/relationships/hyperlink" Target="http://howstat.com/cricket/Statistics/Matches/MatchScorecard_ODI.asp?MatchCode=3474" TargetMode="External"/><Relationship Id="rId891" Type="http://schemas.openxmlformats.org/officeDocument/2006/relationships/hyperlink" Target="http://howstat.com/cricket/Statistics/Matches/MatchScorecard_ODI.asp?MatchCode=4170" TargetMode="External"/><Relationship Id="rId989" Type="http://schemas.openxmlformats.org/officeDocument/2006/relationships/hyperlink" Target="http://howstat.com/cricket/Statistics/Matches/MatchScorecard_ODI.asp?MatchCode=3746" TargetMode="External"/><Relationship Id="rId2018" Type="http://schemas.openxmlformats.org/officeDocument/2006/relationships/hyperlink" Target="http://howstat.com/cricket/Statistics/Matches/MatchScorecard_ODI.asp?MatchCode=4685" TargetMode="External"/><Relationship Id="rId2572" Type="http://schemas.openxmlformats.org/officeDocument/2006/relationships/hyperlink" Target="http://howstat.com/cricket/Statistics/Matches/MatchScorecard_ODI.asp?MatchCode=4827" TargetMode="External"/><Relationship Id="rId544" Type="http://schemas.openxmlformats.org/officeDocument/2006/relationships/hyperlink" Target="http://howstat.com/cricket/Statistics/Matches/MatchScorecard_ODI.asp?MatchCode=4656" TargetMode="External"/><Relationship Id="rId751" Type="http://schemas.openxmlformats.org/officeDocument/2006/relationships/hyperlink" Target="http://howstat.com/cricket/Statistics/Matches/MatchScorecard_ODI.asp?MatchCode=4400" TargetMode="External"/><Relationship Id="rId849" Type="http://schemas.openxmlformats.org/officeDocument/2006/relationships/hyperlink" Target="http://howstat.com/cricket/Statistics/Matches/MatchScorecard_ODI.asp?MatchCode=4536" TargetMode="External"/><Relationship Id="rId1174" Type="http://schemas.openxmlformats.org/officeDocument/2006/relationships/hyperlink" Target="http://howstat.com/cricket/Statistics/Matches/MatchScorecard_ODI.asp?MatchCode=3541" TargetMode="External"/><Relationship Id="rId1381" Type="http://schemas.openxmlformats.org/officeDocument/2006/relationships/hyperlink" Target="http://howstat.com/cricket/Statistics/Matches/MatchScorecard_ODI.asp?MatchCode=3327" TargetMode="External"/><Relationship Id="rId1479" Type="http://schemas.openxmlformats.org/officeDocument/2006/relationships/hyperlink" Target="http://howstat.com/cricket/Statistics/Matches/MatchScorecard_ODI.asp?MatchCode=4526" TargetMode="External"/><Relationship Id="rId1686" Type="http://schemas.openxmlformats.org/officeDocument/2006/relationships/hyperlink" Target="http://howstat.com/cricket/Statistics/Matches/MatchScorecard_ODI.asp?MatchCode=2829" TargetMode="External"/><Relationship Id="rId2225" Type="http://schemas.openxmlformats.org/officeDocument/2006/relationships/hyperlink" Target="http://howstat.com/cricket/Statistics/Matches/MatchScorecard_ODI.asp?MatchCode=4695" TargetMode="External"/><Relationship Id="rId2432" Type="http://schemas.openxmlformats.org/officeDocument/2006/relationships/hyperlink" Target="http://howstat.com/cricket/Statistics/Matches/MatchScorecard_ODI.asp?MatchCode=3672" TargetMode="External"/><Relationship Id="rId404" Type="http://schemas.openxmlformats.org/officeDocument/2006/relationships/hyperlink" Target="http://howstat.com/cricket/Statistics/Matches/MatchScorecard_ODI.asp?MatchCode=4067" TargetMode="External"/><Relationship Id="rId611" Type="http://schemas.openxmlformats.org/officeDocument/2006/relationships/hyperlink" Target="http://howstat.com/cricket/Statistics/Matches/MatchScorecard_ODI.asp?MatchCode=4270" TargetMode="External"/><Relationship Id="rId1034" Type="http://schemas.openxmlformats.org/officeDocument/2006/relationships/hyperlink" Target="http://howstat.com/cricket/Statistics/Matches/MatchScorecard_ODI.asp?MatchCode=4430" TargetMode="External"/><Relationship Id="rId1241" Type="http://schemas.openxmlformats.org/officeDocument/2006/relationships/hyperlink" Target="http://howstat.com/cricket/Statistics/Matches/MatchScorecard_ODI.asp?MatchCode=4400" TargetMode="External"/><Relationship Id="rId1339" Type="http://schemas.openxmlformats.org/officeDocument/2006/relationships/hyperlink" Target="http://howstat.com/cricket/Statistics/Matches/MatchScorecard_ODI.asp?MatchCode=4312" TargetMode="External"/><Relationship Id="rId1893" Type="http://schemas.openxmlformats.org/officeDocument/2006/relationships/hyperlink" Target="http://howstat.com/cricket/Statistics/Matches/MatchScorecard_ODI.asp?MatchCode=4456" TargetMode="External"/><Relationship Id="rId709" Type="http://schemas.openxmlformats.org/officeDocument/2006/relationships/hyperlink" Target="http://howstat.com/cricket/Statistics/Matches/MatchScorecard_ODI.asp?MatchCode=4666" TargetMode="External"/><Relationship Id="rId916" Type="http://schemas.openxmlformats.org/officeDocument/2006/relationships/hyperlink" Target="http://howstat.com/cricket/Statistics/Matches/MatchScorecard_ODI.asp?MatchCode=4430" TargetMode="External"/><Relationship Id="rId1101" Type="http://schemas.openxmlformats.org/officeDocument/2006/relationships/hyperlink" Target="http://howstat.com/cricket/Statistics/Matches/MatchScorecard_ODI.asp?MatchCode=3893" TargetMode="External"/><Relationship Id="rId1546" Type="http://schemas.openxmlformats.org/officeDocument/2006/relationships/hyperlink" Target="http://howstat.com/cricket/Statistics/Matches/MatchScorecard_ODI.asp?MatchCode=3470" TargetMode="External"/><Relationship Id="rId1753" Type="http://schemas.openxmlformats.org/officeDocument/2006/relationships/hyperlink" Target="http://howstat.com/cricket/Statistics/Matches/MatchScorecard_ODI.asp?MatchCode=3455" TargetMode="External"/><Relationship Id="rId1960" Type="http://schemas.openxmlformats.org/officeDocument/2006/relationships/hyperlink" Target="http://howstat.com/cricket/Statistics/Matches/MatchScorecard_ODI.asp?MatchCode=4656" TargetMode="External"/><Relationship Id="rId45" Type="http://schemas.openxmlformats.org/officeDocument/2006/relationships/hyperlink" Target="http://howstat.com/cricket/Statistics/Matches/MatchScorecard_ODI.asp?MatchCode=4306" TargetMode="External"/><Relationship Id="rId1406" Type="http://schemas.openxmlformats.org/officeDocument/2006/relationships/hyperlink" Target="http://howstat.com/cricket/Statistics/Matches/MatchScorecard_ODI.asp?MatchCode=3435" TargetMode="External"/><Relationship Id="rId1613" Type="http://schemas.openxmlformats.org/officeDocument/2006/relationships/hyperlink" Target="http://howstat.com/cricket/Statistics/Matches/MatchScorecard_ODI.asp?MatchCode=4042" TargetMode="External"/><Relationship Id="rId1820" Type="http://schemas.openxmlformats.org/officeDocument/2006/relationships/hyperlink" Target="http://howstat.com/cricket/Statistics/Matches/MatchScorecard_ODI.asp?MatchCode=3955" TargetMode="External"/><Relationship Id="rId194" Type="http://schemas.openxmlformats.org/officeDocument/2006/relationships/hyperlink" Target="http://howstat.com/cricket/Statistics/Matches/MatchScorecard_ODI.asp?MatchCode=3389" TargetMode="External"/><Relationship Id="rId1918" Type="http://schemas.openxmlformats.org/officeDocument/2006/relationships/hyperlink" Target="http://howstat.com/cricket/Statistics/Matches/MatchScorecard_ODI.asp?MatchCode=4846" TargetMode="External"/><Relationship Id="rId2082" Type="http://schemas.openxmlformats.org/officeDocument/2006/relationships/hyperlink" Target="http://howstat.com/cricket/Statistics/Matches/MatchScorecard_ODI.asp?MatchCode=3274" TargetMode="External"/><Relationship Id="rId261" Type="http://schemas.openxmlformats.org/officeDocument/2006/relationships/hyperlink" Target="http://howstat.com/cricket/Statistics/Matches/MatchScorecard_ODI.asp?MatchCode=3950" TargetMode="External"/><Relationship Id="rId499" Type="http://schemas.openxmlformats.org/officeDocument/2006/relationships/hyperlink" Target="http://howstat.com/cricket/Statistics/Matches/MatchScorecard_ODI.asp?MatchCode=4248" TargetMode="External"/><Relationship Id="rId2387" Type="http://schemas.openxmlformats.org/officeDocument/2006/relationships/hyperlink" Target="http://howstat.com/cricket/Statistics/Matches/MatchScorecard_ODI.asp?MatchCode=3457" TargetMode="External"/><Relationship Id="rId359" Type="http://schemas.openxmlformats.org/officeDocument/2006/relationships/hyperlink" Target="http://howstat.com/cricket/Statistics/Matches/MatchScorecard_ODI.asp?MatchCode=3694" TargetMode="External"/><Relationship Id="rId566" Type="http://schemas.openxmlformats.org/officeDocument/2006/relationships/hyperlink" Target="http://howstat.com/cricket/Statistics/Matches/MatchScorecard_ODI.asp?MatchCode=3899" TargetMode="External"/><Relationship Id="rId773" Type="http://schemas.openxmlformats.org/officeDocument/2006/relationships/hyperlink" Target="http://howstat.com/cricket/Statistics/Matches/MatchScorecard_ODI.asp?MatchCode=4691" TargetMode="External"/><Relationship Id="rId1196" Type="http://schemas.openxmlformats.org/officeDocument/2006/relationships/hyperlink" Target="http://howstat.com/cricket/Statistics/Matches/MatchScorecard_ODI.asp?MatchCode=3667" TargetMode="External"/><Relationship Id="rId2247" Type="http://schemas.openxmlformats.org/officeDocument/2006/relationships/hyperlink" Target="http://howstat.com/cricket/Statistics/Matches/MatchScorecard_ODI.asp?MatchCode=3947" TargetMode="External"/><Relationship Id="rId2454" Type="http://schemas.openxmlformats.org/officeDocument/2006/relationships/hyperlink" Target="http://howstat.com/cricket/Statistics/Matches/MatchScorecard_ODI.asp?MatchCode=3810" TargetMode="External"/><Relationship Id="rId121" Type="http://schemas.openxmlformats.org/officeDocument/2006/relationships/hyperlink" Target="http://howstat.com/cricket/Statistics/Matches/MatchScorecard_ODI.asp?MatchCode=4423" TargetMode="External"/><Relationship Id="rId219" Type="http://schemas.openxmlformats.org/officeDocument/2006/relationships/hyperlink" Target="http://howstat.com/cricket/Statistics/Matches/MatchScorecard_ODI.asp?MatchCode=3677" TargetMode="External"/><Relationship Id="rId426" Type="http://schemas.openxmlformats.org/officeDocument/2006/relationships/hyperlink" Target="http://howstat.com/cricket/Statistics/Matches/MatchScorecard_ODI.asp?MatchCode=4277" TargetMode="External"/><Relationship Id="rId633" Type="http://schemas.openxmlformats.org/officeDocument/2006/relationships/hyperlink" Target="http://howstat.com/cricket/Statistics/Matches/MatchScorecard_ODI.asp?MatchCode=4609" TargetMode="External"/><Relationship Id="rId980" Type="http://schemas.openxmlformats.org/officeDocument/2006/relationships/hyperlink" Target="http://howstat.com/cricket/Statistics/Matches/MatchScorecard_ODI.asp?MatchCode=3659" TargetMode="External"/><Relationship Id="rId1056" Type="http://schemas.openxmlformats.org/officeDocument/2006/relationships/hyperlink" Target="http://howstat.com/cricket/Statistics/Matches/MatchScorecard_ODI.asp?MatchCode=3202" TargetMode="External"/><Relationship Id="rId1263" Type="http://schemas.openxmlformats.org/officeDocument/2006/relationships/hyperlink" Target="http://howstat.com/cricket/Statistics/Matches/MatchScorecard_ODI.asp?MatchCode=4536" TargetMode="External"/><Relationship Id="rId2107" Type="http://schemas.openxmlformats.org/officeDocument/2006/relationships/hyperlink" Target="http://howstat.com/cricket/Statistics/Matches/MatchScorecard_ODI.asp?MatchCode=3727" TargetMode="External"/><Relationship Id="rId2314" Type="http://schemas.openxmlformats.org/officeDocument/2006/relationships/hyperlink" Target="http://howstat.com/cricket/Statistics/Matches/MatchScorecard_ODI.asp?MatchCode=3073" TargetMode="External"/><Relationship Id="rId840" Type="http://schemas.openxmlformats.org/officeDocument/2006/relationships/hyperlink" Target="http://howstat.com/cricket/Statistics/Matches/MatchScorecard_ODI.asp?MatchCode=4398" TargetMode="External"/><Relationship Id="rId938" Type="http://schemas.openxmlformats.org/officeDocument/2006/relationships/hyperlink" Target="http://howstat.com/cricket/Statistics/Matches/MatchScorecard_ODI.asp?MatchCode=4398" TargetMode="External"/><Relationship Id="rId1470" Type="http://schemas.openxmlformats.org/officeDocument/2006/relationships/hyperlink" Target="http://howstat.com/cricket/Statistics/Matches/MatchScorecard_ODI.asp?MatchCode=3976" TargetMode="External"/><Relationship Id="rId1568" Type="http://schemas.openxmlformats.org/officeDocument/2006/relationships/hyperlink" Target="http://howstat.com/cricket/Statistics/Matches/MatchScorecard_ODI.asp?MatchCode=3580" TargetMode="External"/><Relationship Id="rId1775" Type="http://schemas.openxmlformats.org/officeDocument/2006/relationships/hyperlink" Target="http://howstat.com/cricket/Statistics/Matches/MatchScorecard_ODI.asp?MatchCode=3572" TargetMode="External"/><Relationship Id="rId2521" Type="http://schemas.openxmlformats.org/officeDocument/2006/relationships/hyperlink" Target="http://howstat.com/cricket/Statistics/Matches/MatchScorecard_ODI.asp?MatchCode=4270" TargetMode="External"/><Relationship Id="rId67" Type="http://schemas.openxmlformats.org/officeDocument/2006/relationships/hyperlink" Target="http://howstat.com/cricket/Statistics/Matches/MatchScorecard_ODI.asp?MatchCode=4567" TargetMode="External"/><Relationship Id="rId700" Type="http://schemas.openxmlformats.org/officeDocument/2006/relationships/hyperlink" Target="http://howstat.com/cricket/Statistics/Matches/MatchScorecard_ODI.asp?MatchCode=4601" TargetMode="External"/><Relationship Id="rId1123" Type="http://schemas.openxmlformats.org/officeDocument/2006/relationships/hyperlink" Target="http://howstat.com/cricket/Statistics/Matches/MatchScorecard_ODI.asp?MatchCode=4108" TargetMode="External"/><Relationship Id="rId1330" Type="http://schemas.openxmlformats.org/officeDocument/2006/relationships/hyperlink" Target="http://howstat.com/cricket/Statistics/Matches/MatchScorecard_ODI.asp?MatchCode=4224" TargetMode="External"/><Relationship Id="rId1428" Type="http://schemas.openxmlformats.org/officeDocument/2006/relationships/hyperlink" Target="http://howstat.com/cricket/Statistics/Matches/MatchScorecard_ODI.asp?MatchCode=3565" TargetMode="External"/><Relationship Id="rId1635" Type="http://schemas.openxmlformats.org/officeDocument/2006/relationships/hyperlink" Target="http://howstat.com/cricket/Statistics/Matches/MatchScorecard_ODI.asp?MatchCode=4359" TargetMode="External"/><Relationship Id="rId1982" Type="http://schemas.openxmlformats.org/officeDocument/2006/relationships/hyperlink" Target="http://howstat.com/cricket/Statistics/Matches/MatchScorecard_ODI.asp?MatchCode=4099" TargetMode="External"/><Relationship Id="rId1842" Type="http://schemas.openxmlformats.org/officeDocument/2006/relationships/hyperlink" Target="http://howstat.com/cricket/Statistics/Matches/MatchScorecard_ODI.asp?MatchCode=4126" TargetMode="External"/><Relationship Id="rId1702" Type="http://schemas.openxmlformats.org/officeDocument/2006/relationships/hyperlink" Target="http://howstat.com/cricket/Statistics/Matches/MatchScorecard_ODI.asp?MatchCode=2940" TargetMode="External"/><Relationship Id="rId283" Type="http://schemas.openxmlformats.org/officeDocument/2006/relationships/hyperlink" Target="http://howstat.com/cricket/Statistics/Matches/MatchScorecard_ODI.asp?MatchCode=4306" TargetMode="External"/><Relationship Id="rId490" Type="http://schemas.openxmlformats.org/officeDocument/2006/relationships/hyperlink" Target="http://howstat.com/cricket/Statistics/Matches/MatchScorecard_ODI.asp?MatchCode=4128" TargetMode="External"/><Relationship Id="rId2171" Type="http://schemas.openxmlformats.org/officeDocument/2006/relationships/hyperlink" Target="http://howstat.com/cricket/Statistics/Matches/MatchScorecard_ODI.asp?MatchCode=4312" TargetMode="External"/><Relationship Id="rId143" Type="http://schemas.openxmlformats.org/officeDocument/2006/relationships/hyperlink" Target="http://howstat.com/cricket/Statistics/Matches/MatchScorecard_ODI.asp?MatchCode=4648" TargetMode="External"/><Relationship Id="rId350" Type="http://schemas.openxmlformats.org/officeDocument/2006/relationships/hyperlink" Target="http://howstat.com/cricket/Statistics/Matches/MatchScorecard_ODI.asp?MatchCode=3608" TargetMode="External"/><Relationship Id="rId588" Type="http://schemas.openxmlformats.org/officeDocument/2006/relationships/hyperlink" Target="http://howstat.com/cricket/Statistics/Matches/MatchScorecard_ODI.asp?MatchCode=4085" TargetMode="External"/><Relationship Id="rId795" Type="http://schemas.openxmlformats.org/officeDocument/2006/relationships/hyperlink" Target="http://howstat.com/cricket/Statistics/Matches/MatchScorecard_ODI.asp?MatchCode=4085" TargetMode="External"/><Relationship Id="rId2031" Type="http://schemas.openxmlformats.org/officeDocument/2006/relationships/hyperlink" Target="http://howstat.com/cricket/Statistics/Matches/MatchScorecard_ODI.asp?MatchCode=4623" TargetMode="External"/><Relationship Id="rId2269" Type="http://schemas.openxmlformats.org/officeDocument/2006/relationships/hyperlink" Target="http://howstat.com/cricket/Statistics/Matches/MatchScorecard_ODI.asp?MatchCode=4123" TargetMode="External"/><Relationship Id="rId2476" Type="http://schemas.openxmlformats.org/officeDocument/2006/relationships/hyperlink" Target="http://howstat.com/cricket/Statistics/Matches/MatchScorecard_ODI.asp?MatchCode=4042" TargetMode="External"/><Relationship Id="rId9" Type="http://schemas.openxmlformats.org/officeDocument/2006/relationships/hyperlink" Target="http://howstat.com/cricket/Statistics/Matches/MatchScorecard_ODI.asp?MatchCode=3924" TargetMode="External"/><Relationship Id="rId210" Type="http://schemas.openxmlformats.org/officeDocument/2006/relationships/hyperlink" Target="http://howstat.com/cricket/Statistics/Matches/MatchScorecard_ODI.asp?MatchCode=3441" TargetMode="External"/><Relationship Id="rId448" Type="http://schemas.openxmlformats.org/officeDocument/2006/relationships/hyperlink" Target="http://howstat.com/cricket/Statistics/Matches/MatchScorecard_ODI.asp?MatchCode=4644" TargetMode="External"/><Relationship Id="rId655" Type="http://schemas.openxmlformats.org/officeDocument/2006/relationships/hyperlink" Target="http://howstat.com/cricket/Statistics/Matches/MatchScorecard_ODI.asp?MatchCode=3884" TargetMode="External"/><Relationship Id="rId862" Type="http://schemas.openxmlformats.org/officeDocument/2006/relationships/hyperlink" Target="http://howstat.com/cricket/Statistics/Matches/MatchScorecard_ODI.asp?MatchCode=4725" TargetMode="External"/><Relationship Id="rId1078" Type="http://schemas.openxmlformats.org/officeDocument/2006/relationships/hyperlink" Target="http://howstat.com/cricket/Statistics/Matches/MatchScorecard_ODI.asp?MatchCode=3673" TargetMode="External"/><Relationship Id="rId1285" Type="http://schemas.openxmlformats.org/officeDocument/2006/relationships/hyperlink" Target="http://howstat.com/cricket/Statistics/Matches/MatchScorecard_ODI.asp?MatchCode=4820" TargetMode="External"/><Relationship Id="rId1492" Type="http://schemas.openxmlformats.org/officeDocument/2006/relationships/hyperlink" Target="http://howstat.com/cricket/Statistics/Matches/MatchScorecard_ODI.asp?MatchCode=3063" TargetMode="External"/><Relationship Id="rId2129" Type="http://schemas.openxmlformats.org/officeDocument/2006/relationships/hyperlink" Target="http://howstat.com/cricket/Statistics/Matches/MatchScorecard_ODI.asp?MatchCode=3877" TargetMode="External"/><Relationship Id="rId2336" Type="http://schemas.openxmlformats.org/officeDocument/2006/relationships/hyperlink" Target="http://howstat.com/cricket/Statistics/Matches/MatchScorecard_ODI.asp?MatchCode=3215" TargetMode="External"/><Relationship Id="rId2543" Type="http://schemas.openxmlformats.org/officeDocument/2006/relationships/hyperlink" Target="http://howstat.com/cricket/Statistics/Matches/MatchScorecard_ODI.asp?MatchCode=4435" TargetMode="External"/><Relationship Id="rId308" Type="http://schemas.openxmlformats.org/officeDocument/2006/relationships/hyperlink" Target="http://howstat.com/cricket/Statistics/Matches/MatchScorecard_ODI.asp?MatchCode=4601" TargetMode="External"/><Relationship Id="rId515" Type="http://schemas.openxmlformats.org/officeDocument/2006/relationships/hyperlink" Target="http://howstat.com/cricket/Statistics/Matches/MatchScorecard_ODI.asp?MatchCode=4457" TargetMode="External"/><Relationship Id="rId722" Type="http://schemas.openxmlformats.org/officeDocument/2006/relationships/hyperlink" Target="http://howstat.com/cricket/Statistics/Matches/MatchScorecard_ODI.asp?MatchCode=4843" TargetMode="External"/><Relationship Id="rId1145" Type="http://schemas.openxmlformats.org/officeDocument/2006/relationships/hyperlink" Target="http://howstat.com/cricket/Statistics/Matches/MatchScorecard_ODI.asp?MatchCode=4423" TargetMode="External"/><Relationship Id="rId1352" Type="http://schemas.openxmlformats.org/officeDocument/2006/relationships/hyperlink" Target="http://howstat.com/cricket/Statistics/Matches/MatchScorecard_ODI.asp?MatchCode=4419" TargetMode="External"/><Relationship Id="rId1797" Type="http://schemas.openxmlformats.org/officeDocument/2006/relationships/hyperlink" Target="http://howstat.com/cricket/Statistics/Matches/MatchScorecard_ODI.asp?MatchCode=3768" TargetMode="External"/><Relationship Id="rId2403" Type="http://schemas.openxmlformats.org/officeDocument/2006/relationships/hyperlink" Target="http://howstat.com/cricket/Statistics/Matches/MatchScorecard_ODI.asp?MatchCode=3537" TargetMode="External"/><Relationship Id="rId89" Type="http://schemas.openxmlformats.org/officeDocument/2006/relationships/hyperlink" Target="http://howstat.com/cricket/Statistics/Matches/MatchScorecard_ODI.asp?MatchCode=4222" TargetMode="External"/><Relationship Id="rId1005" Type="http://schemas.openxmlformats.org/officeDocument/2006/relationships/hyperlink" Target="http://howstat.com/cricket/Statistics/Matches/MatchScorecard_ODI.asp?MatchCode=3888" TargetMode="External"/><Relationship Id="rId1212" Type="http://schemas.openxmlformats.org/officeDocument/2006/relationships/hyperlink" Target="http://howstat.com/cricket/Statistics/Matches/MatchScorecard_ODI.asp?MatchCode=3795" TargetMode="External"/><Relationship Id="rId1657" Type="http://schemas.openxmlformats.org/officeDocument/2006/relationships/hyperlink" Target="http://howstat.com/cricket/Statistics/Matches/MatchScorecard_ODI.asp?MatchCode=4811" TargetMode="External"/><Relationship Id="rId1864" Type="http://schemas.openxmlformats.org/officeDocument/2006/relationships/hyperlink" Target="http://howstat.com/cricket/Statistics/Matches/MatchScorecard_ODI.asp?MatchCode=4239" TargetMode="External"/><Relationship Id="rId1517" Type="http://schemas.openxmlformats.org/officeDocument/2006/relationships/hyperlink" Target="http://howstat.com/cricket/Statistics/Matches/MatchScorecard_ODI.asp?MatchCode=3325" TargetMode="External"/><Relationship Id="rId1724" Type="http://schemas.openxmlformats.org/officeDocument/2006/relationships/hyperlink" Target="http://howstat.com/cricket/Statistics/Matches/MatchScorecard_ODI.asp?MatchCode=3214" TargetMode="External"/><Relationship Id="rId16" Type="http://schemas.openxmlformats.org/officeDocument/2006/relationships/hyperlink" Target="http://howstat.com/cricket/Statistics/Matches/MatchScorecard_ODI.asp?MatchCode=3945" TargetMode="External"/><Relationship Id="rId1931" Type="http://schemas.openxmlformats.org/officeDocument/2006/relationships/hyperlink" Target="http://howstat.com/cricket/Statistics/Matches/MatchScorecard_ODI.asp?MatchCode=4826" TargetMode="External"/><Relationship Id="rId2193" Type="http://schemas.openxmlformats.org/officeDocument/2006/relationships/hyperlink" Target="http://howstat.com/cricket/Statistics/Matches/MatchScorecard_ODI.asp?MatchCode=4645" TargetMode="External"/><Relationship Id="rId2498" Type="http://schemas.openxmlformats.org/officeDocument/2006/relationships/hyperlink" Target="http://howstat.com/cricket/Statistics/Matches/MatchScorecard_ODI.asp?MatchCode=4127" TargetMode="External"/><Relationship Id="rId165" Type="http://schemas.openxmlformats.org/officeDocument/2006/relationships/hyperlink" Target="http://howstat.com/cricket/Statistics/Matches/MatchScorecard_ODI.asp?MatchCode=4646" TargetMode="External"/><Relationship Id="rId372" Type="http://schemas.openxmlformats.org/officeDocument/2006/relationships/hyperlink" Target="http://howstat.com/cricket/Statistics/Matches/MatchScorecard_ODI.asp?MatchCode=3787" TargetMode="External"/><Relationship Id="rId677" Type="http://schemas.openxmlformats.org/officeDocument/2006/relationships/hyperlink" Target="http://howstat.com/cricket/Statistics/Matches/MatchScorecard_ODI.asp?MatchCode=4035" TargetMode="External"/><Relationship Id="rId2053" Type="http://schemas.openxmlformats.org/officeDocument/2006/relationships/hyperlink" Target="http://howstat.com/cricket/Statistics/Matches/MatchScorecard_ODI.asp?MatchCode=4812" TargetMode="External"/><Relationship Id="rId2260" Type="http://schemas.openxmlformats.org/officeDocument/2006/relationships/hyperlink" Target="http://howstat.com/cricket/Statistics/Matches/MatchScorecard_ODI.asp?MatchCode=4035" TargetMode="External"/><Relationship Id="rId2358" Type="http://schemas.openxmlformats.org/officeDocument/2006/relationships/hyperlink" Target="http://howstat.com/cricket/Statistics/Matches/MatchScorecard_ODI.asp?MatchCode=3331" TargetMode="External"/><Relationship Id="rId232" Type="http://schemas.openxmlformats.org/officeDocument/2006/relationships/hyperlink" Target="http://howstat.com/cricket/Statistics/Matches/MatchScorecard_ODI.asp?MatchCode=3767" TargetMode="External"/><Relationship Id="rId884" Type="http://schemas.openxmlformats.org/officeDocument/2006/relationships/hyperlink" Target="http://howstat.com/cricket/Statistics/Matches/MatchScorecard_ODI.asp?MatchCode=4117" TargetMode="External"/><Relationship Id="rId2120" Type="http://schemas.openxmlformats.org/officeDocument/2006/relationships/hyperlink" Target="http://howstat.com/cricket/Statistics/Matches/MatchScorecard_ODI.asp?MatchCode=3829" TargetMode="External"/><Relationship Id="rId2565" Type="http://schemas.openxmlformats.org/officeDocument/2006/relationships/hyperlink" Target="http://howstat.com/cricket/Statistics/Matches/MatchScorecard_ODI.asp?MatchCode=4697" TargetMode="External"/><Relationship Id="rId537" Type="http://schemas.openxmlformats.org/officeDocument/2006/relationships/hyperlink" Target="http://howstat.com/cricket/Statistics/Matches/MatchScorecard_ODI.asp?MatchCode=4837" TargetMode="External"/><Relationship Id="rId744" Type="http://schemas.openxmlformats.org/officeDocument/2006/relationships/hyperlink" Target="http://howstat.com/cricket/Statistics/Matches/MatchScorecard_ODI.asp?MatchCode=4350" TargetMode="External"/><Relationship Id="rId951" Type="http://schemas.openxmlformats.org/officeDocument/2006/relationships/hyperlink" Target="http://howstat.com/cricket/Statistics/Matches/MatchScorecard_ODI.asp?MatchCode=4564" TargetMode="External"/><Relationship Id="rId1167" Type="http://schemas.openxmlformats.org/officeDocument/2006/relationships/hyperlink" Target="http://howstat.com/cricket/Statistics/Matches/MatchScorecard_ODI.asp?MatchCode=3461" TargetMode="External"/><Relationship Id="rId1374" Type="http://schemas.openxmlformats.org/officeDocument/2006/relationships/hyperlink" Target="http://howstat.com/cricket/Statistics/Matches/MatchScorecard_ODI.asp?MatchCode=3276" TargetMode="External"/><Relationship Id="rId1581" Type="http://schemas.openxmlformats.org/officeDocument/2006/relationships/hyperlink" Target="http://howstat.com/cricket/Statistics/Matches/MatchScorecard_ODI.asp?MatchCode=3624" TargetMode="External"/><Relationship Id="rId1679" Type="http://schemas.openxmlformats.org/officeDocument/2006/relationships/hyperlink" Target="http://howstat.com/cricket/Statistics/Matches/MatchScorecard_ODI.asp?MatchCode=2798" TargetMode="External"/><Relationship Id="rId2218" Type="http://schemas.openxmlformats.org/officeDocument/2006/relationships/hyperlink" Target="http://howstat.com/cricket/Statistics/Matches/MatchScorecard_ODI.asp?MatchCode=4623" TargetMode="External"/><Relationship Id="rId2425" Type="http://schemas.openxmlformats.org/officeDocument/2006/relationships/hyperlink" Target="http://howstat.com/cricket/Statistics/Matches/MatchScorecard_ODI.asp?MatchCode=3619" TargetMode="External"/><Relationship Id="rId80" Type="http://schemas.openxmlformats.org/officeDocument/2006/relationships/hyperlink" Target="http://howstat.com/cricket/Statistics/Matches/MatchScorecard_ODI.asp?MatchCode=4823" TargetMode="External"/><Relationship Id="rId604" Type="http://schemas.openxmlformats.org/officeDocument/2006/relationships/hyperlink" Target="http://howstat.com/cricket/Statistics/Matches/MatchScorecard_ODI.asp?MatchCode=4219" TargetMode="External"/><Relationship Id="rId811" Type="http://schemas.openxmlformats.org/officeDocument/2006/relationships/hyperlink" Target="http://howstat.com/cricket/Statistics/Matches/MatchScorecard_ODI.asp?MatchCode=4203" TargetMode="External"/><Relationship Id="rId1027" Type="http://schemas.openxmlformats.org/officeDocument/2006/relationships/hyperlink" Target="http://howstat.com/cricket/Statistics/Matches/MatchScorecard_ODI.asp?MatchCode=4123" TargetMode="External"/><Relationship Id="rId1234" Type="http://schemas.openxmlformats.org/officeDocument/2006/relationships/hyperlink" Target="http://howstat.com/cricket/Statistics/Matches/MatchScorecard_ODI.asp?MatchCode=4360" TargetMode="External"/><Relationship Id="rId1441" Type="http://schemas.openxmlformats.org/officeDocument/2006/relationships/hyperlink" Target="http://howstat.com/cricket/Statistics/Matches/MatchScorecard_ODI.asp?MatchCode=3612" TargetMode="External"/><Relationship Id="rId1886" Type="http://schemas.openxmlformats.org/officeDocument/2006/relationships/hyperlink" Target="http://howstat.com/cricket/Statistics/Matches/MatchScorecard_ODI.asp?MatchCode=4385" TargetMode="External"/><Relationship Id="rId909" Type="http://schemas.openxmlformats.org/officeDocument/2006/relationships/hyperlink" Target="http://howstat.com/cricket/Statistics/Matches/MatchScorecard_ODI.asp?MatchCode=4316" TargetMode="External"/><Relationship Id="rId1301" Type="http://schemas.openxmlformats.org/officeDocument/2006/relationships/hyperlink" Target="http://howstat.com/cricket/Statistics/Matches/MatchScorecard_ODI.asp?MatchCode=3787" TargetMode="External"/><Relationship Id="rId1539" Type="http://schemas.openxmlformats.org/officeDocument/2006/relationships/hyperlink" Target="http://howstat.com/cricket/Statistics/Matches/MatchScorecard_ODI.asp?MatchCode=3397" TargetMode="External"/><Relationship Id="rId1746" Type="http://schemas.openxmlformats.org/officeDocument/2006/relationships/hyperlink" Target="http://howstat.com/cricket/Statistics/Matches/MatchScorecard_ODI.asp?MatchCode=3397" TargetMode="External"/><Relationship Id="rId1953" Type="http://schemas.openxmlformats.org/officeDocument/2006/relationships/hyperlink" Target="http://howstat.com/cricket/Statistics/Matches/MatchScorecard_ODI.asp?MatchCode=4533" TargetMode="External"/><Relationship Id="rId38" Type="http://schemas.openxmlformats.org/officeDocument/2006/relationships/hyperlink" Target="http://howstat.com/cricket/Statistics/Matches/MatchScorecard_ODI.asp?MatchCode=4268" TargetMode="External"/><Relationship Id="rId1606" Type="http://schemas.openxmlformats.org/officeDocument/2006/relationships/hyperlink" Target="http://howstat.com/cricket/Statistics/Matches/MatchScorecard_ODI.asp?MatchCode=3877" TargetMode="External"/><Relationship Id="rId1813" Type="http://schemas.openxmlformats.org/officeDocument/2006/relationships/hyperlink" Target="http://howstat.com/cricket/Statistics/Matches/MatchScorecard_ODI.asp?MatchCode=3876" TargetMode="External"/><Relationship Id="rId187" Type="http://schemas.openxmlformats.org/officeDocument/2006/relationships/hyperlink" Target="http://howstat.com/cricket/Statistics/Matches/MatchScorecard_ODI.asp?MatchCode=3367" TargetMode="External"/><Relationship Id="rId394" Type="http://schemas.openxmlformats.org/officeDocument/2006/relationships/hyperlink" Target="http://howstat.com/cricket/Statistics/Matches/MatchScorecard_ODI.asp?MatchCode=3972" TargetMode="External"/><Relationship Id="rId2075" Type="http://schemas.openxmlformats.org/officeDocument/2006/relationships/hyperlink" Target="http://howstat.com/cricket/Statistics/Matches/MatchScorecard_ODI.asp?MatchCode=3226" TargetMode="External"/><Relationship Id="rId2282" Type="http://schemas.openxmlformats.org/officeDocument/2006/relationships/hyperlink" Target="http://howstat.com/cricket/Statistics/Matches/MatchScorecard_ODI.asp?MatchCode=4597" TargetMode="External"/><Relationship Id="rId254" Type="http://schemas.openxmlformats.org/officeDocument/2006/relationships/hyperlink" Target="http://howstat.com/cricket/Statistics/Matches/MatchScorecard_ODI.asp?MatchCode=3929" TargetMode="External"/><Relationship Id="rId699" Type="http://schemas.openxmlformats.org/officeDocument/2006/relationships/hyperlink" Target="http://howstat.com/cricket/Statistics/Matches/MatchScorecard_ODI.asp?MatchCode=4600" TargetMode="External"/><Relationship Id="rId1091" Type="http://schemas.openxmlformats.org/officeDocument/2006/relationships/hyperlink" Target="http://howstat.com/cricket/Statistics/Matches/MatchScorecard_ODI.asp?MatchCode=3779" TargetMode="External"/><Relationship Id="rId114" Type="http://schemas.openxmlformats.org/officeDocument/2006/relationships/hyperlink" Target="http://howstat.com/cricket/Statistics/Matches/MatchScorecard_ODI.asp?MatchCode=4354" TargetMode="External"/><Relationship Id="rId461" Type="http://schemas.openxmlformats.org/officeDocument/2006/relationships/hyperlink" Target="http://howstat.com/cricket/Statistics/Matches/MatchScorecard_ODI.asp?MatchCode=3976" TargetMode="External"/><Relationship Id="rId559" Type="http://schemas.openxmlformats.org/officeDocument/2006/relationships/hyperlink" Target="http://howstat.com/cricket/Statistics/Matches/MatchScorecard_ODI.asp?MatchCode=4833" TargetMode="External"/><Relationship Id="rId766" Type="http://schemas.openxmlformats.org/officeDocument/2006/relationships/hyperlink" Target="http://howstat.com/cricket/Statistics/Matches/MatchScorecard_ODI.asp?MatchCode=4640" TargetMode="External"/><Relationship Id="rId1189" Type="http://schemas.openxmlformats.org/officeDocument/2006/relationships/hyperlink" Target="http://howstat.com/cricket/Statistics/Matches/MatchScorecard_ODI.asp?MatchCode=3609" TargetMode="External"/><Relationship Id="rId1396" Type="http://schemas.openxmlformats.org/officeDocument/2006/relationships/hyperlink" Target="http://howstat.com/cricket/Statistics/Matches/MatchScorecard_ODI.asp?MatchCode=3382" TargetMode="External"/><Relationship Id="rId2142" Type="http://schemas.openxmlformats.org/officeDocument/2006/relationships/hyperlink" Target="http://howstat.com/cricket/Statistics/Matches/MatchScorecard_ODI.asp?MatchCode=3924" TargetMode="External"/><Relationship Id="rId2447" Type="http://schemas.openxmlformats.org/officeDocument/2006/relationships/hyperlink" Target="http://howstat.com/cricket/Statistics/Matches/MatchScorecard_ODI.asp?MatchCode=3768" TargetMode="External"/><Relationship Id="rId321" Type="http://schemas.openxmlformats.org/officeDocument/2006/relationships/hyperlink" Target="http://howstat.com/cricket/Statistics/Matches/MatchScorecard_ODI.asp?MatchCode=4830" TargetMode="External"/><Relationship Id="rId419" Type="http://schemas.openxmlformats.org/officeDocument/2006/relationships/hyperlink" Target="http://howstat.com/cricket/Statistics/Matches/MatchScorecard_ODI.asp?MatchCode=4266" TargetMode="External"/><Relationship Id="rId626" Type="http://schemas.openxmlformats.org/officeDocument/2006/relationships/hyperlink" Target="http://howstat.com/cricket/Statistics/Matches/MatchScorecard_ODI.asp?MatchCode=4410" TargetMode="External"/><Relationship Id="rId973" Type="http://schemas.openxmlformats.org/officeDocument/2006/relationships/hyperlink" Target="http://howstat.com/cricket/Statistics/Matches/MatchScorecard_ODI.asp?MatchCode=4840" TargetMode="External"/><Relationship Id="rId1049" Type="http://schemas.openxmlformats.org/officeDocument/2006/relationships/hyperlink" Target="http://howstat.com/cricket/Statistics/Matches/MatchScorecard_ODI.asp?MatchCode=4826" TargetMode="External"/><Relationship Id="rId1256" Type="http://schemas.openxmlformats.org/officeDocument/2006/relationships/hyperlink" Target="http://howstat.com/cricket/Statistics/Matches/MatchScorecard_ODI.asp?MatchCode=4820" TargetMode="External"/><Relationship Id="rId2002" Type="http://schemas.openxmlformats.org/officeDocument/2006/relationships/hyperlink" Target="http://howstat.com/cricket/Statistics/Matches/MatchScorecard_ODI.asp?MatchCode=4524" TargetMode="External"/><Relationship Id="rId2307" Type="http://schemas.openxmlformats.org/officeDocument/2006/relationships/hyperlink" Target="http://howstat.com/cricket/Statistics/Matches/MatchScorecard_ODI.asp?MatchCode=3063" TargetMode="External"/><Relationship Id="rId833" Type="http://schemas.openxmlformats.org/officeDocument/2006/relationships/hyperlink" Target="http://howstat.com/cricket/Statistics/Matches/MatchScorecard_ODI.asp?MatchCode=4342" TargetMode="External"/><Relationship Id="rId1116" Type="http://schemas.openxmlformats.org/officeDocument/2006/relationships/hyperlink" Target="http://howstat.com/cricket/Statistics/Matches/MatchScorecard_ODI.asp?MatchCode=3977" TargetMode="External"/><Relationship Id="rId1463" Type="http://schemas.openxmlformats.org/officeDocument/2006/relationships/hyperlink" Target="http://howstat.com/cricket/Statistics/Matches/MatchScorecard_ODI.asp?MatchCode=3808" TargetMode="External"/><Relationship Id="rId1670" Type="http://schemas.openxmlformats.org/officeDocument/2006/relationships/hyperlink" Target="http://howstat.com/cricket/Statistics/Matches/MatchScorecard_ODI.asp?MatchCode=2736" TargetMode="External"/><Relationship Id="rId1768" Type="http://schemas.openxmlformats.org/officeDocument/2006/relationships/hyperlink" Target="http://howstat.com/cricket/Statistics/Matches/MatchScorecard_ODI.asp?MatchCode=3541" TargetMode="External"/><Relationship Id="rId2514" Type="http://schemas.openxmlformats.org/officeDocument/2006/relationships/hyperlink" Target="http://howstat.com/cricket/Statistics/Matches/MatchScorecard_ODI.asp?MatchCode=4239" TargetMode="External"/><Relationship Id="rId900" Type="http://schemas.openxmlformats.org/officeDocument/2006/relationships/hyperlink" Target="http://howstat.com/cricket/Statistics/Matches/MatchScorecard_ODI.asp?MatchCode=4266" TargetMode="External"/><Relationship Id="rId1323" Type="http://schemas.openxmlformats.org/officeDocument/2006/relationships/hyperlink" Target="http://howstat.com/cricket/Statistics/Matches/MatchScorecard_ODI.asp?MatchCode=4071" TargetMode="External"/><Relationship Id="rId1530" Type="http://schemas.openxmlformats.org/officeDocument/2006/relationships/hyperlink" Target="http://howstat.com/cricket/Statistics/Matches/MatchScorecard_ODI.asp?MatchCode=3367" TargetMode="External"/><Relationship Id="rId1628" Type="http://schemas.openxmlformats.org/officeDocument/2006/relationships/hyperlink" Target="http://howstat.com/cricket/Statistics/Matches/MatchScorecard_ODI.asp?MatchCode=4236" TargetMode="External"/><Relationship Id="rId1975" Type="http://schemas.openxmlformats.org/officeDocument/2006/relationships/hyperlink" Target="http://howstat.com/cricket/Statistics/Matches/MatchScorecard_ODI.asp?MatchCode=4820" TargetMode="External"/><Relationship Id="rId1835" Type="http://schemas.openxmlformats.org/officeDocument/2006/relationships/hyperlink" Target="http://howstat.com/cricket/Statistics/Matches/MatchScorecard_ODI.asp?MatchCode=4076" TargetMode="External"/><Relationship Id="rId1902" Type="http://schemas.openxmlformats.org/officeDocument/2006/relationships/hyperlink" Target="http://howstat.com/cricket/Statistics/Matches/MatchScorecard_ODI.asp?MatchCode=4682" TargetMode="External"/><Relationship Id="rId2097" Type="http://schemas.openxmlformats.org/officeDocument/2006/relationships/hyperlink" Target="http://howstat.com/cricket/Statistics/Matches/MatchScorecard_ODI.asp?MatchCode=3663" TargetMode="External"/><Relationship Id="rId276" Type="http://schemas.openxmlformats.org/officeDocument/2006/relationships/hyperlink" Target="http://howstat.com/cricket/Statistics/Matches/MatchScorecard_ODI.asp?MatchCode=4074" TargetMode="External"/><Relationship Id="rId483" Type="http://schemas.openxmlformats.org/officeDocument/2006/relationships/hyperlink" Target="http://howstat.com/cricket/Statistics/Matches/MatchScorecard_ODI.asp?MatchCode=4088" TargetMode="External"/><Relationship Id="rId690" Type="http://schemas.openxmlformats.org/officeDocument/2006/relationships/hyperlink" Target="http://howstat.com/cricket/Statistics/Matches/MatchScorecard_ODI.asp?MatchCode=4430" TargetMode="External"/><Relationship Id="rId2164" Type="http://schemas.openxmlformats.org/officeDocument/2006/relationships/hyperlink" Target="http://howstat.com/cricket/Statistics/Matches/MatchScorecard_ODI.asp?MatchCode=4076" TargetMode="External"/><Relationship Id="rId2371" Type="http://schemas.openxmlformats.org/officeDocument/2006/relationships/hyperlink" Target="http://howstat.com/cricket/Statistics/Matches/MatchScorecard_ODI.asp?MatchCode=3373" TargetMode="External"/><Relationship Id="rId136" Type="http://schemas.openxmlformats.org/officeDocument/2006/relationships/hyperlink" Target="http://howstat.com/cricket/Statistics/Matches/MatchScorecard_ODI.asp?MatchCode=4600" TargetMode="External"/><Relationship Id="rId343" Type="http://schemas.openxmlformats.org/officeDocument/2006/relationships/hyperlink" Target="http://howstat.com/cricket/Statistics/Matches/MatchScorecard_ODI.asp?MatchCode=3565" TargetMode="External"/><Relationship Id="rId550" Type="http://schemas.openxmlformats.org/officeDocument/2006/relationships/hyperlink" Target="http://howstat.com/cricket/Statistics/Matches/MatchScorecard_ODI.asp?MatchCode=4697" TargetMode="External"/><Relationship Id="rId788" Type="http://schemas.openxmlformats.org/officeDocument/2006/relationships/hyperlink" Target="http://howstat.com/cricket/Statistics/Matches/MatchScorecard_ODI.asp?MatchCode=4057" TargetMode="External"/><Relationship Id="rId995" Type="http://schemas.openxmlformats.org/officeDocument/2006/relationships/hyperlink" Target="http://howstat.com/cricket/Statistics/Matches/MatchScorecard_ODI.asp?MatchCode=3831" TargetMode="External"/><Relationship Id="rId1180" Type="http://schemas.openxmlformats.org/officeDocument/2006/relationships/hyperlink" Target="http://howstat.com/cricket/Statistics/Matches/MatchScorecard_ODI.asp?MatchCode=3580" TargetMode="External"/><Relationship Id="rId2024" Type="http://schemas.openxmlformats.org/officeDocument/2006/relationships/hyperlink" Target="http://howstat.com/cricket/Statistics/Matches/MatchScorecard_ODI.asp?MatchCode=4840" TargetMode="External"/><Relationship Id="rId2231" Type="http://schemas.openxmlformats.org/officeDocument/2006/relationships/hyperlink" Target="http://howstat.com/cricket/Statistics/Matches/MatchScorecard_ODI.asp?MatchCode=4811" TargetMode="External"/><Relationship Id="rId2469" Type="http://schemas.openxmlformats.org/officeDocument/2006/relationships/hyperlink" Target="http://howstat.com/cricket/Statistics/Matches/MatchScorecard_ODI.asp?MatchCode=3954" TargetMode="External"/><Relationship Id="rId203" Type="http://schemas.openxmlformats.org/officeDocument/2006/relationships/hyperlink" Target="http://howstat.com/cricket/Statistics/Matches/MatchScorecard_ODI.asp?MatchCode=3416" TargetMode="External"/><Relationship Id="rId648" Type="http://schemas.openxmlformats.org/officeDocument/2006/relationships/hyperlink" Target="http://howstat.com/cricket/Statistics/Matches/MatchScorecard_ODI.asp?MatchCode=3746" TargetMode="External"/><Relationship Id="rId855" Type="http://schemas.openxmlformats.org/officeDocument/2006/relationships/hyperlink" Target="http://howstat.com/cricket/Statistics/Matches/MatchScorecard_ODI.asp?MatchCode=4658" TargetMode="External"/><Relationship Id="rId1040" Type="http://schemas.openxmlformats.org/officeDocument/2006/relationships/hyperlink" Target="http://howstat.com/cricket/Statistics/Matches/MatchScorecard_ODI.asp?MatchCode=4601" TargetMode="External"/><Relationship Id="rId1278" Type="http://schemas.openxmlformats.org/officeDocument/2006/relationships/hyperlink" Target="http://howstat.com/cricket/Statistics/Matches/MatchScorecard_ODI.asp?MatchCode=4691" TargetMode="External"/><Relationship Id="rId1485" Type="http://schemas.openxmlformats.org/officeDocument/2006/relationships/hyperlink" Target="http://howstat.com/cricket/Statistics/Matches/MatchScorecard_ODI.asp?MatchCode=3040" TargetMode="External"/><Relationship Id="rId1692" Type="http://schemas.openxmlformats.org/officeDocument/2006/relationships/hyperlink" Target="http://howstat.com/cricket/Statistics/Matches/MatchScorecard_ODI.asp?MatchCode=2860" TargetMode="External"/><Relationship Id="rId2329" Type="http://schemas.openxmlformats.org/officeDocument/2006/relationships/hyperlink" Target="http://howstat.com/cricket/Statistics/Matches/MatchScorecard_ODI.asp?MatchCode=3193" TargetMode="External"/><Relationship Id="rId2536" Type="http://schemas.openxmlformats.org/officeDocument/2006/relationships/hyperlink" Target="http://howstat.com/cricket/Statistics/Matches/MatchScorecard_ODI.asp?MatchCode=4388" TargetMode="External"/><Relationship Id="rId410" Type="http://schemas.openxmlformats.org/officeDocument/2006/relationships/hyperlink" Target="http://howstat.com/cricket/Statistics/Matches/MatchScorecard_ODI.asp?MatchCode=4168" TargetMode="External"/><Relationship Id="rId508" Type="http://schemas.openxmlformats.org/officeDocument/2006/relationships/hyperlink" Target="http://howstat.com/cricket/Statistics/Matches/MatchScorecard_ODI.asp?MatchCode=4350" TargetMode="External"/><Relationship Id="rId715" Type="http://schemas.openxmlformats.org/officeDocument/2006/relationships/hyperlink" Target="http://howstat.com/cricket/Statistics/Matches/MatchScorecard_ODI.asp?MatchCode=4603" TargetMode="External"/><Relationship Id="rId922" Type="http://schemas.openxmlformats.org/officeDocument/2006/relationships/hyperlink" Target="http://howstat.com/cricket/Statistics/Matches/MatchScorecard_ODI.asp?MatchCode=4594" TargetMode="External"/><Relationship Id="rId1138" Type="http://schemas.openxmlformats.org/officeDocument/2006/relationships/hyperlink" Target="http://howstat.com/cricket/Statistics/Matches/MatchScorecard_ODI.asp?MatchCode=4351" TargetMode="External"/><Relationship Id="rId1345" Type="http://schemas.openxmlformats.org/officeDocument/2006/relationships/hyperlink" Target="http://howstat.com/cricket/Statistics/Matches/MatchScorecard_ODI.asp?MatchCode=4341" TargetMode="External"/><Relationship Id="rId1552" Type="http://schemas.openxmlformats.org/officeDocument/2006/relationships/hyperlink" Target="http://howstat.com/cricket/Statistics/Matches/MatchScorecard_ODI.asp?MatchCode=3521" TargetMode="External"/><Relationship Id="rId1997" Type="http://schemas.openxmlformats.org/officeDocument/2006/relationships/hyperlink" Target="http://howstat.com/cricket/Statistics/Matches/MatchScorecard_ODI.asp?MatchCode=4410" TargetMode="External"/><Relationship Id="rId1205" Type="http://schemas.openxmlformats.org/officeDocument/2006/relationships/hyperlink" Target="http://howstat.com/cricket/Statistics/Matches/MatchScorecard_ODI.asp?MatchCode=3744" TargetMode="External"/><Relationship Id="rId1857" Type="http://schemas.openxmlformats.org/officeDocument/2006/relationships/hyperlink" Target="http://howstat.com/cricket/Statistics/Matches/MatchScorecard_ODI.asp?MatchCode=4216" TargetMode="External"/><Relationship Id="rId51" Type="http://schemas.openxmlformats.org/officeDocument/2006/relationships/hyperlink" Target="http://howstat.com/cricket/Statistics/Matches/MatchScorecard_ODI.asp?MatchCode=4400" TargetMode="External"/><Relationship Id="rId1412" Type="http://schemas.openxmlformats.org/officeDocument/2006/relationships/hyperlink" Target="http://howstat.com/cricket/Statistics/Matches/MatchScorecard_ODI.asp?MatchCode=3463" TargetMode="External"/><Relationship Id="rId1717" Type="http://schemas.openxmlformats.org/officeDocument/2006/relationships/hyperlink" Target="http://howstat.com/cricket/Statistics/Matches/MatchScorecard_ODI.asp?MatchCode=3130" TargetMode="External"/><Relationship Id="rId1924" Type="http://schemas.openxmlformats.org/officeDocument/2006/relationships/hyperlink" Target="http://howstat.com/cricket/Statistics/Matches/MatchScorecard_ODI.asp?MatchCode=4648" TargetMode="External"/><Relationship Id="rId298" Type="http://schemas.openxmlformats.org/officeDocument/2006/relationships/hyperlink" Target="http://howstat.com/cricket/Statistics/Matches/MatchScorecard_ODI.asp?MatchCode=4421" TargetMode="External"/><Relationship Id="rId158" Type="http://schemas.openxmlformats.org/officeDocument/2006/relationships/hyperlink" Target="http://howstat.com/cricket/Statistics/Matches/MatchScorecard_ODI.asp?MatchCode=4565" TargetMode="External"/><Relationship Id="rId2186" Type="http://schemas.openxmlformats.org/officeDocument/2006/relationships/hyperlink" Target="http://howstat.com/cricket/Statistics/Matches/MatchScorecard_ODI.asp?MatchCode=4423" TargetMode="External"/><Relationship Id="rId2393" Type="http://schemas.openxmlformats.org/officeDocument/2006/relationships/hyperlink" Target="http://howstat.com/cricket/Statistics/Matches/MatchScorecard_ODI.asp?MatchCode=3505" TargetMode="External"/><Relationship Id="rId365" Type="http://schemas.openxmlformats.org/officeDocument/2006/relationships/hyperlink" Target="http://howstat.com/cricket/Statistics/Matches/MatchScorecard_ODI.asp?MatchCode=3738" TargetMode="External"/><Relationship Id="rId572" Type="http://schemas.openxmlformats.org/officeDocument/2006/relationships/hyperlink" Target="http://howstat.com/cricket/Statistics/Matches/MatchScorecard_ODI.asp?MatchCode=3976" TargetMode="External"/><Relationship Id="rId2046" Type="http://schemas.openxmlformats.org/officeDocument/2006/relationships/hyperlink" Target="http://howstat.com/cricket/Statistics/Matches/MatchScorecard_ODI.asp?MatchCode=4695" TargetMode="External"/><Relationship Id="rId2253" Type="http://schemas.openxmlformats.org/officeDocument/2006/relationships/hyperlink" Target="http://howstat.com/cricket/Statistics/Matches/MatchScorecard_ODI.asp?MatchCode=3973" TargetMode="External"/><Relationship Id="rId2460" Type="http://schemas.openxmlformats.org/officeDocument/2006/relationships/hyperlink" Target="http://howstat.com/cricket/Statistics/Matches/MatchScorecard_ODI.asp?MatchCode=3851" TargetMode="External"/><Relationship Id="rId225" Type="http://schemas.openxmlformats.org/officeDocument/2006/relationships/hyperlink" Target="http://howstat.com/cricket/Statistics/Matches/MatchScorecard_ODI.asp?MatchCode=3698" TargetMode="External"/><Relationship Id="rId432" Type="http://schemas.openxmlformats.org/officeDocument/2006/relationships/hyperlink" Target="http://howstat.com/cricket/Statistics/Matches/MatchScorecard_ODI.asp?MatchCode=4329" TargetMode="External"/><Relationship Id="rId877" Type="http://schemas.openxmlformats.org/officeDocument/2006/relationships/hyperlink" Target="http://howstat.com/cricket/Statistics/Matches/MatchScorecard_ODI.asp?MatchCode=4067" TargetMode="External"/><Relationship Id="rId1062" Type="http://schemas.openxmlformats.org/officeDocument/2006/relationships/hyperlink" Target="http://howstat.com/cricket/Statistics/Matches/MatchScorecard_ODI.asp?MatchCode=3437" TargetMode="External"/><Relationship Id="rId2113" Type="http://schemas.openxmlformats.org/officeDocument/2006/relationships/hyperlink" Target="http://howstat.com/cricket/Statistics/Matches/MatchScorecard_ODI.asp?MatchCode=3767" TargetMode="External"/><Relationship Id="rId2320" Type="http://schemas.openxmlformats.org/officeDocument/2006/relationships/hyperlink" Target="http://howstat.com/cricket/Statistics/Matches/MatchScorecard_ODI.asp?MatchCode=3116" TargetMode="External"/><Relationship Id="rId2558" Type="http://schemas.openxmlformats.org/officeDocument/2006/relationships/hyperlink" Target="http://howstat.com/cricket/Statistics/Matches/MatchScorecard_ODI.asp?MatchCode=4682" TargetMode="External"/><Relationship Id="rId737" Type="http://schemas.openxmlformats.org/officeDocument/2006/relationships/hyperlink" Target="http://howstat.com/cricket/Statistics/Matches/MatchScorecard_ODI.asp?MatchCode=4310" TargetMode="External"/><Relationship Id="rId944" Type="http://schemas.openxmlformats.org/officeDocument/2006/relationships/hyperlink" Target="http://howstat.com/cricket/Statistics/Matches/MatchScorecard_ODI.asp?MatchCode=4423" TargetMode="External"/><Relationship Id="rId1367" Type="http://schemas.openxmlformats.org/officeDocument/2006/relationships/hyperlink" Target="http://howstat.com/cricket/Statistics/Matches/MatchScorecard_ODI.asp?MatchCode=3118" TargetMode="External"/><Relationship Id="rId1574" Type="http://schemas.openxmlformats.org/officeDocument/2006/relationships/hyperlink" Target="http://howstat.com/cricket/Statistics/Matches/MatchScorecard_ODI.asp?MatchCode=3601" TargetMode="External"/><Relationship Id="rId1781" Type="http://schemas.openxmlformats.org/officeDocument/2006/relationships/hyperlink" Target="http://howstat.com/cricket/Statistics/Matches/MatchScorecard_ODI.asp?MatchCode=3588" TargetMode="External"/><Relationship Id="rId2418" Type="http://schemas.openxmlformats.org/officeDocument/2006/relationships/hyperlink" Target="http://howstat.com/cricket/Statistics/Matches/MatchScorecard_ODI.asp?MatchCode=3587" TargetMode="External"/><Relationship Id="rId73" Type="http://schemas.openxmlformats.org/officeDocument/2006/relationships/hyperlink" Target="http://howstat.com/cricket/Statistics/Matches/MatchScorecard_ODI.asp?MatchCode=4649" TargetMode="External"/><Relationship Id="rId804" Type="http://schemas.openxmlformats.org/officeDocument/2006/relationships/hyperlink" Target="http://howstat.com/cricket/Statistics/Matches/MatchScorecard_ODI.asp?MatchCode=4171" TargetMode="External"/><Relationship Id="rId1227" Type="http://schemas.openxmlformats.org/officeDocument/2006/relationships/hyperlink" Target="http://howstat.com/cricket/Statistics/Matches/MatchScorecard_ODI.asp?MatchCode=4266" TargetMode="External"/><Relationship Id="rId1434" Type="http://schemas.openxmlformats.org/officeDocument/2006/relationships/hyperlink" Target="http://howstat.com/cricket/Statistics/Matches/MatchScorecard_ODI.asp?MatchCode=3586" TargetMode="External"/><Relationship Id="rId1641" Type="http://schemas.openxmlformats.org/officeDocument/2006/relationships/hyperlink" Target="http://howstat.com/cricket/Statistics/Matches/MatchScorecard_ODI.asp?MatchCode=4398" TargetMode="External"/><Relationship Id="rId1879" Type="http://schemas.openxmlformats.org/officeDocument/2006/relationships/hyperlink" Target="http://howstat.com/cricket/Statistics/Matches/MatchScorecard_ODI.asp?MatchCode=4342" TargetMode="External"/><Relationship Id="rId1501" Type="http://schemas.openxmlformats.org/officeDocument/2006/relationships/hyperlink" Target="http://howstat.com/cricket/Statistics/Matches/MatchScorecard_ODI.asp?MatchCode=3091" TargetMode="External"/><Relationship Id="rId1739" Type="http://schemas.openxmlformats.org/officeDocument/2006/relationships/hyperlink" Target="http://howstat.com/cricket/Statistics/Matches/MatchScorecard_ODI.asp?MatchCode=3360" TargetMode="External"/><Relationship Id="rId1946" Type="http://schemas.openxmlformats.org/officeDocument/2006/relationships/hyperlink" Target="http://howstat.com/cricket/Statistics/Matches/MatchScorecard_ODI.asp?MatchCode=4410" TargetMode="External"/><Relationship Id="rId1806" Type="http://schemas.openxmlformats.org/officeDocument/2006/relationships/hyperlink" Target="http://howstat.com/cricket/Statistics/Matches/MatchScorecard_ODI.asp?MatchCode=3841" TargetMode="External"/><Relationship Id="rId387" Type="http://schemas.openxmlformats.org/officeDocument/2006/relationships/hyperlink" Target="http://howstat.com/cricket/Statistics/Matches/MatchScorecard_ODI.asp?MatchCode=3886" TargetMode="External"/><Relationship Id="rId594" Type="http://schemas.openxmlformats.org/officeDocument/2006/relationships/hyperlink" Target="http://howstat.com/cricket/Statistics/Matches/MatchScorecard_ODI.asp?MatchCode=4126" TargetMode="External"/><Relationship Id="rId2068" Type="http://schemas.openxmlformats.org/officeDocument/2006/relationships/hyperlink" Target="http://howstat.com/cricket/Statistics/Matches/MatchScorecard_ODI.asp?MatchCode=3199" TargetMode="External"/><Relationship Id="rId2275" Type="http://schemas.openxmlformats.org/officeDocument/2006/relationships/hyperlink" Target="http://howstat.com/cricket/Statistics/Matches/MatchScorecard_ODI.asp?MatchCode=4170" TargetMode="External"/><Relationship Id="rId247" Type="http://schemas.openxmlformats.org/officeDocument/2006/relationships/hyperlink" Target="http://howstat.com/cricket/Statistics/Matches/MatchScorecard_ODI.asp?MatchCode=3888" TargetMode="External"/><Relationship Id="rId899" Type="http://schemas.openxmlformats.org/officeDocument/2006/relationships/hyperlink" Target="http://howstat.com/cricket/Statistics/Matches/MatchScorecard_ODI.asp?MatchCode=4263" TargetMode="External"/><Relationship Id="rId1084" Type="http://schemas.openxmlformats.org/officeDocument/2006/relationships/hyperlink" Target="http://howstat.com/cricket/Statistics/Matches/MatchScorecard_ODI.asp?MatchCode=3731" TargetMode="External"/><Relationship Id="rId2482" Type="http://schemas.openxmlformats.org/officeDocument/2006/relationships/hyperlink" Target="http://howstat.com/cricket/Statistics/Matches/MatchScorecard_ODI.asp?MatchCode=4056" TargetMode="External"/><Relationship Id="rId107" Type="http://schemas.openxmlformats.org/officeDocument/2006/relationships/hyperlink" Target="http://howstat.com/cricket/Statistics/Matches/MatchScorecard_ODI.asp?MatchCode=4316" TargetMode="External"/><Relationship Id="rId454" Type="http://schemas.openxmlformats.org/officeDocument/2006/relationships/hyperlink" Target="http://howstat.com/cricket/Statistics/Matches/MatchScorecard_ODI.asp?MatchCode=4725" TargetMode="External"/><Relationship Id="rId661" Type="http://schemas.openxmlformats.org/officeDocument/2006/relationships/hyperlink" Target="http://howstat.com/cricket/Statistics/Matches/MatchScorecard_ODI.asp?MatchCode=3898" TargetMode="External"/><Relationship Id="rId759" Type="http://schemas.openxmlformats.org/officeDocument/2006/relationships/hyperlink" Target="http://howstat.com/cricket/Statistics/Matches/MatchScorecard_ODI.asp?MatchCode=4456" TargetMode="External"/><Relationship Id="rId966" Type="http://schemas.openxmlformats.org/officeDocument/2006/relationships/hyperlink" Target="http://howstat.com/cricket/Statistics/Matches/MatchScorecard_ODI.asp?MatchCode=4728" TargetMode="External"/><Relationship Id="rId1291" Type="http://schemas.openxmlformats.org/officeDocument/2006/relationships/hyperlink" Target="http://howstat.com/cricket/Statistics/Matches/MatchScorecard_ODI.asp?MatchCode=3344" TargetMode="External"/><Relationship Id="rId1389" Type="http://schemas.openxmlformats.org/officeDocument/2006/relationships/hyperlink" Target="http://howstat.com/cricket/Statistics/Matches/MatchScorecard_ODI.asp?MatchCode=3355" TargetMode="External"/><Relationship Id="rId1596" Type="http://schemas.openxmlformats.org/officeDocument/2006/relationships/hyperlink" Target="http://howstat.com/cricket/Statistics/Matches/MatchScorecard_ODI.asp?MatchCode=3775" TargetMode="External"/><Relationship Id="rId2135" Type="http://schemas.openxmlformats.org/officeDocument/2006/relationships/hyperlink" Target="http://howstat.com/cricket/Statistics/Matches/MatchScorecard_ODI.asp?MatchCode=3894" TargetMode="External"/><Relationship Id="rId2342" Type="http://schemas.openxmlformats.org/officeDocument/2006/relationships/hyperlink" Target="http://howstat.com/cricket/Statistics/Matches/MatchScorecard_ODI.asp?MatchCode=3256" TargetMode="External"/><Relationship Id="rId314" Type="http://schemas.openxmlformats.org/officeDocument/2006/relationships/hyperlink" Target="http://howstat.com/cricket/Statistics/Matches/MatchScorecard_ODI.asp?MatchCode=4648" TargetMode="External"/><Relationship Id="rId521" Type="http://schemas.openxmlformats.org/officeDocument/2006/relationships/hyperlink" Target="http://howstat.com/cricket/Statistics/Matches/MatchScorecard_ODI.asp?MatchCode=4618" TargetMode="External"/><Relationship Id="rId619" Type="http://schemas.openxmlformats.org/officeDocument/2006/relationships/hyperlink" Target="http://howstat.com/cricket/Statistics/Matches/MatchScorecard_ODI.asp?MatchCode=4350" TargetMode="External"/><Relationship Id="rId1151" Type="http://schemas.openxmlformats.org/officeDocument/2006/relationships/hyperlink" Target="http://howstat.com/cricket/Statistics/Matches/MatchScorecard_ODI.asp?MatchCode=4483" TargetMode="External"/><Relationship Id="rId1249" Type="http://schemas.openxmlformats.org/officeDocument/2006/relationships/hyperlink" Target="http://howstat.com/cricket/Statistics/Matches/MatchScorecard_ODI.asp?MatchCode=4689" TargetMode="External"/><Relationship Id="rId2202" Type="http://schemas.openxmlformats.org/officeDocument/2006/relationships/hyperlink" Target="http://howstat.com/cricket/Statistics/Matches/MatchScorecard_ODI.asp?MatchCode=4728" TargetMode="External"/><Relationship Id="rId95" Type="http://schemas.openxmlformats.org/officeDocument/2006/relationships/hyperlink" Target="http://howstat.com/cricket/Statistics/Matches/MatchScorecard_ODI.asp?MatchCode=4258" TargetMode="External"/><Relationship Id="rId826" Type="http://schemas.openxmlformats.org/officeDocument/2006/relationships/hyperlink" Target="http://howstat.com/cricket/Statistics/Matches/MatchScorecard_ODI.asp?MatchCode=4268" TargetMode="External"/><Relationship Id="rId1011" Type="http://schemas.openxmlformats.org/officeDocument/2006/relationships/hyperlink" Target="http://howstat.com/cricket/Statistics/Matches/MatchScorecard_ODI.asp?MatchCode=3905" TargetMode="External"/><Relationship Id="rId1109" Type="http://schemas.openxmlformats.org/officeDocument/2006/relationships/hyperlink" Target="http://howstat.com/cricket/Statistics/Matches/MatchScorecard_ODI.asp?MatchCode=3929" TargetMode="External"/><Relationship Id="rId1456" Type="http://schemas.openxmlformats.org/officeDocument/2006/relationships/hyperlink" Target="http://howstat.com/cricket/Statistics/Matches/MatchScorecard_ODI.asp?MatchCode=3760" TargetMode="External"/><Relationship Id="rId1663" Type="http://schemas.openxmlformats.org/officeDocument/2006/relationships/hyperlink" Target="http://howstat.com/cricket/Statistics/Matches/MatchScorecard_ODI.asp?MatchCode=4833" TargetMode="External"/><Relationship Id="rId1870" Type="http://schemas.openxmlformats.org/officeDocument/2006/relationships/hyperlink" Target="http://howstat.com/cricket/Statistics/Matches/MatchScorecard_ODI.asp?MatchCode=4263" TargetMode="External"/><Relationship Id="rId1968" Type="http://schemas.openxmlformats.org/officeDocument/2006/relationships/hyperlink" Target="http://howstat.com/cricket/Statistics/Matches/MatchScorecard_ODI.asp?MatchCode=4695" TargetMode="External"/><Relationship Id="rId2507" Type="http://schemas.openxmlformats.org/officeDocument/2006/relationships/hyperlink" Target="http://howstat.com/cricket/Statistics/Matches/MatchScorecard_ODI.asp?MatchCode=4216" TargetMode="External"/><Relationship Id="rId1316" Type="http://schemas.openxmlformats.org/officeDocument/2006/relationships/hyperlink" Target="http://howstat.com/cricket/Statistics/Matches/MatchScorecard_ODI.asp?MatchCode=3984" TargetMode="External"/><Relationship Id="rId1523" Type="http://schemas.openxmlformats.org/officeDocument/2006/relationships/hyperlink" Target="http://howstat.com/cricket/Statistics/Matches/MatchScorecard_ODI.asp?MatchCode=3343" TargetMode="External"/><Relationship Id="rId1730" Type="http://schemas.openxmlformats.org/officeDocument/2006/relationships/hyperlink" Target="http://howstat.com/cricket/Statistics/Matches/MatchScorecard_ODI.asp?MatchCode=3295" TargetMode="External"/><Relationship Id="rId22" Type="http://schemas.openxmlformats.org/officeDocument/2006/relationships/hyperlink" Target="http://howstat.com/cricket/Statistics/Matches/MatchScorecard_ODI.asp?MatchCode=3988" TargetMode="External"/><Relationship Id="rId1828" Type="http://schemas.openxmlformats.org/officeDocument/2006/relationships/hyperlink" Target="http://howstat.com/cricket/Statistics/Matches/MatchScorecard_ODI.asp?MatchCode=4063" TargetMode="External"/><Relationship Id="rId171" Type="http://schemas.openxmlformats.org/officeDocument/2006/relationships/hyperlink" Target="http://howstat.com/cricket/Statistics/Matches/MatchScorecard_ODI.asp?MatchCode=4823" TargetMode="External"/><Relationship Id="rId2297" Type="http://schemas.openxmlformats.org/officeDocument/2006/relationships/hyperlink" Target="http://howstat.com/cricket/Statistics/Matches/MatchScorecard_ODI.asp?MatchCode=2865" TargetMode="External"/><Relationship Id="rId269" Type="http://schemas.openxmlformats.org/officeDocument/2006/relationships/hyperlink" Target="http://howstat.com/cricket/Statistics/Matches/MatchScorecard_ODI.asp?MatchCode=3981" TargetMode="External"/><Relationship Id="rId476" Type="http://schemas.openxmlformats.org/officeDocument/2006/relationships/hyperlink" Target="http://howstat.com/cricket/Statistics/Matches/MatchScorecard_ODI.asp?MatchCode=4064" TargetMode="External"/><Relationship Id="rId683" Type="http://schemas.openxmlformats.org/officeDocument/2006/relationships/hyperlink" Target="http://howstat.com/cricket/Statistics/Matches/MatchScorecard_ODI.asp?MatchCode=4224" TargetMode="External"/><Relationship Id="rId890" Type="http://schemas.openxmlformats.org/officeDocument/2006/relationships/hyperlink" Target="http://howstat.com/cricket/Statistics/Matches/MatchScorecard_ODI.asp?MatchCode=4169" TargetMode="External"/><Relationship Id="rId2157" Type="http://schemas.openxmlformats.org/officeDocument/2006/relationships/hyperlink" Target="http://howstat.com/cricket/Statistics/Matches/MatchScorecard_ODI.asp?MatchCode=4032" TargetMode="External"/><Relationship Id="rId2364" Type="http://schemas.openxmlformats.org/officeDocument/2006/relationships/hyperlink" Target="http://howstat.com/cricket/Statistics/Matches/MatchScorecard_ODI.asp?MatchCode=3353" TargetMode="External"/><Relationship Id="rId2571" Type="http://schemas.openxmlformats.org/officeDocument/2006/relationships/hyperlink" Target="http://howstat.com/cricket/Statistics/Matches/MatchScorecard_ODI.asp?MatchCode=4820" TargetMode="External"/><Relationship Id="rId129" Type="http://schemas.openxmlformats.org/officeDocument/2006/relationships/hyperlink" Target="http://howstat.com/cricket/Statistics/Matches/MatchScorecard_ODI.asp?MatchCode=4484" TargetMode="External"/><Relationship Id="rId336" Type="http://schemas.openxmlformats.org/officeDocument/2006/relationships/hyperlink" Target="http://howstat.com/cricket/Statistics/Matches/MatchScorecard_ODI.asp?MatchCode=3473" TargetMode="External"/><Relationship Id="rId543" Type="http://schemas.openxmlformats.org/officeDocument/2006/relationships/hyperlink" Target="http://howstat.com/cricket/Statistics/Matches/MatchScorecard_ODI.asp?MatchCode=4643" TargetMode="External"/><Relationship Id="rId988" Type="http://schemas.openxmlformats.org/officeDocument/2006/relationships/hyperlink" Target="http://howstat.com/cricket/Statistics/Matches/MatchScorecard_ODI.asp?MatchCode=3741" TargetMode="External"/><Relationship Id="rId1173" Type="http://schemas.openxmlformats.org/officeDocument/2006/relationships/hyperlink" Target="http://howstat.com/cricket/Statistics/Matches/MatchScorecard_ODI.asp?MatchCode=3539" TargetMode="External"/><Relationship Id="rId1380" Type="http://schemas.openxmlformats.org/officeDocument/2006/relationships/hyperlink" Target="http://howstat.com/cricket/Statistics/Matches/MatchScorecard_ODI.asp?MatchCode=3325" TargetMode="External"/><Relationship Id="rId2017" Type="http://schemas.openxmlformats.org/officeDocument/2006/relationships/hyperlink" Target="http://howstat.com/cricket/Statistics/Matches/MatchScorecard_ODI.asp?MatchCode=4682" TargetMode="External"/><Relationship Id="rId2224" Type="http://schemas.openxmlformats.org/officeDocument/2006/relationships/hyperlink" Target="http://howstat.com/cricket/Statistics/Matches/MatchScorecard_ODI.asp?MatchCode=4692" TargetMode="External"/><Relationship Id="rId403" Type="http://schemas.openxmlformats.org/officeDocument/2006/relationships/hyperlink" Target="http://howstat.com/cricket/Statistics/Matches/MatchScorecard_ODI.asp?MatchCode=4041" TargetMode="External"/><Relationship Id="rId750" Type="http://schemas.openxmlformats.org/officeDocument/2006/relationships/hyperlink" Target="http://howstat.com/cricket/Statistics/Matches/MatchScorecard_ODI.asp?MatchCode=4399" TargetMode="External"/><Relationship Id="rId848" Type="http://schemas.openxmlformats.org/officeDocument/2006/relationships/hyperlink" Target="http://howstat.com/cricket/Statistics/Matches/MatchScorecard_ODI.asp?MatchCode=4482" TargetMode="External"/><Relationship Id="rId1033" Type="http://schemas.openxmlformats.org/officeDocument/2006/relationships/hyperlink" Target="http://howstat.com/cricket/Statistics/Matches/MatchScorecard_ODI.asp?MatchCode=4429" TargetMode="External"/><Relationship Id="rId1478" Type="http://schemas.openxmlformats.org/officeDocument/2006/relationships/hyperlink" Target="http://howstat.com/cricket/Statistics/Matches/MatchScorecard_ODI.asp?MatchCode=4524" TargetMode="External"/><Relationship Id="rId1685" Type="http://schemas.openxmlformats.org/officeDocument/2006/relationships/hyperlink" Target="http://howstat.com/cricket/Statistics/Matches/MatchScorecard_ODI.asp?MatchCode=2828" TargetMode="External"/><Relationship Id="rId1892" Type="http://schemas.openxmlformats.org/officeDocument/2006/relationships/hyperlink" Target="http://howstat.com/cricket/Statistics/Matches/MatchScorecard_ODI.asp?MatchCode=4454" TargetMode="External"/><Relationship Id="rId2431" Type="http://schemas.openxmlformats.org/officeDocument/2006/relationships/hyperlink" Target="http://howstat.com/cricket/Statistics/Matches/MatchScorecard_ODI.asp?MatchCode=3670" TargetMode="External"/><Relationship Id="rId2529" Type="http://schemas.openxmlformats.org/officeDocument/2006/relationships/hyperlink" Target="http://howstat.com/cricket/Statistics/Matches/MatchScorecard_ODI.asp?MatchCode=4350" TargetMode="External"/><Relationship Id="rId610" Type="http://schemas.openxmlformats.org/officeDocument/2006/relationships/hyperlink" Target="http://howstat.com/cricket/Statistics/Matches/MatchScorecard_ODI.asp?MatchCode=4268" TargetMode="External"/><Relationship Id="rId708" Type="http://schemas.openxmlformats.org/officeDocument/2006/relationships/hyperlink" Target="http://howstat.com/cricket/Statistics/Matches/MatchScorecard_ODI.asp?MatchCode=4663" TargetMode="External"/><Relationship Id="rId915" Type="http://schemas.openxmlformats.org/officeDocument/2006/relationships/hyperlink" Target="http://howstat.com/cricket/Statistics/Matches/MatchScorecard_ODI.asp?MatchCode=4429" TargetMode="External"/><Relationship Id="rId1240" Type="http://schemas.openxmlformats.org/officeDocument/2006/relationships/hyperlink" Target="http://howstat.com/cricket/Statistics/Matches/MatchScorecard_ODI.asp?MatchCode=4399" TargetMode="External"/><Relationship Id="rId1338" Type="http://schemas.openxmlformats.org/officeDocument/2006/relationships/hyperlink" Target="http://howstat.com/cricket/Statistics/Matches/MatchScorecard_ODI.asp?MatchCode=4306" TargetMode="External"/><Relationship Id="rId1545" Type="http://schemas.openxmlformats.org/officeDocument/2006/relationships/hyperlink" Target="http://howstat.com/cricket/Statistics/Matches/MatchScorecard_ODI.asp?MatchCode=3468" TargetMode="External"/><Relationship Id="rId1100" Type="http://schemas.openxmlformats.org/officeDocument/2006/relationships/hyperlink" Target="http://howstat.com/cricket/Statistics/Matches/MatchScorecard_ODI.asp?MatchCode=3834" TargetMode="External"/><Relationship Id="rId1405" Type="http://schemas.openxmlformats.org/officeDocument/2006/relationships/hyperlink" Target="http://howstat.com/cricket/Statistics/Matches/MatchScorecard_ODI.asp?MatchCode=3434" TargetMode="External"/><Relationship Id="rId1752" Type="http://schemas.openxmlformats.org/officeDocument/2006/relationships/hyperlink" Target="http://howstat.com/cricket/Statistics/Matches/MatchScorecard_ODI.asp?MatchCode=3435" TargetMode="External"/><Relationship Id="rId44" Type="http://schemas.openxmlformats.org/officeDocument/2006/relationships/hyperlink" Target="http://howstat.com/cricket/Statistics/Matches/MatchScorecard_ODI.asp?MatchCode=4277" TargetMode="External"/><Relationship Id="rId1612" Type="http://schemas.openxmlformats.org/officeDocument/2006/relationships/hyperlink" Target="http://howstat.com/cricket/Statistics/Matches/MatchScorecard_ODI.asp?MatchCode=4038" TargetMode="External"/><Relationship Id="rId1917" Type="http://schemas.openxmlformats.org/officeDocument/2006/relationships/hyperlink" Target="http://howstat.com/cricket/Statistics/Matches/MatchScorecard_ODI.asp?MatchCode=4837" TargetMode="External"/><Relationship Id="rId193" Type="http://schemas.openxmlformats.org/officeDocument/2006/relationships/hyperlink" Target="http://howstat.com/cricket/Statistics/Matches/MatchScorecard_ODI.asp?MatchCode=3386" TargetMode="External"/><Relationship Id="rId498" Type="http://schemas.openxmlformats.org/officeDocument/2006/relationships/hyperlink" Target="http://howstat.com/cricket/Statistics/Matches/MatchScorecard_ODI.asp?MatchCode=4245" TargetMode="External"/><Relationship Id="rId2081" Type="http://schemas.openxmlformats.org/officeDocument/2006/relationships/hyperlink" Target="http://howstat.com/cricket/Statistics/Matches/MatchScorecard_ODI.asp?MatchCode=3269" TargetMode="External"/><Relationship Id="rId2179" Type="http://schemas.openxmlformats.org/officeDocument/2006/relationships/hyperlink" Target="http://howstat.com/cricket/Statistics/Matches/MatchScorecard_ODI.asp?MatchCode=4354" TargetMode="External"/><Relationship Id="rId260" Type="http://schemas.openxmlformats.org/officeDocument/2006/relationships/hyperlink" Target="http://howstat.com/cricket/Statistics/Matches/MatchScorecard_ODI.asp?MatchCode=3947" TargetMode="External"/><Relationship Id="rId2386" Type="http://schemas.openxmlformats.org/officeDocument/2006/relationships/hyperlink" Target="http://howstat.com/cricket/Statistics/Matches/MatchScorecard_ODI.asp?MatchCode=3456" TargetMode="External"/><Relationship Id="rId120" Type="http://schemas.openxmlformats.org/officeDocument/2006/relationships/hyperlink" Target="http://howstat.com/cricket/Statistics/Matches/MatchScorecard_ODI.asp?MatchCode=4421" TargetMode="External"/><Relationship Id="rId358" Type="http://schemas.openxmlformats.org/officeDocument/2006/relationships/hyperlink" Target="http://howstat.com/cricket/Statistics/Matches/MatchScorecard_ODI.asp?MatchCode=3681" TargetMode="External"/><Relationship Id="rId565" Type="http://schemas.openxmlformats.org/officeDocument/2006/relationships/hyperlink" Target="http://howstat.com/cricket/Statistics/Matches/MatchScorecard_ODI.asp?MatchCode=3897" TargetMode="External"/><Relationship Id="rId772" Type="http://schemas.openxmlformats.org/officeDocument/2006/relationships/hyperlink" Target="http://howstat.com/cricket/Statistics/Matches/MatchScorecard_ODI.asp?MatchCode=4689" TargetMode="External"/><Relationship Id="rId1195" Type="http://schemas.openxmlformats.org/officeDocument/2006/relationships/hyperlink" Target="http://howstat.com/cricket/Statistics/Matches/MatchScorecard_ODI.asp?MatchCode=3664" TargetMode="External"/><Relationship Id="rId2039" Type="http://schemas.openxmlformats.org/officeDocument/2006/relationships/hyperlink" Target="http://howstat.com/cricket/Statistics/Matches/MatchScorecard_ODI.asp?MatchCode=4669" TargetMode="External"/><Relationship Id="rId2246" Type="http://schemas.openxmlformats.org/officeDocument/2006/relationships/hyperlink" Target="http://howstat.com/cricket/Statistics/Matches/MatchScorecard_ODI.asp?MatchCode=3945" TargetMode="External"/><Relationship Id="rId2453" Type="http://schemas.openxmlformats.org/officeDocument/2006/relationships/hyperlink" Target="http://howstat.com/cricket/Statistics/Matches/MatchScorecard_ODI.asp?MatchCode=3808" TargetMode="External"/><Relationship Id="rId218" Type="http://schemas.openxmlformats.org/officeDocument/2006/relationships/hyperlink" Target="http://howstat.com/cricket/Statistics/Matches/MatchScorecard_ODI.asp?MatchCode=3602" TargetMode="External"/><Relationship Id="rId425" Type="http://schemas.openxmlformats.org/officeDocument/2006/relationships/hyperlink" Target="http://howstat.com/cricket/Statistics/Matches/MatchScorecard_ODI.asp?MatchCode=4276" TargetMode="External"/><Relationship Id="rId632" Type="http://schemas.openxmlformats.org/officeDocument/2006/relationships/hyperlink" Target="http://howstat.com/cricket/Statistics/Matches/MatchScorecard_ODI.asp?MatchCode=4529" TargetMode="External"/><Relationship Id="rId1055" Type="http://schemas.openxmlformats.org/officeDocument/2006/relationships/hyperlink" Target="http://howstat.com/cricket/Statistics/Matches/MatchScorecard_ODI.asp?MatchCode=3193" TargetMode="External"/><Relationship Id="rId1262" Type="http://schemas.openxmlformats.org/officeDocument/2006/relationships/hyperlink" Target="http://howstat.com/cricket/Statistics/Matches/MatchScorecard_ODI.asp?MatchCode=4535" TargetMode="External"/><Relationship Id="rId2106" Type="http://schemas.openxmlformats.org/officeDocument/2006/relationships/hyperlink" Target="http://howstat.com/cricket/Statistics/Matches/MatchScorecard_ODI.asp?MatchCode=3700" TargetMode="External"/><Relationship Id="rId2313" Type="http://schemas.openxmlformats.org/officeDocument/2006/relationships/hyperlink" Target="http://howstat.com/cricket/Statistics/Matches/MatchScorecard_ODI.asp?MatchCode=3072" TargetMode="External"/><Relationship Id="rId2520" Type="http://schemas.openxmlformats.org/officeDocument/2006/relationships/hyperlink" Target="http://howstat.com/cricket/Statistics/Matches/MatchScorecard_ODI.asp?MatchCode=4268" TargetMode="External"/><Relationship Id="rId937" Type="http://schemas.openxmlformats.org/officeDocument/2006/relationships/hyperlink" Target="http://howstat.com/cricket/Statistics/Matches/MatchScorecard_ODI.asp?MatchCode=4840" TargetMode="External"/><Relationship Id="rId1122" Type="http://schemas.openxmlformats.org/officeDocument/2006/relationships/hyperlink" Target="http://howstat.com/cricket/Statistics/Matches/MatchScorecard_ODI.asp?MatchCode=4041" TargetMode="External"/><Relationship Id="rId1567" Type="http://schemas.openxmlformats.org/officeDocument/2006/relationships/hyperlink" Target="http://howstat.com/cricket/Statistics/Matches/MatchScorecard_ODI.asp?MatchCode=3572" TargetMode="External"/><Relationship Id="rId1774" Type="http://schemas.openxmlformats.org/officeDocument/2006/relationships/hyperlink" Target="http://howstat.com/cricket/Statistics/Matches/MatchScorecard_ODI.asp?MatchCode=3568" TargetMode="External"/><Relationship Id="rId1981" Type="http://schemas.openxmlformats.org/officeDocument/2006/relationships/hyperlink" Target="http://howstat.com/cricket/Statistics/Matches/MatchScorecard_ODI.asp?MatchCode=4098" TargetMode="External"/><Relationship Id="rId66" Type="http://schemas.openxmlformats.org/officeDocument/2006/relationships/hyperlink" Target="http://howstat.com/cricket/Statistics/Matches/MatchScorecard_ODI.asp?MatchCode=4565" TargetMode="External"/><Relationship Id="rId1427" Type="http://schemas.openxmlformats.org/officeDocument/2006/relationships/hyperlink" Target="http://howstat.com/cricket/Statistics/Matches/MatchScorecard_ODI.asp?MatchCode=3564" TargetMode="External"/><Relationship Id="rId1634" Type="http://schemas.openxmlformats.org/officeDocument/2006/relationships/hyperlink" Target="http://howstat.com/cricket/Statistics/Matches/MatchScorecard_ODI.asp?MatchCode=4353" TargetMode="External"/><Relationship Id="rId1841" Type="http://schemas.openxmlformats.org/officeDocument/2006/relationships/hyperlink" Target="http://howstat.com/cricket/Statistics/Matches/MatchScorecard_ODI.asp?MatchCode=4099" TargetMode="External"/><Relationship Id="rId1939" Type="http://schemas.openxmlformats.org/officeDocument/2006/relationships/hyperlink" Target="http://howstat.com/cricket/Statistics/Matches/MatchScorecard_ODI.asp?MatchCode=4175" TargetMode="External"/><Relationship Id="rId1701" Type="http://schemas.openxmlformats.org/officeDocument/2006/relationships/hyperlink" Target="http://howstat.com/cricket/Statistics/Matches/MatchScorecard_ODI.asp?MatchCode=2937" TargetMode="External"/><Relationship Id="rId282" Type="http://schemas.openxmlformats.org/officeDocument/2006/relationships/hyperlink" Target="http://howstat.com/cricket/Statistics/Matches/MatchScorecard_ODI.asp?MatchCode=4125" TargetMode="External"/><Relationship Id="rId587" Type="http://schemas.openxmlformats.org/officeDocument/2006/relationships/hyperlink" Target="http://howstat.com/cricket/Statistics/Matches/MatchScorecard_ODI.asp?MatchCode=4076" TargetMode="External"/><Relationship Id="rId2170" Type="http://schemas.openxmlformats.org/officeDocument/2006/relationships/hyperlink" Target="http://howstat.com/cricket/Statistics/Matches/MatchScorecard_ODI.asp?MatchCode=4306" TargetMode="External"/><Relationship Id="rId2268" Type="http://schemas.openxmlformats.org/officeDocument/2006/relationships/hyperlink" Target="http://howstat.com/cricket/Statistics/Matches/MatchScorecard_ODI.asp?MatchCode=4115" TargetMode="External"/><Relationship Id="rId8" Type="http://schemas.openxmlformats.org/officeDocument/2006/relationships/hyperlink" Target="http://howstat.com/cricket/Statistics/Matches/MatchScorecard_ODI.asp?MatchCode=3923" TargetMode="External"/><Relationship Id="rId142" Type="http://schemas.openxmlformats.org/officeDocument/2006/relationships/hyperlink" Target="http://howstat.com/cricket/Statistics/Matches/MatchScorecard_ODI.asp?MatchCode=4647" TargetMode="External"/><Relationship Id="rId447" Type="http://schemas.openxmlformats.org/officeDocument/2006/relationships/hyperlink" Target="http://howstat.com/cricket/Statistics/Matches/MatchScorecard_ODI.asp?MatchCode=4603" TargetMode="External"/><Relationship Id="rId794" Type="http://schemas.openxmlformats.org/officeDocument/2006/relationships/hyperlink" Target="http://howstat.com/cricket/Statistics/Matches/MatchScorecard_ODI.asp?MatchCode=4076" TargetMode="External"/><Relationship Id="rId1077" Type="http://schemas.openxmlformats.org/officeDocument/2006/relationships/hyperlink" Target="http://howstat.com/cricket/Statistics/Matches/MatchScorecard_ODI.asp?MatchCode=3669" TargetMode="External"/><Relationship Id="rId2030" Type="http://schemas.openxmlformats.org/officeDocument/2006/relationships/hyperlink" Target="http://howstat.com/cricket/Statistics/Matches/MatchScorecard_ODI.asp?MatchCode=4621" TargetMode="External"/><Relationship Id="rId2128" Type="http://schemas.openxmlformats.org/officeDocument/2006/relationships/hyperlink" Target="http://howstat.com/cricket/Statistics/Matches/MatchScorecard_ODI.asp?MatchCode=3876" TargetMode="External"/><Relationship Id="rId2475" Type="http://schemas.openxmlformats.org/officeDocument/2006/relationships/hyperlink" Target="http://howstat.com/cricket/Statistics/Matches/MatchScorecard_ODI.asp?MatchCode=4038" TargetMode="External"/><Relationship Id="rId654" Type="http://schemas.openxmlformats.org/officeDocument/2006/relationships/hyperlink" Target="http://howstat.com/cricket/Statistics/Matches/MatchScorecard_ODI.asp?MatchCode=3874" TargetMode="External"/><Relationship Id="rId861" Type="http://schemas.openxmlformats.org/officeDocument/2006/relationships/hyperlink" Target="http://howstat.com/cricket/Statistics/Matches/MatchScorecard_ODI.asp?MatchCode=4697" TargetMode="External"/><Relationship Id="rId959" Type="http://schemas.openxmlformats.org/officeDocument/2006/relationships/hyperlink" Target="http://howstat.com/cricket/Statistics/Matches/MatchScorecard_ODI.asp?MatchCode=4647" TargetMode="External"/><Relationship Id="rId1284" Type="http://schemas.openxmlformats.org/officeDocument/2006/relationships/hyperlink" Target="http://howstat.com/cricket/Statistics/Matches/MatchScorecard_ODI.asp?MatchCode=4818" TargetMode="External"/><Relationship Id="rId1491" Type="http://schemas.openxmlformats.org/officeDocument/2006/relationships/hyperlink" Target="http://howstat.com/cricket/Statistics/Matches/MatchScorecard_ODI.asp?MatchCode=3062" TargetMode="External"/><Relationship Id="rId1589" Type="http://schemas.openxmlformats.org/officeDocument/2006/relationships/hyperlink" Target="http://howstat.com/cricket/Statistics/Matches/MatchScorecard_ODI.asp?MatchCode=3683" TargetMode="External"/><Relationship Id="rId2335" Type="http://schemas.openxmlformats.org/officeDocument/2006/relationships/hyperlink" Target="http://howstat.com/cricket/Statistics/Matches/MatchScorecard_ODI.asp?MatchCode=3214" TargetMode="External"/><Relationship Id="rId2542" Type="http://schemas.openxmlformats.org/officeDocument/2006/relationships/hyperlink" Target="http://howstat.com/cricket/Statistics/Matches/MatchScorecard_ODI.asp?MatchCode=4410" TargetMode="External"/><Relationship Id="rId307" Type="http://schemas.openxmlformats.org/officeDocument/2006/relationships/hyperlink" Target="http://howstat.com/cricket/Statistics/Matches/MatchScorecard_ODI.asp?MatchCode=4600" TargetMode="External"/><Relationship Id="rId514" Type="http://schemas.openxmlformats.org/officeDocument/2006/relationships/hyperlink" Target="http://howstat.com/cricket/Statistics/Matches/MatchScorecard_ODI.asp?MatchCode=4456" TargetMode="External"/><Relationship Id="rId721" Type="http://schemas.openxmlformats.org/officeDocument/2006/relationships/hyperlink" Target="http://howstat.com/cricket/Statistics/Matches/MatchScorecard_ODI.asp?MatchCode=4840" TargetMode="External"/><Relationship Id="rId1144" Type="http://schemas.openxmlformats.org/officeDocument/2006/relationships/hyperlink" Target="http://howstat.com/cricket/Statistics/Matches/MatchScorecard_ODI.asp?MatchCode=4419" TargetMode="External"/><Relationship Id="rId1351" Type="http://schemas.openxmlformats.org/officeDocument/2006/relationships/hyperlink" Target="http://howstat.com/cricket/Statistics/Matches/MatchScorecard_ODI.asp?MatchCode=4415" TargetMode="External"/><Relationship Id="rId1449" Type="http://schemas.openxmlformats.org/officeDocument/2006/relationships/hyperlink" Target="http://howstat.com/cricket/Statistics/Matches/MatchScorecard_ODI.asp?MatchCode=3672" TargetMode="External"/><Relationship Id="rId1796" Type="http://schemas.openxmlformats.org/officeDocument/2006/relationships/hyperlink" Target="http://howstat.com/cricket/Statistics/Matches/MatchScorecard_ODI.asp?MatchCode=3760" TargetMode="External"/><Relationship Id="rId2402" Type="http://schemas.openxmlformats.org/officeDocument/2006/relationships/hyperlink" Target="http://howstat.com/cricket/Statistics/Matches/MatchScorecard_ODI.asp?MatchCode=3530" TargetMode="External"/><Relationship Id="rId88" Type="http://schemas.openxmlformats.org/officeDocument/2006/relationships/hyperlink" Target="http://howstat.com/cricket/Statistics/Matches/MatchScorecard_ODI.asp?MatchCode=4170" TargetMode="External"/><Relationship Id="rId819" Type="http://schemas.openxmlformats.org/officeDocument/2006/relationships/hyperlink" Target="http://howstat.com/cricket/Statistics/Matches/MatchScorecard_ODI.asp?MatchCode=4239" TargetMode="External"/><Relationship Id="rId1004" Type="http://schemas.openxmlformats.org/officeDocument/2006/relationships/hyperlink" Target="http://howstat.com/cricket/Statistics/Matches/MatchScorecard_ODI.asp?MatchCode=3886" TargetMode="External"/><Relationship Id="rId1211" Type="http://schemas.openxmlformats.org/officeDocument/2006/relationships/hyperlink" Target="http://howstat.com/cricket/Statistics/Matches/MatchScorecard_ODI.asp?MatchCode=3791" TargetMode="External"/><Relationship Id="rId1656" Type="http://schemas.openxmlformats.org/officeDocument/2006/relationships/hyperlink" Target="http://howstat.com/cricket/Statistics/Matches/MatchScorecard_ODI.asp?MatchCode=4810" TargetMode="External"/><Relationship Id="rId1863" Type="http://schemas.openxmlformats.org/officeDocument/2006/relationships/hyperlink" Target="http://howstat.com/cricket/Statistics/Matches/MatchScorecard_ODI.asp?MatchCode=4236" TargetMode="External"/><Relationship Id="rId1309" Type="http://schemas.openxmlformats.org/officeDocument/2006/relationships/hyperlink" Target="http://howstat.com/cricket/Statistics/Matches/MatchScorecard_ODI.asp?MatchCode=3967" TargetMode="External"/><Relationship Id="rId1516" Type="http://schemas.openxmlformats.org/officeDocument/2006/relationships/hyperlink" Target="http://howstat.com/cricket/Statistics/Matches/MatchScorecard_ODI.asp?MatchCode=3208" TargetMode="External"/><Relationship Id="rId1723" Type="http://schemas.openxmlformats.org/officeDocument/2006/relationships/hyperlink" Target="http://howstat.com/cricket/Statistics/Matches/MatchScorecard_ODI.asp?MatchCode=3212" TargetMode="External"/><Relationship Id="rId1930" Type="http://schemas.openxmlformats.org/officeDocument/2006/relationships/hyperlink" Target="http://howstat.com/cricket/Statistics/Matches/MatchScorecard_ODI.asp?MatchCode=4823" TargetMode="External"/><Relationship Id="rId15" Type="http://schemas.openxmlformats.org/officeDocument/2006/relationships/hyperlink" Target="http://howstat.com/cricket/Statistics/Matches/MatchScorecard_ODI.asp?MatchCode=3942" TargetMode="External"/><Relationship Id="rId2192" Type="http://schemas.openxmlformats.org/officeDocument/2006/relationships/hyperlink" Target="http://howstat.com/cricket/Statistics/Matches/MatchScorecard_ODI.asp?MatchCode=4644" TargetMode="External"/><Relationship Id="rId164" Type="http://schemas.openxmlformats.org/officeDocument/2006/relationships/hyperlink" Target="http://howstat.com/cricket/Statistics/Matches/MatchScorecard_ODI.asp?MatchCode=4645" TargetMode="External"/><Relationship Id="rId371" Type="http://schemas.openxmlformats.org/officeDocument/2006/relationships/hyperlink" Target="http://howstat.com/cricket/Statistics/Matches/MatchScorecard_ODI.asp?MatchCode=3779" TargetMode="External"/><Relationship Id="rId2052" Type="http://schemas.openxmlformats.org/officeDocument/2006/relationships/hyperlink" Target="http://howstat.com/cricket/Statistics/Matches/MatchScorecard_ODI.asp?MatchCode=4811" TargetMode="External"/><Relationship Id="rId2497" Type="http://schemas.openxmlformats.org/officeDocument/2006/relationships/hyperlink" Target="http://howstat.com/cricket/Statistics/Matches/MatchScorecard_ODI.asp?MatchCode=4126" TargetMode="External"/><Relationship Id="rId469" Type="http://schemas.openxmlformats.org/officeDocument/2006/relationships/hyperlink" Target="http://howstat.com/cricket/Statistics/Matches/MatchScorecard_ODI.asp?MatchCode=4052" TargetMode="External"/><Relationship Id="rId676" Type="http://schemas.openxmlformats.org/officeDocument/2006/relationships/hyperlink" Target="http://howstat.com/cricket/Statistics/Matches/MatchScorecard_ODI.asp?MatchCode=4032" TargetMode="External"/><Relationship Id="rId883" Type="http://schemas.openxmlformats.org/officeDocument/2006/relationships/hyperlink" Target="http://howstat.com/cricket/Statistics/Matches/MatchScorecard_ODI.asp?MatchCode=4115" TargetMode="External"/><Relationship Id="rId1099" Type="http://schemas.openxmlformats.org/officeDocument/2006/relationships/hyperlink" Target="http://howstat.com/cricket/Statistics/Matches/MatchScorecard_ODI.asp?MatchCode=3832" TargetMode="External"/><Relationship Id="rId2357" Type="http://schemas.openxmlformats.org/officeDocument/2006/relationships/hyperlink" Target="http://howstat.com/cricket/Statistics/Matches/MatchScorecard_ODI.asp?MatchCode=3327" TargetMode="External"/><Relationship Id="rId2564" Type="http://schemas.openxmlformats.org/officeDocument/2006/relationships/hyperlink" Target="http://howstat.com/cricket/Statistics/Matches/MatchScorecard_ODI.asp?MatchCode=4695" TargetMode="External"/><Relationship Id="rId231" Type="http://schemas.openxmlformats.org/officeDocument/2006/relationships/hyperlink" Target="http://howstat.com/cricket/Statistics/Matches/MatchScorecard_ODI.asp?MatchCode=3749" TargetMode="External"/><Relationship Id="rId329" Type="http://schemas.openxmlformats.org/officeDocument/2006/relationships/hyperlink" Target="http://howstat.com/cricket/Statistics/Matches/MatchScorecard_ODI.asp?MatchCode=3441" TargetMode="External"/><Relationship Id="rId536" Type="http://schemas.openxmlformats.org/officeDocument/2006/relationships/hyperlink" Target="http://howstat.com/cricket/Statistics/Matches/MatchScorecard_ODI.asp?MatchCode=4829" TargetMode="External"/><Relationship Id="rId1166" Type="http://schemas.openxmlformats.org/officeDocument/2006/relationships/hyperlink" Target="http://howstat.com/cricket/Statistics/Matches/MatchScorecard_ODI.asp?MatchCode=3457" TargetMode="External"/><Relationship Id="rId1373" Type="http://schemas.openxmlformats.org/officeDocument/2006/relationships/hyperlink" Target="http://howstat.com/cricket/Statistics/Matches/MatchScorecard_ODI.asp?MatchCode=3212" TargetMode="External"/><Relationship Id="rId2217" Type="http://schemas.openxmlformats.org/officeDocument/2006/relationships/hyperlink" Target="http://howstat.com/cricket/Statistics/Matches/MatchScorecard_ODI.asp?MatchCode=4621" TargetMode="External"/><Relationship Id="rId743" Type="http://schemas.openxmlformats.org/officeDocument/2006/relationships/hyperlink" Target="http://howstat.com/cricket/Statistics/Matches/MatchScorecard_ODI.asp?MatchCode=4345" TargetMode="External"/><Relationship Id="rId950" Type="http://schemas.openxmlformats.org/officeDocument/2006/relationships/hyperlink" Target="http://howstat.com/cricket/Statistics/Matches/MatchScorecard_ODI.asp?MatchCode=4437" TargetMode="External"/><Relationship Id="rId1026" Type="http://schemas.openxmlformats.org/officeDocument/2006/relationships/hyperlink" Target="http://howstat.com/cricket/Statistics/Matches/MatchScorecard_ODI.asp?MatchCode=4117" TargetMode="External"/><Relationship Id="rId1580" Type="http://schemas.openxmlformats.org/officeDocument/2006/relationships/hyperlink" Target="http://howstat.com/cricket/Statistics/Matches/MatchScorecard_ODI.asp?MatchCode=3621" TargetMode="External"/><Relationship Id="rId1678" Type="http://schemas.openxmlformats.org/officeDocument/2006/relationships/hyperlink" Target="http://howstat.com/cricket/Statistics/Matches/MatchScorecard_ODI.asp?MatchCode=2797" TargetMode="External"/><Relationship Id="rId1885" Type="http://schemas.openxmlformats.org/officeDocument/2006/relationships/hyperlink" Target="http://howstat.com/cricket/Statistics/Matches/MatchScorecard_ODI.asp?MatchCode=4362" TargetMode="External"/><Relationship Id="rId2424" Type="http://schemas.openxmlformats.org/officeDocument/2006/relationships/hyperlink" Target="http://howstat.com/cricket/Statistics/Matches/MatchScorecard_ODI.asp?MatchCode=3612" TargetMode="External"/><Relationship Id="rId603" Type="http://schemas.openxmlformats.org/officeDocument/2006/relationships/hyperlink" Target="http://howstat.com/cricket/Statistics/Matches/MatchScorecard_ODI.asp?MatchCode=4205" TargetMode="External"/><Relationship Id="rId810" Type="http://schemas.openxmlformats.org/officeDocument/2006/relationships/hyperlink" Target="http://howstat.com/cricket/Statistics/Matches/MatchScorecard_ODI.asp?MatchCode=4201" TargetMode="External"/><Relationship Id="rId908" Type="http://schemas.openxmlformats.org/officeDocument/2006/relationships/hyperlink" Target="http://howstat.com/cricket/Statistics/Matches/MatchScorecard_ODI.asp?MatchCode=4312" TargetMode="External"/><Relationship Id="rId1233" Type="http://schemas.openxmlformats.org/officeDocument/2006/relationships/hyperlink" Target="http://howstat.com/cricket/Statistics/Matches/MatchScorecard_ODI.asp?MatchCode=4359" TargetMode="External"/><Relationship Id="rId1440" Type="http://schemas.openxmlformats.org/officeDocument/2006/relationships/hyperlink" Target="http://howstat.com/cricket/Statistics/Matches/MatchScorecard_ODI.asp?MatchCode=3609" TargetMode="External"/><Relationship Id="rId1538" Type="http://schemas.openxmlformats.org/officeDocument/2006/relationships/hyperlink" Target="http://howstat.com/cricket/Statistics/Matches/MatchScorecard_ODI.asp?MatchCode=3395" TargetMode="External"/><Relationship Id="rId1300" Type="http://schemas.openxmlformats.org/officeDocument/2006/relationships/hyperlink" Target="http://howstat.com/cricket/Statistics/Matches/MatchScorecard_ODI.asp?MatchCode=3767" TargetMode="External"/><Relationship Id="rId1745" Type="http://schemas.openxmlformats.org/officeDocument/2006/relationships/hyperlink" Target="http://howstat.com/cricket/Statistics/Matches/MatchScorecard_ODI.asp?MatchCode=3395" TargetMode="External"/><Relationship Id="rId1952" Type="http://schemas.openxmlformats.org/officeDocument/2006/relationships/hyperlink" Target="http://howstat.com/cricket/Statistics/Matches/MatchScorecard_ODI.asp?MatchCode=4526" TargetMode="External"/><Relationship Id="rId37" Type="http://schemas.openxmlformats.org/officeDocument/2006/relationships/hyperlink" Target="http://howstat.com/cricket/Statistics/Matches/MatchScorecard_ODI.asp?MatchCode=4266" TargetMode="External"/><Relationship Id="rId1605" Type="http://schemas.openxmlformats.org/officeDocument/2006/relationships/hyperlink" Target="http://howstat.com/cricket/Statistics/Matches/MatchScorecard_ODI.asp?MatchCode=3876" TargetMode="External"/><Relationship Id="rId1812" Type="http://schemas.openxmlformats.org/officeDocument/2006/relationships/hyperlink" Target="http://howstat.com/cricket/Statistics/Matches/MatchScorecard_ODI.asp?MatchCode=3875" TargetMode="External"/><Relationship Id="rId186" Type="http://schemas.openxmlformats.org/officeDocument/2006/relationships/hyperlink" Target="http://howstat.com/cricket/Statistics/Matches/MatchScorecard_ODI.asp?MatchCode=3347" TargetMode="External"/><Relationship Id="rId393" Type="http://schemas.openxmlformats.org/officeDocument/2006/relationships/hyperlink" Target="http://howstat.com/cricket/Statistics/Matches/MatchScorecard_ODI.asp?MatchCode=3909" TargetMode="External"/><Relationship Id="rId2074" Type="http://schemas.openxmlformats.org/officeDocument/2006/relationships/hyperlink" Target="http://howstat.com/cricket/Statistics/Matches/MatchScorecard_ODI.asp?MatchCode=3224" TargetMode="External"/><Relationship Id="rId2281" Type="http://schemas.openxmlformats.org/officeDocument/2006/relationships/hyperlink" Target="http://howstat.com/cricket/Statistics/Matches/MatchScorecard_ODI.asp?MatchCode=4567" TargetMode="External"/><Relationship Id="rId253" Type="http://schemas.openxmlformats.org/officeDocument/2006/relationships/hyperlink" Target="http://howstat.com/cricket/Statistics/Matches/MatchScorecard_ODI.asp?MatchCode=3927" TargetMode="External"/><Relationship Id="rId460" Type="http://schemas.openxmlformats.org/officeDocument/2006/relationships/hyperlink" Target="http://howstat.com/cricket/Statistics/Matches/MatchScorecard_ODI.asp?MatchCode=3974" TargetMode="External"/><Relationship Id="rId698" Type="http://schemas.openxmlformats.org/officeDocument/2006/relationships/hyperlink" Target="http://howstat.com/cricket/Statistics/Matches/MatchScorecard_ODI.asp?MatchCode=4597" TargetMode="External"/><Relationship Id="rId1090" Type="http://schemas.openxmlformats.org/officeDocument/2006/relationships/hyperlink" Target="http://howstat.com/cricket/Statistics/Matches/MatchScorecard_ODI.asp?MatchCode=3773" TargetMode="External"/><Relationship Id="rId2141" Type="http://schemas.openxmlformats.org/officeDocument/2006/relationships/hyperlink" Target="http://howstat.com/cricket/Statistics/Matches/MatchScorecard_ODI.asp?MatchCode=3923" TargetMode="External"/><Relationship Id="rId2379" Type="http://schemas.openxmlformats.org/officeDocument/2006/relationships/hyperlink" Target="http://howstat.com/cricket/Statistics/Matches/MatchScorecard_ODI.asp?MatchCode=3399" TargetMode="External"/><Relationship Id="rId113" Type="http://schemas.openxmlformats.org/officeDocument/2006/relationships/hyperlink" Target="http://howstat.com/cricket/Statistics/Matches/MatchScorecard_ODI.asp?MatchCode=4351" TargetMode="External"/><Relationship Id="rId320" Type="http://schemas.openxmlformats.org/officeDocument/2006/relationships/hyperlink" Target="http://howstat.com/cricket/Statistics/Matches/MatchScorecard_ODI.asp?MatchCode=4826" TargetMode="External"/><Relationship Id="rId558" Type="http://schemas.openxmlformats.org/officeDocument/2006/relationships/hyperlink" Target="http://howstat.com/cricket/Statistics/Matches/MatchScorecard_ODI.asp?MatchCode=4829" TargetMode="External"/><Relationship Id="rId765" Type="http://schemas.openxmlformats.org/officeDocument/2006/relationships/hyperlink" Target="http://howstat.com/cricket/Statistics/Matches/MatchScorecard_ODI.asp?MatchCode=4637" TargetMode="External"/><Relationship Id="rId972" Type="http://schemas.openxmlformats.org/officeDocument/2006/relationships/hyperlink" Target="http://howstat.com/cricket/Statistics/Matches/MatchScorecard_ODI.asp?MatchCode=4836" TargetMode="External"/><Relationship Id="rId1188" Type="http://schemas.openxmlformats.org/officeDocument/2006/relationships/hyperlink" Target="http://howstat.com/cricket/Statistics/Matches/MatchScorecard_ODI.asp?MatchCode=3607" TargetMode="External"/><Relationship Id="rId1395" Type="http://schemas.openxmlformats.org/officeDocument/2006/relationships/hyperlink" Target="http://howstat.com/cricket/Statistics/Matches/MatchScorecard_ODI.asp?MatchCode=3375" TargetMode="External"/><Relationship Id="rId2001" Type="http://schemas.openxmlformats.org/officeDocument/2006/relationships/hyperlink" Target="http://howstat.com/cricket/Statistics/Matches/MatchScorecard_ODI.asp?MatchCode=4454" TargetMode="External"/><Relationship Id="rId2239" Type="http://schemas.openxmlformats.org/officeDocument/2006/relationships/hyperlink" Target="http://howstat.com/cricket/Statistics/Matches/MatchScorecard_ODI.asp?MatchCode=3924" TargetMode="External"/><Relationship Id="rId2446" Type="http://schemas.openxmlformats.org/officeDocument/2006/relationships/hyperlink" Target="http://howstat.com/cricket/Statistics/Matches/MatchScorecard_ODI.asp?MatchCode=3760" TargetMode="External"/><Relationship Id="rId418" Type="http://schemas.openxmlformats.org/officeDocument/2006/relationships/hyperlink" Target="http://howstat.com/cricket/Statistics/Matches/MatchScorecard_ODI.asp?MatchCode=4263" TargetMode="External"/><Relationship Id="rId625" Type="http://schemas.openxmlformats.org/officeDocument/2006/relationships/hyperlink" Target="http://howstat.com/cricket/Statistics/Matches/MatchScorecard_ODI.asp?MatchCode=4406" TargetMode="External"/><Relationship Id="rId832" Type="http://schemas.openxmlformats.org/officeDocument/2006/relationships/hyperlink" Target="http://howstat.com/cricket/Statistics/Matches/MatchScorecard_ODI.asp?MatchCode=4338" TargetMode="External"/><Relationship Id="rId1048" Type="http://schemas.openxmlformats.org/officeDocument/2006/relationships/hyperlink" Target="http://howstat.com/cricket/Statistics/Matches/MatchScorecard_ODI.asp?MatchCode=4823" TargetMode="External"/><Relationship Id="rId1255" Type="http://schemas.openxmlformats.org/officeDocument/2006/relationships/hyperlink" Target="http://howstat.com/cricket/Statistics/Matches/MatchScorecard_ODI.asp?MatchCode=4732" TargetMode="External"/><Relationship Id="rId1462" Type="http://schemas.openxmlformats.org/officeDocument/2006/relationships/hyperlink" Target="http://howstat.com/cricket/Statistics/Matches/MatchScorecard_ODI.asp?MatchCode=3795" TargetMode="External"/><Relationship Id="rId2306" Type="http://schemas.openxmlformats.org/officeDocument/2006/relationships/hyperlink" Target="http://howstat.com/cricket/Statistics/Matches/MatchScorecard_ODI.asp?MatchCode=3062" TargetMode="External"/><Relationship Id="rId2513" Type="http://schemas.openxmlformats.org/officeDocument/2006/relationships/hyperlink" Target="http://howstat.com/cricket/Statistics/Matches/MatchScorecard_ODI.asp?MatchCode=4236" TargetMode="External"/><Relationship Id="rId1115" Type="http://schemas.openxmlformats.org/officeDocument/2006/relationships/hyperlink" Target="http://howstat.com/cricket/Statistics/Matches/MatchScorecard_ODI.asp?MatchCode=3973" TargetMode="External"/><Relationship Id="rId1322" Type="http://schemas.openxmlformats.org/officeDocument/2006/relationships/hyperlink" Target="http://howstat.com/cricket/Statistics/Matches/MatchScorecard_ODI.asp?MatchCode=4069" TargetMode="External"/><Relationship Id="rId1767" Type="http://schemas.openxmlformats.org/officeDocument/2006/relationships/hyperlink" Target="http://howstat.com/cricket/Statistics/Matches/MatchScorecard_ODI.asp?MatchCode=3539" TargetMode="External"/><Relationship Id="rId1974" Type="http://schemas.openxmlformats.org/officeDocument/2006/relationships/hyperlink" Target="http://howstat.com/cricket/Statistics/Matches/MatchScorecard_ODI.asp?MatchCode=4818" TargetMode="External"/><Relationship Id="rId59" Type="http://schemas.openxmlformats.org/officeDocument/2006/relationships/hyperlink" Target="http://howstat.com/cricket/Statistics/Matches/MatchScorecard_ODI.asp?MatchCode=4435" TargetMode="External"/><Relationship Id="rId1627" Type="http://schemas.openxmlformats.org/officeDocument/2006/relationships/hyperlink" Target="http://howstat.com/cricket/Statistics/Matches/MatchScorecard_ODI.asp?MatchCode=4235" TargetMode="External"/><Relationship Id="rId1834" Type="http://schemas.openxmlformats.org/officeDocument/2006/relationships/hyperlink" Target="http://howstat.com/cricket/Statistics/Matches/MatchScorecard_ODI.asp?MatchCode=4074" TargetMode="External"/><Relationship Id="rId2096" Type="http://schemas.openxmlformats.org/officeDocument/2006/relationships/hyperlink" Target="http://howstat.com/cricket/Statistics/Matches/MatchScorecard_ODI.asp?MatchCode=3659" TargetMode="External"/><Relationship Id="rId1901" Type="http://schemas.openxmlformats.org/officeDocument/2006/relationships/hyperlink" Target="http://howstat.com/cricket/Statistics/Matches/MatchScorecard_ODI.asp?MatchCode=4679" TargetMode="External"/><Relationship Id="rId275" Type="http://schemas.openxmlformats.org/officeDocument/2006/relationships/hyperlink" Target="http://howstat.com/cricket/Statistics/Matches/MatchScorecard_ODI.asp?MatchCode=4071" TargetMode="External"/><Relationship Id="rId482" Type="http://schemas.openxmlformats.org/officeDocument/2006/relationships/hyperlink" Target="http://howstat.com/cricket/Statistics/Matches/MatchScorecard_ODI.asp?MatchCode=4085" TargetMode="External"/><Relationship Id="rId2163" Type="http://schemas.openxmlformats.org/officeDocument/2006/relationships/hyperlink" Target="http://howstat.com/cricket/Statistics/Matches/MatchScorecard_ODI.asp?MatchCode=4074" TargetMode="External"/><Relationship Id="rId2370" Type="http://schemas.openxmlformats.org/officeDocument/2006/relationships/hyperlink" Target="http://howstat.com/cricket/Statistics/Matches/MatchScorecard_ODI.asp?MatchCode=3369" TargetMode="External"/><Relationship Id="rId135" Type="http://schemas.openxmlformats.org/officeDocument/2006/relationships/hyperlink" Target="http://howstat.com/cricket/Statistics/Matches/MatchScorecard_ODI.asp?MatchCode=4597" TargetMode="External"/><Relationship Id="rId342" Type="http://schemas.openxmlformats.org/officeDocument/2006/relationships/hyperlink" Target="http://howstat.com/cricket/Statistics/Matches/MatchScorecard_ODI.asp?MatchCode=3564" TargetMode="External"/><Relationship Id="rId787" Type="http://schemas.openxmlformats.org/officeDocument/2006/relationships/hyperlink" Target="http://howstat.com/cricket/Statistics/Matches/MatchScorecard_ODI.asp?MatchCode=4056" TargetMode="External"/><Relationship Id="rId994" Type="http://schemas.openxmlformats.org/officeDocument/2006/relationships/hyperlink" Target="http://howstat.com/cricket/Statistics/Matches/MatchScorecard_ODI.asp?MatchCode=3830" TargetMode="External"/><Relationship Id="rId2023" Type="http://schemas.openxmlformats.org/officeDocument/2006/relationships/hyperlink" Target="http://howstat.com/cricket/Statistics/Matches/MatchScorecard_ODI.asp?MatchCode=4820" TargetMode="External"/><Relationship Id="rId2230" Type="http://schemas.openxmlformats.org/officeDocument/2006/relationships/hyperlink" Target="http://howstat.com/cricket/Statistics/Matches/MatchScorecard_ODI.asp?MatchCode=4810" TargetMode="External"/><Relationship Id="rId2468" Type="http://schemas.openxmlformats.org/officeDocument/2006/relationships/hyperlink" Target="http://howstat.com/cricket/Statistics/Matches/MatchScorecard_ODI.asp?MatchCode=3953" TargetMode="External"/><Relationship Id="rId202" Type="http://schemas.openxmlformats.org/officeDocument/2006/relationships/hyperlink" Target="http://howstat.com/cricket/Statistics/Matches/MatchScorecard_ODI.asp?MatchCode=3405" TargetMode="External"/><Relationship Id="rId647" Type="http://schemas.openxmlformats.org/officeDocument/2006/relationships/hyperlink" Target="http://howstat.com/cricket/Statistics/Matches/MatchScorecard_ODI.asp?MatchCode=3741" TargetMode="External"/><Relationship Id="rId854" Type="http://schemas.openxmlformats.org/officeDocument/2006/relationships/hyperlink" Target="http://howstat.com/cricket/Statistics/Matches/MatchScorecard_ODI.asp?MatchCode=4657" TargetMode="External"/><Relationship Id="rId1277" Type="http://schemas.openxmlformats.org/officeDocument/2006/relationships/hyperlink" Target="http://howstat.com/cricket/Statistics/Matches/MatchScorecard_ODI.asp?MatchCode=4689" TargetMode="External"/><Relationship Id="rId1484" Type="http://schemas.openxmlformats.org/officeDocument/2006/relationships/hyperlink" Target="http://howstat.com/cricket/Statistics/Matches/MatchScorecard_ODI.asp?MatchCode=2976" TargetMode="External"/><Relationship Id="rId1691" Type="http://schemas.openxmlformats.org/officeDocument/2006/relationships/hyperlink" Target="http://howstat.com/cricket/Statistics/Matches/MatchScorecard_ODI.asp?MatchCode=2857" TargetMode="External"/><Relationship Id="rId2328" Type="http://schemas.openxmlformats.org/officeDocument/2006/relationships/hyperlink" Target="http://howstat.com/cricket/Statistics/Matches/MatchScorecard_ODI.asp?MatchCode=3171" TargetMode="External"/><Relationship Id="rId2535" Type="http://schemas.openxmlformats.org/officeDocument/2006/relationships/hyperlink" Target="http://howstat.com/cricket/Statistics/Matches/MatchScorecard_ODI.asp?MatchCode=4387" TargetMode="External"/><Relationship Id="rId507" Type="http://schemas.openxmlformats.org/officeDocument/2006/relationships/hyperlink" Target="http://howstat.com/cricket/Statistics/Matches/MatchScorecard_ODI.asp?MatchCode=4345" TargetMode="External"/><Relationship Id="rId714" Type="http://schemas.openxmlformats.org/officeDocument/2006/relationships/hyperlink" Target="http://howstat.com/cricket/Statistics/Matches/MatchScorecard_ODI.asp?MatchCode=4846" TargetMode="External"/><Relationship Id="rId921" Type="http://schemas.openxmlformats.org/officeDocument/2006/relationships/hyperlink" Target="http://howstat.com/cricket/Statistics/Matches/MatchScorecard_ODI.asp?MatchCode=4567" TargetMode="External"/><Relationship Id="rId1137" Type="http://schemas.openxmlformats.org/officeDocument/2006/relationships/hyperlink" Target="http://howstat.com/cricket/Statistics/Matches/MatchScorecard_ODI.asp?MatchCode=4341" TargetMode="External"/><Relationship Id="rId1344" Type="http://schemas.openxmlformats.org/officeDocument/2006/relationships/hyperlink" Target="http://howstat.com/cricket/Statistics/Matches/MatchScorecard_ODI.asp?MatchCode=4336" TargetMode="External"/><Relationship Id="rId1551" Type="http://schemas.openxmlformats.org/officeDocument/2006/relationships/hyperlink" Target="http://howstat.com/cricket/Statistics/Matches/MatchScorecard_ODI.asp?MatchCode=3519" TargetMode="External"/><Relationship Id="rId1789" Type="http://schemas.openxmlformats.org/officeDocument/2006/relationships/hyperlink" Target="http://howstat.com/cricket/Statistics/Matches/MatchScorecard_ODI.asp?MatchCode=3624" TargetMode="External"/><Relationship Id="rId1996" Type="http://schemas.openxmlformats.org/officeDocument/2006/relationships/hyperlink" Target="http://howstat.com/cricket/Statistics/Matches/MatchScorecard_ODI.asp?MatchCode=4406" TargetMode="External"/><Relationship Id="rId50" Type="http://schemas.openxmlformats.org/officeDocument/2006/relationships/hyperlink" Target="http://howstat.com/cricket/Statistics/Matches/MatchScorecard_ODI.asp?MatchCode=4399" TargetMode="External"/><Relationship Id="rId1204" Type="http://schemas.openxmlformats.org/officeDocument/2006/relationships/hyperlink" Target="http://howstat.com/cricket/Statistics/Matches/MatchScorecard_ODI.asp?MatchCode=3741" TargetMode="External"/><Relationship Id="rId1411" Type="http://schemas.openxmlformats.org/officeDocument/2006/relationships/hyperlink" Target="http://howstat.com/cricket/Statistics/Matches/MatchScorecard_ODI.asp?MatchCode=3461" TargetMode="External"/><Relationship Id="rId1649" Type="http://schemas.openxmlformats.org/officeDocument/2006/relationships/hyperlink" Target="http://howstat.com/cricket/Statistics/Matches/MatchScorecard_ODI.asp?MatchCode=4437" TargetMode="External"/><Relationship Id="rId1856" Type="http://schemas.openxmlformats.org/officeDocument/2006/relationships/hyperlink" Target="http://howstat.com/cricket/Statistics/Matches/MatchScorecard_ODI.asp?MatchCode=4213" TargetMode="External"/><Relationship Id="rId1509" Type="http://schemas.openxmlformats.org/officeDocument/2006/relationships/hyperlink" Target="http://howstat.com/cricket/Statistics/Matches/MatchScorecard_ODI.asp?MatchCode=3126" TargetMode="External"/><Relationship Id="rId1716" Type="http://schemas.openxmlformats.org/officeDocument/2006/relationships/hyperlink" Target="http://howstat.com/cricket/Statistics/Matches/MatchScorecard_ODI.asp?MatchCode=3132" TargetMode="External"/><Relationship Id="rId1923" Type="http://schemas.openxmlformats.org/officeDocument/2006/relationships/hyperlink" Target="http://howstat.com/cricket/Statistics/Matches/MatchScorecard_ODI.asp?MatchCode=4567" TargetMode="External"/><Relationship Id="rId297" Type="http://schemas.openxmlformats.org/officeDocument/2006/relationships/hyperlink" Target="http://howstat.com/cricket/Statistics/Matches/MatchScorecard_ODI.asp?MatchCode=4419" TargetMode="External"/><Relationship Id="rId2185" Type="http://schemas.openxmlformats.org/officeDocument/2006/relationships/hyperlink" Target="http://howstat.com/cricket/Statistics/Matches/MatchScorecard_ODI.asp?MatchCode=4421" TargetMode="External"/><Relationship Id="rId2392" Type="http://schemas.openxmlformats.org/officeDocument/2006/relationships/hyperlink" Target="http://howstat.com/cricket/Statistics/Matches/MatchScorecard_ODI.asp?MatchCode=3470" TargetMode="External"/><Relationship Id="rId157" Type="http://schemas.openxmlformats.org/officeDocument/2006/relationships/hyperlink" Target="http://howstat.com/cricket/Statistics/Matches/MatchScorecard_ODI.asp?MatchCode=4564" TargetMode="External"/><Relationship Id="rId364" Type="http://schemas.openxmlformats.org/officeDocument/2006/relationships/hyperlink" Target="http://howstat.com/cricket/Statistics/Matches/MatchScorecard_ODI.asp?MatchCode=3731" TargetMode="External"/><Relationship Id="rId2045" Type="http://schemas.openxmlformats.org/officeDocument/2006/relationships/hyperlink" Target="http://howstat.com/cricket/Statistics/Matches/MatchScorecard_ODI.asp?MatchCode=4692" TargetMode="External"/><Relationship Id="rId571" Type="http://schemas.openxmlformats.org/officeDocument/2006/relationships/hyperlink" Target="http://howstat.com/cricket/Statistics/Matches/MatchScorecard_ODI.asp?MatchCode=3974" TargetMode="External"/><Relationship Id="rId669" Type="http://schemas.openxmlformats.org/officeDocument/2006/relationships/hyperlink" Target="http://howstat.com/cricket/Statistics/Matches/MatchScorecard_ODI.asp?MatchCode=3968" TargetMode="External"/><Relationship Id="rId876" Type="http://schemas.openxmlformats.org/officeDocument/2006/relationships/hyperlink" Target="http://howstat.com/cricket/Statistics/Matches/MatchScorecard_ODI.asp?MatchCode=3988" TargetMode="External"/><Relationship Id="rId1299" Type="http://schemas.openxmlformats.org/officeDocument/2006/relationships/hyperlink" Target="http://howstat.com/cricket/Statistics/Matches/MatchScorecard_ODI.asp?MatchCode=3738" TargetMode="External"/><Relationship Id="rId2252" Type="http://schemas.openxmlformats.org/officeDocument/2006/relationships/hyperlink" Target="http://howstat.com/cricket/Statistics/Matches/MatchScorecard_ODI.asp?MatchCode=3972" TargetMode="External"/><Relationship Id="rId2557" Type="http://schemas.openxmlformats.org/officeDocument/2006/relationships/hyperlink" Target="http://howstat.com/cricket/Statistics/Matches/MatchScorecard_ODI.asp?MatchCode=4679" TargetMode="External"/><Relationship Id="rId224" Type="http://schemas.openxmlformats.org/officeDocument/2006/relationships/hyperlink" Target="http://howstat.com/cricket/Statistics/Matches/MatchScorecard_ODI.asp?MatchCode=3697" TargetMode="External"/><Relationship Id="rId431" Type="http://schemas.openxmlformats.org/officeDocument/2006/relationships/hyperlink" Target="http://howstat.com/cricket/Statistics/Matches/MatchScorecard_ODI.asp?MatchCode=4322" TargetMode="External"/><Relationship Id="rId529" Type="http://schemas.openxmlformats.org/officeDocument/2006/relationships/hyperlink" Target="http://howstat.com/cricket/Statistics/Matches/MatchScorecard_ODI.asp?MatchCode=4732" TargetMode="External"/><Relationship Id="rId736" Type="http://schemas.openxmlformats.org/officeDocument/2006/relationships/hyperlink" Target="http://howstat.com/cricket/Statistics/Matches/MatchScorecard_ODI.asp?MatchCode=4268" TargetMode="External"/><Relationship Id="rId1061" Type="http://schemas.openxmlformats.org/officeDocument/2006/relationships/hyperlink" Target="http://howstat.com/cricket/Statistics/Matches/MatchScorecard_ODI.asp?MatchCode=3380" TargetMode="External"/><Relationship Id="rId1159" Type="http://schemas.openxmlformats.org/officeDocument/2006/relationships/hyperlink" Target="http://howstat.com/cricket/Statistics/Matches/MatchScorecard_ODI.asp?MatchCode=4649" TargetMode="External"/><Relationship Id="rId1366" Type="http://schemas.openxmlformats.org/officeDocument/2006/relationships/hyperlink" Target="http://howstat.com/cricket/Statistics/Matches/MatchScorecard_ODI.asp?MatchCode=4846" TargetMode="External"/><Relationship Id="rId2112" Type="http://schemas.openxmlformats.org/officeDocument/2006/relationships/hyperlink" Target="http://howstat.com/cricket/Statistics/Matches/MatchScorecard_ODI.asp?MatchCode=3749" TargetMode="External"/><Relationship Id="rId2417" Type="http://schemas.openxmlformats.org/officeDocument/2006/relationships/hyperlink" Target="http://howstat.com/cricket/Statistics/Matches/MatchScorecard_ODI.asp?MatchCode=3586" TargetMode="External"/><Relationship Id="rId943" Type="http://schemas.openxmlformats.org/officeDocument/2006/relationships/hyperlink" Target="http://howstat.com/cricket/Statistics/Matches/MatchScorecard_ODI.asp?MatchCode=4421" TargetMode="External"/><Relationship Id="rId1019" Type="http://schemas.openxmlformats.org/officeDocument/2006/relationships/hyperlink" Target="http://howstat.com/cricket/Statistics/Matches/MatchScorecard_ODI.asp?MatchCode=3966" TargetMode="External"/><Relationship Id="rId1573" Type="http://schemas.openxmlformats.org/officeDocument/2006/relationships/hyperlink" Target="http://howstat.com/cricket/Statistics/Matches/MatchScorecard_ODI.asp?MatchCode=3588" TargetMode="External"/><Relationship Id="rId1780" Type="http://schemas.openxmlformats.org/officeDocument/2006/relationships/hyperlink" Target="http://howstat.com/cricket/Statistics/Matches/MatchScorecard_ODI.asp?MatchCode=3587" TargetMode="External"/><Relationship Id="rId1878" Type="http://schemas.openxmlformats.org/officeDocument/2006/relationships/hyperlink" Target="http://howstat.com/cricket/Statistics/Matches/MatchScorecard_ODI.asp?MatchCode=4338" TargetMode="External"/><Relationship Id="rId72" Type="http://schemas.openxmlformats.org/officeDocument/2006/relationships/hyperlink" Target="http://howstat.com/cricket/Statistics/Matches/MatchScorecard_ODI.asp?MatchCode=4648" TargetMode="External"/><Relationship Id="rId803" Type="http://schemas.openxmlformats.org/officeDocument/2006/relationships/hyperlink" Target="http://howstat.com/cricket/Statistics/Matches/MatchScorecard_ODI.asp?MatchCode=4135" TargetMode="External"/><Relationship Id="rId1226" Type="http://schemas.openxmlformats.org/officeDocument/2006/relationships/hyperlink" Target="http://howstat.com/cricket/Statistics/Matches/MatchScorecard_ODI.asp?MatchCode=4263" TargetMode="External"/><Relationship Id="rId1433" Type="http://schemas.openxmlformats.org/officeDocument/2006/relationships/hyperlink" Target="http://howstat.com/cricket/Statistics/Matches/MatchScorecard_ODI.asp?MatchCode=3583" TargetMode="External"/><Relationship Id="rId1640" Type="http://schemas.openxmlformats.org/officeDocument/2006/relationships/hyperlink" Target="http://howstat.com/cricket/Statistics/Matches/MatchScorecard_ODI.asp?MatchCode=4388" TargetMode="External"/><Relationship Id="rId1738" Type="http://schemas.openxmlformats.org/officeDocument/2006/relationships/hyperlink" Target="http://howstat.com/cricket/Statistics/Matches/MatchScorecard_ODI.asp?MatchCode=3359" TargetMode="External"/><Relationship Id="rId1500" Type="http://schemas.openxmlformats.org/officeDocument/2006/relationships/hyperlink" Target="http://howstat.com/cricket/Statistics/Matches/MatchScorecard_ODI.asp?MatchCode=3073" TargetMode="External"/><Relationship Id="rId1945" Type="http://schemas.openxmlformats.org/officeDocument/2006/relationships/hyperlink" Target="http://howstat.com/cricket/Statistics/Matches/MatchScorecard_ODI.asp?MatchCode=4406" TargetMode="External"/><Relationship Id="rId1805" Type="http://schemas.openxmlformats.org/officeDocument/2006/relationships/hyperlink" Target="http://howstat.com/cricket/Statistics/Matches/MatchScorecard_ODI.asp?MatchCode=3811" TargetMode="External"/><Relationship Id="rId179" Type="http://schemas.openxmlformats.org/officeDocument/2006/relationships/hyperlink" Target="http://howstat.com/cricket/Statistics/Matches/MatchScorecard_ODI.asp?MatchCode=2926" TargetMode="External"/><Relationship Id="rId386" Type="http://schemas.openxmlformats.org/officeDocument/2006/relationships/hyperlink" Target="http://howstat.com/cricket/Statistics/Matches/MatchScorecard_ODI.asp?MatchCode=3884" TargetMode="External"/><Relationship Id="rId593" Type="http://schemas.openxmlformats.org/officeDocument/2006/relationships/hyperlink" Target="http://howstat.com/cricket/Statistics/Matches/MatchScorecard_ODI.asp?MatchCode=4099" TargetMode="External"/><Relationship Id="rId2067" Type="http://schemas.openxmlformats.org/officeDocument/2006/relationships/hyperlink" Target="http://howstat.com/cricket/Statistics/Matches/MatchScorecard_ODI.asp?MatchCode=3193" TargetMode="External"/><Relationship Id="rId2274" Type="http://schemas.openxmlformats.org/officeDocument/2006/relationships/hyperlink" Target="http://howstat.com/cricket/Statistics/Matches/MatchScorecard_ODI.asp?MatchCode=4169" TargetMode="External"/><Relationship Id="rId2481" Type="http://schemas.openxmlformats.org/officeDocument/2006/relationships/hyperlink" Target="http://howstat.com/cricket/Statistics/Matches/MatchScorecard_ODI.asp?MatchCode=4053" TargetMode="External"/><Relationship Id="rId246" Type="http://schemas.openxmlformats.org/officeDocument/2006/relationships/hyperlink" Target="http://howstat.com/cricket/Statistics/Matches/MatchScorecard_ODI.asp?MatchCode=3886" TargetMode="External"/><Relationship Id="rId453" Type="http://schemas.openxmlformats.org/officeDocument/2006/relationships/hyperlink" Target="http://howstat.com/cricket/Statistics/Matches/MatchScorecard_ODI.asp?MatchCode=4649" TargetMode="External"/><Relationship Id="rId660" Type="http://schemas.openxmlformats.org/officeDocument/2006/relationships/hyperlink" Target="http://howstat.com/cricket/Statistics/Matches/MatchScorecard_ODI.asp?MatchCode=3896" TargetMode="External"/><Relationship Id="rId898" Type="http://schemas.openxmlformats.org/officeDocument/2006/relationships/hyperlink" Target="http://howstat.com/cricket/Statistics/Matches/MatchScorecard_ODI.asp?MatchCode=4258" TargetMode="External"/><Relationship Id="rId1083" Type="http://schemas.openxmlformats.org/officeDocument/2006/relationships/hyperlink" Target="http://howstat.com/cricket/Statistics/Matches/MatchScorecard_ODI.asp?MatchCode=3727" TargetMode="External"/><Relationship Id="rId1290" Type="http://schemas.openxmlformats.org/officeDocument/2006/relationships/hyperlink" Target="http://howstat.com/cricket/Statistics/Matches/MatchScorecard_ODI.asp?MatchCode=3339" TargetMode="External"/><Relationship Id="rId2134" Type="http://schemas.openxmlformats.org/officeDocument/2006/relationships/hyperlink" Target="http://howstat.com/cricket/Statistics/Matches/MatchScorecard_ODI.asp?MatchCode=3893" TargetMode="External"/><Relationship Id="rId2341" Type="http://schemas.openxmlformats.org/officeDocument/2006/relationships/hyperlink" Target="http://howstat.com/cricket/Statistics/Matches/MatchScorecard_ODI.asp?MatchCode=3245" TargetMode="External"/><Relationship Id="rId106" Type="http://schemas.openxmlformats.org/officeDocument/2006/relationships/hyperlink" Target="http://howstat.com/cricket/Statistics/Matches/MatchScorecard_ODI.asp?MatchCode=4312" TargetMode="External"/><Relationship Id="rId313" Type="http://schemas.openxmlformats.org/officeDocument/2006/relationships/hyperlink" Target="http://howstat.com/cricket/Statistics/Matches/MatchScorecard_ODI.asp?MatchCode=4647" TargetMode="External"/><Relationship Id="rId758" Type="http://schemas.openxmlformats.org/officeDocument/2006/relationships/hyperlink" Target="http://howstat.com/cricket/Statistics/Matches/MatchScorecard_ODI.asp?MatchCode=4454" TargetMode="External"/><Relationship Id="rId965" Type="http://schemas.openxmlformats.org/officeDocument/2006/relationships/hyperlink" Target="http://howstat.com/cricket/Statistics/Matches/MatchScorecard_ODI.asp?MatchCode=4725" TargetMode="External"/><Relationship Id="rId1150" Type="http://schemas.openxmlformats.org/officeDocument/2006/relationships/hyperlink" Target="http://howstat.com/cricket/Statistics/Matches/MatchScorecard_ODI.asp?MatchCode=4436" TargetMode="External"/><Relationship Id="rId1388" Type="http://schemas.openxmlformats.org/officeDocument/2006/relationships/hyperlink" Target="http://howstat.com/cricket/Statistics/Matches/MatchScorecard_ODI.asp?MatchCode=3353" TargetMode="External"/><Relationship Id="rId1595" Type="http://schemas.openxmlformats.org/officeDocument/2006/relationships/hyperlink" Target="http://howstat.com/cricket/Statistics/Matches/MatchScorecard_ODI.asp?MatchCode=3768" TargetMode="External"/><Relationship Id="rId2439" Type="http://schemas.openxmlformats.org/officeDocument/2006/relationships/hyperlink" Target="http://howstat.com/cricket/Statistics/Matches/MatchScorecard_ODI.asp?MatchCode=3693" TargetMode="External"/><Relationship Id="rId94" Type="http://schemas.openxmlformats.org/officeDocument/2006/relationships/hyperlink" Target="http://howstat.com/cricket/Statistics/Matches/MatchScorecard_ODI.asp?MatchCode=4236" TargetMode="External"/><Relationship Id="rId520" Type="http://schemas.openxmlformats.org/officeDocument/2006/relationships/hyperlink" Target="http://howstat.com/cricket/Statistics/Matches/MatchScorecard_ODI.asp?MatchCode=4613" TargetMode="External"/><Relationship Id="rId618" Type="http://schemas.openxmlformats.org/officeDocument/2006/relationships/hyperlink" Target="http://howstat.com/cricket/Statistics/Matches/MatchScorecard_ODI.asp?MatchCode=4345" TargetMode="External"/><Relationship Id="rId825" Type="http://schemas.openxmlformats.org/officeDocument/2006/relationships/hyperlink" Target="http://howstat.com/cricket/Statistics/Matches/MatchScorecard_ODI.asp?MatchCode=4266" TargetMode="External"/><Relationship Id="rId1248" Type="http://schemas.openxmlformats.org/officeDocument/2006/relationships/hyperlink" Target="http://howstat.com/cricket/Statistics/Matches/MatchScorecard_ODI.asp?MatchCode=4687" TargetMode="External"/><Relationship Id="rId1455" Type="http://schemas.openxmlformats.org/officeDocument/2006/relationships/hyperlink" Target="http://howstat.com/cricket/Statistics/Matches/MatchScorecard_ODI.asp?MatchCode=3751" TargetMode="External"/><Relationship Id="rId1662" Type="http://schemas.openxmlformats.org/officeDocument/2006/relationships/hyperlink" Target="http://howstat.com/cricket/Statistics/Matches/MatchScorecard_ODI.asp?MatchCode=4829" TargetMode="External"/><Relationship Id="rId2201" Type="http://schemas.openxmlformats.org/officeDocument/2006/relationships/hyperlink" Target="http://howstat.com/cricket/Statistics/Matches/MatchScorecard_ODI.asp?MatchCode=4725" TargetMode="External"/><Relationship Id="rId2506" Type="http://schemas.openxmlformats.org/officeDocument/2006/relationships/hyperlink" Target="http://howstat.com/cricket/Statistics/Matches/MatchScorecard_ODI.asp?MatchCode=4213" TargetMode="External"/><Relationship Id="rId1010" Type="http://schemas.openxmlformats.org/officeDocument/2006/relationships/hyperlink" Target="http://howstat.com/cricket/Statistics/Matches/MatchScorecard_ODI.asp?MatchCode=3903" TargetMode="External"/><Relationship Id="rId1108" Type="http://schemas.openxmlformats.org/officeDocument/2006/relationships/hyperlink" Target="http://howstat.com/cricket/Statistics/Matches/MatchScorecard_ODI.asp?MatchCode=3927" TargetMode="External"/><Relationship Id="rId1315" Type="http://schemas.openxmlformats.org/officeDocument/2006/relationships/hyperlink" Target="http://howstat.com/cricket/Statistics/Matches/MatchScorecard_ODI.asp?MatchCode=3981" TargetMode="External"/><Relationship Id="rId1967" Type="http://schemas.openxmlformats.org/officeDocument/2006/relationships/hyperlink" Target="http://howstat.com/cricket/Statistics/Matches/MatchScorecard_ODI.asp?MatchCode=4692" TargetMode="External"/><Relationship Id="rId1522" Type="http://schemas.openxmlformats.org/officeDocument/2006/relationships/hyperlink" Target="http://howstat.com/cricket/Statistics/Matches/MatchScorecard_ODI.asp?MatchCode=3341" TargetMode="External"/><Relationship Id="rId21" Type="http://schemas.openxmlformats.org/officeDocument/2006/relationships/hyperlink" Target="http://howstat.com/cricket/Statistics/Matches/MatchScorecard_ODI.asp?MatchCode=3981" TargetMode="External"/><Relationship Id="rId2089" Type="http://schemas.openxmlformats.org/officeDocument/2006/relationships/hyperlink" Target="http://howstat.com/cricket/Statistics/Matches/MatchScorecard_ODI.asp?MatchCode=3339" TargetMode="External"/><Relationship Id="rId2296" Type="http://schemas.openxmlformats.org/officeDocument/2006/relationships/hyperlink" Target="http://howstat.com/cricket/Statistics/Matches/MatchScorecard_ODI.asp?MatchCode=2860" TargetMode="External"/><Relationship Id="rId268" Type="http://schemas.openxmlformats.org/officeDocument/2006/relationships/hyperlink" Target="http://howstat.com/cricket/Statistics/Matches/MatchScorecard_ODI.asp?MatchCode=3977" TargetMode="External"/><Relationship Id="rId475" Type="http://schemas.openxmlformats.org/officeDocument/2006/relationships/hyperlink" Target="http://howstat.com/cricket/Statistics/Matches/MatchScorecard_ODI.asp?MatchCode=4063" TargetMode="External"/><Relationship Id="rId682" Type="http://schemas.openxmlformats.org/officeDocument/2006/relationships/hyperlink" Target="http://howstat.com/cricket/Statistics/Matches/MatchScorecard_ODI.asp?MatchCode=4222" TargetMode="External"/><Relationship Id="rId2156" Type="http://schemas.openxmlformats.org/officeDocument/2006/relationships/hyperlink" Target="http://howstat.com/cricket/Statistics/Matches/MatchScorecard_ODI.asp?MatchCode=3981" TargetMode="External"/><Relationship Id="rId2363" Type="http://schemas.openxmlformats.org/officeDocument/2006/relationships/hyperlink" Target="http://howstat.com/cricket/Statistics/Matches/MatchScorecard_ODI.asp?MatchCode=3346" TargetMode="External"/><Relationship Id="rId2570" Type="http://schemas.openxmlformats.org/officeDocument/2006/relationships/hyperlink" Target="http://howstat.com/cricket/Statistics/Matches/MatchScorecard_ODI.asp?MatchCode=4818" TargetMode="External"/><Relationship Id="rId128" Type="http://schemas.openxmlformats.org/officeDocument/2006/relationships/hyperlink" Target="http://howstat.com/cricket/Statistics/Matches/MatchScorecard_ODI.asp?MatchCode=4483" TargetMode="External"/><Relationship Id="rId335" Type="http://schemas.openxmlformats.org/officeDocument/2006/relationships/hyperlink" Target="http://howstat.com/cricket/Statistics/Matches/MatchScorecard_ODI.asp?MatchCode=3472" TargetMode="External"/><Relationship Id="rId542" Type="http://schemas.openxmlformats.org/officeDocument/2006/relationships/hyperlink" Target="http://howstat.com/cricket/Statistics/Matches/MatchScorecard_ODI.asp?MatchCode=4640" TargetMode="External"/><Relationship Id="rId1172" Type="http://schemas.openxmlformats.org/officeDocument/2006/relationships/hyperlink" Target="http://howstat.com/cricket/Statistics/Matches/MatchScorecard_ODI.asp?MatchCode=3537" TargetMode="External"/><Relationship Id="rId2016" Type="http://schemas.openxmlformats.org/officeDocument/2006/relationships/hyperlink" Target="http://howstat.com/cricket/Statistics/Matches/MatchScorecard_ODI.asp?MatchCode=4679" TargetMode="External"/><Relationship Id="rId2223" Type="http://schemas.openxmlformats.org/officeDocument/2006/relationships/hyperlink" Target="http://howstat.com/cricket/Statistics/Matches/MatchScorecard_ODI.asp?MatchCode=4691" TargetMode="External"/><Relationship Id="rId2430" Type="http://schemas.openxmlformats.org/officeDocument/2006/relationships/hyperlink" Target="http://howstat.com/cricket/Statistics/Matches/MatchScorecard_ODI.asp?MatchCode=3667" TargetMode="External"/><Relationship Id="rId402" Type="http://schemas.openxmlformats.org/officeDocument/2006/relationships/hyperlink" Target="http://howstat.com/cricket/Statistics/Matches/MatchScorecard_ODI.asp?MatchCode=4035" TargetMode="External"/><Relationship Id="rId1032" Type="http://schemas.openxmlformats.org/officeDocument/2006/relationships/hyperlink" Target="http://howstat.com/cricket/Statistics/Matches/MatchScorecard_ODI.asp?MatchCode=4423" TargetMode="External"/><Relationship Id="rId1989" Type="http://schemas.openxmlformats.org/officeDocument/2006/relationships/hyperlink" Target="http://howstat.com/cricket/Statistics/Matches/MatchScorecard_ODI.asp?MatchCode=4385" TargetMode="External"/><Relationship Id="rId1849" Type="http://schemas.openxmlformats.org/officeDocument/2006/relationships/hyperlink" Target="http://howstat.com/cricket/Statistics/Matches/MatchScorecard_ODI.asp?MatchCode=4173" TargetMode="External"/><Relationship Id="rId192" Type="http://schemas.openxmlformats.org/officeDocument/2006/relationships/hyperlink" Target="http://howstat.com/cricket/Statistics/Matches/MatchScorecard_ODI.asp?MatchCode=3384" TargetMode="External"/><Relationship Id="rId1709" Type="http://schemas.openxmlformats.org/officeDocument/2006/relationships/hyperlink" Target="http://howstat.com/cricket/Statistics/Matches/MatchScorecard_ODI.asp?MatchCode=3093" TargetMode="External"/><Relationship Id="rId1916" Type="http://schemas.openxmlformats.org/officeDocument/2006/relationships/hyperlink" Target="http://howstat.com/cricket/Statistics/Matches/MatchScorecard_ODI.asp?MatchCode=4833" TargetMode="External"/><Relationship Id="rId2080" Type="http://schemas.openxmlformats.org/officeDocument/2006/relationships/hyperlink" Target="http://howstat.com/cricket/Statistics/Matches/MatchScorecard_ODI.asp?MatchCode=3265" TargetMode="External"/><Relationship Id="rId869" Type="http://schemas.openxmlformats.org/officeDocument/2006/relationships/hyperlink" Target="http://howstat.com/cricket/Statistics/Matches/MatchScorecard_ODI.asp?MatchCode=4820" TargetMode="External"/><Relationship Id="rId1499" Type="http://schemas.openxmlformats.org/officeDocument/2006/relationships/hyperlink" Target="http://howstat.com/cricket/Statistics/Matches/MatchScorecard_ODI.asp?MatchCode=3072" TargetMode="External"/><Relationship Id="rId729" Type="http://schemas.openxmlformats.org/officeDocument/2006/relationships/hyperlink" Target="http://howstat.com/cricket/Statistics/Matches/MatchScorecard_ODI.asp?MatchCode=4061" TargetMode="External"/><Relationship Id="rId1359" Type="http://schemas.openxmlformats.org/officeDocument/2006/relationships/hyperlink" Target="http://howstat.com/cricket/Statistics/Matches/MatchScorecard_ODI.asp?MatchCode=4594" TargetMode="External"/><Relationship Id="rId936" Type="http://schemas.openxmlformats.org/officeDocument/2006/relationships/hyperlink" Target="http://howstat.com/cricket/Statistics/Matches/MatchScorecard_ODI.asp?MatchCode=4834" TargetMode="External"/><Relationship Id="rId1219" Type="http://schemas.openxmlformats.org/officeDocument/2006/relationships/hyperlink" Target="http://howstat.com/cricket/Statistics/Matches/MatchScorecard_ODI.asp?MatchCode=4235" TargetMode="External"/><Relationship Id="rId1566" Type="http://schemas.openxmlformats.org/officeDocument/2006/relationships/hyperlink" Target="http://howstat.com/cricket/Statistics/Matches/MatchScorecard_ODI.asp?MatchCode=3568" TargetMode="External"/><Relationship Id="rId1773" Type="http://schemas.openxmlformats.org/officeDocument/2006/relationships/hyperlink" Target="http://howstat.com/cricket/Statistics/Matches/MatchScorecard_ODI.asp?MatchCode=3565" TargetMode="External"/><Relationship Id="rId1980" Type="http://schemas.openxmlformats.org/officeDocument/2006/relationships/hyperlink" Target="http://howstat.com/cricket/Statistics/Matches/MatchScorecard_ODI.asp?MatchCode=4096" TargetMode="External"/><Relationship Id="rId65" Type="http://schemas.openxmlformats.org/officeDocument/2006/relationships/hyperlink" Target="http://howstat.com/cricket/Statistics/Matches/MatchScorecard_ODI.asp?MatchCode=4564" TargetMode="External"/><Relationship Id="rId1426" Type="http://schemas.openxmlformats.org/officeDocument/2006/relationships/hyperlink" Target="http://howstat.com/cricket/Statistics/Matches/MatchScorecard_ODI.asp?MatchCode=3563" TargetMode="External"/><Relationship Id="rId1633" Type="http://schemas.openxmlformats.org/officeDocument/2006/relationships/hyperlink" Target="http://howstat.com/cricket/Statistics/Matches/MatchScorecard_ODI.asp?MatchCode=4350" TargetMode="External"/><Relationship Id="rId1840" Type="http://schemas.openxmlformats.org/officeDocument/2006/relationships/hyperlink" Target="http://howstat.com/cricket/Statistics/Matches/MatchScorecard_ODI.asp?MatchCode=4098" TargetMode="External"/><Relationship Id="rId1700" Type="http://schemas.openxmlformats.org/officeDocument/2006/relationships/hyperlink" Target="http://howstat.com/cricket/Statistics/Matches/MatchScorecard_ODI.asp?MatchCode=2928" TargetMode="External"/><Relationship Id="rId379" Type="http://schemas.openxmlformats.org/officeDocument/2006/relationships/hyperlink" Target="http://howstat.com/cricket/Statistics/Matches/MatchScorecard_ODI.asp?MatchCode=3832" TargetMode="External"/><Relationship Id="rId586" Type="http://schemas.openxmlformats.org/officeDocument/2006/relationships/hyperlink" Target="http://howstat.com/cricket/Statistics/Matches/MatchScorecard_ODI.asp?MatchCode=4071" TargetMode="External"/><Relationship Id="rId793" Type="http://schemas.openxmlformats.org/officeDocument/2006/relationships/hyperlink" Target="http://howstat.com/cricket/Statistics/Matches/MatchScorecard_ODI.asp?MatchCode=4071" TargetMode="External"/><Relationship Id="rId2267" Type="http://schemas.openxmlformats.org/officeDocument/2006/relationships/hyperlink" Target="http://howstat.com/cricket/Statistics/Matches/MatchScorecard_ODI.asp?MatchCode=4108" TargetMode="External"/><Relationship Id="rId2474" Type="http://schemas.openxmlformats.org/officeDocument/2006/relationships/hyperlink" Target="http://howstat.com/cricket/Statistics/Matches/MatchScorecard_ODI.asp?MatchCode=4034" TargetMode="External"/><Relationship Id="rId239" Type="http://schemas.openxmlformats.org/officeDocument/2006/relationships/hyperlink" Target="http://howstat.com/cricket/Statistics/Matches/MatchScorecard_ODI.asp?MatchCode=3829" TargetMode="External"/><Relationship Id="rId446" Type="http://schemas.openxmlformats.org/officeDocument/2006/relationships/hyperlink" Target="http://howstat.com/cricket/Statistics/Matches/MatchScorecard_ODI.asp?MatchCode=4601" TargetMode="External"/><Relationship Id="rId653" Type="http://schemas.openxmlformats.org/officeDocument/2006/relationships/hyperlink" Target="http://howstat.com/cricket/Statistics/Matches/MatchScorecard_ODI.asp?MatchCode=3796" TargetMode="External"/><Relationship Id="rId1076" Type="http://schemas.openxmlformats.org/officeDocument/2006/relationships/hyperlink" Target="http://howstat.com/cricket/Statistics/Matches/MatchScorecard_ODI.asp?MatchCode=3668" TargetMode="External"/><Relationship Id="rId1283" Type="http://schemas.openxmlformats.org/officeDocument/2006/relationships/hyperlink" Target="http://howstat.com/cricket/Statistics/Matches/MatchScorecard_ODI.asp?MatchCode=4732" TargetMode="External"/><Relationship Id="rId1490" Type="http://schemas.openxmlformats.org/officeDocument/2006/relationships/hyperlink" Target="http://howstat.com/cricket/Statistics/Matches/MatchScorecard_ODI.asp?MatchCode=3052" TargetMode="External"/><Relationship Id="rId2127" Type="http://schemas.openxmlformats.org/officeDocument/2006/relationships/hyperlink" Target="http://howstat.com/cricket/Statistics/Matches/MatchScorecard_ODI.asp?MatchCode=3875" TargetMode="External"/><Relationship Id="rId2334" Type="http://schemas.openxmlformats.org/officeDocument/2006/relationships/hyperlink" Target="http://howstat.com/cricket/Statistics/Matches/MatchScorecard_ODI.asp?MatchCode=3212" TargetMode="External"/><Relationship Id="rId306" Type="http://schemas.openxmlformats.org/officeDocument/2006/relationships/hyperlink" Target="http://howstat.com/cricket/Statistics/Matches/MatchScorecard_ODI.asp?MatchCode=4597" TargetMode="External"/><Relationship Id="rId860" Type="http://schemas.openxmlformats.org/officeDocument/2006/relationships/hyperlink" Target="http://howstat.com/cricket/Statistics/Matches/MatchScorecard_ODI.asp?MatchCode=4695" TargetMode="External"/><Relationship Id="rId1143" Type="http://schemas.openxmlformats.org/officeDocument/2006/relationships/hyperlink" Target="http://howstat.com/cricket/Statistics/Matches/MatchScorecard_ODI.asp?MatchCode=4415" TargetMode="External"/><Relationship Id="rId2541" Type="http://schemas.openxmlformats.org/officeDocument/2006/relationships/hyperlink" Target="http://howstat.com/cricket/Statistics/Matches/MatchScorecard_ODI.asp?MatchCode=4406" TargetMode="External"/><Relationship Id="rId513" Type="http://schemas.openxmlformats.org/officeDocument/2006/relationships/hyperlink" Target="http://howstat.com/cricket/Statistics/Matches/MatchScorecard_ODI.asp?MatchCode=4454" TargetMode="External"/><Relationship Id="rId720" Type="http://schemas.openxmlformats.org/officeDocument/2006/relationships/hyperlink" Target="http://howstat.com/cricket/Statistics/Matches/MatchScorecard_ODI.asp?MatchCode=4836" TargetMode="External"/><Relationship Id="rId1350" Type="http://schemas.openxmlformats.org/officeDocument/2006/relationships/hyperlink" Target="http://howstat.com/cricket/Statistics/Matches/MatchScorecard_ODI.asp?MatchCode=4400" TargetMode="External"/><Relationship Id="rId2401" Type="http://schemas.openxmlformats.org/officeDocument/2006/relationships/hyperlink" Target="http://howstat.com/cricket/Statistics/Matches/MatchScorecard_ODI.asp?MatchCode=3529" TargetMode="External"/><Relationship Id="rId1003" Type="http://schemas.openxmlformats.org/officeDocument/2006/relationships/hyperlink" Target="http://howstat.com/cricket/Statistics/Matches/MatchScorecard_ODI.asp?MatchCode=3884" TargetMode="External"/><Relationship Id="rId1210" Type="http://schemas.openxmlformats.org/officeDocument/2006/relationships/hyperlink" Target="http://howstat.com/cricket/Statistics/Matches/MatchScorecard_ODI.asp?MatchCode=3786" TargetMode="External"/><Relationship Id="rId2191" Type="http://schemas.openxmlformats.org/officeDocument/2006/relationships/hyperlink" Target="http://howstat.com/cricket/Statistics/Matches/MatchScorecard_ODI.asp?MatchCode=4597" TargetMode="External"/><Relationship Id="rId163" Type="http://schemas.openxmlformats.org/officeDocument/2006/relationships/hyperlink" Target="http://howstat.com/cricket/Statistics/Matches/MatchScorecard_ODI.asp?MatchCode=4644" TargetMode="External"/><Relationship Id="rId370" Type="http://schemas.openxmlformats.org/officeDocument/2006/relationships/hyperlink" Target="http://howstat.com/cricket/Statistics/Matches/MatchScorecard_ODI.asp?MatchCode=3773" TargetMode="External"/><Relationship Id="rId2051" Type="http://schemas.openxmlformats.org/officeDocument/2006/relationships/hyperlink" Target="http://howstat.com/cricket/Statistics/Matches/MatchScorecard_ODI.asp?MatchCode=4810" TargetMode="External"/><Relationship Id="rId230" Type="http://schemas.openxmlformats.org/officeDocument/2006/relationships/hyperlink" Target="http://howstat.com/cricket/Statistics/Matches/MatchScorecard_ODI.asp?MatchCode=3746" TargetMode="External"/><Relationship Id="rId1677" Type="http://schemas.openxmlformats.org/officeDocument/2006/relationships/hyperlink" Target="http://howstat.com/cricket/Statistics/Matches/MatchScorecard_ODI.asp?MatchCode=2793" TargetMode="External"/><Relationship Id="rId1884" Type="http://schemas.openxmlformats.org/officeDocument/2006/relationships/hyperlink" Target="http://howstat.com/cricket/Statistics/Matches/MatchScorecard_ODI.asp?MatchCode=4360" TargetMode="External"/><Relationship Id="rId907" Type="http://schemas.openxmlformats.org/officeDocument/2006/relationships/hyperlink" Target="http://howstat.com/cricket/Statistics/Matches/MatchScorecard_ODI.asp?MatchCode=4306" TargetMode="External"/><Relationship Id="rId1537" Type="http://schemas.openxmlformats.org/officeDocument/2006/relationships/hyperlink" Target="http://howstat.com/cricket/Statistics/Matches/MatchScorecard_ODI.asp?MatchCode=3387" TargetMode="External"/><Relationship Id="rId1744" Type="http://schemas.openxmlformats.org/officeDocument/2006/relationships/hyperlink" Target="http://howstat.com/cricket/Statistics/Matches/MatchScorecard_ODI.asp?MatchCode=3380" TargetMode="External"/><Relationship Id="rId1951" Type="http://schemas.openxmlformats.org/officeDocument/2006/relationships/hyperlink" Target="http://howstat.com/cricket/Statistics/Matches/MatchScorecard_ODI.asp?MatchCode=4524" TargetMode="External"/><Relationship Id="rId36" Type="http://schemas.openxmlformats.org/officeDocument/2006/relationships/hyperlink" Target="http://howstat.com/cricket/Statistics/Matches/MatchScorecard_ODI.asp?MatchCode=4263" TargetMode="External"/><Relationship Id="rId1604" Type="http://schemas.openxmlformats.org/officeDocument/2006/relationships/hyperlink" Target="http://howstat.com/cricket/Statistics/Matches/MatchScorecard_ODI.asp?MatchCode=3875" TargetMode="External"/><Relationship Id="rId1811" Type="http://schemas.openxmlformats.org/officeDocument/2006/relationships/hyperlink" Target="http://howstat.com/cricket/Statistics/Matches/MatchScorecard_ODI.asp?MatchCode=3874" TargetMode="External"/><Relationship Id="rId697" Type="http://schemas.openxmlformats.org/officeDocument/2006/relationships/hyperlink" Target="http://howstat.com/cricket/Statistics/Matches/MatchScorecard_ODI.asp?MatchCode=4594" TargetMode="External"/><Relationship Id="rId2378" Type="http://schemas.openxmlformats.org/officeDocument/2006/relationships/hyperlink" Target="http://howstat.com/cricket/Statistics/Matches/MatchScorecard_ODI.asp?MatchCode=3397" TargetMode="External"/><Relationship Id="rId1187" Type="http://schemas.openxmlformats.org/officeDocument/2006/relationships/hyperlink" Target="http://howstat.com/cricket/Statistics/Matches/MatchScorecard_ODI.asp?MatchCode=3603" TargetMode="External"/><Relationship Id="rId557" Type="http://schemas.openxmlformats.org/officeDocument/2006/relationships/hyperlink" Target="http://howstat.com/cricket/Statistics/Matches/MatchScorecard_ODI.asp?MatchCode=4827" TargetMode="External"/><Relationship Id="rId764" Type="http://schemas.openxmlformats.org/officeDocument/2006/relationships/hyperlink" Target="http://howstat.com/cricket/Statistics/Matches/MatchScorecard_ODI.asp?MatchCode=4535" TargetMode="External"/><Relationship Id="rId971" Type="http://schemas.openxmlformats.org/officeDocument/2006/relationships/hyperlink" Target="http://howstat.com/cricket/Statistics/Matches/MatchScorecard_ODI.asp?MatchCode=4834" TargetMode="External"/><Relationship Id="rId1394" Type="http://schemas.openxmlformats.org/officeDocument/2006/relationships/hyperlink" Target="http://howstat.com/cricket/Statistics/Matches/MatchScorecard_ODI.asp?MatchCode=3373" TargetMode="External"/><Relationship Id="rId2238" Type="http://schemas.openxmlformats.org/officeDocument/2006/relationships/hyperlink" Target="http://howstat.com/cricket/Statistics/Matches/MatchScorecard_ODI.asp?MatchCode=3923" TargetMode="External"/><Relationship Id="rId2445" Type="http://schemas.openxmlformats.org/officeDocument/2006/relationships/hyperlink" Target="http://howstat.com/cricket/Statistics/Matches/MatchScorecard_ODI.asp?MatchCode=3751" TargetMode="External"/><Relationship Id="rId417" Type="http://schemas.openxmlformats.org/officeDocument/2006/relationships/hyperlink" Target="http://howstat.com/cricket/Statistics/Matches/MatchScorecard_ODI.asp?MatchCode=4258" TargetMode="External"/><Relationship Id="rId624" Type="http://schemas.openxmlformats.org/officeDocument/2006/relationships/hyperlink" Target="http://howstat.com/cricket/Statistics/Matches/MatchScorecard_ODI.asp?MatchCode=4402" TargetMode="External"/><Relationship Id="rId831" Type="http://schemas.openxmlformats.org/officeDocument/2006/relationships/hyperlink" Target="http://howstat.com/cricket/Statistics/Matches/MatchScorecard_ODI.asp?MatchCode=4332" TargetMode="External"/><Relationship Id="rId1047" Type="http://schemas.openxmlformats.org/officeDocument/2006/relationships/hyperlink" Target="http://howstat.com/cricket/Statistics/Matches/MatchScorecard_ODI.asp?MatchCode=4732" TargetMode="External"/><Relationship Id="rId1254" Type="http://schemas.openxmlformats.org/officeDocument/2006/relationships/hyperlink" Target="http://howstat.com/cricket/Statistics/Matches/MatchScorecard_ODI.asp?MatchCode=4728" TargetMode="External"/><Relationship Id="rId1461" Type="http://schemas.openxmlformats.org/officeDocument/2006/relationships/hyperlink" Target="http://howstat.com/cricket/Statistics/Matches/MatchScorecard_ODI.asp?MatchCode=3791" TargetMode="External"/><Relationship Id="rId2305" Type="http://schemas.openxmlformats.org/officeDocument/2006/relationships/hyperlink" Target="http://howstat.com/cricket/Statistics/Matches/MatchScorecard_ODI.asp?MatchCode=3046" TargetMode="External"/><Relationship Id="rId2512" Type="http://schemas.openxmlformats.org/officeDocument/2006/relationships/hyperlink" Target="http://howstat.com/cricket/Statistics/Matches/MatchScorecard_ODI.asp?MatchCode=4235" TargetMode="External"/><Relationship Id="rId1114" Type="http://schemas.openxmlformats.org/officeDocument/2006/relationships/hyperlink" Target="http://howstat.com/cricket/Statistics/Matches/MatchScorecard_ODI.asp?MatchCode=3972" TargetMode="External"/><Relationship Id="rId1321" Type="http://schemas.openxmlformats.org/officeDocument/2006/relationships/hyperlink" Target="http://howstat.com/cricket/Statistics/Matches/MatchScorecard_ODI.asp?MatchCode=4067" TargetMode="External"/><Relationship Id="rId2095" Type="http://schemas.openxmlformats.org/officeDocument/2006/relationships/hyperlink" Target="http://howstat.com/cricket/Statistics/Matches/MatchScorecard_ODI.asp?MatchCode=3606" TargetMode="External"/><Relationship Id="rId274" Type="http://schemas.openxmlformats.org/officeDocument/2006/relationships/hyperlink" Target="http://howstat.com/cricket/Statistics/Matches/MatchScorecard_ODI.asp?MatchCode=4069" TargetMode="External"/><Relationship Id="rId481" Type="http://schemas.openxmlformats.org/officeDocument/2006/relationships/hyperlink" Target="http://howstat.com/cricket/Statistics/Matches/MatchScorecard_ODI.asp?MatchCode=4076" TargetMode="External"/><Relationship Id="rId2162" Type="http://schemas.openxmlformats.org/officeDocument/2006/relationships/hyperlink" Target="http://howstat.com/cricket/Statistics/Matches/MatchScorecard_ODI.asp?MatchCode=4071" TargetMode="External"/><Relationship Id="rId134" Type="http://schemas.openxmlformats.org/officeDocument/2006/relationships/hyperlink" Target="http://howstat.com/cricket/Statistics/Matches/MatchScorecard_ODI.asp?MatchCode=4594" TargetMode="External"/><Relationship Id="rId341" Type="http://schemas.openxmlformats.org/officeDocument/2006/relationships/hyperlink" Target="http://howstat.com/cricket/Statistics/Matches/MatchScorecard_ODI.asp?MatchCode=3563" TargetMode="External"/><Relationship Id="rId2022" Type="http://schemas.openxmlformats.org/officeDocument/2006/relationships/hyperlink" Target="http://howstat.com/cricket/Statistics/Matches/MatchScorecard_ODI.asp?MatchCode=4818" TargetMode="External"/><Relationship Id="rId201" Type="http://schemas.openxmlformats.org/officeDocument/2006/relationships/hyperlink" Target="http://howstat.com/cricket/Statistics/Matches/MatchScorecard_ODI.asp?MatchCode=3404" TargetMode="External"/><Relationship Id="rId1788" Type="http://schemas.openxmlformats.org/officeDocument/2006/relationships/hyperlink" Target="http://howstat.com/cricket/Statistics/Matches/MatchScorecard_ODI.asp?MatchCode=3621" TargetMode="External"/><Relationship Id="rId1995" Type="http://schemas.openxmlformats.org/officeDocument/2006/relationships/hyperlink" Target="http://howstat.com/cricket/Statistics/Matches/MatchScorecard_ODI.asp?MatchCode=4402" TargetMode="External"/><Relationship Id="rId1648" Type="http://schemas.openxmlformats.org/officeDocument/2006/relationships/hyperlink" Target="http://howstat.com/cricket/Statistics/Matches/MatchScorecard_ODI.asp?MatchCode=4436" TargetMode="External"/><Relationship Id="rId1508" Type="http://schemas.openxmlformats.org/officeDocument/2006/relationships/hyperlink" Target="http://howstat.com/cricket/Statistics/Matches/MatchScorecard_ODI.asp?MatchCode=3123" TargetMode="External"/><Relationship Id="rId1855" Type="http://schemas.openxmlformats.org/officeDocument/2006/relationships/hyperlink" Target="http://howstat.com/cricket/Statistics/Matches/MatchScorecard_ODI.asp?MatchCode=4205" TargetMode="External"/><Relationship Id="rId1715" Type="http://schemas.openxmlformats.org/officeDocument/2006/relationships/hyperlink" Target="http://howstat.com/cricket/Statistics/Matches/MatchScorecard_ODI.asp?MatchCode=3126" TargetMode="External"/><Relationship Id="rId1922" Type="http://schemas.openxmlformats.org/officeDocument/2006/relationships/hyperlink" Target="http://howstat.com/cricket/Statistics/Matches/MatchScorecard_ODI.asp?MatchCode=4565" TargetMode="External"/><Relationship Id="rId2489" Type="http://schemas.openxmlformats.org/officeDocument/2006/relationships/hyperlink" Target="http://howstat.com/cricket/Statistics/Matches/MatchScorecard_ODI.asp?MatchCode=4067" TargetMode="External"/><Relationship Id="rId668" Type="http://schemas.openxmlformats.org/officeDocument/2006/relationships/hyperlink" Target="http://howstat.com/cricket/Statistics/Matches/MatchScorecard_ODI.asp?MatchCode=3967" TargetMode="External"/><Relationship Id="rId875" Type="http://schemas.openxmlformats.org/officeDocument/2006/relationships/hyperlink" Target="http://howstat.com/cricket/Statistics/Matches/MatchScorecard_ODI.asp?MatchCode=3984" TargetMode="External"/><Relationship Id="rId1298" Type="http://schemas.openxmlformats.org/officeDocument/2006/relationships/hyperlink" Target="http://howstat.com/cricket/Statistics/Matches/MatchScorecard_ODI.asp?MatchCode=3731" TargetMode="External"/><Relationship Id="rId2349" Type="http://schemas.openxmlformats.org/officeDocument/2006/relationships/hyperlink" Target="http://howstat.com/cricket/Statistics/Matches/MatchScorecard_ODI.asp?MatchCode=3294" TargetMode="External"/><Relationship Id="rId2556" Type="http://schemas.openxmlformats.org/officeDocument/2006/relationships/hyperlink" Target="http://howstat.com/cricket/Statistics/Matches/MatchScorecard_ODI.asp?MatchCode=4618" TargetMode="External"/><Relationship Id="rId528" Type="http://schemas.openxmlformats.org/officeDocument/2006/relationships/hyperlink" Target="http://howstat.com/cricket/Statistics/Matches/MatchScorecard_ODI.asp?MatchCode=4728" TargetMode="External"/><Relationship Id="rId735" Type="http://schemas.openxmlformats.org/officeDocument/2006/relationships/hyperlink" Target="http://howstat.com/cricket/Statistics/Matches/MatchScorecard_ODI.asp?MatchCode=4203" TargetMode="External"/><Relationship Id="rId942" Type="http://schemas.openxmlformats.org/officeDocument/2006/relationships/hyperlink" Target="http://howstat.com/cricket/Statistics/Matches/MatchScorecard_ODI.asp?MatchCode=4419" TargetMode="External"/><Relationship Id="rId1158" Type="http://schemas.openxmlformats.org/officeDocument/2006/relationships/hyperlink" Target="http://howstat.com/cricket/Statistics/Matches/MatchScorecard_ODI.asp?MatchCode=4648" TargetMode="External"/><Relationship Id="rId1365" Type="http://schemas.openxmlformats.org/officeDocument/2006/relationships/hyperlink" Target="http://howstat.com/cricket/Statistics/Matches/MatchScorecard_ODI.asp?MatchCode=4840" TargetMode="External"/><Relationship Id="rId1572" Type="http://schemas.openxmlformats.org/officeDocument/2006/relationships/hyperlink" Target="http://howstat.com/cricket/Statistics/Matches/MatchScorecard_ODI.asp?MatchCode=3587" TargetMode="External"/><Relationship Id="rId2209" Type="http://schemas.openxmlformats.org/officeDocument/2006/relationships/hyperlink" Target="http://howstat.com/cricket/Statistics/Matches/MatchScorecard_ODI.asp?MatchCode=4485" TargetMode="External"/><Relationship Id="rId2416" Type="http://schemas.openxmlformats.org/officeDocument/2006/relationships/hyperlink" Target="http://howstat.com/cricket/Statistics/Matches/MatchScorecard_ODI.asp?MatchCode=3583" TargetMode="External"/><Relationship Id="rId1018" Type="http://schemas.openxmlformats.org/officeDocument/2006/relationships/hyperlink" Target="http://howstat.com/cricket/Statistics/Matches/MatchScorecard_ODI.asp?MatchCode=3950" TargetMode="External"/><Relationship Id="rId1225" Type="http://schemas.openxmlformats.org/officeDocument/2006/relationships/hyperlink" Target="http://howstat.com/cricket/Statistics/Matches/MatchScorecard_ODI.asp?MatchCode=4258" TargetMode="External"/><Relationship Id="rId1432" Type="http://schemas.openxmlformats.org/officeDocument/2006/relationships/hyperlink" Target="http://howstat.com/cricket/Statistics/Matches/MatchScorecard_ODI.asp?MatchCode=3581" TargetMode="External"/><Relationship Id="rId71" Type="http://schemas.openxmlformats.org/officeDocument/2006/relationships/hyperlink" Target="http://howstat.com/cricket/Statistics/Matches/MatchScorecard_ODI.asp?MatchCode=4647" TargetMode="External"/><Relationship Id="rId802" Type="http://schemas.openxmlformats.org/officeDocument/2006/relationships/hyperlink" Target="http://howstat.com/cricket/Statistics/Matches/MatchScorecard_ODI.asp?MatchCode=4133" TargetMode="External"/><Relationship Id="rId178" Type="http://schemas.openxmlformats.org/officeDocument/2006/relationships/hyperlink" Target="http://howstat.com/cricket/Statistics/Matches/MatchScorecard_ODI.asp?MatchCode=2924" TargetMode="External"/><Relationship Id="rId385" Type="http://schemas.openxmlformats.org/officeDocument/2006/relationships/hyperlink" Target="http://howstat.com/cricket/Statistics/Matches/MatchScorecard_ODI.asp?MatchCode=3877" TargetMode="External"/><Relationship Id="rId592" Type="http://schemas.openxmlformats.org/officeDocument/2006/relationships/hyperlink" Target="http://howstat.com/cricket/Statistics/Matches/MatchScorecard_ODI.asp?MatchCode=4098" TargetMode="External"/><Relationship Id="rId2066" Type="http://schemas.openxmlformats.org/officeDocument/2006/relationships/hyperlink" Target="http://howstat.com/cricket/Statistics/Matches/MatchScorecard_ODI.asp?MatchCode=3141" TargetMode="External"/><Relationship Id="rId2273" Type="http://schemas.openxmlformats.org/officeDocument/2006/relationships/hyperlink" Target="http://howstat.com/cricket/Statistics/Matches/MatchScorecard_ODI.asp?MatchCode=4168" TargetMode="External"/><Relationship Id="rId2480" Type="http://schemas.openxmlformats.org/officeDocument/2006/relationships/hyperlink" Target="http://howstat.com/cricket/Statistics/Matches/MatchScorecard_ODI.asp?MatchCode=4052" TargetMode="External"/><Relationship Id="rId245" Type="http://schemas.openxmlformats.org/officeDocument/2006/relationships/hyperlink" Target="http://howstat.com/cricket/Statistics/Matches/MatchScorecard_ODI.asp?MatchCode=3884" TargetMode="External"/><Relationship Id="rId452" Type="http://schemas.openxmlformats.org/officeDocument/2006/relationships/hyperlink" Target="http://howstat.com/cricket/Statistics/Matches/MatchScorecard_ODI.asp?MatchCode=4648" TargetMode="External"/><Relationship Id="rId1082" Type="http://schemas.openxmlformats.org/officeDocument/2006/relationships/hyperlink" Target="http://howstat.com/cricket/Statistics/Matches/MatchScorecard_ODI.asp?MatchCode=3700" TargetMode="External"/><Relationship Id="rId2133" Type="http://schemas.openxmlformats.org/officeDocument/2006/relationships/hyperlink" Target="http://howstat.com/cricket/Statistics/Matches/MatchScorecard_ODI.asp?MatchCode=3888" TargetMode="External"/><Relationship Id="rId2340" Type="http://schemas.openxmlformats.org/officeDocument/2006/relationships/hyperlink" Target="http://howstat.com/cricket/Statistics/Matches/MatchScorecard_ODI.asp?MatchCode=3235" TargetMode="External"/><Relationship Id="rId105" Type="http://schemas.openxmlformats.org/officeDocument/2006/relationships/hyperlink" Target="http://howstat.com/cricket/Statistics/Matches/MatchScorecard_ODI.asp?MatchCode=4306" TargetMode="External"/><Relationship Id="rId312" Type="http://schemas.openxmlformats.org/officeDocument/2006/relationships/hyperlink" Target="http://howstat.com/cricket/Statistics/Matches/MatchScorecard_ODI.asp?MatchCode=4646" TargetMode="External"/><Relationship Id="rId2200" Type="http://schemas.openxmlformats.org/officeDocument/2006/relationships/hyperlink" Target="http://howstat.com/cricket/Statistics/Matches/MatchScorecard_ODI.asp?MatchCode=4666" TargetMode="External"/><Relationship Id="rId1899" Type="http://schemas.openxmlformats.org/officeDocument/2006/relationships/hyperlink" Target="http://howstat.com/cricket/Statistics/Matches/MatchScorecard_ODI.asp?MatchCode=4613" TargetMode="External"/><Relationship Id="rId1759" Type="http://schemas.openxmlformats.org/officeDocument/2006/relationships/hyperlink" Target="http://howstat.com/cricket/Statistics/Matches/MatchScorecard_ODI.asp?MatchCode=3518" TargetMode="External"/><Relationship Id="rId1966" Type="http://schemas.openxmlformats.org/officeDocument/2006/relationships/hyperlink" Target="http://howstat.com/cricket/Statistics/Matches/MatchScorecard_ODI.asp?MatchCode=4685" TargetMode="External"/><Relationship Id="rId1619" Type="http://schemas.openxmlformats.org/officeDocument/2006/relationships/hyperlink" Target="http://howstat.com/cricket/Statistics/Matches/MatchScorecard_ODI.asp?MatchCode=4201" TargetMode="External"/><Relationship Id="rId1826" Type="http://schemas.openxmlformats.org/officeDocument/2006/relationships/hyperlink" Target="http://howstat.com/cricket/Statistics/Matches/MatchScorecard_ODI.asp?MatchCode=4061" TargetMode="External"/><Relationship Id="rId779" Type="http://schemas.openxmlformats.org/officeDocument/2006/relationships/hyperlink" Target="http://howstat.com/cricket/Statistics/Matches/MatchScorecard_ODI.asp?MatchCode=4833" TargetMode="External"/><Relationship Id="rId986" Type="http://schemas.openxmlformats.org/officeDocument/2006/relationships/hyperlink" Target="http://howstat.com/cricket/Statistics/Matches/MatchScorecard_ODI.asp?MatchCode=3695" TargetMode="External"/><Relationship Id="rId639" Type="http://schemas.openxmlformats.org/officeDocument/2006/relationships/hyperlink" Target="http://howstat.com/cricket/Statistics/Matches/MatchScorecard_ODI.asp?MatchCode=4840" TargetMode="External"/><Relationship Id="rId1269" Type="http://schemas.openxmlformats.org/officeDocument/2006/relationships/hyperlink" Target="http://howstat.com/cricket/Statistics/Matches/MatchScorecard_ODI.asp?MatchCode=4640" TargetMode="External"/><Relationship Id="rId1476" Type="http://schemas.openxmlformats.org/officeDocument/2006/relationships/hyperlink" Target="http://howstat.com/cricket/Statistics/Matches/MatchScorecard_ODI.asp?MatchCode=4052" TargetMode="External"/><Relationship Id="rId846" Type="http://schemas.openxmlformats.org/officeDocument/2006/relationships/hyperlink" Target="http://howstat.com/cricket/Statistics/Matches/MatchScorecard_ODI.asp?MatchCode=4456" TargetMode="External"/><Relationship Id="rId1129" Type="http://schemas.openxmlformats.org/officeDocument/2006/relationships/hyperlink" Target="http://howstat.com/cricket/Statistics/Matches/MatchScorecard_ODI.asp?MatchCode=4226" TargetMode="External"/><Relationship Id="rId1683" Type="http://schemas.openxmlformats.org/officeDocument/2006/relationships/hyperlink" Target="http://howstat.com/cricket/Statistics/Matches/MatchScorecard_ODI.asp?MatchCode=2818" TargetMode="External"/><Relationship Id="rId1890" Type="http://schemas.openxmlformats.org/officeDocument/2006/relationships/hyperlink" Target="http://howstat.com/cricket/Statistics/Matches/MatchScorecard_ODI.asp?MatchCode=4399" TargetMode="External"/><Relationship Id="rId2527" Type="http://schemas.openxmlformats.org/officeDocument/2006/relationships/hyperlink" Target="http://howstat.com/cricket/Statistics/Matches/MatchScorecard_ODI.asp?MatchCode=4342" TargetMode="External"/><Relationship Id="rId706" Type="http://schemas.openxmlformats.org/officeDocument/2006/relationships/hyperlink" Target="http://howstat.com/cricket/Statistics/Matches/MatchScorecard_ODI.asp?MatchCode=4648" TargetMode="External"/><Relationship Id="rId913" Type="http://schemas.openxmlformats.org/officeDocument/2006/relationships/hyperlink" Target="http://howstat.com/cricket/Statistics/Matches/MatchScorecard_ODI.asp?MatchCode=4351" TargetMode="External"/><Relationship Id="rId1336" Type="http://schemas.openxmlformats.org/officeDocument/2006/relationships/hyperlink" Target="http://howstat.com/cricket/Statistics/Matches/MatchScorecard_ODI.asp?MatchCode=4270" TargetMode="External"/><Relationship Id="rId1543" Type="http://schemas.openxmlformats.org/officeDocument/2006/relationships/hyperlink" Target="http://howstat.com/cricket/Statistics/Matches/MatchScorecard_ODI.asp?MatchCode=3461" TargetMode="External"/><Relationship Id="rId1750" Type="http://schemas.openxmlformats.org/officeDocument/2006/relationships/hyperlink" Target="http://howstat.com/cricket/Statistics/Matches/MatchScorecard_ODI.asp?MatchCode=3433" TargetMode="External"/><Relationship Id="rId42" Type="http://schemas.openxmlformats.org/officeDocument/2006/relationships/hyperlink" Target="http://howstat.com/cricket/Statistics/Matches/MatchScorecard_ODI.asp?MatchCode=4275" TargetMode="External"/><Relationship Id="rId1403" Type="http://schemas.openxmlformats.org/officeDocument/2006/relationships/hyperlink" Target="http://howstat.com/cricket/Statistics/Matches/MatchScorecard_ODI.asp?MatchCode=3432" TargetMode="External"/><Relationship Id="rId1610" Type="http://schemas.openxmlformats.org/officeDocument/2006/relationships/hyperlink" Target="http://howstat.com/cricket/Statistics/Matches/MatchScorecard_ODI.asp?MatchCode=3978" TargetMode="External"/><Relationship Id="rId289" Type="http://schemas.openxmlformats.org/officeDocument/2006/relationships/hyperlink" Target="http://howstat.com/cricket/Statistics/Matches/MatchScorecard_ODI.asp?MatchCode=4336" TargetMode="External"/><Relationship Id="rId496" Type="http://schemas.openxmlformats.org/officeDocument/2006/relationships/hyperlink" Target="http://howstat.com/cricket/Statistics/Matches/MatchScorecard_ODI.asp?MatchCode=4175" TargetMode="External"/><Relationship Id="rId2177" Type="http://schemas.openxmlformats.org/officeDocument/2006/relationships/hyperlink" Target="http://howstat.com/cricket/Statistics/Matches/MatchScorecard_ODI.asp?MatchCode=4341" TargetMode="External"/><Relationship Id="rId2384" Type="http://schemas.openxmlformats.org/officeDocument/2006/relationships/hyperlink" Target="http://howstat.com/cricket/Statistics/Matches/MatchScorecard_ODI.asp?MatchCode=3435" TargetMode="External"/><Relationship Id="rId149" Type="http://schemas.openxmlformats.org/officeDocument/2006/relationships/hyperlink" Target="http://howstat.com/cricket/Statistics/Matches/MatchScorecard_ODI.asp?MatchCode=4732" TargetMode="External"/><Relationship Id="rId356" Type="http://schemas.openxmlformats.org/officeDocument/2006/relationships/hyperlink" Target="http://howstat.com/cricket/Statistics/Matches/MatchScorecard_ODI.asp?MatchCode=3677" TargetMode="External"/><Relationship Id="rId563" Type="http://schemas.openxmlformats.org/officeDocument/2006/relationships/hyperlink" Target="http://howstat.com/cricket/Statistics/Matches/MatchScorecard_ODI.asp?MatchCode=3878" TargetMode="External"/><Relationship Id="rId770" Type="http://schemas.openxmlformats.org/officeDocument/2006/relationships/hyperlink" Target="http://howstat.com/cricket/Statistics/Matches/MatchScorecard_ODI.asp?MatchCode=4685" TargetMode="External"/><Relationship Id="rId1193" Type="http://schemas.openxmlformats.org/officeDocument/2006/relationships/hyperlink" Target="http://howstat.com/cricket/Statistics/Matches/MatchScorecard_ODI.asp?MatchCode=3624" TargetMode="External"/><Relationship Id="rId2037" Type="http://schemas.openxmlformats.org/officeDocument/2006/relationships/hyperlink" Target="http://howstat.com/cricket/Statistics/Matches/MatchScorecard_ODI.asp?MatchCode=4657" TargetMode="External"/><Relationship Id="rId2244" Type="http://schemas.openxmlformats.org/officeDocument/2006/relationships/hyperlink" Target="http://howstat.com/cricket/Statistics/Matches/MatchScorecard_ODI.asp?MatchCode=3940" TargetMode="External"/><Relationship Id="rId2451" Type="http://schemas.openxmlformats.org/officeDocument/2006/relationships/hyperlink" Target="http://howstat.com/cricket/Statistics/Matches/MatchScorecard_ODI.asp?MatchCode=3791" TargetMode="External"/><Relationship Id="rId216" Type="http://schemas.openxmlformats.org/officeDocument/2006/relationships/hyperlink" Target="http://howstat.com/cricket/Statistics/Matches/MatchScorecard_ODI.asp?MatchCode=3599" TargetMode="External"/><Relationship Id="rId423" Type="http://schemas.openxmlformats.org/officeDocument/2006/relationships/hyperlink" Target="http://howstat.com/cricket/Statistics/Matches/MatchScorecard_ODI.asp?MatchCode=4274" TargetMode="External"/><Relationship Id="rId1053" Type="http://schemas.openxmlformats.org/officeDocument/2006/relationships/hyperlink" Target="http://howstat.com/cricket/Statistics/Matches/MatchScorecard_ODI.asp?MatchCode=4840" TargetMode="External"/><Relationship Id="rId1260" Type="http://schemas.openxmlformats.org/officeDocument/2006/relationships/hyperlink" Target="http://howstat.com/cricket/Statistics/Matches/MatchScorecard_ODI.asp?MatchCode=4235" TargetMode="External"/><Relationship Id="rId2104" Type="http://schemas.openxmlformats.org/officeDocument/2006/relationships/hyperlink" Target="http://howstat.com/cricket/Statistics/Matches/MatchScorecard_ODI.asp?MatchCode=3697" TargetMode="External"/><Relationship Id="rId630" Type="http://schemas.openxmlformats.org/officeDocument/2006/relationships/hyperlink" Target="http://howstat.com/cricket/Statistics/Matches/MatchScorecard_ODI.asp?MatchCode=4524" TargetMode="External"/><Relationship Id="rId2311" Type="http://schemas.openxmlformats.org/officeDocument/2006/relationships/hyperlink" Target="http://howstat.com/cricket/Statistics/Matches/MatchScorecard_ODI.asp?MatchCode=3069" TargetMode="External"/><Relationship Id="rId1120" Type="http://schemas.openxmlformats.org/officeDocument/2006/relationships/hyperlink" Target="http://howstat.com/cricket/Statistics/Matches/MatchScorecard_ODI.asp?MatchCode=4032" TargetMode="External"/><Relationship Id="rId1937" Type="http://schemas.openxmlformats.org/officeDocument/2006/relationships/hyperlink" Target="http://howstat.com/cricket/Statistics/Matches/MatchScorecard_ODI.asp?MatchCode=4065" TargetMode="External"/><Relationship Id="rId280" Type="http://schemas.openxmlformats.org/officeDocument/2006/relationships/hyperlink" Target="http://howstat.com/cricket/Statistics/Matches/MatchScorecard_ODI.asp?MatchCode=4117" TargetMode="External"/><Relationship Id="rId140" Type="http://schemas.openxmlformats.org/officeDocument/2006/relationships/hyperlink" Target="http://howstat.com/cricket/Statistics/Matches/MatchScorecard_ODI.asp?MatchCode=4645" TargetMode="External"/><Relationship Id="rId6" Type="http://schemas.openxmlformats.org/officeDocument/2006/relationships/hyperlink" Target="http://howstat.com/cricket/Statistics/Matches/MatchScorecard_ODI.asp?MatchCode=3898" TargetMode="External"/><Relationship Id="rId957" Type="http://schemas.openxmlformats.org/officeDocument/2006/relationships/hyperlink" Target="http://howstat.com/cricket/Statistics/Matches/MatchScorecard_ODI.asp?MatchCode=4601" TargetMode="External"/><Relationship Id="rId1587" Type="http://schemas.openxmlformats.org/officeDocument/2006/relationships/hyperlink" Target="http://howstat.com/cricket/Statistics/Matches/MatchScorecard_ODI.asp?MatchCode=3678" TargetMode="External"/><Relationship Id="rId1794" Type="http://schemas.openxmlformats.org/officeDocument/2006/relationships/hyperlink" Target="http://howstat.com/cricket/Statistics/Matches/MatchScorecard_ODI.asp?MatchCode=3731" TargetMode="External"/><Relationship Id="rId86" Type="http://schemas.openxmlformats.org/officeDocument/2006/relationships/hyperlink" Target="http://howstat.com/cricket/Statistics/Matches/MatchScorecard_ODI.asp?MatchCode=4115" TargetMode="External"/><Relationship Id="rId817" Type="http://schemas.openxmlformats.org/officeDocument/2006/relationships/hyperlink" Target="http://howstat.com/cricket/Statistics/Matches/MatchScorecard_ODI.asp?MatchCode=4234" TargetMode="External"/><Relationship Id="rId1447" Type="http://schemas.openxmlformats.org/officeDocument/2006/relationships/hyperlink" Target="http://howstat.com/cricket/Statistics/Matches/MatchScorecard_ODI.asp?MatchCode=3667" TargetMode="External"/><Relationship Id="rId1654" Type="http://schemas.openxmlformats.org/officeDocument/2006/relationships/hyperlink" Target="http://howstat.com/cricket/Statistics/Matches/MatchScorecard_ODI.asp?MatchCode=4728" TargetMode="External"/><Relationship Id="rId1861" Type="http://schemas.openxmlformats.org/officeDocument/2006/relationships/hyperlink" Target="http://howstat.com/cricket/Statistics/Matches/MatchScorecard_ODI.asp?MatchCode=4234" TargetMode="External"/><Relationship Id="rId1307" Type="http://schemas.openxmlformats.org/officeDocument/2006/relationships/hyperlink" Target="http://howstat.com/cricket/Statistics/Matches/MatchScorecard_ODI.asp?MatchCode=3834" TargetMode="External"/><Relationship Id="rId1514" Type="http://schemas.openxmlformats.org/officeDocument/2006/relationships/hyperlink" Target="http://howstat.com/cricket/Statistics/Matches/MatchScorecard_ODI.asp?MatchCode=3169" TargetMode="External"/><Relationship Id="rId1721" Type="http://schemas.openxmlformats.org/officeDocument/2006/relationships/hyperlink" Target="http://howstat.com/cricket/Statistics/Matches/MatchScorecard_ODI.asp?MatchCode=3171" TargetMode="External"/><Relationship Id="rId13" Type="http://schemas.openxmlformats.org/officeDocument/2006/relationships/hyperlink" Target="http://howstat.com/cricket/Statistics/Matches/MatchScorecard_ODI.asp?MatchCode=3937" TargetMode="External"/><Relationship Id="rId2288" Type="http://schemas.openxmlformats.org/officeDocument/2006/relationships/hyperlink" Target="http://howstat.com/cricket/Statistics/Matches/MatchScorecard_ODI.asp?MatchCode=4725" TargetMode="External"/><Relationship Id="rId2495" Type="http://schemas.openxmlformats.org/officeDocument/2006/relationships/hyperlink" Target="http://howstat.com/cricket/Statistics/Matches/MatchScorecard_ODI.asp?MatchCode=4088" TargetMode="External"/><Relationship Id="rId467" Type="http://schemas.openxmlformats.org/officeDocument/2006/relationships/hyperlink" Target="http://howstat.com/cricket/Statistics/Matches/MatchScorecard_ODI.asp?MatchCode=4050" TargetMode="External"/><Relationship Id="rId1097" Type="http://schemas.openxmlformats.org/officeDocument/2006/relationships/hyperlink" Target="http://howstat.com/cricket/Statistics/Matches/MatchScorecard_ODI.asp?MatchCode=3830" TargetMode="External"/><Relationship Id="rId2148" Type="http://schemas.openxmlformats.org/officeDocument/2006/relationships/hyperlink" Target="http://howstat.com/cricket/Statistics/Matches/MatchScorecard_ODI.asp?MatchCode=3950" TargetMode="External"/><Relationship Id="rId674" Type="http://schemas.openxmlformats.org/officeDocument/2006/relationships/hyperlink" Target="http://howstat.com/cricket/Statistics/Matches/MatchScorecard_ODI.asp?MatchCode=3984" TargetMode="External"/><Relationship Id="rId881" Type="http://schemas.openxmlformats.org/officeDocument/2006/relationships/hyperlink" Target="http://howstat.com/cricket/Statistics/Matches/MatchScorecard_ODI.asp?MatchCode=4076" TargetMode="External"/><Relationship Id="rId2355" Type="http://schemas.openxmlformats.org/officeDocument/2006/relationships/hyperlink" Target="http://howstat.com/cricket/Statistics/Matches/MatchScorecard_ODI.asp?MatchCode=3323" TargetMode="External"/><Relationship Id="rId2562" Type="http://schemas.openxmlformats.org/officeDocument/2006/relationships/hyperlink" Target="http://howstat.com/cricket/Statistics/Matches/MatchScorecard_ODI.asp?MatchCode=4691" TargetMode="External"/><Relationship Id="rId327" Type="http://schemas.openxmlformats.org/officeDocument/2006/relationships/hyperlink" Target="http://howstat.com/cricket/Statistics/Matches/MatchScorecard_ODI.asp?MatchCode=3437" TargetMode="External"/><Relationship Id="rId534" Type="http://schemas.openxmlformats.org/officeDocument/2006/relationships/hyperlink" Target="http://howstat.com/cricket/Statistics/Matches/MatchScorecard_ODI.asp?MatchCode=4820" TargetMode="External"/><Relationship Id="rId741" Type="http://schemas.openxmlformats.org/officeDocument/2006/relationships/hyperlink" Target="http://howstat.com/cricket/Statistics/Matches/MatchScorecard_ODI.asp?MatchCode=4338" TargetMode="External"/><Relationship Id="rId1164" Type="http://schemas.openxmlformats.org/officeDocument/2006/relationships/hyperlink" Target="http://howstat.com/cricket/Statistics/Matches/MatchScorecard_ODI.asp?MatchCode=4732" TargetMode="External"/><Relationship Id="rId1371" Type="http://schemas.openxmlformats.org/officeDocument/2006/relationships/hyperlink" Target="http://howstat.com/cricket/Statistics/Matches/MatchScorecard_ODI.asp?MatchCode=3208" TargetMode="External"/><Relationship Id="rId2008" Type="http://schemas.openxmlformats.org/officeDocument/2006/relationships/hyperlink" Target="http://howstat.com/cricket/Statistics/Matches/MatchScorecard_ODI.asp?MatchCode=4623" TargetMode="External"/><Relationship Id="rId2215" Type="http://schemas.openxmlformats.org/officeDocument/2006/relationships/hyperlink" Target="http://howstat.com/cricket/Statistics/Matches/MatchScorecard_ODI.asp?MatchCode=4613" TargetMode="External"/><Relationship Id="rId2422" Type="http://schemas.openxmlformats.org/officeDocument/2006/relationships/hyperlink" Target="http://howstat.com/cricket/Statistics/Matches/MatchScorecard_ODI.asp?MatchCode=3607" TargetMode="External"/><Relationship Id="rId601" Type="http://schemas.openxmlformats.org/officeDocument/2006/relationships/hyperlink" Target="http://howstat.com/cricket/Statistics/Matches/MatchScorecard_ODI.asp?MatchCode=4199" TargetMode="External"/><Relationship Id="rId1024" Type="http://schemas.openxmlformats.org/officeDocument/2006/relationships/hyperlink" Target="http://howstat.com/cricket/Statistics/Matches/MatchScorecard_ODI.asp?MatchCode=4108" TargetMode="External"/><Relationship Id="rId1231" Type="http://schemas.openxmlformats.org/officeDocument/2006/relationships/hyperlink" Target="http://howstat.com/cricket/Statistics/Matches/MatchScorecard_ODI.asp?MatchCode=4342" TargetMode="External"/><Relationship Id="rId184" Type="http://schemas.openxmlformats.org/officeDocument/2006/relationships/hyperlink" Target="http://howstat.com/cricket/Statistics/Matches/MatchScorecard_ODI.asp?MatchCode=3339" TargetMode="External"/><Relationship Id="rId391" Type="http://schemas.openxmlformats.org/officeDocument/2006/relationships/hyperlink" Target="http://howstat.com/cricket/Statistics/Matches/MatchScorecard_ODI.asp?MatchCode=3903" TargetMode="External"/><Relationship Id="rId1908" Type="http://schemas.openxmlformats.org/officeDocument/2006/relationships/hyperlink" Target="http://howstat.com/cricket/Statistics/Matches/MatchScorecard_ODI.asp?MatchCode=4697" TargetMode="External"/><Relationship Id="rId2072" Type="http://schemas.openxmlformats.org/officeDocument/2006/relationships/hyperlink" Target="http://howstat.com/cricket/Statistics/Matches/MatchScorecard_ODI.asp?MatchCode=3218" TargetMode="External"/><Relationship Id="rId251" Type="http://schemas.openxmlformats.org/officeDocument/2006/relationships/hyperlink" Target="http://howstat.com/cricket/Statistics/Matches/MatchScorecard_ODI.asp?MatchCode=3923" TargetMode="External"/><Relationship Id="rId111" Type="http://schemas.openxmlformats.org/officeDocument/2006/relationships/hyperlink" Target="http://howstat.com/cricket/Statistics/Matches/MatchScorecard_ODI.asp?MatchCode=4336" TargetMode="External"/><Relationship Id="rId1698" Type="http://schemas.openxmlformats.org/officeDocument/2006/relationships/hyperlink" Target="http://howstat.com/cricket/Statistics/Matches/MatchScorecard_ODI.asp?MatchCode=2900" TargetMode="External"/><Relationship Id="rId928" Type="http://schemas.openxmlformats.org/officeDocument/2006/relationships/hyperlink" Target="http://howstat.com/cricket/Statistics/Matches/MatchScorecard_ODI.asp?MatchCode=4660" TargetMode="External"/><Relationship Id="rId1558" Type="http://schemas.openxmlformats.org/officeDocument/2006/relationships/hyperlink" Target="http://howstat.com/cricket/Statistics/Matches/MatchScorecard_ODI.asp?MatchCode=3539" TargetMode="External"/><Relationship Id="rId1765" Type="http://schemas.openxmlformats.org/officeDocument/2006/relationships/hyperlink" Target="http://howstat.com/cricket/Statistics/Matches/MatchScorecard_ODI.asp?MatchCode=3530" TargetMode="External"/><Relationship Id="rId57" Type="http://schemas.openxmlformats.org/officeDocument/2006/relationships/hyperlink" Target="http://howstat.com/cricket/Statistics/Matches/MatchScorecard_ODI.asp?MatchCode=4430" TargetMode="External"/><Relationship Id="rId1418" Type="http://schemas.openxmlformats.org/officeDocument/2006/relationships/hyperlink" Target="http://howstat.com/cricket/Statistics/Matches/MatchScorecard_ODI.asp?MatchCode=3518" TargetMode="External"/><Relationship Id="rId1972" Type="http://schemas.openxmlformats.org/officeDocument/2006/relationships/hyperlink" Target="http://howstat.com/cricket/Statistics/Matches/MatchScorecard_ODI.asp?MatchCode=4811" TargetMode="External"/><Relationship Id="rId1625" Type="http://schemas.openxmlformats.org/officeDocument/2006/relationships/hyperlink" Target="http://howstat.com/cricket/Statistics/Matches/MatchScorecard_ODI.asp?MatchCode=4221" TargetMode="External"/><Relationship Id="rId1832" Type="http://schemas.openxmlformats.org/officeDocument/2006/relationships/hyperlink" Target="http://howstat.com/cricket/Statistics/Matches/MatchScorecard_ODI.asp?MatchCode=4069" TargetMode="External"/><Relationship Id="rId2399" Type="http://schemas.openxmlformats.org/officeDocument/2006/relationships/hyperlink" Target="http://howstat.com/cricket/Statistics/Matches/MatchScorecard_ODI.asp?MatchCode=3524" TargetMode="External"/><Relationship Id="rId578" Type="http://schemas.openxmlformats.org/officeDocument/2006/relationships/hyperlink" Target="http://howstat.com/cricket/Statistics/Matches/MatchScorecard_ODI.asp?MatchCode=4050" TargetMode="External"/><Relationship Id="rId785" Type="http://schemas.openxmlformats.org/officeDocument/2006/relationships/hyperlink" Target="http://howstat.com/cricket/Statistics/Matches/MatchScorecard_ODI.asp?MatchCode=4052" TargetMode="External"/><Relationship Id="rId992" Type="http://schemas.openxmlformats.org/officeDocument/2006/relationships/hyperlink" Target="http://howstat.com/cricket/Statistics/Matches/MatchScorecard_ODI.asp?MatchCode=3773" TargetMode="External"/><Relationship Id="rId2259" Type="http://schemas.openxmlformats.org/officeDocument/2006/relationships/hyperlink" Target="http://howstat.com/cricket/Statistics/Matches/MatchScorecard_ODI.asp?MatchCode=4032" TargetMode="External"/><Relationship Id="rId2466" Type="http://schemas.openxmlformats.org/officeDocument/2006/relationships/hyperlink" Target="http://howstat.com/cricket/Statistics/Matches/MatchScorecard_ODI.asp?MatchCode=3951" TargetMode="External"/><Relationship Id="rId438" Type="http://schemas.openxmlformats.org/officeDocument/2006/relationships/hyperlink" Target="http://howstat.com/cricket/Statistics/Matches/MatchScorecard_ODI.asp?MatchCode=4430" TargetMode="External"/><Relationship Id="rId645" Type="http://schemas.openxmlformats.org/officeDocument/2006/relationships/hyperlink" Target="http://howstat.com/cricket/Statistics/Matches/MatchScorecard_ODI.asp?MatchCode=3697" TargetMode="External"/><Relationship Id="rId852" Type="http://schemas.openxmlformats.org/officeDocument/2006/relationships/hyperlink" Target="http://howstat.com/cricket/Statistics/Matches/MatchScorecard_ODI.asp?MatchCode=4643" TargetMode="External"/><Relationship Id="rId1068" Type="http://schemas.openxmlformats.org/officeDocument/2006/relationships/hyperlink" Target="http://howstat.com/cricket/Statistics/Matches/MatchScorecard_ODI.asp?MatchCode=3465" TargetMode="External"/><Relationship Id="rId1275" Type="http://schemas.openxmlformats.org/officeDocument/2006/relationships/hyperlink" Target="http://howstat.com/cricket/Statistics/Matches/MatchScorecard_ODI.asp?MatchCode=4685" TargetMode="External"/><Relationship Id="rId1482" Type="http://schemas.openxmlformats.org/officeDocument/2006/relationships/hyperlink" Target="http://howstat.com/cricket/Statistics/Matches/MatchScorecard_ODI.asp?MatchCode=2940" TargetMode="External"/><Relationship Id="rId2119" Type="http://schemas.openxmlformats.org/officeDocument/2006/relationships/hyperlink" Target="http://howstat.com/cricket/Statistics/Matches/MatchScorecard_ODI.asp?MatchCode=3796" TargetMode="External"/><Relationship Id="rId2326" Type="http://schemas.openxmlformats.org/officeDocument/2006/relationships/hyperlink" Target="http://howstat.com/cricket/Statistics/Matches/MatchScorecard_ODI.asp?MatchCode=3163" TargetMode="External"/><Relationship Id="rId2533" Type="http://schemas.openxmlformats.org/officeDocument/2006/relationships/hyperlink" Target="http://howstat.com/cricket/Statistics/Matches/MatchScorecard_ODI.asp?MatchCode=4362" TargetMode="External"/><Relationship Id="rId505" Type="http://schemas.openxmlformats.org/officeDocument/2006/relationships/hyperlink" Target="http://howstat.com/cricket/Statistics/Matches/MatchScorecard_ODI.asp?MatchCode=4338" TargetMode="External"/><Relationship Id="rId712" Type="http://schemas.openxmlformats.org/officeDocument/2006/relationships/hyperlink" Target="http://howstat.com/cricket/Statistics/Matches/MatchScorecard_ODI.asp?MatchCode=4834" TargetMode="External"/><Relationship Id="rId1135" Type="http://schemas.openxmlformats.org/officeDocument/2006/relationships/hyperlink" Target="http://howstat.com/cricket/Statistics/Matches/MatchScorecard_ODI.asp?MatchCode=4329" TargetMode="External"/><Relationship Id="rId1342" Type="http://schemas.openxmlformats.org/officeDocument/2006/relationships/hyperlink" Target="http://howstat.com/cricket/Statistics/Matches/MatchScorecard_ODI.asp?MatchCode=4322" TargetMode="External"/><Relationship Id="rId1202" Type="http://schemas.openxmlformats.org/officeDocument/2006/relationships/hyperlink" Target="http://howstat.com/cricket/Statistics/Matches/MatchScorecard_ODI.asp?MatchCode=3731" TargetMode="External"/><Relationship Id="rId295" Type="http://schemas.openxmlformats.org/officeDocument/2006/relationships/hyperlink" Target="http://howstat.com/cricket/Statistics/Matches/MatchScorecard_ODI.asp?MatchCode=4400" TargetMode="External"/><Relationship Id="rId2183" Type="http://schemas.openxmlformats.org/officeDocument/2006/relationships/hyperlink" Target="http://howstat.com/cricket/Statistics/Matches/MatchScorecard_ODI.asp?MatchCode=4415" TargetMode="External"/><Relationship Id="rId2390" Type="http://schemas.openxmlformats.org/officeDocument/2006/relationships/hyperlink" Target="http://howstat.com/cricket/Statistics/Matches/MatchScorecard_ODI.asp?MatchCode=3463" TargetMode="External"/><Relationship Id="rId155" Type="http://schemas.openxmlformats.org/officeDocument/2006/relationships/hyperlink" Target="http://howstat.com/cricket/Statistics/Matches/MatchScorecard_ODI.asp?MatchCode=4843" TargetMode="External"/><Relationship Id="rId362" Type="http://schemas.openxmlformats.org/officeDocument/2006/relationships/hyperlink" Target="http://howstat.com/cricket/Statistics/Matches/MatchScorecard_ODI.asp?MatchCode=3700" TargetMode="External"/><Relationship Id="rId2043" Type="http://schemas.openxmlformats.org/officeDocument/2006/relationships/hyperlink" Target="http://howstat.com/cricket/Statistics/Matches/MatchScorecard_ODI.asp?MatchCode=4689" TargetMode="External"/><Relationship Id="rId2250" Type="http://schemas.openxmlformats.org/officeDocument/2006/relationships/hyperlink" Target="http://howstat.com/cricket/Statistics/Matches/MatchScorecard_ODI.asp?MatchCode=3967" TargetMode="External"/><Relationship Id="rId222" Type="http://schemas.openxmlformats.org/officeDocument/2006/relationships/hyperlink" Target="http://howstat.com/cricket/Statistics/Matches/MatchScorecard_ODI.asp?MatchCode=3694" TargetMode="External"/><Relationship Id="rId2110" Type="http://schemas.openxmlformats.org/officeDocument/2006/relationships/hyperlink" Target="http://howstat.com/cricket/Statistics/Matches/MatchScorecard_ODI.asp?MatchCode=3741" TargetMode="External"/><Relationship Id="rId1669" Type="http://schemas.openxmlformats.org/officeDocument/2006/relationships/hyperlink" Target="http://howstat.com/cricket/Statistics/Matches/MatchScorecard_ODI.asp?MatchCode=2700" TargetMode="External"/><Relationship Id="rId1876" Type="http://schemas.openxmlformats.org/officeDocument/2006/relationships/hyperlink" Target="http://howstat.com/cricket/Statistics/Matches/MatchScorecard_ODI.asp?MatchCode=4324" TargetMode="External"/><Relationship Id="rId1529" Type="http://schemas.openxmlformats.org/officeDocument/2006/relationships/hyperlink" Target="http://howstat.com/cricket/Statistics/Matches/MatchScorecard_ODI.asp?MatchCode=3360" TargetMode="External"/><Relationship Id="rId1736" Type="http://schemas.openxmlformats.org/officeDocument/2006/relationships/hyperlink" Target="http://howstat.com/cricket/Statistics/Matches/MatchScorecard_ODI.asp?MatchCode=3355" TargetMode="External"/><Relationship Id="rId1943" Type="http://schemas.openxmlformats.org/officeDocument/2006/relationships/hyperlink" Target="http://howstat.com/cricket/Statistics/Matches/MatchScorecard_ODI.asp?MatchCode=4398" TargetMode="External"/><Relationship Id="rId28" Type="http://schemas.openxmlformats.org/officeDocument/2006/relationships/hyperlink" Target="http://howstat.com/cricket/Statistics/Matches/MatchScorecard_ODI.asp?MatchCode=4108" TargetMode="External"/><Relationship Id="rId1803" Type="http://schemas.openxmlformats.org/officeDocument/2006/relationships/hyperlink" Target="http://howstat.com/cricket/Statistics/Matches/MatchScorecard_ODI.asp?MatchCode=3808" TargetMode="External"/><Relationship Id="rId689" Type="http://schemas.openxmlformats.org/officeDocument/2006/relationships/hyperlink" Target="http://howstat.com/cricket/Statistics/Matches/MatchScorecard_ODI.asp?MatchCode=4429" TargetMode="External"/><Relationship Id="rId896" Type="http://schemas.openxmlformats.org/officeDocument/2006/relationships/hyperlink" Target="http://howstat.com/cricket/Statistics/Matches/MatchScorecard_ODI.asp?MatchCode=4235" TargetMode="External"/><Relationship Id="rId549" Type="http://schemas.openxmlformats.org/officeDocument/2006/relationships/hyperlink" Target="http://howstat.com/cricket/Statistics/Matches/MatchScorecard_ODI.asp?MatchCode=4695" TargetMode="External"/><Relationship Id="rId756" Type="http://schemas.openxmlformats.org/officeDocument/2006/relationships/hyperlink" Target="http://howstat.com/cricket/Statistics/Matches/MatchScorecard_ODI.asp?MatchCode=4436" TargetMode="External"/><Relationship Id="rId1179" Type="http://schemas.openxmlformats.org/officeDocument/2006/relationships/hyperlink" Target="http://howstat.com/cricket/Statistics/Matches/MatchScorecard_ODI.asp?MatchCode=3572" TargetMode="External"/><Relationship Id="rId1386" Type="http://schemas.openxmlformats.org/officeDocument/2006/relationships/hyperlink" Target="http://howstat.com/cricket/Statistics/Matches/MatchScorecard_ODI.asp?MatchCode=3343" TargetMode="External"/><Relationship Id="rId1593" Type="http://schemas.openxmlformats.org/officeDocument/2006/relationships/hyperlink" Target="http://howstat.com/cricket/Statistics/Matches/MatchScorecard_ODI.asp?MatchCode=3751" TargetMode="External"/><Relationship Id="rId2437" Type="http://schemas.openxmlformats.org/officeDocument/2006/relationships/hyperlink" Target="http://howstat.com/cricket/Statistics/Matches/MatchScorecard_ODI.asp?MatchCode=3689" TargetMode="External"/><Relationship Id="rId409" Type="http://schemas.openxmlformats.org/officeDocument/2006/relationships/hyperlink" Target="http://howstat.com/cricket/Statistics/Matches/MatchScorecard_ODI.asp?MatchCode=4167" TargetMode="External"/><Relationship Id="rId963" Type="http://schemas.openxmlformats.org/officeDocument/2006/relationships/hyperlink" Target="http://howstat.com/cricket/Statistics/Matches/MatchScorecard_ODI.asp?MatchCode=4663" TargetMode="External"/><Relationship Id="rId1039" Type="http://schemas.openxmlformats.org/officeDocument/2006/relationships/hyperlink" Target="http://howstat.com/cricket/Statistics/Matches/MatchScorecard_ODI.asp?MatchCode=4600" TargetMode="External"/><Relationship Id="rId1246" Type="http://schemas.openxmlformats.org/officeDocument/2006/relationships/hyperlink" Target="http://howstat.com/cricket/Statistics/Matches/MatchScorecard_ODI.asp?MatchCode=4613" TargetMode="External"/><Relationship Id="rId92" Type="http://schemas.openxmlformats.org/officeDocument/2006/relationships/hyperlink" Target="http://howstat.com/cricket/Statistics/Matches/MatchScorecard_ODI.asp?MatchCode=4234" TargetMode="External"/><Relationship Id="rId616" Type="http://schemas.openxmlformats.org/officeDocument/2006/relationships/hyperlink" Target="http://howstat.com/cricket/Statistics/Matches/MatchScorecard_ODI.asp?MatchCode=4338" TargetMode="External"/><Relationship Id="rId823" Type="http://schemas.openxmlformats.org/officeDocument/2006/relationships/hyperlink" Target="http://howstat.com/cricket/Statistics/Matches/MatchScorecard_ODI.asp?MatchCode=4258" TargetMode="External"/><Relationship Id="rId1453" Type="http://schemas.openxmlformats.org/officeDocument/2006/relationships/hyperlink" Target="http://howstat.com/cricket/Statistics/Matches/MatchScorecard_ODI.asp?MatchCode=3696" TargetMode="External"/><Relationship Id="rId1660" Type="http://schemas.openxmlformats.org/officeDocument/2006/relationships/hyperlink" Target="http://howstat.com/cricket/Statistics/Matches/MatchScorecard_ODI.asp?MatchCode=4820" TargetMode="External"/><Relationship Id="rId2504" Type="http://schemas.openxmlformats.org/officeDocument/2006/relationships/hyperlink" Target="http://howstat.com/cricket/Statistics/Matches/MatchScorecard_ODI.asp?MatchCode=4173" TargetMode="External"/><Relationship Id="rId1106" Type="http://schemas.openxmlformats.org/officeDocument/2006/relationships/hyperlink" Target="http://howstat.com/cricket/Statistics/Matches/MatchScorecard_ODI.asp?MatchCode=3923" TargetMode="External"/><Relationship Id="rId1313" Type="http://schemas.openxmlformats.org/officeDocument/2006/relationships/hyperlink" Target="http://howstat.com/cricket/Statistics/Matches/MatchScorecard_ODI.asp?MatchCode=3975" TargetMode="External"/><Relationship Id="rId1520" Type="http://schemas.openxmlformats.org/officeDocument/2006/relationships/hyperlink" Target="http://howstat.com/cricket/Statistics/Matches/MatchScorecard_ODI.asp?MatchCode=3335" TargetMode="External"/><Relationship Id="rId199" Type="http://schemas.openxmlformats.org/officeDocument/2006/relationships/hyperlink" Target="http://howstat.com/cricket/Statistics/Matches/MatchScorecard_ODI.asp?MatchCode=3400" TargetMode="External"/><Relationship Id="rId2087" Type="http://schemas.openxmlformats.org/officeDocument/2006/relationships/hyperlink" Target="http://howstat.com/cricket/Statistics/Matches/MatchScorecard_ODI.asp?MatchCode=3314" TargetMode="External"/><Relationship Id="rId2294" Type="http://schemas.openxmlformats.org/officeDocument/2006/relationships/hyperlink" Target="http://howstat.com/cricket/Statistics/Matches/MatchScorecard_ODI.asp?MatchCode=4834" TargetMode="External"/><Relationship Id="rId266" Type="http://schemas.openxmlformats.org/officeDocument/2006/relationships/hyperlink" Target="http://howstat.com/cricket/Statistics/Matches/MatchScorecard_ODI.asp?MatchCode=3973" TargetMode="External"/><Relationship Id="rId473" Type="http://schemas.openxmlformats.org/officeDocument/2006/relationships/hyperlink" Target="http://howstat.com/cricket/Statistics/Matches/MatchScorecard_ODI.asp?MatchCode=4061" TargetMode="External"/><Relationship Id="rId680" Type="http://schemas.openxmlformats.org/officeDocument/2006/relationships/hyperlink" Target="http://howstat.com/cricket/Statistics/Matches/MatchScorecard_ODI.asp?MatchCode=4123" TargetMode="External"/><Relationship Id="rId2154" Type="http://schemas.openxmlformats.org/officeDocument/2006/relationships/hyperlink" Target="http://howstat.com/cricket/Statistics/Matches/MatchScorecard_ODI.asp?MatchCode=3975" TargetMode="External"/><Relationship Id="rId2361" Type="http://schemas.openxmlformats.org/officeDocument/2006/relationships/hyperlink" Target="http://howstat.com/cricket/Statistics/Matches/MatchScorecard_ODI.asp?MatchCode=3341" TargetMode="External"/><Relationship Id="rId126" Type="http://schemas.openxmlformats.org/officeDocument/2006/relationships/hyperlink" Target="http://howstat.com/cricket/Statistics/Matches/MatchScorecard_ODI.asp?MatchCode=4436" TargetMode="External"/><Relationship Id="rId333" Type="http://schemas.openxmlformats.org/officeDocument/2006/relationships/hyperlink" Target="http://howstat.com/cricket/Statistics/Matches/MatchScorecard_ODI.asp?MatchCode=3467" TargetMode="External"/><Relationship Id="rId540" Type="http://schemas.openxmlformats.org/officeDocument/2006/relationships/hyperlink" Target="http://howstat.com/cricket/Statistics/Matches/MatchScorecard_ODI.asp?MatchCode=4533" TargetMode="External"/><Relationship Id="rId1170" Type="http://schemas.openxmlformats.org/officeDocument/2006/relationships/hyperlink" Target="http://howstat.com/cricket/Statistics/Matches/MatchScorecard_ODI.asp?MatchCode=3470" TargetMode="External"/><Relationship Id="rId2014" Type="http://schemas.openxmlformats.org/officeDocument/2006/relationships/hyperlink" Target="http://howstat.com/cricket/Statistics/Matches/MatchScorecard_ODI.asp?MatchCode=4673" TargetMode="External"/><Relationship Id="rId2221" Type="http://schemas.openxmlformats.org/officeDocument/2006/relationships/hyperlink" Target="http://howstat.com/cricket/Statistics/Matches/MatchScorecard_ODI.asp?MatchCode=4673" TargetMode="External"/><Relationship Id="rId1030" Type="http://schemas.openxmlformats.org/officeDocument/2006/relationships/hyperlink" Target="http://howstat.com/cricket/Statistics/Matches/MatchScorecard_ODI.asp?MatchCode=4419" TargetMode="External"/><Relationship Id="rId400" Type="http://schemas.openxmlformats.org/officeDocument/2006/relationships/hyperlink" Target="http://howstat.com/cricket/Statistics/Matches/MatchScorecard_ODI.asp?MatchCode=3988" TargetMode="External"/><Relationship Id="rId1987" Type="http://schemas.openxmlformats.org/officeDocument/2006/relationships/hyperlink" Target="http://howstat.com/cricket/Statistics/Matches/MatchScorecard_ODI.asp?MatchCode=4360" TargetMode="External"/><Relationship Id="rId1847" Type="http://schemas.openxmlformats.org/officeDocument/2006/relationships/hyperlink" Target="http://howstat.com/cricket/Statistics/Matches/MatchScorecard_ODI.asp?MatchCode=4135" TargetMode="External"/><Relationship Id="rId1707" Type="http://schemas.openxmlformats.org/officeDocument/2006/relationships/hyperlink" Target="http://howstat.com/cricket/Statistics/Matches/MatchScorecard_ODI.asp?MatchCode=2977" TargetMode="External"/><Relationship Id="rId190" Type="http://schemas.openxmlformats.org/officeDocument/2006/relationships/hyperlink" Target="http://howstat.com/cricket/Statistics/Matches/MatchScorecard_ODI.asp?MatchCode=3377" TargetMode="External"/><Relationship Id="rId1914" Type="http://schemas.openxmlformats.org/officeDocument/2006/relationships/hyperlink" Target="http://howstat.com/cricket/Statistics/Matches/MatchScorecard_ODI.asp?MatchCode=4827" TargetMode="External"/><Relationship Id="rId867" Type="http://schemas.openxmlformats.org/officeDocument/2006/relationships/hyperlink" Target="http://howstat.com/cricket/Statistics/Matches/MatchScorecard_ODI.asp?MatchCode=4812" TargetMode="External"/><Relationship Id="rId1497" Type="http://schemas.openxmlformats.org/officeDocument/2006/relationships/hyperlink" Target="http://howstat.com/cricket/Statistics/Matches/MatchScorecard_ODI.asp?MatchCode=3069" TargetMode="External"/><Relationship Id="rId2548" Type="http://schemas.openxmlformats.org/officeDocument/2006/relationships/hyperlink" Target="http://howstat.com/cricket/Statistics/Matches/MatchScorecard_ODI.asp?MatchCode=4457" TargetMode="External"/><Relationship Id="rId727" Type="http://schemas.openxmlformats.org/officeDocument/2006/relationships/hyperlink" Target="http://howstat.com/cricket/Statistics/Matches/MatchScorecard_ODI.asp?MatchCode=3976" TargetMode="External"/><Relationship Id="rId934" Type="http://schemas.openxmlformats.org/officeDocument/2006/relationships/hyperlink" Target="http://howstat.com/cricket/Statistics/Matches/MatchScorecard_ODI.asp?MatchCode=4823" TargetMode="External"/><Relationship Id="rId1357" Type="http://schemas.openxmlformats.org/officeDocument/2006/relationships/hyperlink" Target="http://howstat.com/cricket/Statistics/Matches/MatchScorecard_ODI.asp?MatchCode=4435" TargetMode="External"/><Relationship Id="rId1564" Type="http://schemas.openxmlformats.org/officeDocument/2006/relationships/hyperlink" Target="http://howstat.com/cricket/Statistics/Matches/MatchScorecard_ODI.asp?MatchCode=3564" TargetMode="External"/><Relationship Id="rId1771" Type="http://schemas.openxmlformats.org/officeDocument/2006/relationships/hyperlink" Target="http://howstat.com/cricket/Statistics/Matches/MatchScorecard_ODI.asp?MatchCode=3563" TargetMode="External"/><Relationship Id="rId2408" Type="http://schemas.openxmlformats.org/officeDocument/2006/relationships/hyperlink" Target="http://howstat.com/cricket/Statistics/Matches/MatchScorecard_ODI.asp?MatchCode=3562" TargetMode="External"/><Relationship Id="rId63" Type="http://schemas.openxmlformats.org/officeDocument/2006/relationships/hyperlink" Target="http://howstat.com/cricket/Statistics/Matches/MatchScorecard_ODI.asp?MatchCode=4484" TargetMode="External"/><Relationship Id="rId1217" Type="http://schemas.openxmlformats.org/officeDocument/2006/relationships/hyperlink" Target="http://howstat.com/cricket/Statistics/Matches/MatchScorecard_ODI.asp?MatchCode=4216" TargetMode="External"/><Relationship Id="rId1424" Type="http://schemas.openxmlformats.org/officeDocument/2006/relationships/hyperlink" Target="http://howstat.com/cricket/Statistics/Matches/MatchScorecard_ODI.asp?MatchCode=3530" TargetMode="External"/><Relationship Id="rId1631" Type="http://schemas.openxmlformats.org/officeDocument/2006/relationships/hyperlink" Target="http://howstat.com/cricket/Statistics/Matches/MatchScorecard_ODI.asp?MatchCode=4266" TargetMode="External"/><Relationship Id="rId2198" Type="http://schemas.openxmlformats.org/officeDocument/2006/relationships/hyperlink" Target="http://howstat.com/cricket/Statistics/Matches/MatchScorecard_ODI.asp?MatchCode=4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9459-E446-43C7-B4DC-F12C6E0AE75F}">
  <sheetPr filterMode="1"/>
  <dimension ref="A1:Q2576"/>
  <sheetViews>
    <sheetView workbookViewId="0">
      <selection activeCell="C535" sqref="C535"/>
    </sheetView>
  </sheetViews>
  <sheetFormatPr defaultColWidth="18" defaultRowHeight="14.5" x14ac:dyDescent="0.35"/>
  <cols>
    <col min="1" max="1" width="18" style="7"/>
    <col min="2" max="2" width="21.54296875" style="7" customWidth="1"/>
    <col min="3" max="3" width="18" style="7"/>
    <col min="4" max="17" width="18" style="7" customWidth="1"/>
    <col min="18" max="16384" width="18" style="7"/>
  </cols>
  <sheetData>
    <row r="1" spans="1:17" s="9" customFormat="1" ht="27" customHeight="1" x14ac:dyDescent="0.35">
      <c r="A1" s="6" t="s">
        <v>107</v>
      </c>
      <c r="B1" s="6" t="s">
        <v>0</v>
      </c>
      <c r="C1" s="1" t="s">
        <v>1</v>
      </c>
      <c r="D1" s="1" t="s">
        <v>1371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1372</v>
      </c>
      <c r="M1" s="1" t="s">
        <v>1373</v>
      </c>
      <c r="N1" s="1" t="s">
        <v>1374</v>
      </c>
      <c r="O1" s="1" t="s">
        <v>1375</v>
      </c>
      <c r="P1" s="1" t="s">
        <v>1376</v>
      </c>
      <c r="Q1" s="1" t="s">
        <v>1393</v>
      </c>
    </row>
    <row r="2" spans="1:17" hidden="1" x14ac:dyDescent="0.35">
      <c r="A2" s="7">
        <v>1</v>
      </c>
      <c r="B2" s="7" t="s">
        <v>9</v>
      </c>
      <c r="C2" s="2">
        <v>42406</v>
      </c>
      <c r="D2" s="2" t="str">
        <f>_xlfn.CONCAT(B2,C2)</f>
        <v>Adam Zampa42406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14</v>
      </c>
      <c r="K2" s="3" t="s">
        <v>14</v>
      </c>
      <c r="L2" s="7">
        <f>VLOOKUP(D2,[1]Bowling!$C$1:$O$2400,13,0)</f>
        <v>2</v>
      </c>
      <c r="M2" s="7">
        <f>VLOOKUP(D2,[1]Bowling!$C$1:$P$2400,14,0)</f>
        <v>57</v>
      </c>
      <c r="N2" s="7">
        <f>VLOOKUP(D2,[1]Bowling!$C$1:$Q$2400,15,0)</f>
        <v>5.7</v>
      </c>
      <c r="O2" s="7">
        <f>VLOOKUP(D2,[1]Bowling!$C$1:$R$2400,16,0)</f>
        <v>28.5</v>
      </c>
      <c r="P2" s="7">
        <f>VLOOKUP(D2,[1]Bowling!$C$1:$H$2400,6,0)</f>
        <v>10</v>
      </c>
    </row>
    <row r="3" spans="1:17" hidden="1" x14ac:dyDescent="0.35">
      <c r="A3" s="7">
        <v>1</v>
      </c>
      <c r="B3" s="7" t="s">
        <v>9</v>
      </c>
      <c r="C3" s="2">
        <v>42408</v>
      </c>
      <c r="D3" s="2" t="str">
        <f t="shared" ref="D3:D66" si="0">_xlfn.CONCAT(B3,C3)</f>
        <v>Adam Zampa42408</v>
      </c>
      <c r="E3" s="3" t="s">
        <v>10</v>
      </c>
      <c r="F3" s="3" t="s">
        <v>11</v>
      </c>
      <c r="G3" s="3" t="s">
        <v>15</v>
      </c>
      <c r="H3" s="3" t="s">
        <v>16</v>
      </c>
      <c r="I3" s="3">
        <v>2</v>
      </c>
      <c r="J3" s="3">
        <v>11</v>
      </c>
      <c r="K3" s="3">
        <v>18.18</v>
      </c>
      <c r="L3" s="7">
        <f>VLOOKUP(D3,[1]Bowling!$C$1:$O$2400,13,0)</f>
        <v>1</v>
      </c>
      <c r="M3" s="7">
        <f>VLOOKUP(D3,[1]Bowling!$C$1:$P$2400,14,0)</f>
        <v>45</v>
      </c>
      <c r="N3" s="7">
        <f>VLOOKUP(D3,[1]Bowling!$C$1:$Q$2400,15,0)</f>
        <v>4.5</v>
      </c>
      <c r="O3" s="7">
        <f>VLOOKUP(D3,[1]Bowling!$C$1:$R$2400,16,0)</f>
        <v>45</v>
      </c>
      <c r="P3" s="7">
        <f>VLOOKUP(D3,[1]Bowling!$C$1:$H$2400,6,0)</f>
        <v>10</v>
      </c>
    </row>
    <row r="4" spans="1:17" hidden="1" x14ac:dyDescent="0.35">
      <c r="A4" s="7">
        <v>1</v>
      </c>
      <c r="B4" s="7" t="s">
        <v>9</v>
      </c>
      <c r="C4" s="2">
        <v>42526</v>
      </c>
      <c r="D4" s="2" t="str">
        <f t="shared" si="0"/>
        <v>Adam Zampa42526</v>
      </c>
      <c r="E4" s="3" t="s">
        <v>10</v>
      </c>
      <c r="F4" s="3" t="s">
        <v>17</v>
      </c>
      <c r="G4" s="3" t="s">
        <v>18</v>
      </c>
      <c r="H4" s="3" t="s">
        <v>13</v>
      </c>
      <c r="I4" s="3" t="s">
        <v>14</v>
      </c>
      <c r="J4" s="3" t="s">
        <v>14</v>
      </c>
      <c r="K4" s="3" t="s">
        <v>14</v>
      </c>
      <c r="L4" s="7">
        <f>VLOOKUP(D4,[1]Bowling!$C$1:$O$2400,13,0)</f>
        <v>3</v>
      </c>
      <c r="M4" s="7">
        <f>VLOOKUP(D4,[1]Bowling!$C$1:$P$2400,14,0)</f>
        <v>16</v>
      </c>
      <c r="N4" s="7">
        <f>VLOOKUP(D4,[1]Bowling!$C$1:$Q$2400,15,0)</f>
        <v>3.0188679245283021</v>
      </c>
      <c r="O4" s="7">
        <f>VLOOKUP(D4,[1]Bowling!$C$1:$R$2400,16,0)</f>
        <v>5.333333333333333</v>
      </c>
      <c r="P4" s="7">
        <f>VLOOKUP(D4,[1]Bowling!$C$1:$H$2400,6,0)</f>
        <v>5.3</v>
      </c>
    </row>
    <row r="5" spans="1:17" hidden="1" x14ac:dyDescent="0.35">
      <c r="A5" s="7">
        <v>1</v>
      </c>
      <c r="B5" s="7" t="s">
        <v>9</v>
      </c>
      <c r="C5" s="2">
        <v>42528</v>
      </c>
      <c r="D5" s="2" t="str">
        <f t="shared" si="0"/>
        <v>Adam Zampa42528</v>
      </c>
      <c r="E5" s="3" t="s">
        <v>10</v>
      </c>
      <c r="F5" s="3" t="s">
        <v>19</v>
      </c>
      <c r="G5" s="3" t="s">
        <v>18</v>
      </c>
      <c r="H5" s="3" t="s">
        <v>20</v>
      </c>
      <c r="I5" s="3">
        <v>0</v>
      </c>
      <c r="J5" s="3">
        <v>1</v>
      </c>
      <c r="K5" s="3">
        <v>0</v>
      </c>
      <c r="L5" s="7">
        <f>VLOOKUP(D5,[1]Bowling!$C$1:$O$2400,13,0)</f>
        <v>1</v>
      </c>
      <c r="M5" s="7">
        <f>VLOOKUP(D5,[1]Bowling!$C$1:$P$2400,14,0)</f>
        <v>46</v>
      </c>
      <c r="N5" s="7">
        <f>VLOOKUP(D5,[1]Bowling!$C$1:$Q$2400,15,0)</f>
        <v>4.5999999999999996</v>
      </c>
      <c r="O5" s="7">
        <f>VLOOKUP(D5,[1]Bowling!$C$1:$R$2400,16,0)</f>
        <v>46</v>
      </c>
      <c r="P5" s="7">
        <f>VLOOKUP(D5,[1]Bowling!$C$1:$H$2400,6,0)</f>
        <v>10</v>
      </c>
    </row>
    <row r="6" spans="1:17" hidden="1" x14ac:dyDescent="0.35">
      <c r="A6" s="7">
        <v>1</v>
      </c>
      <c r="B6" s="7" t="s">
        <v>9</v>
      </c>
      <c r="C6" s="2">
        <v>42532</v>
      </c>
      <c r="D6" s="2" t="str">
        <f t="shared" si="0"/>
        <v>Adam Zampa42532</v>
      </c>
      <c r="E6" s="3" t="s">
        <v>21</v>
      </c>
      <c r="F6" s="3" t="s">
        <v>19</v>
      </c>
      <c r="G6" s="3" t="s">
        <v>22</v>
      </c>
      <c r="H6" s="3" t="s">
        <v>13</v>
      </c>
      <c r="I6" s="3" t="s">
        <v>14</v>
      </c>
      <c r="J6" s="3" t="s">
        <v>14</v>
      </c>
      <c r="K6" s="3" t="s">
        <v>14</v>
      </c>
      <c r="L6" s="7">
        <f>VLOOKUP(D6,[1]Bowling!$C$1:$O$2400,13,0)</f>
        <v>3</v>
      </c>
      <c r="M6" s="7">
        <f>VLOOKUP(D6,[1]Bowling!$C$1:$P$2400,14,0)</f>
        <v>52</v>
      </c>
      <c r="N6" s="7">
        <f>VLOOKUP(D6,[1]Bowling!$C$1:$Q$2400,15,0)</f>
        <v>5.2</v>
      </c>
      <c r="O6" s="7">
        <f>VLOOKUP(D6,[1]Bowling!$C$1:$R$2400,16,0)</f>
        <v>17.333333333333332</v>
      </c>
      <c r="P6" s="7">
        <f>VLOOKUP(D6,[1]Bowling!$C$1:$H$2400,6,0)</f>
        <v>10</v>
      </c>
    </row>
    <row r="7" spans="1:17" hidden="1" x14ac:dyDescent="0.35">
      <c r="A7" s="7">
        <v>1</v>
      </c>
      <c r="B7" s="7" t="s">
        <v>9</v>
      </c>
      <c r="C7" s="2">
        <v>42534</v>
      </c>
      <c r="D7" s="2" t="str">
        <f t="shared" si="0"/>
        <v>Adam Zampa42534</v>
      </c>
      <c r="E7" s="3" t="s">
        <v>21</v>
      </c>
      <c r="F7" s="3" t="s">
        <v>17</v>
      </c>
      <c r="G7" s="3" t="s">
        <v>22</v>
      </c>
      <c r="H7" s="3" t="s">
        <v>13</v>
      </c>
      <c r="I7" s="3" t="s">
        <v>14</v>
      </c>
      <c r="J7" s="3" t="s">
        <v>14</v>
      </c>
      <c r="K7" s="3" t="s">
        <v>14</v>
      </c>
      <c r="L7" s="7">
        <f>VLOOKUP(D7,[1]Bowling!$C$1:$O$2400,13,0)</f>
        <v>2</v>
      </c>
      <c r="M7" s="7">
        <f>VLOOKUP(D7,[1]Bowling!$C$1:$P$2400,14,0)</f>
        <v>60</v>
      </c>
      <c r="N7" s="7">
        <f>VLOOKUP(D7,[1]Bowling!$C$1:$Q$2400,15,0)</f>
        <v>8.5714285714285712</v>
      </c>
      <c r="O7" s="7">
        <f>VLOOKUP(D7,[1]Bowling!$C$1:$R$2400,16,0)</f>
        <v>30</v>
      </c>
      <c r="P7" s="7">
        <f>VLOOKUP(D7,[1]Bowling!$C$1:$H$2400,6,0)</f>
        <v>7</v>
      </c>
    </row>
    <row r="8" spans="1:17" hidden="1" x14ac:dyDescent="0.35">
      <c r="A8" s="7">
        <v>1</v>
      </c>
      <c r="B8" s="7" t="s">
        <v>9</v>
      </c>
      <c r="C8" s="2">
        <v>42547</v>
      </c>
      <c r="D8" s="2" t="str">
        <f t="shared" si="0"/>
        <v>Adam Zampa42547</v>
      </c>
      <c r="E8" s="3" t="s">
        <v>21</v>
      </c>
      <c r="F8" s="3" t="s">
        <v>17</v>
      </c>
      <c r="G8" s="3" t="s">
        <v>23</v>
      </c>
      <c r="H8" s="3" t="s">
        <v>24</v>
      </c>
      <c r="I8" s="3">
        <v>5</v>
      </c>
      <c r="J8" s="3">
        <v>6</v>
      </c>
      <c r="K8" s="3">
        <v>83.33</v>
      </c>
      <c r="L8" s="7">
        <f>VLOOKUP(D8,[1]Bowling!$C$1:$O$2400,13,0)</f>
        <v>1</v>
      </c>
      <c r="M8" s="7">
        <f>VLOOKUP(D8,[1]Bowling!$C$1:$P$2400,14,0)</f>
        <v>50</v>
      </c>
      <c r="N8" s="7">
        <f>VLOOKUP(D8,[1]Bowling!$C$1:$Q$2400,15,0)</f>
        <v>5</v>
      </c>
      <c r="O8" s="7">
        <f>VLOOKUP(D8,[1]Bowling!$C$1:$R$2400,16,0)</f>
        <v>50</v>
      </c>
      <c r="P8" s="7">
        <f>VLOOKUP(D8,[1]Bowling!$C$1:$H$2400,6,0)</f>
        <v>10</v>
      </c>
    </row>
    <row r="9" spans="1:17" hidden="1" x14ac:dyDescent="0.35">
      <c r="A9" s="7">
        <v>1</v>
      </c>
      <c r="B9" s="7" t="s">
        <v>9</v>
      </c>
      <c r="C9" s="2">
        <v>42603</v>
      </c>
      <c r="D9" s="2" t="str">
        <f t="shared" si="0"/>
        <v>Adam Zampa42603</v>
      </c>
      <c r="E9" s="3" t="s">
        <v>10</v>
      </c>
      <c r="F9" s="3" t="s">
        <v>25</v>
      </c>
      <c r="G9" s="3" t="s">
        <v>26</v>
      </c>
      <c r="H9" s="3" t="s">
        <v>13</v>
      </c>
      <c r="I9" s="3" t="s">
        <v>14</v>
      </c>
      <c r="J9" s="3" t="s">
        <v>14</v>
      </c>
      <c r="K9" s="3" t="s">
        <v>14</v>
      </c>
      <c r="L9" s="7">
        <f>VLOOKUP(D9,[1]Bowling!$C$1:$O$2400,13,0)</f>
        <v>0</v>
      </c>
      <c r="M9" s="7">
        <f>VLOOKUP(D9,[1]Bowling!$C$1:$P$2400,14,0)</f>
        <v>34</v>
      </c>
      <c r="N9" s="7">
        <f>VLOOKUP(D9,[1]Bowling!$C$1:$Q$2400,15,0)</f>
        <v>4.8571428571428568</v>
      </c>
      <c r="O9" s="7" t="e">
        <f>VLOOKUP(D9,[1]Bowling!$C$1:$R$2400,16,0)</f>
        <v>#DIV/0!</v>
      </c>
      <c r="P9" s="7">
        <f>VLOOKUP(D9,[1]Bowling!$C$1:$H$2400,6,0)</f>
        <v>7</v>
      </c>
    </row>
    <row r="10" spans="1:17" hidden="1" x14ac:dyDescent="0.35">
      <c r="A10" s="7">
        <v>1</v>
      </c>
      <c r="B10" s="7" t="s">
        <v>9</v>
      </c>
      <c r="C10" s="2">
        <v>42606</v>
      </c>
      <c r="D10" s="2" t="str">
        <f t="shared" si="0"/>
        <v>Adam Zampa42606</v>
      </c>
      <c r="E10" s="3" t="s">
        <v>10</v>
      </c>
      <c r="F10" s="3" t="s">
        <v>25</v>
      </c>
      <c r="G10" s="3" t="s">
        <v>26</v>
      </c>
      <c r="H10" s="3" t="s">
        <v>27</v>
      </c>
      <c r="I10" s="3">
        <v>5</v>
      </c>
      <c r="J10" s="3">
        <v>16</v>
      </c>
      <c r="K10" s="3">
        <v>31.25</v>
      </c>
      <c r="L10" s="7">
        <f>VLOOKUP(D10,[1]Bowling!$C$1:$O$2400,13,0)</f>
        <v>3</v>
      </c>
      <c r="M10" s="7">
        <f>VLOOKUP(D10,[1]Bowling!$C$1:$P$2400,14,0)</f>
        <v>42</v>
      </c>
      <c r="N10" s="7">
        <f>VLOOKUP(D10,[1]Bowling!$C$1:$Q$2400,15,0)</f>
        <v>4.2</v>
      </c>
      <c r="O10" s="7">
        <f>VLOOKUP(D10,[1]Bowling!$C$1:$R$2400,16,0)</f>
        <v>14</v>
      </c>
      <c r="P10" s="7">
        <f>VLOOKUP(D10,[1]Bowling!$C$1:$H$2400,6,0)</f>
        <v>10</v>
      </c>
    </row>
    <row r="11" spans="1:17" hidden="1" x14ac:dyDescent="0.35">
      <c r="A11" s="7">
        <v>1</v>
      </c>
      <c r="B11" s="7" t="s">
        <v>9</v>
      </c>
      <c r="C11" s="2">
        <v>42610</v>
      </c>
      <c r="D11" s="2" t="str">
        <f t="shared" si="0"/>
        <v>Adam Zampa42610</v>
      </c>
      <c r="E11" s="3" t="s">
        <v>10</v>
      </c>
      <c r="F11" s="3" t="s">
        <v>25</v>
      </c>
      <c r="G11" s="3" t="s">
        <v>28</v>
      </c>
      <c r="H11" s="3" t="s">
        <v>29</v>
      </c>
      <c r="I11" s="3" t="s">
        <v>30</v>
      </c>
      <c r="J11" s="3">
        <v>6</v>
      </c>
      <c r="K11" s="3">
        <v>83.33</v>
      </c>
      <c r="L11" s="7">
        <f>VLOOKUP(D11,[1]Bowling!$C$1:$O$2400,13,0)</f>
        <v>3</v>
      </c>
      <c r="M11" s="7">
        <f>VLOOKUP(D11,[1]Bowling!$C$1:$P$2400,14,0)</f>
        <v>38</v>
      </c>
      <c r="N11" s="7">
        <f>VLOOKUP(D11,[1]Bowling!$C$1:$Q$2400,15,0)</f>
        <v>3.8</v>
      </c>
      <c r="O11" s="7">
        <f>VLOOKUP(D11,[1]Bowling!$C$1:$R$2400,16,0)</f>
        <v>12.666666666666666</v>
      </c>
      <c r="P11" s="7">
        <f>VLOOKUP(D11,[1]Bowling!$C$1:$H$2400,6,0)</f>
        <v>10</v>
      </c>
    </row>
    <row r="12" spans="1:17" hidden="1" x14ac:dyDescent="0.35">
      <c r="A12" s="7">
        <v>1</v>
      </c>
      <c r="B12" s="7" t="s">
        <v>9</v>
      </c>
      <c r="C12" s="2">
        <v>42613</v>
      </c>
      <c r="D12" s="2" t="str">
        <f t="shared" si="0"/>
        <v>Adam Zampa42613</v>
      </c>
      <c r="E12" s="3" t="s">
        <v>10</v>
      </c>
      <c r="F12" s="3" t="s">
        <v>25</v>
      </c>
      <c r="G12" s="3" t="s">
        <v>28</v>
      </c>
      <c r="H12" s="3" t="s">
        <v>13</v>
      </c>
      <c r="I12" s="3" t="s">
        <v>14</v>
      </c>
      <c r="J12" s="3" t="s">
        <v>14</v>
      </c>
      <c r="K12" s="3" t="s">
        <v>14</v>
      </c>
      <c r="L12" s="7">
        <f>VLOOKUP(D12,[1]Bowling!$C$1:$O$2400,13,0)</f>
        <v>1</v>
      </c>
      <c r="M12" s="7">
        <f>VLOOKUP(D12,[1]Bowling!$C$1:$P$2400,14,0)</f>
        <v>30</v>
      </c>
      <c r="N12" s="7">
        <f>VLOOKUP(D12,[1]Bowling!$C$1:$Q$2400,15,0)</f>
        <v>3.75</v>
      </c>
      <c r="O12" s="7">
        <f>VLOOKUP(D12,[1]Bowling!$C$1:$R$2400,16,0)</f>
        <v>30</v>
      </c>
      <c r="P12" s="7">
        <f>VLOOKUP(D12,[1]Bowling!$C$1:$H$2400,6,0)</f>
        <v>8</v>
      </c>
    </row>
    <row r="13" spans="1:17" hidden="1" x14ac:dyDescent="0.35">
      <c r="A13" s="7">
        <v>1</v>
      </c>
      <c r="B13" s="7" t="s">
        <v>9</v>
      </c>
      <c r="C13" s="2">
        <v>42617</v>
      </c>
      <c r="D13" s="2" t="str">
        <f t="shared" si="0"/>
        <v>Adam Zampa42617</v>
      </c>
      <c r="E13" s="3" t="s">
        <v>10</v>
      </c>
      <c r="F13" s="3" t="s">
        <v>25</v>
      </c>
      <c r="G13" s="3" t="s">
        <v>31</v>
      </c>
      <c r="H13" s="3" t="s">
        <v>13</v>
      </c>
      <c r="I13" s="3" t="s">
        <v>14</v>
      </c>
      <c r="J13" s="3" t="s">
        <v>14</v>
      </c>
      <c r="K13" s="3" t="s">
        <v>14</v>
      </c>
      <c r="L13" s="7">
        <f>VLOOKUP(D13,[1]Bowling!$C$1:$O$2400,13,0)</f>
        <v>2</v>
      </c>
      <c r="M13" s="7">
        <f>VLOOKUP(D13,[1]Bowling!$C$1:$P$2400,14,0)</f>
        <v>43</v>
      </c>
      <c r="N13" s="7">
        <f>VLOOKUP(D13,[1]Bowling!$C$1:$Q$2400,15,0)</f>
        <v>7.166666666666667</v>
      </c>
      <c r="O13" s="7">
        <f>VLOOKUP(D13,[1]Bowling!$C$1:$R$2400,16,0)</f>
        <v>21.5</v>
      </c>
      <c r="P13" s="7">
        <f>VLOOKUP(D13,[1]Bowling!$C$1:$H$2400,6,0)</f>
        <v>6</v>
      </c>
    </row>
    <row r="14" spans="1:17" hidden="1" x14ac:dyDescent="0.35">
      <c r="A14" s="7">
        <v>1</v>
      </c>
      <c r="B14" s="7" t="s">
        <v>9</v>
      </c>
      <c r="C14" s="2">
        <v>42640</v>
      </c>
      <c r="D14" s="2" t="str">
        <f t="shared" si="0"/>
        <v>Adam Zampa42640</v>
      </c>
      <c r="E14" s="3" t="s">
        <v>10</v>
      </c>
      <c r="F14" s="3" t="s">
        <v>32</v>
      </c>
      <c r="G14" s="3" t="s">
        <v>33</v>
      </c>
      <c r="H14" s="3" t="s">
        <v>13</v>
      </c>
      <c r="I14" s="3" t="s">
        <v>14</v>
      </c>
      <c r="J14" s="3" t="s">
        <v>14</v>
      </c>
      <c r="K14" s="3" t="s">
        <v>14</v>
      </c>
      <c r="L14" s="7">
        <f>VLOOKUP(D14,[1]Bowling!$C$1:$O$2400,13,0)</f>
        <v>3</v>
      </c>
      <c r="M14" s="7">
        <f>VLOOKUP(D14,[1]Bowling!$C$1:$P$2400,14,0)</f>
        <v>37</v>
      </c>
      <c r="N14" s="7">
        <f>VLOOKUP(D14,[1]Bowling!$C$1:$Q$2400,15,0)</f>
        <v>3.7</v>
      </c>
      <c r="O14" s="7">
        <f>VLOOKUP(D14,[1]Bowling!$C$1:$R$2400,16,0)</f>
        <v>12.333333333333334</v>
      </c>
      <c r="P14" s="7">
        <f>VLOOKUP(D14,[1]Bowling!$C$1:$H$2400,6,0)</f>
        <v>10</v>
      </c>
    </row>
    <row r="15" spans="1:17" hidden="1" x14ac:dyDescent="0.35">
      <c r="A15" s="7">
        <v>1</v>
      </c>
      <c r="B15" s="7" t="s">
        <v>9</v>
      </c>
      <c r="C15" s="2">
        <v>42643</v>
      </c>
      <c r="D15" s="2" t="str">
        <f t="shared" si="0"/>
        <v>Adam Zampa42643</v>
      </c>
      <c r="E15" s="3" t="s">
        <v>21</v>
      </c>
      <c r="F15" s="3" t="s">
        <v>19</v>
      </c>
      <c r="G15" s="3" t="s">
        <v>34</v>
      </c>
      <c r="H15" s="3" t="s">
        <v>35</v>
      </c>
      <c r="I15" s="3">
        <v>12</v>
      </c>
      <c r="J15" s="3">
        <v>19</v>
      </c>
      <c r="K15" s="3">
        <v>63.16</v>
      </c>
      <c r="L15" s="7">
        <f>VLOOKUP(D15,[1]Bowling!$C$1:$O$2400,13,0)</f>
        <v>1</v>
      </c>
      <c r="M15" s="7">
        <f>VLOOKUP(D15,[1]Bowling!$C$1:$P$2400,14,0)</f>
        <v>44</v>
      </c>
      <c r="N15" s="7">
        <f>VLOOKUP(D15,[1]Bowling!$C$1:$Q$2400,15,0)</f>
        <v>8.8000000000000007</v>
      </c>
      <c r="O15" s="7">
        <f>VLOOKUP(D15,[1]Bowling!$C$1:$R$2400,16,0)</f>
        <v>44</v>
      </c>
      <c r="P15" s="7">
        <f>VLOOKUP(D15,[1]Bowling!$C$1:$H$2400,6,0)</f>
        <v>5</v>
      </c>
    </row>
    <row r="16" spans="1:17" hidden="1" x14ac:dyDescent="0.35">
      <c r="A16" s="7">
        <v>1</v>
      </c>
      <c r="B16" s="7" t="s">
        <v>9</v>
      </c>
      <c r="C16" s="2">
        <v>42645</v>
      </c>
      <c r="D16" s="2" t="str">
        <f t="shared" si="0"/>
        <v>Adam Zampa42645</v>
      </c>
      <c r="E16" s="3" t="s">
        <v>10</v>
      </c>
      <c r="F16" s="3" t="s">
        <v>19</v>
      </c>
      <c r="G16" s="3" t="s">
        <v>36</v>
      </c>
      <c r="H16" s="3" t="s">
        <v>37</v>
      </c>
      <c r="I16" s="3">
        <v>8</v>
      </c>
      <c r="J16" s="3">
        <v>11</v>
      </c>
      <c r="K16" s="3">
        <v>72.73</v>
      </c>
      <c r="L16" s="7">
        <f>VLOOKUP(D16,[1]Bowling!$C$1:$O$2400,13,0)</f>
        <v>0</v>
      </c>
      <c r="M16" s="7">
        <f>VLOOKUP(D16,[1]Bowling!$C$1:$P$2400,14,0)</f>
        <v>54</v>
      </c>
      <c r="N16" s="7">
        <f>VLOOKUP(D16,[1]Bowling!$C$1:$Q$2400,15,0)</f>
        <v>6.75</v>
      </c>
      <c r="O16" s="7" t="e">
        <f>VLOOKUP(D16,[1]Bowling!$C$1:$R$2400,16,0)</f>
        <v>#DIV/0!</v>
      </c>
      <c r="P16" s="7">
        <f>VLOOKUP(D16,[1]Bowling!$C$1:$H$2400,6,0)</f>
        <v>8</v>
      </c>
    </row>
    <row r="17" spans="1:16" hidden="1" x14ac:dyDescent="0.35">
      <c r="A17" s="7">
        <v>1</v>
      </c>
      <c r="B17" s="7" t="s">
        <v>9</v>
      </c>
      <c r="C17" s="2">
        <v>42648</v>
      </c>
      <c r="D17" s="2" t="str">
        <f t="shared" si="0"/>
        <v>Adam Zampa42648</v>
      </c>
      <c r="E17" s="3" t="s">
        <v>21</v>
      </c>
      <c r="F17" s="3" t="s">
        <v>19</v>
      </c>
      <c r="G17" s="3" t="s">
        <v>38</v>
      </c>
      <c r="H17" s="3" t="s">
        <v>13</v>
      </c>
      <c r="I17" s="3" t="s">
        <v>14</v>
      </c>
      <c r="J17" s="3" t="s">
        <v>14</v>
      </c>
      <c r="K17" s="3" t="s">
        <v>14</v>
      </c>
      <c r="L17" s="7">
        <f>VLOOKUP(D17,[1]Bowling!$C$1:$O$2400,13,0)</f>
        <v>1</v>
      </c>
      <c r="M17" s="7">
        <f>VLOOKUP(D17,[1]Bowling!$C$1:$P$2400,14,0)</f>
        <v>55</v>
      </c>
      <c r="N17" s="7">
        <f>VLOOKUP(D17,[1]Bowling!$C$1:$Q$2400,15,0)</f>
        <v>7.6388888888888884</v>
      </c>
      <c r="O17" s="7">
        <f>VLOOKUP(D17,[1]Bowling!$C$1:$R$2400,16,0)</f>
        <v>55</v>
      </c>
      <c r="P17" s="7">
        <f>VLOOKUP(D17,[1]Bowling!$C$1:$H$2400,6,0)</f>
        <v>7.2</v>
      </c>
    </row>
    <row r="18" spans="1:16" hidden="1" x14ac:dyDescent="0.35">
      <c r="A18" s="7">
        <v>1</v>
      </c>
      <c r="B18" s="7" t="s">
        <v>9</v>
      </c>
      <c r="C18" s="2">
        <v>42651</v>
      </c>
      <c r="D18" s="2" t="str">
        <f t="shared" si="0"/>
        <v>Adam Zampa42651</v>
      </c>
      <c r="E18" s="3" t="s">
        <v>21</v>
      </c>
      <c r="F18" s="3" t="s">
        <v>19</v>
      </c>
      <c r="G18" s="3" t="s">
        <v>39</v>
      </c>
      <c r="H18" s="3" t="s">
        <v>40</v>
      </c>
      <c r="I18" s="3">
        <v>5</v>
      </c>
      <c r="J18" s="3">
        <v>4</v>
      </c>
      <c r="K18" s="3">
        <v>125</v>
      </c>
      <c r="L18" s="7">
        <f>VLOOKUP(D18,[1]Bowling!$C$1:$O$2400,13,0)</f>
        <v>1</v>
      </c>
      <c r="M18" s="7">
        <f>VLOOKUP(D18,[1]Bowling!$C$1:$P$2400,14,0)</f>
        <v>32</v>
      </c>
      <c r="N18" s="7">
        <f>VLOOKUP(D18,[1]Bowling!$C$1:$Q$2400,15,0)</f>
        <v>5.0793650793650791</v>
      </c>
      <c r="O18" s="7">
        <f>VLOOKUP(D18,[1]Bowling!$C$1:$R$2400,16,0)</f>
        <v>32</v>
      </c>
      <c r="P18" s="7">
        <f>VLOOKUP(D18,[1]Bowling!$C$1:$H$2400,6,0)</f>
        <v>6.3</v>
      </c>
    </row>
    <row r="19" spans="1:16" hidden="1" x14ac:dyDescent="0.35">
      <c r="A19" s="7">
        <v>1</v>
      </c>
      <c r="B19" s="7" t="s">
        <v>9</v>
      </c>
      <c r="C19" s="2">
        <v>42655</v>
      </c>
      <c r="D19" s="2" t="str">
        <f t="shared" si="0"/>
        <v>Adam Zampa42655</v>
      </c>
      <c r="E19" s="3" t="s">
        <v>10</v>
      </c>
      <c r="F19" s="3" t="s">
        <v>19</v>
      </c>
      <c r="G19" s="3" t="s">
        <v>41</v>
      </c>
      <c r="H19" s="3" t="s">
        <v>29</v>
      </c>
      <c r="I19" s="3" t="s">
        <v>42</v>
      </c>
      <c r="J19" s="3">
        <v>8</v>
      </c>
      <c r="K19" s="3">
        <v>75</v>
      </c>
      <c r="L19" s="7">
        <f>VLOOKUP(D19,[1]Bowling!$C$1:$O$2400,13,0)</f>
        <v>0</v>
      </c>
      <c r="M19" s="7">
        <f>VLOOKUP(D19,[1]Bowling!$C$1:$P$2400,14,0)</f>
        <v>33</v>
      </c>
      <c r="N19" s="7">
        <f>VLOOKUP(D19,[1]Bowling!$C$1:$Q$2400,15,0)</f>
        <v>6.6</v>
      </c>
      <c r="O19" s="7" t="e">
        <f>VLOOKUP(D19,[1]Bowling!$C$1:$R$2400,16,0)</f>
        <v>#DIV/0!</v>
      </c>
      <c r="P19" s="7">
        <f>VLOOKUP(D19,[1]Bowling!$C$1:$H$2400,6,0)</f>
        <v>5</v>
      </c>
    </row>
    <row r="20" spans="1:16" hidden="1" x14ac:dyDescent="0.35">
      <c r="A20" s="7">
        <v>1</v>
      </c>
      <c r="B20" s="7" t="s">
        <v>9</v>
      </c>
      <c r="C20" s="2">
        <v>42708</v>
      </c>
      <c r="D20" s="2" t="str">
        <f t="shared" si="0"/>
        <v>Adam Zampa42708</v>
      </c>
      <c r="E20" s="3" t="s">
        <v>21</v>
      </c>
      <c r="F20" s="3" t="s">
        <v>11</v>
      </c>
      <c r="G20" s="3" t="s">
        <v>43</v>
      </c>
      <c r="H20" s="3" t="s">
        <v>29</v>
      </c>
      <c r="I20" s="3" t="s">
        <v>44</v>
      </c>
      <c r="J20" s="3">
        <v>2</v>
      </c>
      <c r="K20" s="3">
        <v>100</v>
      </c>
      <c r="L20" s="7">
        <f>VLOOKUP(D20,[1]Bowling!$C$1:$O$2400,13,0)</f>
        <v>2</v>
      </c>
      <c r="M20" s="7">
        <f>VLOOKUP(D20,[1]Bowling!$C$1:$P$2400,14,0)</f>
        <v>66</v>
      </c>
      <c r="N20" s="7">
        <f>VLOOKUP(D20,[1]Bowling!$C$1:$Q$2400,15,0)</f>
        <v>6.6</v>
      </c>
      <c r="O20" s="7">
        <f>VLOOKUP(D20,[1]Bowling!$C$1:$R$2400,16,0)</f>
        <v>33</v>
      </c>
      <c r="P20" s="7">
        <f>VLOOKUP(D20,[1]Bowling!$C$1:$H$2400,6,0)</f>
        <v>10</v>
      </c>
    </row>
    <row r="21" spans="1:16" hidden="1" x14ac:dyDescent="0.35">
      <c r="A21" s="7">
        <v>1</v>
      </c>
      <c r="B21" s="7" t="s">
        <v>9</v>
      </c>
      <c r="C21" s="2">
        <v>42757</v>
      </c>
      <c r="D21" s="2" t="str">
        <f t="shared" si="0"/>
        <v>Adam Zampa42757</v>
      </c>
      <c r="E21" s="3" t="s">
        <v>21</v>
      </c>
      <c r="F21" s="3" t="s">
        <v>45</v>
      </c>
      <c r="G21" s="3" t="s">
        <v>43</v>
      </c>
      <c r="H21" s="3" t="s">
        <v>13</v>
      </c>
      <c r="I21" s="3" t="s">
        <v>14</v>
      </c>
      <c r="J21" s="3" t="s">
        <v>14</v>
      </c>
      <c r="K21" s="3" t="s">
        <v>14</v>
      </c>
      <c r="L21" s="7">
        <f>VLOOKUP(D21,[1]Bowling!$C$1:$O$2400,13,0)</f>
        <v>3</v>
      </c>
      <c r="M21" s="7">
        <f>VLOOKUP(D21,[1]Bowling!$C$1:$P$2400,14,0)</f>
        <v>55</v>
      </c>
      <c r="N21" s="7">
        <f>VLOOKUP(D21,[1]Bowling!$C$1:$Q$2400,15,0)</f>
        <v>5.5</v>
      </c>
      <c r="O21" s="7">
        <f>VLOOKUP(D21,[1]Bowling!$C$1:$R$2400,16,0)</f>
        <v>18.333333333333332</v>
      </c>
      <c r="P21" s="7">
        <f>VLOOKUP(D21,[1]Bowling!$C$1:$H$2400,6,0)</f>
        <v>10</v>
      </c>
    </row>
    <row r="22" spans="1:16" hidden="1" x14ac:dyDescent="0.35">
      <c r="A22" s="7">
        <v>1</v>
      </c>
      <c r="B22" s="7" t="s">
        <v>9</v>
      </c>
      <c r="C22" s="2">
        <v>42761</v>
      </c>
      <c r="D22" s="2" t="str">
        <f t="shared" si="0"/>
        <v>Adam Zampa42761</v>
      </c>
      <c r="E22" s="3" t="s">
        <v>21</v>
      </c>
      <c r="F22" s="3" t="s">
        <v>45</v>
      </c>
      <c r="G22" s="3" t="s">
        <v>46</v>
      </c>
      <c r="H22" s="3" t="s">
        <v>13</v>
      </c>
      <c r="I22" s="3" t="s">
        <v>14</v>
      </c>
      <c r="J22" s="3" t="s">
        <v>14</v>
      </c>
      <c r="K22" s="3" t="s">
        <v>14</v>
      </c>
      <c r="L22" s="7">
        <f>VLOOKUP(D22,[1]Bowling!$C$1:$O$2400,13,0)</f>
        <v>1</v>
      </c>
      <c r="M22" s="7">
        <f>VLOOKUP(D22,[1]Bowling!$C$1:$P$2400,14,0)</f>
        <v>61</v>
      </c>
      <c r="N22" s="7">
        <f>VLOOKUP(D22,[1]Bowling!$C$1:$Q$2400,15,0)</f>
        <v>6.7777777777777777</v>
      </c>
      <c r="O22" s="7">
        <f>VLOOKUP(D22,[1]Bowling!$C$1:$R$2400,16,0)</f>
        <v>61</v>
      </c>
      <c r="P22" s="7">
        <f>VLOOKUP(D22,[1]Bowling!$C$1:$H$2400,6,0)</f>
        <v>9</v>
      </c>
    </row>
    <row r="23" spans="1:16" hidden="1" x14ac:dyDescent="0.35">
      <c r="A23" s="7">
        <v>1</v>
      </c>
      <c r="B23" s="7" t="s">
        <v>9</v>
      </c>
      <c r="C23" s="2">
        <v>42771</v>
      </c>
      <c r="D23" s="2" t="str">
        <f t="shared" si="0"/>
        <v>Adam Zampa42771</v>
      </c>
      <c r="E23" s="3" t="s">
        <v>10</v>
      </c>
      <c r="F23" s="3" t="s">
        <v>11</v>
      </c>
      <c r="G23" s="3" t="s">
        <v>15</v>
      </c>
      <c r="H23" s="3" t="s">
        <v>47</v>
      </c>
      <c r="I23" s="3">
        <v>1</v>
      </c>
      <c r="J23" s="3">
        <v>5</v>
      </c>
      <c r="K23" s="3">
        <v>20</v>
      </c>
      <c r="L23" s="7">
        <f>VLOOKUP(D23,[1]Bowling!$C$1:$O$2400,13,0)</f>
        <v>0</v>
      </c>
      <c r="M23" s="7">
        <f>VLOOKUP(D23,[1]Bowling!$C$1:$P$2400,14,0)</f>
        <v>41</v>
      </c>
      <c r="N23" s="7">
        <f>VLOOKUP(D23,[1]Bowling!$C$1:$Q$2400,15,0)</f>
        <v>5.8571428571428568</v>
      </c>
      <c r="O23" s="7" t="e">
        <f>VLOOKUP(D23,[1]Bowling!$C$1:$R$2400,16,0)</f>
        <v>#DIV/0!</v>
      </c>
      <c r="P23" s="7">
        <f>VLOOKUP(D23,[1]Bowling!$C$1:$H$2400,6,0)</f>
        <v>7</v>
      </c>
    </row>
    <row r="24" spans="1:16" hidden="1" x14ac:dyDescent="0.35">
      <c r="A24" s="7">
        <v>1</v>
      </c>
      <c r="B24" s="7" t="s">
        <v>9</v>
      </c>
      <c r="C24" s="2">
        <v>42891</v>
      </c>
      <c r="D24" s="2" t="str">
        <f t="shared" si="0"/>
        <v>Adam Zampa42891</v>
      </c>
      <c r="E24" s="3" t="s">
        <v>10</v>
      </c>
      <c r="F24" s="3" t="s">
        <v>48</v>
      </c>
      <c r="G24" s="3" t="s">
        <v>49</v>
      </c>
      <c r="H24" s="3" t="s">
        <v>13</v>
      </c>
      <c r="I24" s="3" t="s">
        <v>14</v>
      </c>
      <c r="J24" s="3" t="s">
        <v>14</v>
      </c>
      <c r="K24" s="3" t="s">
        <v>14</v>
      </c>
      <c r="L24" s="7">
        <f>VLOOKUP(D24,[1]Bowling!$C$1:$O$2400,13,0)</f>
        <v>2</v>
      </c>
      <c r="M24" s="7">
        <f>VLOOKUP(D24,[1]Bowling!$C$1:$P$2400,14,0)</f>
        <v>13</v>
      </c>
      <c r="N24" s="7">
        <f>VLOOKUP(D24,[1]Bowling!$C$1:$Q$2400,15,0)</f>
        <v>3.25</v>
      </c>
      <c r="O24" s="7">
        <f>VLOOKUP(D24,[1]Bowling!$C$1:$R$2400,16,0)</f>
        <v>6.5</v>
      </c>
      <c r="P24" s="7">
        <f>VLOOKUP(D24,[1]Bowling!$C$1:$H$2400,6,0)</f>
        <v>4</v>
      </c>
    </row>
    <row r="25" spans="1:16" hidden="1" x14ac:dyDescent="0.35">
      <c r="A25" s="7">
        <v>1</v>
      </c>
      <c r="B25" s="7" t="s">
        <v>9</v>
      </c>
      <c r="C25" s="2">
        <v>42896</v>
      </c>
      <c r="D25" s="2" t="str">
        <f t="shared" si="0"/>
        <v>Adam Zampa42896</v>
      </c>
      <c r="E25" s="3" t="s">
        <v>21</v>
      </c>
      <c r="F25" s="3" t="s">
        <v>50</v>
      </c>
      <c r="G25" s="3" t="s">
        <v>51</v>
      </c>
      <c r="H25" s="3" t="s">
        <v>52</v>
      </c>
      <c r="I25" s="3">
        <v>0</v>
      </c>
      <c r="J25" s="3">
        <v>3</v>
      </c>
      <c r="K25" s="3">
        <v>0</v>
      </c>
      <c r="L25" s="7">
        <f>VLOOKUP(D25,[1]Bowling!$C$1:$O$2400,13,0)</f>
        <v>0</v>
      </c>
      <c r="M25" s="7">
        <f>VLOOKUP(D25,[1]Bowling!$C$1:$P$2400,14,0)</f>
        <v>52</v>
      </c>
      <c r="N25" s="7">
        <f>VLOOKUP(D25,[1]Bowling!$C$1:$Q$2400,15,0)</f>
        <v>6.3414634146341466</v>
      </c>
      <c r="O25" s="7" t="e">
        <f>VLOOKUP(D25,[1]Bowling!$C$1:$R$2400,16,0)</f>
        <v>#DIV/0!</v>
      </c>
      <c r="P25" s="7">
        <f>VLOOKUP(D25,[1]Bowling!$C$1:$H$2400,6,0)</f>
        <v>8.1999999999999993</v>
      </c>
    </row>
    <row r="26" spans="1:16" hidden="1" x14ac:dyDescent="0.35">
      <c r="A26" s="7">
        <v>1</v>
      </c>
      <c r="B26" s="7" t="s">
        <v>9</v>
      </c>
      <c r="C26" s="2">
        <v>42995</v>
      </c>
      <c r="D26" s="2" t="str">
        <f t="shared" si="0"/>
        <v>Adam Zampa42995</v>
      </c>
      <c r="E26" s="3" t="s">
        <v>10</v>
      </c>
      <c r="F26" s="3" t="s">
        <v>53</v>
      </c>
      <c r="G26" s="3" t="s">
        <v>54</v>
      </c>
      <c r="H26" s="3" t="s">
        <v>29</v>
      </c>
      <c r="I26" s="3" t="s">
        <v>30</v>
      </c>
      <c r="J26" s="3">
        <v>4</v>
      </c>
      <c r="K26" s="3">
        <v>125</v>
      </c>
      <c r="L26" s="7">
        <f>VLOOKUP(D26,[1]Bowling!$C$1:$O$2400,13,0)</f>
        <v>1</v>
      </c>
      <c r="M26" s="7">
        <f>VLOOKUP(D26,[1]Bowling!$C$1:$P$2400,14,0)</f>
        <v>66</v>
      </c>
      <c r="N26" s="7">
        <f>VLOOKUP(D26,[1]Bowling!$C$1:$Q$2400,15,0)</f>
        <v>6.6</v>
      </c>
      <c r="O26" s="7">
        <f>VLOOKUP(D26,[1]Bowling!$C$1:$R$2400,16,0)</f>
        <v>66</v>
      </c>
      <c r="P26" s="7">
        <f>VLOOKUP(D26,[1]Bowling!$C$1:$H$2400,6,0)</f>
        <v>10</v>
      </c>
    </row>
    <row r="27" spans="1:16" hidden="1" x14ac:dyDescent="0.35">
      <c r="A27" s="7">
        <v>1</v>
      </c>
      <c r="B27" s="7" t="s">
        <v>9</v>
      </c>
      <c r="C27" s="2">
        <v>43006</v>
      </c>
      <c r="D27" s="2" t="str">
        <f t="shared" si="0"/>
        <v>Adam Zampa43006</v>
      </c>
      <c r="E27" s="3" t="s">
        <v>21</v>
      </c>
      <c r="F27" s="3" t="s">
        <v>53</v>
      </c>
      <c r="G27" s="3" t="s">
        <v>55</v>
      </c>
      <c r="H27" s="3" t="s">
        <v>13</v>
      </c>
      <c r="I27" s="3" t="s">
        <v>14</v>
      </c>
      <c r="J27" s="3" t="s">
        <v>14</v>
      </c>
      <c r="K27" s="3" t="s">
        <v>14</v>
      </c>
      <c r="L27" s="7">
        <f>VLOOKUP(D27,[1]Bowling!$C$1:$O$2400,13,0)</f>
        <v>1</v>
      </c>
      <c r="M27" s="7">
        <f>VLOOKUP(D27,[1]Bowling!$C$1:$P$2400,14,0)</f>
        <v>63</v>
      </c>
      <c r="N27" s="7">
        <f>VLOOKUP(D27,[1]Bowling!$C$1:$Q$2400,15,0)</f>
        <v>7</v>
      </c>
      <c r="O27" s="7">
        <f>VLOOKUP(D27,[1]Bowling!$C$1:$R$2400,16,0)</f>
        <v>63</v>
      </c>
      <c r="P27" s="7">
        <f>VLOOKUP(D27,[1]Bowling!$C$1:$H$2400,6,0)</f>
        <v>9</v>
      </c>
    </row>
    <row r="28" spans="1:16" hidden="1" x14ac:dyDescent="0.35">
      <c r="A28" s="7">
        <v>1</v>
      </c>
      <c r="B28" s="7" t="s">
        <v>9</v>
      </c>
      <c r="C28" s="2">
        <v>43009</v>
      </c>
      <c r="D28" s="2" t="str">
        <f t="shared" si="0"/>
        <v>Adam Zampa43009</v>
      </c>
      <c r="E28" s="3" t="s">
        <v>21</v>
      </c>
      <c r="F28" s="3" t="s">
        <v>53</v>
      </c>
      <c r="G28" s="3" t="s">
        <v>56</v>
      </c>
      <c r="H28" s="3" t="s">
        <v>13</v>
      </c>
      <c r="I28" s="3" t="s">
        <v>14</v>
      </c>
      <c r="J28" s="3" t="s">
        <v>14</v>
      </c>
      <c r="K28" s="3" t="s">
        <v>14</v>
      </c>
      <c r="L28" s="7">
        <f>VLOOKUP(D28,[1]Bowling!$C$1:$O$2400,13,0)</f>
        <v>2</v>
      </c>
      <c r="M28" s="7">
        <f>VLOOKUP(D28,[1]Bowling!$C$1:$P$2400,14,0)</f>
        <v>59</v>
      </c>
      <c r="N28" s="7">
        <f>VLOOKUP(D28,[1]Bowling!$C$1:$Q$2400,15,0)</f>
        <v>7.375</v>
      </c>
      <c r="O28" s="7">
        <f>VLOOKUP(D28,[1]Bowling!$C$1:$R$2400,16,0)</f>
        <v>29.5</v>
      </c>
      <c r="P28" s="7">
        <f>VLOOKUP(D28,[1]Bowling!$C$1:$H$2400,6,0)</f>
        <v>8</v>
      </c>
    </row>
    <row r="29" spans="1:16" hidden="1" x14ac:dyDescent="0.35">
      <c r="A29" s="7">
        <v>1</v>
      </c>
      <c r="B29" s="7" t="s">
        <v>9</v>
      </c>
      <c r="C29" s="2">
        <v>43114</v>
      </c>
      <c r="D29" s="2" t="str">
        <f t="shared" si="0"/>
        <v>Adam Zampa43114</v>
      </c>
      <c r="E29" s="3" t="s">
        <v>21</v>
      </c>
      <c r="F29" s="3" t="s">
        <v>50</v>
      </c>
      <c r="G29" s="3" t="s">
        <v>57</v>
      </c>
      <c r="H29" s="3" t="s">
        <v>13</v>
      </c>
      <c r="I29" s="3" t="s">
        <v>14</v>
      </c>
      <c r="J29" s="3" t="s">
        <v>14</v>
      </c>
      <c r="K29" s="3" t="s">
        <v>14</v>
      </c>
      <c r="L29" s="7">
        <f>VLOOKUP(D29,[1]Bowling!$C$1:$O$2400,13,0)</f>
        <v>0</v>
      </c>
      <c r="M29" s="7">
        <f>VLOOKUP(D29,[1]Bowling!$C$1:$P$2400,14,0)</f>
        <v>72</v>
      </c>
      <c r="N29" s="7">
        <f>VLOOKUP(D29,[1]Bowling!$C$1:$Q$2400,15,0)</f>
        <v>7.2</v>
      </c>
      <c r="O29" s="7" t="e">
        <f>VLOOKUP(D29,[1]Bowling!$C$1:$R$2400,16,0)</f>
        <v>#DIV/0!</v>
      </c>
      <c r="P29" s="7">
        <f>VLOOKUP(D29,[1]Bowling!$C$1:$H$2400,6,0)</f>
        <v>10</v>
      </c>
    </row>
    <row r="30" spans="1:16" hidden="1" x14ac:dyDescent="0.35">
      <c r="A30" s="7">
        <v>1</v>
      </c>
      <c r="B30" s="7" t="s">
        <v>9</v>
      </c>
      <c r="C30" s="2">
        <v>43121</v>
      </c>
      <c r="D30" s="2" t="str">
        <f t="shared" si="0"/>
        <v>Adam Zampa43121</v>
      </c>
      <c r="E30" s="3" t="s">
        <v>10</v>
      </c>
      <c r="F30" s="3" t="s">
        <v>50</v>
      </c>
      <c r="G30" s="3" t="s">
        <v>43</v>
      </c>
      <c r="H30" s="3" t="s">
        <v>13</v>
      </c>
      <c r="I30" s="3" t="s">
        <v>14</v>
      </c>
      <c r="J30" s="3" t="s">
        <v>14</v>
      </c>
      <c r="K30" s="3" t="s">
        <v>14</v>
      </c>
      <c r="L30" s="7">
        <f>VLOOKUP(D30,[1]Bowling!$C$1:$O$2400,13,0)</f>
        <v>1</v>
      </c>
      <c r="M30" s="7">
        <f>VLOOKUP(D30,[1]Bowling!$C$1:$P$2400,14,0)</f>
        <v>55</v>
      </c>
      <c r="N30" s="7">
        <f>VLOOKUP(D30,[1]Bowling!$C$1:$Q$2400,15,0)</f>
        <v>6.1111111111111107</v>
      </c>
      <c r="O30" s="7">
        <f>VLOOKUP(D30,[1]Bowling!$C$1:$R$2400,16,0)</f>
        <v>55</v>
      </c>
      <c r="P30" s="7">
        <f>VLOOKUP(D30,[1]Bowling!$C$1:$H$2400,6,0)</f>
        <v>9</v>
      </c>
    </row>
    <row r="31" spans="1:16" hidden="1" x14ac:dyDescent="0.35">
      <c r="A31" s="7">
        <v>1</v>
      </c>
      <c r="B31" s="7" t="s">
        <v>9</v>
      </c>
      <c r="C31" s="2">
        <v>43126</v>
      </c>
      <c r="D31" s="2" t="str">
        <f t="shared" si="0"/>
        <v>Adam Zampa43126</v>
      </c>
      <c r="E31" s="3" t="s">
        <v>10</v>
      </c>
      <c r="F31" s="3" t="s">
        <v>50</v>
      </c>
      <c r="G31" s="3" t="s">
        <v>46</v>
      </c>
      <c r="H31" s="3" t="s">
        <v>13</v>
      </c>
      <c r="I31" s="3" t="s">
        <v>14</v>
      </c>
      <c r="J31" s="3" t="s">
        <v>14</v>
      </c>
      <c r="K31" s="3" t="s">
        <v>14</v>
      </c>
      <c r="L31" s="7">
        <f>VLOOKUP(D31,[1]Bowling!$C$1:$O$2400,13,0)</f>
        <v>0</v>
      </c>
      <c r="M31" s="7">
        <f>VLOOKUP(D31,[1]Bowling!$C$1:$P$2400,14,0)</f>
        <v>42</v>
      </c>
      <c r="N31" s="7">
        <f>VLOOKUP(D31,[1]Bowling!$C$1:$Q$2400,15,0)</f>
        <v>6</v>
      </c>
      <c r="O31" s="7" t="e">
        <f>VLOOKUP(D31,[1]Bowling!$C$1:$R$2400,16,0)</f>
        <v>#DIV/0!</v>
      </c>
      <c r="P31" s="7">
        <f>VLOOKUP(D31,[1]Bowling!$C$1:$H$2400,6,0)</f>
        <v>7</v>
      </c>
    </row>
    <row r="32" spans="1:16" hidden="1" x14ac:dyDescent="0.35">
      <c r="A32" s="7">
        <v>1</v>
      </c>
      <c r="B32" s="7" t="s">
        <v>9</v>
      </c>
      <c r="C32" s="2">
        <v>43128</v>
      </c>
      <c r="D32" s="2" t="str">
        <f t="shared" si="0"/>
        <v>Adam Zampa43128</v>
      </c>
      <c r="E32" s="3" t="s">
        <v>10</v>
      </c>
      <c r="F32" s="3" t="s">
        <v>50</v>
      </c>
      <c r="G32" s="3" t="s">
        <v>58</v>
      </c>
      <c r="H32" s="3" t="s">
        <v>59</v>
      </c>
      <c r="I32" s="3">
        <v>11</v>
      </c>
      <c r="J32" s="3">
        <v>17</v>
      </c>
      <c r="K32" s="3">
        <v>64.709999999999994</v>
      </c>
      <c r="L32" s="7">
        <f>VLOOKUP(D32,[1]Bowling!$C$1:$O$2400,13,0)</f>
        <v>1</v>
      </c>
      <c r="M32" s="7">
        <f>VLOOKUP(D32,[1]Bowling!$C$1:$P$2400,14,0)</f>
        <v>46</v>
      </c>
      <c r="N32" s="7">
        <f>VLOOKUP(D32,[1]Bowling!$C$1:$Q$2400,15,0)</f>
        <v>4.5999999999999996</v>
      </c>
      <c r="O32" s="7">
        <f>VLOOKUP(D32,[1]Bowling!$C$1:$R$2400,16,0)</f>
        <v>46</v>
      </c>
      <c r="P32" s="7">
        <f>VLOOKUP(D32,[1]Bowling!$C$1:$H$2400,6,0)</f>
        <v>10</v>
      </c>
    </row>
    <row r="33" spans="1:16" hidden="1" x14ac:dyDescent="0.35">
      <c r="A33" s="7">
        <v>1</v>
      </c>
      <c r="B33" s="7" t="s">
        <v>9</v>
      </c>
      <c r="C33" s="2">
        <v>43413</v>
      </c>
      <c r="D33" s="2" t="str">
        <f t="shared" si="0"/>
        <v>Adam Zampa43413</v>
      </c>
      <c r="E33" s="3" t="s">
        <v>21</v>
      </c>
      <c r="F33" s="3" t="s">
        <v>19</v>
      </c>
      <c r="G33" s="3" t="s">
        <v>46</v>
      </c>
      <c r="H33" s="3" t="s">
        <v>60</v>
      </c>
      <c r="I33" s="3">
        <v>22</v>
      </c>
      <c r="J33" s="3">
        <v>24</v>
      </c>
      <c r="K33" s="3">
        <v>91.67</v>
      </c>
      <c r="L33" s="7">
        <f>VLOOKUP(D33,[1]Bowling!$C$1:$O$2400,13,0)</f>
        <v>0</v>
      </c>
      <c r="M33" s="7">
        <f>VLOOKUP(D33,[1]Bowling!$C$1:$P$2400,14,0)</f>
        <v>57</v>
      </c>
      <c r="N33" s="7">
        <f>VLOOKUP(D33,[1]Bowling!$C$1:$Q$2400,15,0)</f>
        <v>6.333333333333333</v>
      </c>
      <c r="O33" s="7" t="e">
        <f>VLOOKUP(D33,[1]Bowling!$C$1:$R$2400,16,0)</f>
        <v>#DIV/0!</v>
      </c>
      <c r="P33" s="7">
        <f>VLOOKUP(D33,[1]Bowling!$C$1:$H$2400,6,0)</f>
        <v>9</v>
      </c>
    </row>
    <row r="34" spans="1:16" hidden="1" x14ac:dyDescent="0.35">
      <c r="A34" s="7">
        <v>1</v>
      </c>
      <c r="B34" s="7" t="s">
        <v>9</v>
      </c>
      <c r="C34" s="2">
        <v>43415</v>
      </c>
      <c r="D34" s="2" t="str">
        <f t="shared" si="0"/>
        <v>Adam Zampa43415</v>
      </c>
      <c r="E34" s="3" t="s">
        <v>10</v>
      </c>
      <c r="F34" s="3" t="s">
        <v>19</v>
      </c>
      <c r="G34" s="3" t="s">
        <v>61</v>
      </c>
      <c r="H34" s="3" t="s">
        <v>62</v>
      </c>
      <c r="I34" s="3">
        <v>0</v>
      </c>
      <c r="J34" s="3">
        <v>3</v>
      </c>
      <c r="K34" s="3">
        <v>0</v>
      </c>
      <c r="L34" s="7">
        <f>VLOOKUP(D34,[1]Bowling!$C$1:$O$2400,13,0)</f>
        <v>0</v>
      </c>
      <c r="M34" s="7">
        <f>VLOOKUP(D34,[1]Bowling!$C$1:$P$2400,14,0)</f>
        <v>32</v>
      </c>
      <c r="N34" s="7">
        <f>VLOOKUP(D34,[1]Bowling!$C$1:$Q$2400,15,0)</f>
        <v>5.333333333333333</v>
      </c>
      <c r="O34" s="7" t="e">
        <f>VLOOKUP(D34,[1]Bowling!$C$1:$R$2400,16,0)</f>
        <v>#DIV/0!</v>
      </c>
      <c r="P34" s="7">
        <f>VLOOKUP(D34,[1]Bowling!$C$1:$H$2400,6,0)</f>
        <v>6</v>
      </c>
    </row>
    <row r="35" spans="1:16" hidden="1" x14ac:dyDescent="0.35">
      <c r="A35" s="7">
        <v>1</v>
      </c>
      <c r="B35" s="7" t="s">
        <v>9</v>
      </c>
      <c r="C35" s="2">
        <v>43483</v>
      </c>
      <c r="D35" s="2" t="str">
        <f t="shared" si="0"/>
        <v>Adam Zampa43483</v>
      </c>
      <c r="E35" s="3" t="s">
        <v>21</v>
      </c>
      <c r="F35" s="3" t="s">
        <v>53</v>
      </c>
      <c r="G35" s="3" t="s">
        <v>57</v>
      </c>
      <c r="H35" s="3" t="s">
        <v>63</v>
      </c>
      <c r="I35" s="3">
        <v>8</v>
      </c>
      <c r="J35" s="3">
        <v>14</v>
      </c>
      <c r="K35" s="3">
        <v>57.14</v>
      </c>
      <c r="L35" s="7">
        <f>VLOOKUP(D35,[1]Bowling!$C$1:$O$2400,13,0)</f>
        <v>0</v>
      </c>
      <c r="M35" s="7">
        <f>VLOOKUP(D35,[1]Bowling!$C$1:$P$2400,14,0)</f>
        <v>34</v>
      </c>
      <c r="N35" s="7">
        <f>VLOOKUP(D35,[1]Bowling!$C$1:$Q$2400,15,0)</f>
        <v>3.4</v>
      </c>
      <c r="O35" s="7" t="e">
        <f>VLOOKUP(D35,[1]Bowling!$C$1:$R$2400,16,0)</f>
        <v>#DIV/0!</v>
      </c>
      <c r="P35" s="7">
        <f>VLOOKUP(D35,[1]Bowling!$C$1:$H$2400,6,0)</f>
        <v>10</v>
      </c>
    </row>
    <row r="36" spans="1:16" hidden="1" x14ac:dyDescent="0.35">
      <c r="A36" s="7">
        <v>1</v>
      </c>
      <c r="B36" s="7" t="s">
        <v>9</v>
      </c>
      <c r="C36" s="2">
        <v>43526</v>
      </c>
      <c r="D36" s="2" t="str">
        <f t="shared" si="0"/>
        <v>Adam Zampa43526</v>
      </c>
      <c r="E36" s="3" t="s">
        <v>21</v>
      </c>
      <c r="F36" s="3" t="s">
        <v>53</v>
      </c>
      <c r="G36" s="3" t="s">
        <v>64</v>
      </c>
      <c r="H36" s="3" t="s">
        <v>13</v>
      </c>
      <c r="I36" s="3" t="s">
        <v>14</v>
      </c>
      <c r="J36" s="3" t="s">
        <v>14</v>
      </c>
      <c r="K36" s="3" t="s">
        <v>14</v>
      </c>
      <c r="L36" s="7">
        <f>VLOOKUP(D36,[1]Bowling!$C$1:$O$2400,13,0)</f>
        <v>2</v>
      </c>
      <c r="M36" s="7">
        <f>VLOOKUP(D36,[1]Bowling!$C$1:$P$2400,14,0)</f>
        <v>49</v>
      </c>
      <c r="N36" s="7">
        <f>VLOOKUP(D36,[1]Bowling!$C$1:$Q$2400,15,0)</f>
        <v>4.9000000000000004</v>
      </c>
      <c r="O36" s="7">
        <f>VLOOKUP(D36,[1]Bowling!$C$1:$R$2400,16,0)</f>
        <v>24.5</v>
      </c>
      <c r="P36" s="7">
        <f>VLOOKUP(D36,[1]Bowling!$C$1:$H$2400,6,0)</f>
        <v>10</v>
      </c>
    </row>
    <row r="37" spans="1:16" hidden="1" x14ac:dyDescent="0.35">
      <c r="A37" s="7">
        <v>1</v>
      </c>
      <c r="B37" s="7" t="s">
        <v>9</v>
      </c>
      <c r="C37" s="2">
        <v>43529</v>
      </c>
      <c r="D37" s="2" t="str">
        <f t="shared" si="0"/>
        <v>Adam Zampa43529</v>
      </c>
      <c r="E37" s="3" t="s">
        <v>10</v>
      </c>
      <c r="F37" s="3" t="s">
        <v>53</v>
      </c>
      <c r="G37" s="3" t="s">
        <v>56</v>
      </c>
      <c r="H37" s="3" t="s">
        <v>65</v>
      </c>
      <c r="I37" s="3">
        <v>2</v>
      </c>
      <c r="J37" s="3">
        <v>2</v>
      </c>
      <c r="K37" s="3">
        <v>100</v>
      </c>
      <c r="L37" s="7">
        <f>VLOOKUP(D37,[1]Bowling!$C$1:$O$2400,13,0)</f>
        <v>2</v>
      </c>
      <c r="M37" s="7">
        <f>VLOOKUP(D37,[1]Bowling!$C$1:$P$2400,14,0)</f>
        <v>62</v>
      </c>
      <c r="N37" s="7">
        <f>VLOOKUP(D37,[1]Bowling!$C$1:$Q$2400,15,0)</f>
        <v>6.2</v>
      </c>
      <c r="O37" s="7">
        <f>VLOOKUP(D37,[1]Bowling!$C$1:$R$2400,16,0)</f>
        <v>31</v>
      </c>
      <c r="P37" s="7">
        <f>VLOOKUP(D37,[1]Bowling!$C$1:$H$2400,6,0)</f>
        <v>10</v>
      </c>
    </row>
    <row r="38" spans="1:16" hidden="1" x14ac:dyDescent="0.35">
      <c r="A38" s="7">
        <v>1</v>
      </c>
      <c r="B38" s="7" t="s">
        <v>9</v>
      </c>
      <c r="C38" s="2">
        <v>43532</v>
      </c>
      <c r="D38" s="2" t="str">
        <f t="shared" si="0"/>
        <v>Adam Zampa43532</v>
      </c>
      <c r="E38" s="3" t="s">
        <v>21</v>
      </c>
      <c r="F38" s="3" t="s">
        <v>53</v>
      </c>
      <c r="G38" s="3" t="s">
        <v>66</v>
      </c>
      <c r="H38" s="3" t="s">
        <v>13</v>
      </c>
      <c r="I38" s="3" t="s">
        <v>14</v>
      </c>
      <c r="J38" s="3" t="s">
        <v>14</v>
      </c>
      <c r="K38" s="3" t="s">
        <v>14</v>
      </c>
      <c r="L38" s="7">
        <f>VLOOKUP(D38,[1]Bowling!$C$1:$O$2400,13,0)</f>
        <v>3</v>
      </c>
      <c r="M38" s="7">
        <f>VLOOKUP(D38,[1]Bowling!$C$1:$P$2400,14,0)</f>
        <v>70</v>
      </c>
      <c r="N38" s="7">
        <f>VLOOKUP(D38,[1]Bowling!$C$1:$Q$2400,15,0)</f>
        <v>7</v>
      </c>
      <c r="O38" s="7">
        <f>VLOOKUP(D38,[1]Bowling!$C$1:$R$2400,16,0)</f>
        <v>23.333333333333332</v>
      </c>
      <c r="P38" s="7">
        <f>VLOOKUP(D38,[1]Bowling!$C$1:$H$2400,6,0)</f>
        <v>10</v>
      </c>
    </row>
    <row r="39" spans="1:16" hidden="1" x14ac:dyDescent="0.35">
      <c r="A39" s="7">
        <v>1</v>
      </c>
      <c r="B39" s="7" t="s">
        <v>9</v>
      </c>
      <c r="C39" s="2">
        <v>43534</v>
      </c>
      <c r="D39" s="2" t="str">
        <f t="shared" si="0"/>
        <v>Adam Zampa43534</v>
      </c>
      <c r="E39" s="3" t="s">
        <v>10</v>
      </c>
      <c r="F39" s="3" t="s">
        <v>53</v>
      </c>
      <c r="G39" s="3" t="s">
        <v>67</v>
      </c>
      <c r="H39" s="3" t="s">
        <v>13</v>
      </c>
      <c r="I39" s="3" t="s">
        <v>14</v>
      </c>
      <c r="J39" s="3" t="s">
        <v>14</v>
      </c>
      <c r="K39" s="3" t="s">
        <v>14</v>
      </c>
      <c r="L39" s="7">
        <f>VLOOKUP(D39,[1]Bowling!$C$1:$O$2400,13,0)</f>
        <v>1</v>
      </c>
      <c r="M39" s="7">
        <f>VLOOKUP(D39,[1]Bowling!$C$1:$P$2400,14,0)</f>
        <v>57</v>
      </c>
      <c r="N39" s="7">
        <f>VLOOKUP(D39,[1]Bowling!$C$1:$Q$2400,15,0)</f>
        <v>5.7</v>
      </c>
      <c r="O39" s="7">
        <f>VLOOKUP(D39,[1]Bowling!$C$1:$R$2400,16,0)</f>
        <v>57</v>
      </c>
      <c r="P39" s="7">
        <f>VLOOKUP(D39,[1]Bowling!$C$1:$H$2400,6,0)</f>
        <v>10</v>
      </c>
    </row>
    <row r="40" spans="1:16" hidden="1" x14ac:dyDescent="0.35">
      <c r="A40" s="7">
        <v>1</v>
      </c>
      <c r="B40" s="7" t="s">
        <v>9</v>
      </c>
      <c r="C40" s="2">
        <v>43537</v>
      </c>
      <c r="D40" s="2" t="str">
        <f t="shared" si="0"/>
        <v>Adam Zampa43537</v>
      </c>
      <c r="E40" s="3" t="s">
        <v>21</v>
      </c>
      <c r="F40" s="3" t="s">
        <v>53</v>
      </c>
      <c r="G40" s="3" t="s">
        <v>68</v>
      </c>
      <c r="H40" s="3" t="s">
        <v>13</v>
      </c>
      <c r="I40" s="3" t="s">
        <v>14</v>
      </c>
      <c r="J40" s="3" t="s">
        <v>14</v>
      </c>
      <c r="K40" s="3" t="s">
        <v>14</v>
      </c>
      <c r="L40" s="7">
        <f>VLOOKUP(D40,[1]Bowling!$C$1:$O$2400,13,0)</f>
        <v>3</v>
      </c>
      <c r="M40" s="7">
        <f>VLOOKUP(D40,[1]Bowling!$C$1:$P$2400,14,0)</f>
        <v>46</v>
      </c>
      <c r="N40" s="7">
        <f>VLOOKUP(D40,[1]Bowling!$C$1:$Q$2400,15,0)</f>
        <v>4.5999999999999996</v>
      </c>
      <c r="O40" s="7">
        <f>VLOOKUP(D40,[1]Bowling!$C$1:$R$2400,16,0)</f>
        <v>15.333333333333334</v>
      </c>
      <c r="P40" s="7">
        <f>VLOOKUP(D40,[1]Bowling!$C$1:$H$2400,6,0)</f>
        <v>10</v>
      </c>
    </row>
    <row r="41" spans="1:16" hidden="1" x14ac:dyDescent="0.35">
      <c r="A41" s="7">
        <v>1</v>
      </c>
      <c r="B41" s="7" t="s">
        <v>9</v>
      </c>
      <c r="C41" s="2">
        <v>43546</v>
      </c>
      <c r="D41" s="2" t="str">
        <f t="shared" si="0"/>
        <v>Adam Zampa43546</v>
      </c>
      <c r="E41" s="3" t="s">
        <v>10</v>
      </c>
      <c r="F41" s="3" t="s">
        <v>45</v>
      </c>
      <c r="G41" s="3" t="s">
        <v>69</v>
      </c>
      <c r="H41" s="3" t="s">
        <v>13</v>
      </c>
      <c r="I41" s="3" t="s">
        <v>14</v>
      </c>
      <c r="J41" s="3" t="s">
        <v>14</v>
      </c>
      <c r="K41" s="3" t="s">
        <v>14</v>
      </c>
      <c r="L41" s="7">
        <f>VLOOKUP(D41,[1]Bowling!$C$1:$O$2400,13,0)</f>
        <v>0</v>
      </c>
      <c r="M41" s="7">
        <f>VLOOKUP(D41,[1]Bowling!$C$1:$P$2400,14,0)</f>
        <v>44</v>
      </c>
      <c r="N41" s="7">
        <f>VLOOKUP(D41,[1]Bowling!$C$1:$Q$2400,15,0)</f>
        <v>4.4000000000000004</v>
      </c>
      <c r="O41" s="7" t="e">
        <f>VLOOKUP(D41,[1]Bowling!$C$1:$R$2400,16,0)</f>
        <v>#DIV/0!</v>
      </c>
      <c r="P41" s="7">
        <f>VLOOKUP(D41,[1]Bowling!$C$1:$H$2400,6,0)</f>
        <v>10</v>
      </c>
    </row>
    <row r="42" spans="1:16" hidden="1" x14ac:dyDescent="0.35">
      <c r="A42" s="7">
        <v>1</v>
      </c>
      <c r="B42" s="7" t="s">
        <v>9</v>
      </c>
      <c r="C42" s="2">
        <v>43547</v>
      </c>
      <c r="D42" s="2" t="str">
        <f t="shared" si="0"/>
        <v>Adam Zampa43547</v>
      </c>
      <c r="E42" s="3" t="s">
        <v>10</v>
      </c>
      <c r="F42" s="3" t="s">
        <v>45</v>
      </c>
      <c r="G42" s="3" t="s">
        <v>69</v>
      </c>
      <c r="H42" s="3" t="s">
        <v>13</v>
      </c>
      <c r="I42" s="3" t="s">
        <v>14</v>
      </c>
      <c r="J42" s="3" t="s">
        <v>14</v>
      </c>
      <c r="K42" s="3" t="s">
        <v>14</v>
      </c>
      <c r="L42" s="7">
        <f>VLOOKUP(D42,[1]Bowling!$C$1:$O$2400,13,0)</f>
        <v>1</v>
      </c>
      <c r="M42" s="7">
        <f>VLOOKUP(D42,[1]Bowling!$C$1:$P$2400,14,0)</f>
        <v>57</v>
      </c>
      <c r="N42" s="7">
        <f>VLOOKUP(D42,[1]Bowling!$C$1:$Q$2400,15,0)</f>
        <v>5.7</v>
      </c>
      <c r="O42" s="7">
        <f>VLOOKUP(D42,[1]Bowling!$C$1:$R$2400,16,0)</f>
        <v>57</v>
      </c>
      <c r="P42" s="7">
        <f>VLOOKUP(D42,[1]Bowling!$C$1:$H$2400,6,0)</f>
        <v>10</v>
      </c>
    </row>
    <row r="43" spans="1:16" hidden="1" x14ac:dyDescent="0.35">
      <c r="A43" s="7">
        <v>1</v>
      </c>
      <c r="B43" s="7" t="s">
        <v>9</v>
      </c>
      <c r="C43" s="2">
        <v>43551</v>
      </c>
      <c r="D43" s="2" t="str">
        <f t="shared" si="0"/>
        <v>Adam Zampa43551</v>
      </c>
      <c r="E43" s="3" t="s">
        <v>21</v>
      </c>
      <c r="F43" s="3" t="s">
        <v>45</v>
      </c>
      <c r="G43" s="3" t="s">
        <v>70</v>
      </c>
      <c r="H43" s="3" t="s">
        <v>13</v>
      </c>
      <c r="I43" s="3" t="s">
        <v>14</v>
      </c>
      <c r="J43" s="3" t="s">
        <v>14</v>
      </c>
      <c r="K43" s="3" t="s">
        <v>14</v>
      </c>
      <c r="L43" s="7">
        <f>VLOOKUP(D43,[1]Bowling!$C$1:$O$2400,13,0)</f>
        <v>4</v>
      </c>
      <c r="M43" s="7">
        <f>VLOOKUP(D43,[1]Bowling!$C$1:$P$2400,14,0)</f>
        <v>43</v>
      </c>
      <c r="N43" s="7">
        <f>VLOOKUP(D43,[1]Bowling!$C$1:$Q$2400,15,0)</f>
        <v>4.5744680851063828</v>
      </c>
      <c r="O43" s="7">
        <f>VLOOKUP(D43,[1]Bowling!$C$1:$R$2400,16,0)</f>
        <v>10.75</v>
      </c>
      <c r="P43" s="7">
        <f>VLOOKUP(D43,[1]Bowling!$C$1:$H$2400,6,0)</f>
        <v>9.4</v>
      </c>
    </row>
    <row r="44" spans="1:16" hidden="1" x14ac:dyDescent="0.35">
      <c r="A44" s="7">
        <v>1</v>
      </c>
      <c r="B44" s="7" t="s">
        <v>9</v>
      </c>
      <c r="C44" s="2">
        <v>43553</v>
      </c>
      <c r="D44" s="2" t="str">
        <f t="shared" si="0"/>
        <v>Adam Zampa43553</v>
      </c>
      <c r="E44" s="3" t="s">
        <v>21</v>
      </c>
      <c r="F44" s="3" t="s">
        <v>45</v>
      </c>
      <c r="G44" s="3" t="s">
        <v>71</v>
      </c>
      <c r="H44" s="3" t="s">
        <v>13</v>
      </c>
      <c r="I44" s="3" t="s">
        <v>14</v>
      </c>
      <c r="J44" s="3" t="s">
        <v>14</v>
      </c>
      <c r="K44" s="3" t="s">
        <v>14</v>
      </c>
      <c r="L44" s="7">
        <f>VLOOKUP(D44,[1]Bowling!$C$1:$O$2400,13,0)</f>
        <v>1</v>
      </c>
      <c r="M44" s="7">
        <f>VLOOKUP(D44,[1]Bowling!$C$1:$P$2400,14,0)</f>
        <v>49</v>
      </c>
      <c r="N44" s="7">
        <f>VLOOKUP(D44,[1]Bowling!$C$1:$Q$2400,15,0)</f>
        <v>4.9000000000000004</v>
      </c>
      <c r="O44" s="7">
        <f>VLOOKUP(D44,[1]Bowling!$C$1:$R$2400,16,0)</f>
        <v>49</v>
      </c>
      <c r="P44" s="7">
        <f>VLOOKUP(D44,[1]Bowling!$C$1:$H$2400,6,0)</f>
        <v>10</v>
      </c>
    </row>
    <row r="45" spans="1:16" hidden="1" x14ac:dyDescent="0.35">
      <c r="A45" s="7">
        <v>1</v>
      </c>
      <c r="B45" s="7" t="s">
        <v>9</v>
      </c>
      <c r="C45" s="2">
        <v>43555</v>
      </c>
      <c r="D45" s="2" t="str">
        <f t="shared" si="0"/>
        <v>Adam Zampa43555</v>
      </c>
      <c r="E45" s="3" t="s">
        <v>21</v>
      </c>
      <c r="F45" s="3" t="s">
        <v>45</v>
      </c>
      <c r="G45" s="3" t="s">
        <v>71</v>
      </c>
      <c r="H45" s="3" t="s">
        <v>13</v>
      </c>
      <c r="I45" s="3" t="s">
        <v>14</v>
      </c>
      <c r="J45" s="3" t="s">
        <v>14</v>
      </c>
      <c r="K45" s="3" t="s">
        <v>14</v>
      </c>
      <c r="L45" s="7">
        <f>VLOOKUP(D45,[1]Bowling!$C$1:$O$2400,13,0)</f>
        <v>1</v>
      </c>
      <c r="M45" s="7">
        <f>VLOOKUP(D45,[1]Bowling!$C$1:$P$2400,14,0)</f>
        <v>68</v>
      </c>
      <c r="N45" s="7">
        <f>VLOOKUP(D45,[1]Bowling!$C$1:$Q$2400,15,0)</f>
        <v>7.5555555555555554</v>
      </c>
      <c r="O45" s="7">
        <f>VLOOKUP(D45,[1]Bowling!$C$1:$R$2400,16,0)</f>
        <v>68</v>
      </c>
      <c r="P45" s="7">
        <f>VLOOKUP(D45,[1]Bowling!$C$1:$H$2400,6,0)</f>
        <v>9</v>
      </c>
    </row>
    <row r="46" spans="1:16" hidden="1" x14ac:dyDescent="0.35">
      <c r="A46" s="7">
        <v>1</v>
      </c>
      <c r="B46" s="7" t="s">
        <v>9</v>
      </c>
      <c r="C46" s="2">
        <v>43617</v>
      </c>
      <c r="D46" s="2" t="str">
        <f t="shared" si="0"/>
        <v>Adam Zampa43617</v>
      </c>
      <c r="E46" s="3" t="s">
        <v>10</v>
      </c>
      <c r="F46" s="3" t="s">
        <v>72</v>
      </c>
      <c r="G46" s="3" t="s">
        <v>73</v>
      </c>
      <c r="H46" s="3" t="s">
        <v>13</v>
      </c>
      <c r="I46" s="3" t="s">
        <v>14</v>
      </c>
      <c r="J46" s="3" t="s">
        <v>14</v>
      </c>
      <c r="K46" s="3" t="s">
        <v>14</v>
      </c>
      <c r="L46" s="7">
        <f>VLOOKUP(D46,[1]Bowling!$C$1:$O$2400,13,0)</f>
        <v>3</v>
      </c>
      <c r="M46" s="7">
        <f>VLOOKUP(D46,[1]Bowling!$C$1:$P$2400,14,0)</f>
        <v>60</v>
      </c>
      <c r="N46" s="7">
        <f>VLOOKUP(D46,[1]Bowling!$C$1:$Q$2400,15,0)</f>
        <v>7.5</v>
      </c>
      <c r="O46" s="7">
        <f>VLOOKUP(D46,[1]Bowling!$C$1:$R$2400,16,0)</f>
        <v>20</v>
      </c>
      <c r="P46" s="7">
        <f>VLOOKUP(D46,[1]Bowling!$C$1:$H$2400,6,0)</f>
        <v>8</v>
      </c>
    </row>
    <row r="47" spans="1:16" hidden="1" x14ac:dyDescent="0.35">
      <c r="A47" s="7">
        <v>1</v>
      </c>
      <c r="B47" s="7" t="s">
        <v>9</v>
      </c>
      <c r="C47" s="2">
        <v>43622</v>
      </c>
      <c r="D47" s="2" t="str">
        <f t="shared" si="0"/>
        <v>Adam Zampa43622</v>
      </c>
      <c r="E47" s="3" t="s">
        <v>21</v>
      </c>
      <c r="F47" s="3" t="s">
        <v>17</v>
      </c>
      <c r="G47" s="3" t="s">
        <v>74</v>
      </c>
      <c r="H47" s="3" t="s">
        <v>29</v>
      </c>
      <c r="I47" s="3" t="s">
        <v>75</v>
      </c>
      <c r="J47" s="3">
        <v>0</v>
      </c>
      <c r="K47" s="3" t="s">
        <v>14</v>
      </c>
      <c r="L47" s="7">
        <f>VLOOKUP(D47,[1]Bowling!$C$1:$O$2400,13,0)</f>
        <v>1</v>
      </c>
      <c r="M47" s="7">
        <f>VLOOKUP(D47,[1]Bowling!$C$1:$P$2400,14,0)</f>
        <v>58</v>
      </c>
      <c r="N47" s="7">
        <f>VLOOKUP(D47,[1]Bowling!$C$1:$Q$2400,15,0)</f>
        <v>5.8</v>
      </c>
      <c r="O47" s="7">
        <f>VLOOKUP(D47,[1]Bowling!$C$1:$R$2400,16,0)</f>
        <v>58</v>
      </c>
      <c r="P47" s="7">
        <f>VLOOKUP(D47,[1]Bowling!$C$1:$H$2400,6,0)</f>
        <v>10</v>
      </c>
    </row>
    <row r="48" spans="1:16" hidden="1" x14ac:dyDescent="0.35">
      <c r="A48" s="7">
        <v>1</v>
      </c>
      <c r="B48" s="7" t="s">
        <v>9</v>
      </c>
      <c r="C48" s="2">
        <v>43625</v>
      </c>
      <c r="D48" s="2" t="str">
        <f t="shared" si="0"/>
        <v>Adam Zampa43625</v>
      </c>
      <c r="E48" s="3" t="s">
        <v>10</v>
      </c>
      <c r="F48" s="3" t="s">
        <v>53</v>
      </c>
      <c r="G48" s="3" t="s">
        <v>49</v>
      </c>
      <c r="H48" s="3" t="s">
        <v>76</v>
      </c>
      <c r="I48" s="3">
        <v>1</v>
      </c>
      <c r="J48" s="3">
        <v>3</v>
      </c>
      <c r="K48" s="3">
        <v>33.33</v>
      </c>
      <c r="L48" s="7">
        <f>VLOOKUP(D48,[1]Bowling!$C$1:$O$2400,13,0)</f>
        <v>0</v>
      </c>
      <c r="M48" s="7">
        <f>VLOOKUP(D48,[1]Bowling!$C$1:$P$2400,14,0)</f>
        <v>50</v>
      </c>
      <c r="N48" s="7">
        <f>VLOOKUP(D48,[1]Bowling!$C$1:$Q$2400,15,0)</f>
        <v>8.3333333333333339</v>
      </c>
      <c r="O48" s="7" t="e">
        <f>VLOOKUP(D48,[1]Bowling!$C$1:$R$2400,16,0)</f>
        <v>#DIV/0!</v>
      </c>
      <c r="P48" s="7">
        <f>VLOOKUP(D48,[1]Bowling!$C$1:$H$2400,6,0)</f>
        <v>6</v>
      </c>
    </row>
    <row r="49" spans="1:16" hidden="1" x14ac:dyDescent="0.35">
      <c r="A49" s="7">
        <v>1</v>
      </c>
      <c r="B49" s="7" t="s">
        <v>9</v>
      </c>
      <c r="C49" s="2">
        <v>43636</v>
      </c>
      <c r="D49" s="2" t="str">
        <f t="shared" si="0"/>
        <v>Adam Zampa43636</v>
      </c>
      <c r="E49" s="3" t="s">
        <v>21</v>
      </c>
      <c r="F49" s="3" t="s">
        <v>48</v>
      </c>
      <c r="G49" s="3" t="s">
        <v>74</v>
      </c>
      <c r="H49" s="3" t="s">
        <v>13</v>
      </c>
      <c r="I49" s="3" t="s">
        <v>14</v>
      </c>
      <c r="J49" s="3" t="s">
        <v>14</v>
      </c>
      <c r="K49" s="3" t="s">
        <v>14</v>
      </c>
      <c r="L49" s="7">
        <f>VLOOKUP(D49,[1]Bowling!$C$1:$O$2400,13,0)</f>
        <v>1</v>
      </c>
      <c r="M49" s="7">
        <f>VLOOKUP(D49,[1]Bowling!$C$1:$P$2400,14,0)</f>
        <v>68</v>
      </c>
      <c r="N49" s="7">
        <f>VLOOKUP(D49,[1]Bowling!$C$1:$Q$2400,15,0)</f>
        <v>7.5555555555555554</v>
      </c>
      <c r="O49" s="7">
        <f>VLOOKUP(D49,[1]Bowling!$C$1:$R$2400,16,0)</f>
        <v>68</v>
      </c>
      <c r="P49" s="7">
        <f>VLOOKUP(D49,[1]Bowling!$C$1:$H$2400,6,0)</f>
        <v>9</v>
      </c>
    </row>
    <row r="50" spans="1:16" hidden="1" x14ac:dyDescent="0.35">
      <c r="A50" s="7">
        <v>1</v>
      </c>
      <c r="B50" s="7" t="s">
        <v>9</v>
      </c>
      <c r="C50" s="2">
        <v>43844</v>
      </c>
      <c r="D50" s="2" t="str">
        <f t="shared" si="0"/>
        <v>Adam Zampa43844</v>
      </c>
      <c r="E50" s="3" t="s">
        <v>10</v>
      </c>
      <c r="F50" s="3" t="s">
        <v>53</v>
      </c>
      <c r="G50" s="3" t="s">
        <v>77</v>
      </c>
      <c r="H50" s="3" t="s">
        <v>13</v>
      </c>
      <c r="I50" s="3" t="s">
        <v>14</v>
      </c>
      <c r="J50" s="3" t="s">
        <v>14</v>
      </c>
      <c r="K50" s="3" t="s">
        <v>14</v>
      </c>
      <c r="L50" s="7">
        <f>VLOOKUP(D50,[1]Bowling!$C$1:$O$2400,13,0)</f>
        <v>1</v>
      </c>
      <c r="M50" s="7">
        <f>VLOOKUP(D50,[1]Bowling!$C$1:$P$2400,14,0)</f>
        <v>53</v>
      </c>
      <c r="N50" s="7">
        <f>VLOOKUP(D50,[1]Bowling!$C$1:$Q$2400,15,0)</f>
        <v>5.3</v>
      </c>
      <c r="O50" s="7">
        <f>VLOOKUP(D50,[1]Bowling!$C$1:$R$2400,16,0)</f>
        <v>53</v>
      </c>
      <c r="P50" s="7">
        <f>VLOOKUP(D50,[1]Bowling!$C$1:$H$2400,6,0)</f>
        <v>10</v>
      </c>
    </row>
    <row r="51" spans="1:16" hidden="1" x14ac:dyDescent="0.35">
      <c r="A51" s="7">
        <v>1</v>
      </c>
      <c r="B51" s="7" t="s">
        <v>9</v>
      </c>
      <c r="C51" s="2">
        <v>43847</v>
      </c>
      <c r="D51" s="2" t="str">
        <f t="shared" si="0"/>
        <v>Adam Zampa43847</v>
      </c>
      <c r="E51" s="3" t="s">
        <v>10</v>
      </c>
      <c r="F51" s="3" t="s">
        <v>53</v>
      </c>
      <c r="G51" s="3" t="s">
        <v>78</v>
      </c>
      <c r="H51" s="3" t="s">
        <v>79</v>
      </c>
      <c r="I51" s="3">
        <v>6</v>
      </c>
      <c r="J51" s="3">
        <v>6</v>
      </c>
      <c r="K51" s="3">
        <v>100</v>
      </c>
      <c r="L51" s="7">
        <f>VLOOKUP(D51,[1]Bowling!$C$1:$O$2400,13,0)</f>
        <v>3</v>
      </c>
      <c r="M51" s="7">
        <f>VLOOKUP(D51,[1]Bowling!$C$1:$P$2400,14,0)</f>
        <v>50</v>
      </c>
      <c r="N51" s="7">
        <f>VLOOKUP(D51,[1]Bowling!$C$1:$Q$2400,15,0)</f>
        <v>5</v>
      </c>
      <c r="O51" s="7">
        <f>VLOOKUP(D51,[1]Bowling!$C$1:$R$2400,16,0)</f>
        <v>16.666666666666668</v>
      </c>
      <c r="P51" s="7">
        <f>VLOOKUP(D51,[1]Bowling!$C$1:$H$2400,6,0)</f>
        <v>10</v>
      </c>
    </row>
    <row r="52" spans="1:16" hidden="1" x14ac:dyDescent="0.35">
      <c r="A52" s="7">
        <v>1</v>
      </c>
      <c r="B52" s="7" t="s">
        <v>9</v>
      </c>
      <c r="C52" s="2">
        <v>43849</v>
      </c>
      <c r="D52" s="2" t="str">
        <f t="shared" si="0"/>
        <v>Adam Zampa43849</v>
      </c>
      <c r="E52" s="3" t="s">
        <v>21</v>
      </c>
      <c r="F52" s="3" t="s">
        <v>53</v>
      </c>
      <c r="G52" s="3" t="s">
        <v>55</v>
      </c>
      <c r="H52" s="3" t="s">
        <v>80</v>
      </c>
      <c r="I52" s="3">
        <v>1</v>
      </c>
      <c r="J52" s="3">
        <v>6</v>
      </c>
      <c r="K52" s="3">
        <v>16.670000000000002</v>
      </c>
      <c r="L52" s="7">
        <f>VLOOKUP(D52,[1]Bowling!$C$1:$O$2400,13,0)</f>
        <v>1</v>
      </c>
      <c r="M52" s="7">
        <f>VLOOKUP(D52,[1]Bowling!$C$1:$P$2400,14,0)</f>
        <v>44</v>
      </c>
      <c r="N52" s="7">
        <f>VLOOKUP(D52,[1]Bowling!$C$1:$Q$2400,15,0)</f>
        <v>4.4000000000000004</v>
      </c>
      <c r="O52" s="7">
        <f>VLOOKUP(D52,[1]Bowling!$C$1:$R$2400,16,0)</f>
        <v>44</v>
      </c>
      <c r="P52" s="7">
        <f>VLOOKUP(D52,[1]Bowling!$C$1:$H$2400,6,0)</f>
        <v>10</v>
      </c>
    </row>
    <row r="53" spans="1:16" hidden="1" x14ac:dyDescent="0.35">
      <c r="A53" s="7">
        <v>1</v>
      </c>
      <c r="B53" s="7" t="s">
        <v>9</v>
      </c>
      <c r="C53" s="2">
        <v>43890</v>
      </c>
      <c r="D53" s="2" t="str">
        <f t="shared" si="0"/>
        <v>Adam Zampa43890</v>
      </c>
      <c r="E53" s="3" t="s">
        <v>10</v>
      </c>
      <c r="F53" s="3" t="s">
        <v>19</v>
      </c>
      <c r="G53" s="3" t="s">
        <v>81</v>
      </c>
      <c r="H53" s="3" t="s">
        <v>29</v>
      </c>
      <c r="I53" s="3" t="s">
        <v>82</v>
      </c>
      <c r="J53" s="3">
        <v>5</v>
      </c>
      <c r="K53" s="3">
        <v>140</v>
      </c>
      <c r="L53" s="7">
        <f>VLOOKUP(D53,[1]Bowling!$C$1:$O$2400,13,0)</f>
        <v>0</v>
      </c>
      <c r="M53" s="7">
        <f>VLOOKUP(D53,[1]Bowling!$C$1:$P$2400,14,0)</f>
        <v>48</v>
      </c>
      <c r="N53" s="7">
        <f>VLOOKUP(D53,[1]Bowling!$C$1:$Q$2400,15,0)</f>
        <v>4.8</v>
      </c>
      <c r="O53" s="7" t="e">
        <f>VLOOKUP(D53,[1]Bowling!$C$1:$R$2400,16,0)</f>
        <v>#DIV/0!</v>
      </c>
      <c r="P53" s="7">
        <f>VLOOKUP(D53,[1]Bowling!$C$1:$H$2400,6,0)</f>
        <v>10</v>
      </c>
    </row>
    <row r="54" spans="1:16" hidden="1" x14ac:dyDescent="0.35">
      <c r="A54" s="7">
        <v>1</v>
      </c>
      <c r="B54" s="7" t="s">
        <v>9</v>
      </c>
      <c r="C54" s="2">
        <v>43894</v>
      </c>
      <c r="D54" s="2" t="str">
        <f t="shared" si="0"/>
        <v>Adam Zampa43894</v>
      </c>
      <c r="E54" s="3" t="s">
        <v>21</v>
      </c>
      <c r="F54" s="3" t="s">
        <v>19</v>
      </c>
      <c r="G54" s="3" t="s">
        <v>83</v>
      </c>
      <c r="H54" s="3" t="s">
        <v>29</v>
      </c>
      <c r="I54" s="3" t="s">
        <v>84</v>
      </c>
      <c r="J54" s="3">
        <v>3</v>
      </c>
      <c r="K54" s="3">
        <v>100</v>
      </c>
      <c r="L54" s="7">
        <f>VLOOKUP(D54,[1]Bowling!$C$1:$O$2400,13,0)</f>
        <v>2</v>
      </c>
      <c r="M54" s="7">
        <f>VLOOKUP(D54,[1]Bowling!$C$1:$P$2400,14,0)</f>
        <v>48</v>
      </c>
      <c r="N54" s="7">
        <f>VLOOKUP(D54,[1]Bowling!$C$1:$Q$2400,15,0)</f>
        <v>4.8</v>
      </c>
      <c r="O54" s="7">
        <f>VLOOKUP(D54,[1]Bowling!$C$1:$R$2400,16,0)</f>
        <v>24</v>
      </c>
      <c r="P54" s="7">
        <f>VLOOKUP(D54,[1]Bowling!$C$1:$H$2400,6,0)</f>
        <v>10</v>
      </c>
    </row>
    <row r="55" spans="1:16" hidden="1" x14ac:dyDescent="0.35">
      <c r="A55" s="7">
        <v>1</v>
      </c>
      <c r="B55" s="7" t="s">
        <v>9</v>
      </c>
      <c r="C55" s="2">
        <v>43897</v>
      </c>
      <c r="D55" s="2" t="str">
        <f t="shared" si="0"/>
        <v>Adam Zampa43897</v>
      </c>
      <c r="E55" s="3" t="s">
        <v>21</v>
      </c>
      <c r="F55" s="3" t="s">
        <v>19</v>
      </c>
      <c r="G55" s="3" t="s">
        <v>85</v>
      </c>
      <c r="H55" s="3" t="s">
        <v>13</v>
      </c>
      <c r="I55" s="3" t="s">
        <v>14</v>
      </c>
      <c r="J55" s="3" t="s">
        <v>14</v>
      </c>
      <c r="K55" s="3" t="s">
        <v>14</v>
      </c>
      <c r="L55" s="7">
        <f>VLOOKUP(D55,[1]Bowling!$C$1:$O$2400,13,0)</f>
        <v>1</v>
      </c>
      <c r="M55" s="7">
        <f>VLOOKUP(D55,[1]Bowling!$C$1:$P$2400,14,0)</f>
        <v>45</v>
      </c>
      <c r="N55" s="7">
        <f>VLOOKUP(D55,[1]Bowling!$C$1:$Q$2400,15,0)</f>
        <v>4.5</v>
      </c>
      <c r="O55" s="7">
        <f>VLOOKUP(D55,[1]Bowling!$C$1:$R$2400,16,0)</f>
        <v>45</v>
      </c>
      <c r="P55" s="7">
        <f>VLOOKUP(D55,[1]Bowling!$C$1:$H$2400,6,0)</f>
        <v>10</v>
      </c>
    </row>
    <row r="56" spans="1:16" hidden="1" x14ac:dyDescent="0.35">
      <c r="A56" s="7">
        <v>1</v>
      </c>
      <c r="B56" s="7" t="s">
        <v>9</v>
      </c>
      <c r="C56" s="2">
        <v>43903</v>
      </c>
      <c r="D56" s="2" t="str">
        <f t="shared" si="0"/>
        <v>Adam Zampa43903</v>
      </c>
      <c r="E56" s="3" t="s">
        <v>21</v>
      </c>
      <c r="F56" s="3" t="s">
        <v>11</v>
      </c>
      <c r="G56" s="3" t="s">
        <v>43</v>
      </c>
      <c r="H56" s="3" t="s">
        <v>13</v>
      </c>
      <c r="I56" s="3" t="s">
        <v>14</v>
      </c>
      <c r="J56" s="3" t="s">
        <v>14</v>
      </c>
      <c r="K56" s="3" t="s">
        <v>14</v>
      </c>
      <c r="L56" s="7">
        <f>VLOOKUP(D56,[1]Bowling!$C$1:$O$2400,13,0)</f>
        <v>2</v>
      </c>
      <c r="M56" s="7">
        <f>VLOOKUP(D56,[1]Bowling!$C$1:$P$2400,14,0)</f>
        <v>50</v>
      </c>
      <c r="N56" s="7">
        <f>VLOOKUP(D56,[1]Bowling!$C$1:$Q$2400,15,0)</f>
        <v>6.25</v>
      </c>
      <c r="O56" s="7">
        <f>VLOOKUP(D56,[1]Bowling!$C$1:$R$2400,16,0)</f>
        <v>25</v>
      </c>
      <c r="P56" s="7">
        <f>VLOOKUP(D56,[1]Bowling!$C$1:$H$2400,6,0)</f>
        <v>8</v>
      </c>
    </row>
    <row r="57" spans="1:16" hidden="1" x14ac:dyDescent="0.35">
      <c r="A57" s="7">
        <v>1</v>
      </c>
      <c r="B57" s="7" t="s">
        <v>9</v>
      </c>
      <c r="C57" s="2">
        <v>44085</v>
      </c>
      <c r="D57" s="2" t="str">
        <f t="shared" si="0"/>
        <v>Adam Zampa44085</v>
      </c>
      <c r="E57" s="3" t="s">
        <v>10</v>
      </c>
      <c r="F57" s="3" t="s">
        <v>50</v>
      </c>
      <c r="G57" s="3" t="s">
        <v>86</v>
      </c>
      <c r="H57" s="3" t="s">
        <v>87</v>
      </c>
      <c r="I57" s="3">
        <v>5</v>
      </c>
      <c r="J57" s="3">
        <v>9</v>
      </c>
      <c r="K57" s="3">
        <v>55.56</v>
      </c>
      <c r="L57" s="7">
        <f>VLOOKUP(D57,[1]Bowling!$C$1:$O$2400,13,0)</f>
        <v>4</v>
      </c>
      <c r="M57" s="7">
        <f>VLOOKUP(D57,[1]Bowling!$C$1:$P$2400,14,0)</f>
        <v>55</v>
      </c>
      <c r="N57" s="7">
        <f>VLOOKUP(D57,[1]Bowling!$C$1:$Q$2400,15,0)</f>
        <v>5.5</v>
      </c>
      <c r="O57" s="7">
        <f>VLOOKUP(D57,[1]Bowling!$C$1:$R$2400,16,0)</f>
        <v>13.75</v>
      </c>
      <c r="P57" s="7">
        <f>VLOOKUP(D57,[1]Bowling!$C$1:$H$2400,6,0)</f>
        <v>10</v>
      </c>
    </row>
    <row r="58" spans="1:16" hidden="1" x14ac:dyDescent="0.35">
      <c r="A58" s="7">
        <v>1</v>
      </c>
      <c r="B58" s="7" t="s">
        <v>9</v>
      </c>
      <c r="C58" s="2">
        <v>44087</v>
      </c>
      <c r="D58" s="2" t="str">
        <f t="shared" si="0"/>
        <v>Adam Zampa44087</v>
      </c>
      <c r="E58" s="3" t="s">
        <v>10</v>
      </c>
      <c r="F58" s="3" t="s">
        <v>50</v>
      </c>
      <c r="G58" s="3" t="s">
        <v>86</v>
      </c>
      <c r="H58" s="3" t="s">
        <v>88</v>
      </c>
      <c r="I58" s="3">
        <v>2</v>
      </c>
      <c r="J58" s="3">
        <v>19</v>
      </c>
      <c r="K58" s="3">
        <v>10.53</v>
      </c>
      <c r="L58" s="7">
        <f>VLOOKUP(D58,[1]Bowling!$C$1:$O$2400,13,0)</f>
        <v>3</v>
      </c>
      <c r="M58" s="7">
        <f>VLOOKUP(D58,[1]Bowling!$C$1:$P$2400,14,0)</f>
        <v>36</v>
      </c>
      <c r="N58" s="7">
        <f>VLOOKUP(D58,[1]Bowling!$C$1:$Q$2400,15,0)</f>
        <v>3.6</v>
      </c>
      <c r="O58" s="7">
        <f>VLOOKUP(D58,[1]Bowling!$C$1:$R$2400,16,0)</f>
        <v>12</v>
      </c>
      <c r="P58" s="7">
        <f>VLOOKUP(D58,[1]Bowling!$C$1:$H$2400,6,0)</f>
        <v>10</v>
      </c>
    </row>
    <row r="59" spans="1:16" hidden="1" x14ac:dyDescent="0.35">
      <c r="A59" s="7">
        <v>1</v>
      </c>
      <c r="B59" s="7" t="s">
        <v>9</v>
      </c>
      <c r="C59" s="2">
        <v>44090</v>
      </c>
      <c r="D59" s="2" t="str">
        <f t="shared" si="0"/>
        <v>Adam Zampa44090</v>
      </c>
      <c r="E59" s="3" t="s">
        <v>10</v>
      </c>
      <c r="F59" s="3" t="s">
        <v>50</v>
      </c>
      <c r="G59" s="3" t="s">
        <v>86</v>
      </c>
      <c r="H59" s="3" t="s">
        <v>13</v>
      </c>
      <c r="I59" s="3" t="s">
        <v>14</v>
      </c>
      <c r="J59" s="3" t="s">
        <v>14</v>
      </c>
      <c r="K59" s="3" t="s">
        <v>14</v>
      </c>
      <c r="L59" s="7">
        <f>VLOOKUP(D59,[1]Bowling!$C$1:$O$2400,13,0)</f>
        <v>3</v>
      </c>
      <c r="M59" s="7">
        <f>VLOOKUP(D59,[1]Bowling!$C$1:$P$2400,14,0)</f>
        <v>51</v>
      </c>
      <c r="N59" s="7">
        <f>VLOOKUP(D59,[1]Bowling!$C$1:$Q$2400,15,0)</f>
        <v>5.0999999999999996</v>
      </c>
      <c r="O59" s="7">
        <f>VLOOKUP(D59,[1]Bowling!$C$1:$R$2400,16,0)</f>
        <v>17</v>
      </c>
      <c r="P59" s="7">
        <f>VLOOKUP(D59,[1]Bowling!$C$1:$H$2400,6,0)</f>
        <v>10</v>
      </c>
    </row>
    <row r="60" spans="1:16" hidden="1" x14ac:dyDescent="0.35">
      <c r="A60" s="7">
        <v>1</v>
      </c>
      <c r="B60" s="7" t="s">
        <v>9</v>
      </c>
      <c r="C60" s="2">
        <v>44162</v>
      </c>
      <c r="D60" s="2" t="str">
        <f t="shared" si="0"/>
        <v>Adam Zampa44162</v>
      </c>
      <c r="E60" s="3" t="s">
        <v>21</v>
      </c>
      <c r="F60" s="3" t="s">
        <v>53</v>
      </c>
      <c r="G60" s="3" t="s">
        <v>43</v>
      </c>
      <c r="H60" s="3" t="s">
        <v>13</v>
      </c>
      <c r="I60" s="3" t="s">
        <v>14</v>
      </c>
      <c r="J60" s="3" t="s">
        <v>14</v>
      </c>
      <c r="K60" s="3" t="s">
        <v>14</v>
      </c>
      <c r="L60" s="7">
        <f>VLOOKUP(D60,[1]Bowling!$C$1:$O$2400,13,0)</f>
        <v>4</v>
      </c>
      <c r="M60" s="7">
        <f>VLOOKUP(D60,[1]Bowling!$C$1:$P$2400,14,0)</f>
        <v>54</v>
      </c>
      <c r="N60" s="7">
        <f>VLOOKUP(D60,[1]Bowling!$C$1:$Q$2400,15,0)</f>
        <v>5.4</v>
      </c>
      <c r="O60" s="7">
        <f>VLOOKUP(D60,[1]Bowling!$C$1:$R$2400,16,0)</f>
        <v>13.5</v>
      </c>
      <c r="P60" s="7">
        <f>VLOOKUP(D60,[1]Bowling!$C$1:$H$2400,6,0)</f>
        <v>10</v>
      </c>
    </row>
    <row r="61" spans="1:16" hidden="1" x14ac:dyDescent="0.35">
      <c r="A61" s="7">
        <v>1</v>
      </c>
      <c r="B61" s="7" t="s">
        <v>9</v>
      </c>
      <c r="C61" s="2">
        <v>44164</v>
      </c>
      <c r="D61" s="2" t="str">
        <f t="shared" si="0"/>
        <v>Adam Zampa44164</v>
      </c>
      <c r="E61" s="3" t="s">
        <v>21</v>
      </c>
      <c r="F61" s="3" t="s">
        <v>53</v>
      </c>
      <c r="G61" s="3" t="s">
        <v>43</v>
      </c>
      <c r="H61" s="3" t="s">
        <v>13</v>
      </c>
      <c r="I61" s="3" t="s">
        <v>14</v>
      </c>
      <c r="J61" s="3" t="s">
        <v>14</v>
      </c>
      <c r="K61" s="3" t="s">
        <v>14</v>
      </c>
      <c r="L61" s="7">
        <f>VLOOKUP(D61,[1]Bowling!$C$1:$O$2400,13,0)</f>
        <v>2</v>
      </c>
      <c r="M61" s="7">
        <f>VLOOKUP(D61,[1]Bowling!$C$1:$P$2400,14,0)</f>
        <v>62</v>
      </c>
      <c r="N61" s="7">
        <f>VLOOKUP(D61,[1]Bowling!$C$1:$Q$2400,15,0)</f>
        <v>6.2</v>
      </c>
      <c r="O61" s="7">
        <f>VLOOKUP(D61,[1]Bowling!$C$1:$R$2400,16,0)</f>
        <v>31</v>
      </c>
      <c r="P61" s="7">
        <f>VLOOKUP(D61,[1]Bowling!$C$1:$H$2400,6,0)</f>
        <v>10</v>
      </c>
    </row>
    <row r="62" spans="1:16" hidden="1" x14ac:dyDescent="0.35">
      <c r="A62" s="7">
        <v>1</v>
      </c>
      <c r="B62" s="7" t="s">
        <v>9</v>
      </c>
      <c r="C62" s="2">
        <v>44167</v>
      </c>
      <c r="D62" s="2" t="str">
        <f t="shared" si="0"/>
        <v>Adam Zampa44167</v>
      </c>
      <c r="E62" s="3" t="s">
        <v>10</v>
      </c>
      <c r="F62" s="3" t="s">
        <v>53</v>
      </c>
      <c r="G62" s="3" t="s">
        <v>89</v>
      </c>
      <c r="H62" s="3" t="s">
        <v>90</v>
      </c>
      <c r="I62" s="3">
        <v>4</v>
      </c>
      <c r="J62" s="3">
        <v>7</v>
      </c>
      <c r="K62" s="3">
        <v>57.14</v>
      </c>
      <c r="L62" s="7">
        <f>VLOOKUP(D62,[1]Bowling!$C$1:$O$2400,13,0)</f>
        <v>1</v>
      </c>
      <c r="M62" s="7">
        <f>VLOOKUP(D62,[1]Bowling!$C$1:$P$2400,14,0)</f>
        <v>45</v>
      </c>
      <c r="N62" s="7">
        <f>VLOOKUP(D62,[1]Bowling!$C$1:$Q$2400,15,0)</f>
        <v>4.5</v>
      </c>
      <c r="O62" s="7">
        <f>VLOOKUP(D62,[1]Bowling!$C$1:$R$2400,16,0)</f>
        <v>45</v>
      </c>
      <c r="P62" s="7">
        <f>VLOOKUP(D62,[1]Bowling!$C$1:$H$2400,6,0)</f>
        <v>10</v>
      </c>
    </row>
    <row r="63" spans="1:16" hidden="1" x14ac:dyDescent="0.35">
      <c r="A63" s="7">
        <v>1</v>
      </c>
      <c r="B63" s="7" t="s">
        <v>9</v>
      </c>
      <c r="C63" s="2">
        <v>44397</v>
      </c>
      <c r="D63" s="2" t="str">
        <f t="shared" si="0"/>
        <v>Adam Zampa44397</v>
      </c>
      <c r="E63" s="3" t="s">
        <v>21</v>
      </c>
      <c r="F63" s="3" t="s">
        <v>17</v>
      </c>
      <c r="G63" s="3" t="s">
        <v>23</v>
      </c>
      <c r="H63" s="3" t="s">
        <v>29</v>
      </c>
      <c r="I63" s="3" t="s">
        <v>91</v>
      </c>
      <c r="J63" s="3">
        <v>7</v>
      </c>
      <c r="K63" s="3">
        <v>171.43</v>
      </c>
      <c r="L63" s="7">
        <f>VLOOKUP(D63,[1]Bowling!$C$1:$O$2400,13,0)</f>
        <v>1</v>
      </c>
      <c r="M63" s="7">
        <f>VLOOKUP(D63,[1]Bowling!$C$1:$P$2400,14,0)</f>
        <v>39</v>
      </c>
      <c r="N63" s="7">
        <f>VLOOKUP(D63,[1]Bowling!$C$1:$Q$2400,15,0)</f>
        <v>12.1875</v>
      </c>
      <c r="O63" s="7">
        <f>VLOOKUP(D63,[1]Bowling!$C$1:$R$2400,16,0)</f>
        <v>39</v>
      </c>
      <c r="P63" s="7">
        <f>VLOOKUP(D63,[1]Bowling!$C$1:$H$2400,6,0)</f>
        <v>3.2</v>
      </c>
    </row>
    <row r="64" spans="1:16" hidden="1" x14ac:dyDescent="0.35">
      <c r="A64" s="7">
        <v>1</v>
      </c>
      <c r="B64" s="7" t="s">
        <v>9</v>
      </c>
      <c r="C64" s="2">
        <v>44401</v>
      </c>
      <c r="D64" s="2" t="str">
        <f t="shared" si="0"/>
        <v>Adam Zampa44401</v>
      </c>
      <c r="E64" s="3" t="s">
        <v>21</v>
      </c>
      <c r="F64" s="3" t="s">
        <v>17</v>
      </c>
      <c r="G64" s="3" t="s">
        <v>23</v>
      </c>
      <c r="H64" s="3" t="s">
        <v>92</v>
      </c>
      <c r="I64" s="3">
        <v>36</v>
      </c>
      <c r="J64" s="3">
        <v>62</v>
      </c>
      <c r="K64" s="3">
        <v>58.06</v>
      </c>
      <c r="L64" s="7">
        <f>VLOOKUP(D64,[1]Bowling!$C$1:$O$2400,13,0)</f>
        <v>2</v>
      </c>
      <c r="M64" s="7">
        <f>VLOOKUP(D64,[1]Bowling!$C$1:$P$2400,14,0)</f>
        <v>43</v>
      </c>
      <c r="N64" s="7">
        <f>VLOOKUP(D64,[1]Bowling!$C$1:$Q$2400,15,0)</f>
        <v>4.7777777777777777</v>
      </c>
      <c r="O64" s="7">
        <f>VLOOKUP(D64,[1]Bowling!$C$1:$R$2400,16,0)</f>
        <v>21.5</v>
      </c>
      <c r="P64" s="7">
        <f>VLOOKUP(D64,[1]Bowling!$C$1:$H$2400,6,0)</f>
        <v>9</v>
      </c>
    </row>
    <row r="65" spans="1:16" hidden="1" x14ac:dyDescent="0.35">
      <c r="A65" s="7">
        <v>1</v>
      </c>
      <c r="B65" s="7" t="s">
        <v>9</v>
      </c>
      <c r="C65" s="2">
        <v>44403</v>
      </c>
      <c r="D65" s="2" t="str">
        <f t="shared" si="0"/>
        <v>Adam Zampa44403</v>
      </c>
      <c r="E65" s="3" t="s">
        <v>10</v>
      </c>
      <c r="F65" s="3" t="s">
        <v>17</v>
      </c>
      <c r="G65" s="3" t="s">
        <v>23</v>
      </c>
      <c r="H65" s="3" t="s">
        <v>13</v>
      </c>
      <c r="I65" s="3" t="s">
        <v>14</v>
      </c>
      <c r="J65" s="3" t="s">
        <v>14</v>
      </c>
      <c r="K65" s="3" t="s">
        <v>14</v>
      </c>
      <c r="L65" s="7">
        <f>VLOOKUP(D65,[1]Bowling!$C$1:$O$2400,13,0)</f>
        <v>2</v>
      </c>
      <c r="M65" s="7">
        <f>VLOOKUP(D65,[1]Bowling!$C$1:$P$2400,14,0)</f>
        <v>29</v>
      </c>
      <c r="N65" s="7">
        <f>VLOOKUP(D65,[1]Bowling!$C$1:$Q$2400,15,0)</f>
        <v>2.9</v>
      </c>
      <c r="O65" s="7">
        <f>VLOOKUP(D65,[1]Bowling!$C$1:$R$2400,16,0)</f>
        <v>14.5</v>
      </c>
      <c r="P65" s="7">
        <f>VLOOKUP(D65,[1]Bowling!$C$1:$H$2400,6,0)</f>
        <v>10</v>
      </c>
    </row>
    <row r="66" spans="1:16" hidden="1" x14ac:dyDescent="0.35">
      <c r="A66" s="7">
        <v>1</v>
      </c>
      <c r="B66" s="7" t="s">
        <v>9</v>
      </c>
      <c r="C66" s="2">
        <v>44649</v>
      </c>
      <c r="D66" s="2" t="str">
        <f t="shared" si="0"/>
        <v>Adam Zampa44649</v>
      </c>
      <c r="E66" s="3" t="s">
        <v>21</v>
      </c>
      <c r="F66" s="3" t="s">
        <v>45</v>
      </c>
      <c r="G66" s="3" t="s">
        <v>93</v>
      </c>
      <c r="H66" s="3" t="s">
        <v>13</v>
      </c>
      <c r="I66" s="3" t="s">
        <v>14</v>
      </c>
      <c r="J66" s="3" t="s">
        <v>14</v>
      </c>
      <c r="K66" s="3" t="s">
        <v>14</v>
      </c>
      <c r="L66" s="7">
        <f>VLOOKUP(D66,[1]Bowling!$C$1:$O$2400,13,0)</f>
        <v>4</v>
      </c>
      <c r="M66" s="7">
        <f>VLOOKUP(D66,[1]Bowling!$C$1:$P$2400,14,0)</f>
        <v>38</v>
      </c>
      <c r="N66" s="7">
        <f>VLOOKUP(D66,[1]Bowling!$C$1:$Q$2400,15,0)</f>
        <v>3.8</v>
      </c>
      <c r="O66" s="7">
        <f>VLOOKUP(D66,[1]Bowling!$C$1:$R$2400,16,0)</f>
        <v>9.5</v>
      </c>
      <c r="P66" s="7">
        <f>VLOOKUP(D66,[1]Bowling!$C$1:$H$2400,6,0)</f>
        <v>10</v>
      </c>
    </row>
    <row r="67" spans="1:16" hidden="1" x14ac:dyDescent="0.35">
      <c r="A67" s="7">
        <v>1</v>
      </c>
      <c r="B67" s="7" t="s">
        <v>9</v>
      </c>
      <c r="C67" s="2">
        <v>44651</v>
      </c>
      <c r="D67" s="2" t="str">
        <f t="shared" ref="D67:D130" si="1">_xlfn.CONCAT(B67,C67)</f>
        <v>Adam Zampa44651</v>
      </c>
      <c r="E67" s="3" t="s">
        <v>21</v>
      </c>
      <c r="F67" s="3" t="s">
        <v>45</v>
      </c>
      <c r="G67" s="3" t="s">
        <v>93</v>
      </c>
      <c r="H67" s="3" t="s">
        <v>29</v>
      </c>
      <c r="I67" s="3" t="s">
        <v>75</v>
      </c>
      <c r="J67" s="3">
        <v>1</v>
      </c>
      <c r="K67" s="3">
        <v>0</v>
      </c>
      <c r="L67" s="7">
        <f>VLOOKUP(D67,[1]Bowling!$C$1:$O$2400,13,0)</f>
        <v>2</v>
      </c>
      <c r="M67" s="7">
        <f>VLOOKUP(D67,[1]Bowling!$C$1:$P$2400,14,0)</f>
        <v>71</v>
      </c>
      <c r="N67" s="7">
        <f>VLOOKUP(D67,[1]Bowling!$C$1:$Q$2400,15,0)</f>
        <v>7.1</v>
      </c>
      <c r="O67" s="7">
        <f>VLOOKUP(D67,[1]Bowling!$C$1:$R$2400,16,0)</f>
        <v>35.5</v>
      </c>
      <c r="P67" s="7">
        <f>VLOOKUP(D67,[1]Bowling!$C$1:$H$2400,6,0)</f>
        <v>10</v>
      </c>
    </row>
    <row r="68" spans="1:16" hidden="1" x14ac:dyDescent="0.35">
      <c r="A68" s="7">
        <v>1</v>
      </c>
      <c r="B68" s="7" t="s">
        <v>9</v>
      </c>
      <c r="C68" s="2">
        <v>44653</v>
      </c>
      <c r="D68" s="2" t="str">
        <f t="shared" si="1"/>
        <v>Adam Zampa44653</v>
      </c>
      <c r="E68" s="3" t="s">
        <v>21</v>
      </c>
      <c r="F68" s="3" t="s">
        <v>45</v>
      </c>
      <c r="G68" s="3" t="s">
        <v>93</v>
      </c>
      <c r="H68" s="3" t="s">
        <v>29</v>
      </c>
      <c r="I68" s="3" t="s">
        <v>75</v>
      </c>
      <c r="J68" s="3">
        <v>8</v>
      </c>
      <c r="K68" s="3">
        <v>0</v>
      </c>
      <c r="L68" s="7">
        <f>VLOOKUP(D68,[1]Bowling!$C$1:$O$2400,13,0)</f>
        <v>0</v>
      </c>
      <c r="M68" s="7">
        <f>VLOOKUP(D68,[1]Bowling!$C$1:$P$2400,14,0)</f>
        <v>50</v>
      </c>
      <c r="N68" s="7">
        <f>VLOOKUP(D68,[1]Bowling!$C$1:$Q$2400,15,0)</f>
        <v>5.5555555555555554</v>
      </c>
      <c r="O68" s="7" t="e">
        <f>VLOOKUP(D68,[1]Bowling!$C$1:$R$2400,16,0)</f>
        <v>#DIV/0!</v>
      </c>
      <c r="P68" s="7">
        <f>VLOOKUP(D68,[1]Bowling!$C$1:$H$2400,6,0)</f>
        <v>9</v>
      </c>
    </row>
    <row r="69" spans="1:16" hidden="1" x14ac:dyDescent="0.35">
      <c r="A69" s="7">
        <v>1</v>
      </c>
      <c r="B69" s="7" t="s">
        <v>9</v>
      </c>
      <c r="C69" s="2">
        <v>44801</v>
      </c>
      <c r="D69" s="2" t="str">
        <f t="shared" si="1"/>
        <v>Adam Zampa44801</v>
      </c>
      <c r="E69" s="3" t="s">
        <v>10</v>
      </c>
      <c r="F69" s="3" t="s">
        <v>94</v>
      </c>
      <c r="G69" s="3" t="s">
        <v>95</v>
      </c>
      <c r="H69" s="3" t="s">
        <v>13</v>
      </c>
      <c r="I69" s="3" t="s">
        <v>14</v>
      </c>
      <c r="J69" s="3" t="s">
        <v>14</v>
      </c>
      <c r="K69" s="3" t="s">
        <v>14</v>
      </c>
      <c r="L69" s="7">
        <f>VLOOKUP(D69,[1]Bowling!$C$1:$O$2400,13,0)</f>
        <v>3</v>
      </c>
      <c r="M69" s="7">
        <f>VLOOKUP(D69,[1]Bowling!$C$1:$P$2400,14,0)</f>
        <v>57</v>
      </c>
      <c r="N69" s="7">
        <f>VLOOKUP(D69,[1]Bowling!$C$1:$Q$2400,15,0)</f>
        <v>5.7</v>
      </c>
      <c r="O69" s="7">
        <f>VLOOKUP(D69,[1]Bowling!$C$1:$R$2400,16,0)</f>
        <v>19</v>
      </c>
      <c r="P69" s="7">
        <f>VLOOKUP(D69,[1]Bowling!$C$1:$H$2400,6,0)</f>
        <v>10</v>
      </c>
    </row>
    <row r="70" spans="1:16" hidden="1" x14ac:dyDescent="0.35">
      <c r="A70" s="7">
        <v>1</v>
      </c>
      <c r="B70" s="7" t="s">
        <v>9</v>
      </c>
      <c r="C70" s="2">
        <v>44804</v>
      </c>
      <c r="D70" s="2" t="str">
        <f t="shared" si="1"/>
        <v>Adam Zampa44804</v>
      </c>
      <c r="E70" s="3" t="s">
        <v>10</v>
      </c>
      <c r="F70" s="3" t="s">
        <v>94</v>
      </c>
      <c r="G70" s="3" t="s">
        <v>95</v>
      </c>
      <c r="H70" s="3" t="s">
        <v>13</v>
      </c>
      <c r="I70" s="3" t="s">
        <v>14</v>
      </c>
      <c r="J70" s="3" t="s">
        <v>14</v>
      </c>
      <c r="K70" s="3" t="s">
        <v>14</v>
      </c>
      <c r="L70" s="7">
        <f>VLOOKUP(D70,[1]Bowling!$C$1:$O$2400,13,0)</f>
        <v>3</v>
      </c>
      <c r="M70" s="7">
        <f>VLOOKUP(D70,[1]Bowling!$C$1:$P$2400,14,0)</f>
        <v>21</v>
      </c>
      <c r="N70" s="7">
        <f>VLOOKUP(D70,[1]Bowling!$C$1:$Q$2400,15,0)</f>
        <v>6</v>
      </c>
      <c r="O70" s="7">
        <f>VLOOKUP(D70,[1]Bowling!$C$1:$R$2400,16,0)</f>
        <v>7</v>
      </c>
      <c r="P70" s="7">
        <f>VLOOKUP(D70,[1]Bowling!$C$1:$H$2400,6,0)</f>
        <v>3.5</v>
      </c>
    </row>
    <row r="71" spans="1:16" hidden="1" x14ac:dyDescent="0.35">
      <c r="A71" s="7">
        <v>1</v>
      </c>
      <c r="B71" s="7" t="s">
        <v>9</v>
      </c>
      <c r="C71" s="2">
        <v>44807</v>
      </c>
      <c r="D71" s="2" t="str">
        <f t="shared" si="1"/>
        <v>Adam Zampa44807</v>
      </c>
      <c r="E71" s="3" t="s">
        <v>21</v>
      </c>
      <c r="F71" s="3" t="s">
        <v>94</v>
      </c>
      <c r="G71" s="3" t="s">
        <v>95</v>
      </c>
      <c r="H71" s="3" t="s">
        <v>29</v>
      </c>
      <c r="I71" s="3" t="s">
        <v>96</v>
      </c>
      <c r="J71" s="3">
        <v>6</v>
      </c>
      <c r="K71" s="3">
        <v>16.670000000000002</v>
      </c>
      <c r="L71" s="7">
        <f>VLOOKUP(D71,[1]Bowling!$C$1:$O$2400,13,0)</f>
        <v>0</v>
      </c>
      <c r="M71" s="7">
        <f>VLOOKUP(D71,[1]Bowling!$C$1:$P$2400,14,0)</f>
        <v>32</v>
      </c>
      <c r="N71" s="7">
        <f>VLOOKUP(D71,[1]Bowling!$C$1:$Q$2400,15,0)</f>
        <v>4</v>
      </c>
      <c r="O71" s="7" t="e">
        <f>VLOOKUP(D71,[1]Bowling!$C$1:$R$2400,16,0)</f>
        <v>#DIV/0!</v>
      </c>
      <c r="P71" s="7">
        <f>VLOOKUP(D71,[1]Bowling!$C$1:$H$2400,6,0)</f>
        <v>8</v>
      </c>
    </row>
    <row r="72" spans="1:16" hidden="1" x14ac:dyDescent="0.35">
      <c r="A72" s="7">
        <v>1</v>
      </c>
      <c r="B72" s="7" t="s">
        <v>9</v>
      </c>
      <c r="C72" s="2">
        <v>44810</v>
      </c>
      <c r="D72" s="2" t="str">
        <f t="shared" si="1"/>
        <v>Adam Zampa44810</v>
      </c>
      <c r="E72" s="3" t="s">
        <v>10</v>
      </c>
      <c r="F72" s="3" t="s">
        <v>11</v>
      </c>
      <c r="G72" s="3" t="s">
        <v>97</v>
      </c>
      <c r="H72" s="3" t="s">
        <v>29</v>
      </c>
      <c r="I72" s="3" t="s">
        <v>98</v>
      </c>
      <c r="J72" s="3">
        <v>13</v>
      </c>
      <c r="K72" s="3">
        <v>100</v>
      </c>
      <c r="L72" s="7">
        <f>VLOOKUP(D72,[1]Bowling!$C$1:$O$2400,13,0)</f>
        <v>1</v>
      </c>
      <c r="M72" s="7">
        <f>VLOOKUP(D72,[1]Bowling!$C$1:$P$2400,14,0)</f>
        <v>38</v>
      </c>
      <c r="N72" s="7">
        <f>VLOOKUP(D72,[1]Bowling!$C$1:$Q$2400,15,0)</f>
        <v>3.8</v>
      </c>
      <c r="O72" s="7">
        <f>VLOOKUP(D72,[1]Bowling!$C$1:$R$2400,16,0)</f>
        <v>38</v>
      </c>
      <c r="P72" s="7">
        <f>VLOOKUP(D72,[1]Bowling!$C$1:$H$2400,6,0)</f>
        <v>10</v>
      </c>
    </row>
    <row r="73" spans="1:16" hidden="1" x14ac:dyDescent="0.35">
      <c r="A73" s="7">
        <v>1</v>
      </c>
      <c r="B73" s="7" t="s">
        <v>9</v>
      </c>
      <c r="C73" s="2">
        <v>44812</v>
      </c>
      <c r="D73" s="2" t="str">
        <f t="shared" si="1"/>
        <v>Adam Zampa44812</v>
      </c>
      <c r="E73" s="3" t="s">
        <v>21</v>
      </c>
      <c r="F73" s="3" t="s">
        <v>11</v>
      </c>
      <c r="G73" s="3" t="s">
        <v>97</v>
      </c>
      <c r="H73" s="3" t="s">
        <v>99</v>
      </c>
      <c r="I73" s="3">
        <v>16</v>
      </c>
      <c r="J73" s="3">
        <v>21</v>
      </c>
      <c r="K73" s="3">
        <v>76.19</v>
      </c>
      <c r="L73" s="7">
        <f>VLOOKUP(D73,[1]Bowling!$C$1:$O$2400,13,0)</f>
        <v>3</v>
      </c>
      <c r="M73" s="7">
        <f>VLOOKUP(D73,[1]Bowling!$C$1:$P$2400,14,0)</f>
        <v>35</v>
      </c>
      <c r="N73" s="7">
        <f>VLOOKUP(D73,[1]Bowling!$C$1:$Q$2400,15,0)</f>
        <v>3.8888888888888888</v>
      </c>
      <c r="O73" s="7">
        <f>VLOOKUP(D73,[1]Bowling!$C$1:$R$2400,16,0)</f>
        <v>11.666666666666666</v>
      </c>
      <c r="P73" s="7">
        <f>VLOOKUP(D73,[1]Bowling!$C$1:$H$2400,6,0)</f>
        <v>9</v>
      </c>
    </row>
    <row r="74" spans="1:16" hidden="1" x14ac:dyDescent="0.35">
      <c r="A74" s="7">
        <v>1</v>
      </c>
      <c r="B74" s="7" t="s">
        <v>9</v>
      </c>
      <c r="C74" s="2">
        <v>44815</v>
      </c>
      <c r="D74" s="2" t="str">
        <f t="shared" si="1"/>
        <v>Adam Zampa44815</v>
      </c>
      <c r="E74" s="3" t="s">
        <v>21</v>
      </c>
      <c r="F74" s="3" t="s">
        <v>11</v>
      </c>
      <c r="G74" s="3" t="s">
        <v>97</v>
      </c>
      <c r="H74" s="3" t="s">
        <v>13</v>
      </c>
      <c r="I74" s="3" t="s">
        <v>14</v>
      </c>
      <c r="J74" s="3" t="s">
        <v>14</v>
      </c>
      <c r="K74" s="3" t="s">
        <v>14</v>
      </c>
      <c r="L74" s="7">
        <f>VLOOKUP(D74,[1]Bowling!$C$1:$O$2400,13,0)</f>
        <v>1</v>
      </c>
      <c r="M74" s="7">
        <f>VLOOKUP(D74,[1]Bowling!$C$1:$P$2400,14,0)</f>
        <v>53</v>
      </c>
      <c r="N74" s="7">
        <f>VLOOKUP(D74,[1]Bowling!$C$1:$Q$2400,15,0)</f>
        <v>5.3</v>
      </c>
      <c r="O74" s="7">
        <f>VLOOKUP(D74,[1]Bowling!$C$1:$R$2400,16,0)</f>
        <v>53</v>
      </c>
      <c r="P74" s="7">
        <f>VLOOKUP(D74,[1]Bowling!$C$1:$H$2400,6,0)</f>
        <v>10</v>
      </c>
    </row>
    <row r="75" spans="1:16" hidden="1" x14ac:dyDescent="0.35">
      <c r="A75" s="7">
        <v>1</v>
      </c>
      <c r="B75" s="7" t="s">
        <v>9</v>
      </c>
      <c r="C75" s="2">
        <v>44882</v>
      </c>
      <c r="D75" s="2" t="str">
        <f t="shared" si="1"/>
        <v>Adam Zampa44882</v>
      </c>
      <c r="E75" s="3" t="s">
        <v>10</v>
      </c>
      <c r="F75" s="3" t="s">
        <v>50</v>
      </c>
      <c r="G75" s="3" t="s">
        <v>46</v>
      </c>
      <c r="H75" s="3" t="s">
        <v>13</v>
      </c>
      <c r="I75" s="3" t="s">
        <v>14</v>
      </c>
      <c r="J75" s="3" t="s">
        <v>14</v>
      </c>
      <c r="K75" s="3" t="s">
        <v>14</v>
      </c>
      <c r="L75" s="7">
        <f>VLOOKUP(D75,[1]Bowling!$C$1:$O$2400,13,0)</f>
        <v>3</v>
      </c>
      <c r="M75" s="7">
        <f>VLOOKUP(D75,[1]Bowling!$C$1:$P$2400,14,0)</f>
        <v>55</v>
      </c>
      <c r="N75" s="7">
        <f>VLOOKUP(D75,[1]Bowling!$C$1:$Q$2400,15,0)</f>
        <v>5.5</v>
      </c>
      <c r="O75" s="7">
        <f>VLOOKUP(D75,[1]Bowling!$C$1:$R$2400,16,0)</f>
        <v>18.333333333333332</v>
      </c>
      <c r="P75" s="7">
        <f>VLOOKUP(D75,[1]Bowling!$C$1:$H$2400,6,0)</f>
        <v>10</v>
      </c>
    </row>
    <row r="76" spans="1:16" hidden="1" x14ac:dyDescent="0.35">
      <c r="A76" s="7">
        <v>1</v>
      </c>
      <c r="B76" s="7" t="s">
        <v>9</v>
      </c>
      <c r="C76" s="2">
        <v>44884</v>
      </c>
      <c r="D76" s="2" t="str">
        <f t="shared" si="1"/>
        <v>Adam Zampa44884</v>
      </c>
      <c r="E76" s="3" t="s">
        <v>21</v>
      </c>
      <c r="F76" s="3" t="s">
        <v>50</v>
      </c>
      <c r="G76" s="3" t="s">
        <v>43</v>
      </c>
      <c r="H76" s="3" t="s">
        <v>29</v>
      </c>
      <c r="I76" s="3" t="s">
        <v>75</v>
      </c>
      <c r="J76" s="3">
        <v>0</v>
      </c>
      <c r="K76" s="3" t="s">
        <v>14</v>
      </c>
      <c r="L76" s="7">
        <f>VLOOKUP(D76,[1]Bowling!$C$1:$O$2400,13,0)</f>
        <v>4</v>
      </c>
      <c r="M76" s="7">
        <f>VLOOKUP(D76,[1]Bowling!$C$1:$P$2400,14,0)</f>
        <v>45</v>
      </c>
      <c r="N76" s="7">
        <f>VLOOKUP(D76,[1]Bowling!$C$1:$Q$2400,15,0)</f>
        <v>4.7368421052631575</v>
      </c>
      <c r="O76" s="7">
        <f>VLOOKUP(D76,[1]Bowling!$C$1:$R$2400,16,0)</f>
        <v>11.25</v>
      </c>
      <c r="P76" s="7">
        <f>VLOOKUP(D76,[1]Bowling!$C$1:$H$2400,6,0)</f>
        <v>9.5</v>
      </c>
    </row>
    <row r="77" spans="1:16" hidden="1" x14ac:dyDescent="0.35">
      <c r="A77" s="7">
        <v>1</v>
      </c>
      <c r="B77" s="7" t="s">
        <v>9</v>
      </c>
      <c r="C77" s="2">
        <v>44887</v>
      </c>
      <c r="D77" s="2" t="str">
        <f t="shared" si="1"/>
        <v>Adam Zampa44887</v>
      </c>
      <c r="E77" s="3" t="s">
        <v>21</v>
      </c>
      <c r="F77" s="3" t="s">
        <v>50</v>
      </c>
      <c r="G77" s="3" t="s">
        <v>57</v>
      </c>
      <c r="H77" s="3" t="s">
        <v>13</v>
      </c>
      <c r="I77" s="3" t="s">
        <v>14</v>
      </c>
      <c r="J77" s="3" t="s">
        <v>14</v>
      </c>
      <c r="K77" s="3" t="s">
        <v>14</v>
      </c>
      <c r="L77" s="7">
        <f>VLOOKUP(D77,[1]Bowling!$C$1:$O$2400,13,0)</f>
        <v>4</v>
      </c>
      <c r="M77" s="7">
        <f>VLOOKUP(D77,[1]Bowling!$C$1:$P$2400,14,0)</f>
        <v>31</v>
      </c>
      <c r="N77" s="7">
        <f>VLOOKUP(D77,[1]Bowling!$C$1:$Q$2400,15,0)</f>
        <v>5.7407407407407405</v>
      </c>
      <c r="O77" s="7">
        <f>VLOOKUP(D77,[1]Bowling!$C$1:$R$2400,16,0)</f>
        <v>7.75</v>
      </c>
      <c r="P77" s="7">
        <f>VLOOKUP(D77,[1]Bowling!$C$1:$H$2400,6,0)</f>
        <v>5.4</v>
      </c>
    </row>
    <row r="78" spans="1:16" hidden="1" x14ac:dyDescent="0.35">
      <c r="A78" s="7">
        <v>1</v>
      </c>
      <c r="B78" s="7" t="s">
        <v>9</v>
      </c>
      <c r="C78" s="2">
        <v>45002</v>
      </c>
      <c r="D78" s="2" t="str">
        <f t="shared" si="1"/>
        <v>Adam Zampa45002</v>
      </c>
      <c r="E78" s="3" t="s">
        <v>21</v>
      </c>
      <c r="F78" s="3" t="s">
        <v>53</v>
      </c>
      <c r="G78" s="3" t="s">
        <v>77</v>
      </c>
      <c r="H78" s="3" t="s">
        <v>100</v>
      </c>
      <c r="I78" s="3">
        <v>0</v>
      </c>
      <c r="J78" s="3">
        <v>6</v>
      </c>
      <c r="K78" s="3">
        <v>0</v>
      </c>
      <c r="L78" s="7">
        <f>VLOOKUP(D78,[1]Bowling!$C$1:$O$2400,13,0)</f>
        <v>0</v>
      </c>
      <c r="M78" s="7">
        <f>VLOOKUP(D78,[1]Bowling!$C$1:$P$2400,14,0)</f>
        <v>37</v>
      </c>
      <c r="N78" s="7">
        <f>VLOOKUP(D78,[1]Bowling!$C$1:$Q$2400,15,0)</f>
        <v>6.166666666666667</v>
      </c>
      <c r="O78" s="7" t="e">
        <f>VLOOKUP(D78,[1]Bowling!$C$1:$R$2400,16,0)</f>
        <v>#DIV/0!</v>
      </c>
      <c r="P78" s="7">
        <f>VLOOKUP(D78,[1]Bowling!$C$1:$H$2400,6,0)</f>
        <v>6</v>
      </c>
    </row>
    <row r="79" spans="1:16" hidden="1" x14ac:dyDescent="0.35">
      <c r="A79" s="7">
        <v>1</v>
      </c>
      <c r="B79" s="7" t="s">
        <v>9</v>
      </c>
      <c r="C79" s="2">
        <v>45004</v>
      </c>
      <c r="D79" s="2" t="str">
        <f t="shared" si="1"/>
        <v>Adam Zampa45004</v>
      </c>
      <c r="E79" s="3" t="s">
        <v>10</v>
      </c>
      <c r="F79" s="3" t="s">
        <v>53</v>
      </c>
      <c r="G79" s="3" t="s">
        <v>101</v>
      </c>
      <c r="H79" s="3" t="s">
        <v>13</v>
      </c>
      <c r="I79" s="3" t="s">
        <v>14</v>
      </c>
      <c r="J79" s="3" t="s">
        <v>14</v>
      </c>
      <c r="K79" s="3" t="s">
        <v>14</v>
      </c>
      <c r="L79" s="7">
        <f>VLOOKUP(D79,[1]Bowling!$C$1:$O$2400,13,0)</f>
        <v>0</v>
      </c>
      <c r="M79" s="7">
        <f>VLOOKUP(D79,[1]Bowling!$C$1:$P$2400,14,0)</f>
        <v>6</v>
      </c>
      <c r="N79" s="7">
        <f>VLOOKUP(D79,[1]Bowling!$C$1:$Q$2400,15,0)</f>
        <v>3</v>
      </c>
      <c r="O79" s="7" t="e">
        <f>VLOOKUP(D79,[1]Bowling!$C$1:$R$2400,16,0)</f>
        <v>#DIV/0!</v>
      </c>
      <c r="P79" s="7">
        <f>VLOOKUP(D79,[1]Bowling!$C$1:$H$2400,6,0)</f>
        <v>2</v>
      </c>
    </row>
    <row r="80" spans="1:16" hidden="1" x14ac:dyDescent="0.35">
      <c r="A80" s="7">
        <v>1</v>
      </c>
      <c r="B80" s="7" t="s">
        <v>9</v>
      </c>
      <c r="C80" s="2">
        <v>45007</v>
      </c>
      <c r="D80" s="2" t="str">
        <f t="shared" si="1"/>
        <v>Adam Zampa45007</v>
      </c>
      <c r="E80" s="3" t="s">
        <v>21</v>
      </c>
      <c r="F80" s="3" t="s">
        <v>53</v>
      </c>
      <c r="G80" s="3" t="s">
        <v>54</v>
      </c>
      <c r="H80" s="3" t="s">
        <v>29</v>
      </c>
      <c r="I80" s="3" t="s">
        <v>102</v>
      </c>
      <c r="J80" s="3">
        <v>11</v>
      </c>
      <c r="K80" s="3">
        <v>90.91</v>
      </c>
      <c r="L80" s="7">
        <f>VLOOKUP(D80,[1]Bowling!$C$1:$O$2400,13,0)</f>
        <v>4</v>
      </c>
      <c r="M80" s="7">
        <f>VLOOKUP(D80,[1]Bowling!$C$1:$P$2400,14,0)</f>
        <v>45</v>
      </c>
      <c r="N80" s="7">
        <f>VLOOKUP(D80,[1]Bowling!$C$1:$Q$2400,15,0)</f>
        <v>4.5</v>
      </c>
      <c r="O80" s="7">
        <f>VLOOKUP(D80,[1]Bowling!$C$1:$R$2400,16,0)</f>
        <v>11.25</v>
      </c>
      <c r="P80" s="7">
        <f>VLOOKUP(D80,[1]Bowling!$C$1:$H$2400,6,0)</f>
        <v>10</v>
      </c>
    </row>
    <row r="81" spans="1:16" hidden="1" x14ac:dyDescent="0.35">
      <c r="A81" s="7">
        <v>1</v>
      </c>
      <c r="B81" s="7" t="s">
        <v>9</v>
      </c>
      <c r="C81" s="2">
        <v>45176</v>
      </c>
      <c r="D81" s="2" t="str">
        <f t="shared" si="1"/>
        <v>Adam Zampa45176</v>
      </c>
      <c r="E81" s="3" t="s">
        <v>10</v>
      </c>
      <c r="F81" s="3" t="s">
        <v>19</v>
      </c>
      <c r="G81" s="3" t="s">
        <v>83</v>
      </c>
      <c r="H81" s="3" t="s">
        <v>13</v>
      </c>
      <c r="I81" s="3" t="s">
        <v>14</v>
      </c>
      <c r="J81" s="3" t="s">
        <v>14</v>
      </c>
      <c r="K81" s="3" t="s">
        <v>14</v>
      </c>
      <c r="L81" s="7">
        <f>VLOOKUP(D81,[1]Bowling!$C$1:$O$2400,13,0)</f>
        <v>1</v>
      </c>
      <c r="M81" s="7">
        <f>VLOOKUP(D81,[1]Bowling!$C$1:$P$2400,14,0)</f>
        <v>42</v>
      </c>
      <c r="N81" s="7">
        <f>VLOOKUP(D81,[1]Bowling!$C$1:$Q$2400,15,0)</f>
        <v>4.2</v>
      </c>
      <c r="O81" s="7">
        <f>VLOOKUP(D81,[1]Bowling!$C$1:$R$2400,16,0)</f>
        <v>42</v>
      </c>
      <c r="P81" s="7">
        <f>VLOOKUP(D81,[1]Bowling!$C$1:$H$2400,6,0)</f>
        <v>10</v>
      </c>
    </row>
    <row r="82" spans="1:16" hidden="1" x14ac:dyDescent="0.35">
      <c r="A82" s="7">
        <v>1</v>
      </c>
      <c r="B82" s="7" t="s">
        <v>9</v>
      </c>
      <c r="C82" s="2">
        <v>45178</v>
      </c>
      <c r="D82" s="2" t="str">
        <f t="shared" si="1"/>
        <v>Adam Zampa45178</v>
      </c>
      <c r="E82" s="3" t="s">
        <v>21</v>
      </c>
      <c r="F82" s="3" t="s">
        <v>19</v>
      </c>
      <c r="G82" s="3" t="s">
        <v>83</v>
      </c>
      <c r="H82" s="3" t="s">
        <v>13</v>
      </c>
      <c r="I82" s="3" t="s">
        <v>14</v>
      </c>
      <c r="J82" s="3" t="s">
        <v>14</v>
      </c>
      <c r="K82" s="3" t="s">
        <v>14</v>
      </c>
      <c r="L82" s="7">
        <f>VLOOKUP(D82,[1]Bowling!$C$1:$O$2400,13,0)</f>
        <v>4</v>
      </c>
      <c r="M82" s="7">
        <f>VLOOKUP(D82,[1]Bowling!$C$1:$P$2400,14,0)</f>
        <v>48</v>
      </c>
      <c r="N82" s="7">
        <f>VLOOKUP(D82,[1]Bowling!$C$1:$Q$2400,15,0)</f>
        <v>5.333333333333333</v>
      </c>
      <c r="O82" s="7">
        <f>VLOOKUP(D82,[1]Bowling!$C$1:$R$2400,16,0)</f>
        <v>12</v>
      </c>
      <c r="P82" s="7">
        <f>VLOOKUP(D82,[1]Bowling!$C$1:$H$2400,6,0)</f>
        <v>9</v>
      </c>
    </row>
    <row r="83" spans="1:16" hidden="1" x14ac:dyDescent="0.35">
      <c r="A83" s="7">
        <v>1</v>
      </c>
      <c r="B83" s="7" t="s">
        <v>9</v>
      </c>
      <c r="C83" s="2">
        <v>45184</v>
      </c>
      <c r="D83" s="2" t="str">
        <f t="shared" si="1"/>
        <v>Adam Zampa45184</v>
      </c>
      <c r="E83" s="3" t="s">
        <v>10</v>
      </c>
      <c r="F83" s="3" t="s">
        <v>19</v>
      </c>
      <c r="G83" s="3" t="s">
        <v>34</v>
      </c>
      <c r="H83" s="3" t="s">
        <v>103</v>
      </c>
      <c r="I83" s="3">
        <v>9</v>
      </c>
      <c r="J83" s="3">
        <v>11</v>
      </c>
      <c r="K83" s="3">
        <v>81.819999999999993</v>
      </c>
      <c r="L83" s="7">
        <f>VLOOKUP(D83,[1]Bowling!$C$1:$O$2400,13,0)</f>
        <v>0</v>
      </c>
      <c r="M83" s="7">
        <f>VLOOKUP(D83,[1]Bowling!$C$1:$P$2400,14,0)</f>
        <v>113</v>
      </c>
      <c r="N83" s="7">
        <f>VLOOKUP(D83,[1]Bowling!$C$1:$Q$2400,15,0)</f>
        <v>11.3</v>
      </c>
      <c r="O83" s="7" t="e">
        <f>VLOOKUP(D83,[1]Bowling!$C$1:$R$2400,16,0)</f>
        <v>#DIV/0!</v>
      </c>
      <c r="P83" s="7">
        <f>VLOOKUP(D83,[1]Bowling!$C$1:$H$2400,6,0)</f>
        <v>10</v>
      </c>
    </row>
    <row r="84" spans="1:16" hidden="1" x14ac:dyDescent="0.35">
      <c r="A84" s="7">
        <v>1</v>
      </c>
      <c r="B84" s="7" t="s">
        <v>9</v>
      </c>
      <c r="C84" s="2">
        <v>45186</v>
      </c>
      <c r="D84" s="2" t="str">
        <f t="shared" si="1"/>
        <v>Adam Zampa45186</v>
      </c>
      <c r="E84" s="3" t="s">
        <v>10</v>
      </c>
      <c r="F84" s="3" t="s">
        <v>19</v>
      </c>
      <c r="G84" s="3" t="s">
        <v>36</v>
      </c>
      <c r="H84" s="3" t="s">
        <v>104</v>
      </c>
      <c r="I84" s="3">
        <v>5</v>
      </c>
      <c r="J84" s="3">
        <v>7</v>
      </c>
      <c r="K84" s="3">
        <v>71.430000000000007</v>
      </c>
      <c r="L84" s="7">
        <f>VLOOKUP(D84,[1]Bowling!$C$1:$O$2400,13,0)</f>
        <v>3</v>
      </c>
      <c r="M84" s="7">
        <f>VLOOKUP(D84,[1]Bowling!$C$1:$P$2400,14,0)</f>
        <v>70</v>
      </c>
      <c r="N84" s="7">
        <f>VLOOKUP(D84,[1]Bowling!$C$1:$Q$2400,15,0)</f>
        <v>7</v>
      </c>
      <c r="O84" s="7">
        <f>VLOOKUP(D84,[1]Bowling!$C$1:$R$2400,16,0)</f>
        <v>23.333333333333332</v>
      </c>
      <c r="P84" s="7">
        <f>VLOOKUP(D84,[1]Bowling!$C$1:$H$2400,6,0)</f>
        <v>10</v>
      </c>
    </row>
    <row r="85" spans="1:16" hidden="1" x14ac:dyDescent="0.35">
      <c r="A85" s="7">
        <v>1</v>
      </c>
      <c r="B85" s="7" t="s">
        <v>9</v>
      </c>
      <c r="C85" s="2">
        <v>45191</v>
      </c>
      <c r="D85" s="2" t="str">
        <f t="shared" si="1"/>
        <v>Adam Zampa45191</v>
      </c>
      <c r="E85" s="3" t="s">
        <v>21</v>
      </c>
      <c r="F85" s="3" t="s">
        <v>53</v>
      </c>
      <c r="G85" s="3" t="s">
        <v>67</v>
      </c>
      <c r="H85" s="3" t="s">
        <v>24</v>
      </c>
      <c r="I85" s="3">
        <v>2</v>
      </c>
      <c r="J85" s="3">
        <v>2</v>
      </c>
      <c r="K85" s="3">
        <v>100</v>
      </c>
      <c r="L85" s="7">
        <f>VLOOKUP(D85,[1]Bowling!$C$1:$O$2400,13,0)</f>
        <v>2</v>
      </c>
      <c r="M85" s="7">
        <f>VLOOKUP(D85,[1]Bowling!$C$1:$P$2400,14,0)</f>
        <v>57</v>
      </c>
      <c r="N85" s="7">
        <f>VLOOKUP(D85,[1]Bowling!$C$1:$Q$2400,15,0)</f>
        <v>5.7</v>
      </c>
      <c r="O85" s="7">
        <f>VLOOKUP(D85,[1]Bowling!$C$1:$R$2400,16,0)</f>
        <v>28.5</v>
      </c>
      <c r="P85" s="7">
        <f>VLOOKUP(D85,[1]Bowling!$C$1:$H$2400,6,0)</f>
        <v>10</v>
      </c>
    </row>
    <row r="86" spans="1:16" ht="15" hidden="1" thickBot="1" x14ac:dyDescent="0.4">
      <c r="A86" s="7">
        <v>1</v>
      </c>
      <c r="B86" s="7" t="s">
        <v>9</v>
      </c>
      <c r="C86" s="4">
        <v>45193</v>
      </c>
      <c r="D86" s="2" t="str">
        <f t="shared" si="1"/>
        <v>Adam Zampa45193</v>
      </c>
      <c r="E86" s="5" t="s">
        <v>10</v>
      </c>
      <c r="F86" s="5" t="s">
        <v>53</v>
      </c>
      <c r="G86" s="5" t="s">
        <v>105</v>
      </c>
      <c r="H86" s="5" t="s">
        <v>106</v>
      </c>
      <c r="I86" s="5">
        <v>5</v>
      </c>
      <c r="J86" s="5">
        <v>5</v>
      </c>
      <c r="K86" s="5">
        <v>100</v>
      </c>
      <c r="L86" s="7">
        <f>VLOOKUP(D86,[1]Bowling!$C$1:$O$2400,13,0)</f>
        <v>1</v>
      </c>
      <c r="M86" s="7">
        <f>VLOOKUP(D86,[1]Bowling!$C$1:$P$2400,14,0)</f>
        <v>67</v>
      </c>
      <c r="N86" s="7">
        <f>VLOOKUP(D86,[1]Bowling!$C$1:$Q$2400,15,0)</f>
        <v>6.7</v>
      </c>
      <c r="O86" s="7">
        <f>VLOOKUP(D86,[1]Bowling!$C$1:$R$2400,16,0)</f>
        <v>67</v>
      </c>
      <c r="P86" s="7">
        <f>VLOOKUP(D86,[1]Bowling!$C$1:$H$2400,6,0)</f>
        <v>10</v>
      </c>
    </row>
    <row r="87" spans="1:16" hidden="1" x14ac:dyDescent="0.35">
      <c r="A87" s="7">
        <v>2</v>
      </c>
      <c r="B87" s="7" t="s">
        <v>167</v>
      </c>
      <c r="C87" s="2">
        <v>43118</v>
      </c>
      <c r="D87" s="2" t="str">
        <f t="shared" si="1"/>
        <v>Alex Carey43118</v>
      </c>
      <c r="E87" s="3" t="s">
        <v>21</v>
      </c>
      <c r="F87" s="3" t="s">
        <v>50</v>
      </c>
      <c r="G87" s="3" t="s">
        <v>108</v>
      </c>
      <c r="H87" s="3" t="s">
        <v>24</v>
      </c>
      <c r="I87" s="3">
        <v>27</v>
      </c>
      <c r="J87" s="3">
        <v>24</v>
      </c>
      <c r="K87" s="3">
        <v>112.5</v>
      </c>
      <c r="L87" s="7" t="e">
        <f>VLOOKUP(D87,[1]Bowling!$C$1:$O$2400,13,0)</f>
        <v>#N/A</v>
      </c>
      <c r="M87" s="7" t="e">
        <f>VLOOKUP(D87,[1]Bowling!$C$1:$P$2400,14,0)</f>
        <v>#N/A</v>
      </c>
      <c r="N87" s="7" t="e">
        <f>VLOOKUP(D87,[1]Bowling!$C$1:$Q$2400,15,0)</f>
        <v>#N/A</v>
      </c>
      <c r="O87" s="7" t="e">
        <f>VLOOKUP(D87,[1]Bowling!$C$1:$R$2400,16,0)</f>
        <v>#N/A</v>
      </c>
      <c r="P87" s="7" t="e">
        <f>VLOOKUP(D87,[1]Bowling!$C$1:$H$2400,6,0)</f>
        <v>#N/A</v>
      </c>
    </row>
    <row r="88" spans="1:16" hidden="1" x14ac:dyDescent="0.35">
      <c r="A88" s="7">
        <v>2</v>
      </c>
      <c r="B88" s="7" t="s">
        <v>167</v>
      </c>
      <c r="C88" s="2">
        <v>43272</v>
      </c>
      <c r="D88" s="2" t="str">
        <f t="shared" si="1"/>
        <v>Alex Carey43272</v>
      </c>
      <c r="E88" s="3" t="s">
        <v>21</v>
      </c>
      <c r="F88" s="3" t="s">
        <v>50</v>
      </c>
      <c r="G88" s="3" t="s">
        <v>109</v>
      </c>
      <c r="H88" s="3" t="s">
        <v>110</v>
      </c>
      <c r="I88" s="3">
        <v>6</v>
      </c>
      <c r="J88" s="3">
        <v>5</v>
      </c>
      <c r="K88" s="3">
        <v>120</v>
      </c>
      <c r="L88" s="7" t="e">
        <f>VLOOKUP(D88,[1]Bowling!$C$1:$O$2400,13,0)</f>
        <v>#N/A</v>
      </c>
      <c r="M88" s="7" t="e">
        <f>VLOOKUP(D88,[1]Bowling!$C$1:$P$2400,14,0)</f>
        <v>#N/A</v>
      </c>
      <c r="N88" s="7" t="e">
        <f>VLOOKUP(D88,[1]Bowling!$C$1:$Q$2400,15,0)</f>
        <v>#N/A</v>
      </c>
      <c r="O88" s="7" t="e">
        <f>VLOOKUP(D88,[1]Bowling!$C$1:$R$2400,16,0)</f>
        <v>#N/A</v>
      </c>
      <c r="P88" s="7" t="e">
        <f>VLOOKUP(D88,[1]Bowling!$C$1:$H$2400,6,0)</f>
        <v>#N/A</v>
      </c>
    </row>
    <row r="89" spans="1:16" hidden="1" x14ac:dyDescent="0.35">
      <c r="A89" s="7">
        <v>2</v>
      </c>
      <c r="B89" s="7" t="s">
        <v>167</v>
      </c>
      <c r="C89" s="2">
        <v>43275</v>
      </c>
      <c r="D89" s="2" t="str">
        <f t="shared" si="1"/>
        <v>Alex Carey43275</v>
      </c>
      <c r="E89" s="3" t="s">
        <v>21</v>
      </c>
      <c r="F89" s="3" t="s">
        <v>50</v>
      </c>
      <c r="G89" s="3" t="s">
        <v>86</v>
      </c>
      <c r="H89" s="3" t="s">
        <v>111</v>
      </c>
      <c r="I89" s="3">
        <v>44</v>
      </c>
      <c r="J89" s="3">
        <v>40</v>
      </c>
      <c r="K89" s="3">
        <v>110</v>
      </c>
      <c r="L89" s="7" t="e">
        <f>VLOOKUP(D89,[1]Bowling!$C$1:$O$2400,13,0)</f>
        <v>#N/A</v>
      </c>
      <c r="M89" s="7" t="e">
        <f>VLOOKUP(D89,[1]Bowling!$C$1:$P$2400,14,0)</f>
        <v>#N/A</v>
      </c>
      <c r="N89" s="7" t="e">
        <f>VLOOKUP(D89,[1]Bowling!$C$1:$Q$2400,15,0)</f>
        <v>#N/A</v>
      </c>
      <c r="O89" s="7" t="e">
        <f>VLOOKUP(D89,[1]Bowling!$C$1:$R$2400,16,0)</f>
        <v>#N/A</v>
      </c>
      <c r="P89" s="7" t="e">
        <f>VLOOKUP(D89,[1]Bowling!$C$1:$H$2400,6,0)</f>
        <v>#N/A</v>
      </c>
    </row>
    <row r="90" spans="1:16" hidden="1" x14ac:dyDescent="0.35">
      <c r="A90" s="7">
        <v>2</v>
      </c>
      <c r="B90" s="7" t="s">
        <v>167</v>
      </c>
      <c r="C90" s="2">
        <v>43408</v>
      </c>
      <c r="D90" s="2" t="str">
        <f t="shared" si="1"/>
        <v>Alex Carey43408</v>
      </c>
      <c r="E90" s="3" t="s">
        <v>21</v>
      </c>
      <c r="F90" s="3" t="s">
        <v>19</v>
      </c>
      <c r="G90" s="3" t="s">
        <v>58</v>
      </c>
      <c r="H90" s="3" t="s">
        <v>112</v>
      </c>
      <c r="I90" s="3">
        <v>33</v>
      </c>
      <c r="J90" s="3">
        <v>71</v>
      </c>
      <c r="K90" s="3">
        <v>46.48</v>
      </c>
      <c r="L90" s="7" t="e">
        <f>VLOOKUP(D90,[1]Bowling!$C$1:$O$2400,13,0)</f>
        <v>#N/A</v>
      </c>
      <c r="M90" s="7" t="e">
        <f>VLOOKUP(D90,[1]Bowling!$C$1:$P$2400,14,0)</f>
        <v>#N/A</v>
      </c>
      <c r="N90" s="7" t="e">
        <f>VLOOKUP(D90,[1]Bowling!$C$1:$Q$2400,15,0)</f>
        <v>#N/A</v>
      </c>
      <c r="O90" s="7" t="e">
        <f>VLOOKUP(D90,[1]Bowling!$C$1:$R$2400,16,0)</f>
        <v>#N/A</v>
      </c>
      <c r="P90" s="7" t="e">
        <f>VLOOKUP(D90,[1]Bowling!$C$1:$H$2400,6,0)</f>
        <v>#N/A</v>
      </c>
    </row>
    <row r="91" spans="1:16" hidden="1" x14ac:dyDescent="0.35">
      <c r="A91" s="7">
        <v>2</v>
      </c>
      <c r="B91" s="7" t="s">
        <v>167</v>
      </c>
      <c r="C91" s="2">
        <v>43413</v>
      </c>
      <c r="D91" s="2" t="str">
        <f t="shared" si="1"/>
        <v>Alex Carey43413</v>
      </c>
      <c r="E91" s="3" t="s">
        <v>21</v>
      </c>
      <c r="F91" s="3" t="s">
        <v>19</v>
      </c>
      <c r="G91" s="3" t="s">
        <v>46</v>
      </c>
      <c r="H91" s="3" t="s">
        <v>103</v>
      </c>
      <c r="I91" s="3">
        <v>47</v>
      </c>
      <c r="J91" s="3">
        <v>72</v>
      </c>
      <c r="K91" s="3">
        <v>65.28</v>
      </c>
      <c r="L91" s="7" t="e">
        <f>VLOOKUP(D91,[1]Bowling!$C$1:$O$2400,13,0)</f>
        <v>#N/A</v>
      </c>
      <c r="M91" s="7" t="e">
        <f>VLOOKUP(D91,[1]Bowling!$C$1:$P$2400,14,0)</f>
        <v>#N/A</v>
      </c>
      <c r="N91" s="7" t="e">
        <f>VLOOKUP(D91,[1]Bowling!$C$1:$Q$2400,15,0)</f>
        <v>#N/A</v>
      </c>
      <c r="O91" s="7" t="e">
        <f>VLOOKUP(D91,[1]Bowling!$C$1:$R$2400,16,0)</f>
        <v>#N/A</v>
      </c>
      <c r="P91" s="7" t="e">
        <f>VLOOKUP(D91,[1]Bowling!$C$1:$H$2400,6,0)</f>
        <v>#N/A</v>
      </c>
    </row>
    <row r="92" spans="1:16" hidden="1" x14ac:dyDescent="0.35">
      <c r="A92" s="7">
        <v>2</v>
      </c>
      <c r="B92" s="7" t="s">
        <v>167</v>
      </c>
      <c r="C92" s="2">
        <v>43415</v>
      </c>
      <c r="D92" s="2" t="str">
        <f t="shared" si="1"/>
        <v>Alex Carey43415</v>
      </c>
      <c r="E92" s="3" t="s">
        <v>10</v>
      </c>
      <c r="F92" s="3" t="s">
        <v>19</v>
      </c>
      <c r="G92" s="3" t="s">
        <v>61</v>
      </c>
      <c r="H92" s="3" t="s">
        <v>113</v>
      </c>
      <c r="I92" s="3">
        <v>42</v>
      </c>
      <c r="J92" s="3">
        <v>41</v>
      </c>
      <c r="K92" s="3">
        <v>102.44</v>
      </c>
      <c r="L92" s="7" t="e">
        <f>VLOOKUP(D92,[1]Bowling!$C$1:$O$2400,13,0)</f>
        <v>#N/A</v>
      </c>
      <c r="M92" s="7" t="e">
        <f>VLOOKUP(D92,[1]Bowling!$C$1:$P$2400,14,0)</f>
        <v>#N/A</v>
      </c>
      <c r="N92" s="7" t="e">
        <f>VLOOKUP(D92,[1]Bowling!$C$1:$Q$2400,15,0)</f>
        <v>#N/A</v>
      </c>
      <c r="O92" s="7" t="e">
        <f>VLOOKUP(D92,[1]Bowling!$C$1:$R$2400,16,0)</f>
        <v>#N/A</v>
      </c>
      <c r="P92" s="7" t="e">
        <f>VLOOKUP(D92,[1]Bowling!$C$1:$H$2400,6,0)</f>
        <v>#N/A</v>
      </c>
    </row>
    <row r="93" spans="1:16" hidden="1" x14ac:dyDescent="0.35">
      <c r="A93" s="7">
        <v>2</v>
      </c>
      <c r="B93" s="7" t="s">
        <v>167</v>
      </c>
      <c r="C93" s="2">
        <v>43477</v>
      </c>
      <c r="D93" s="2" t="str">
        <f t="shared" si="1"/>
        <v>Alex Carey43477</v>
      </c>
      <c r="E93" s="3" t="s">
        <v>21</v>
      </c>
      <c r="F93" s="3" t="s">
        <v>53</v>
      </c>
      <c r="G93" s="3" t="s">
        <v>43</v>
      </c>
      <c r="H93" s="3" t="s">
        <v>114</v>
      </c>
      <c r="I93" s="3">
        <v>24</v>
      </c>
      <c r="J93" s="3">
        <v>31</v>
      </c>
      <c r="K93" s="3">
        <v>77.42</v>
      </c>
      <c r="L93" s="7" t="e">
        <f>VLOOKUP(D93,[1]Bowling!$C$1:$O$2400,13,0)</f>
        <v>#N/A</v>
      </c>
      <c r="M93" s="7" t="e">
        <f>VLOOKUP(D93,[1]Bowling!$C$1:$P$2400,14,0)</f>
        <v>#N/A</v>
      </c>
      <c r="N93" s="7" t="e">
        <f>VLOOKUP(D93,[1]Bowling!$C$1:$Q$2400,15,0)</f>
        <v>#N/A</v>
      </c>
      <c r="O93" s="7" t="e">
        <f>VLOOKUP(D93,[1]Bowling!$C$1:$R$2400,16,0)</f>
        <v>#N/A</v>
      </c>
      <c r="P93" s="7" t="e">
        <f>VLOOKUP(D93,[1]Bowling!$C$1:$H$2400,6,0)</f>
        <v>#N/A</v>
      </c>
    </row>
    <row r="94" spans="1:16" hidden="1" x14ac:dyDescent="0.35">
      <c r="A94" s="7">
        <v>2</v>
      </c>
      <c r="B94" s="7" t="s">
        <v>167</v>
      </c>
      <c r="C94" s="2">
        <v>43480</v>
      </c>
      <c r="D94" s="2" t="str">
        <f t="shared" si="1"/>
        <v>Alex Carey43480</v>
      </c>
      <c r="E94" s="3" t="s">
        <v>21</v>
      </c>
      <c r="F94" s="3" t="s">
        <v>53</v>
      </c>
      <c r="G94" s="3" t="s">
        <v>46</v>
      </c>
      <c r="H94" s="3" t="s">
        <v>115</v>
      </c>
      <c r="I94" s="3">
        <v>18</v>
      </c>
      <c r="J94" s="3">
        <v>27</v>
      </c>
      <c r="K94" s="3">
        <v>66.67</v>
      </c>
      <c r="L94" s="7" t="e">
        <f>VLOOKUP(D94,[1]Bowling!$C$1:$O$2400,13,0)</f>
        <v>#N/A</v>
      </c>
      <c r="M94" s="7" t="e">
        <f>VLOOKUP(D94,[1]Bowling!$C$1:$P$2400,14,0)</f>
        <v>#N/A</v>
      </c>
      <c r="N94" s="7" t="e">
        <f>VLOOKUP(D94,[1]Bowling!$C$1:$Q$2400,15,0)</f>
        <v>#N/A</v>
      </c>
      <c r="O94" s="7" t="e">
        <f>VLOOKUP(D94,[1]Bowling!$C$1:$R$2400,16,0)</f>
        <v>#N/A</v>
      </c>
      <c r="P94" s="7" t="e">
        <f>VLOOKUP(D94,[1]Bowling!$C$1:$H$2400,6,0)</f>
        <v>#N/A</v>
      </c>
    </row>
    <row r="95" spans="1:16" hidden="1" x14ac:dyDescent="0.35">
      <c r="A95" s="7">
        <v>2</v>
      </c>
      <c r="B95" s="7" t="s">
        <v>167</v>
      </c>
      <c r="C95" s="2">
        <v>43483</v>
      </c>
      <c r="D95" s="2" t="str">
        <f t="shared" si="1"/>
        <v>Alex Carey43483</v>
      </c>
      <c r="E95" s="3" t="s">
        <v>21</v>
      </c>
      <c r="F95" s="3" t="s">
        <v>53</v>
      </c>
      <c r="G95" s="3" t="s">
        <v>57</v>
      </c>
      <c r="H95" s="3" t="s">
        <v>116</v>
      </c>
      <c r="I95" s="3">
        <v>5</v>
      </c>
      <c r="J95" s="3">
        <v>11</v>
      </c>
      <c r="K95" s="3">
        <v>45.45</v>
      </c>
      <c r="L95" s="7" t="e">
        <f>VLOOKUP(D95,[1]Bowling!$C$1:$O$2400,13,0)</f>
        <v>#N/A</v>
      </c>
      <c r="M95" s="7" t="e">
        <f>VLOOKUP(D95,[1]Bowling!$C$1:$P$2400,14,0)</f>
        <v>#N/A</v>
      </c>
      <c r="N95" s="7" t="e">
        <f>VLOOKUP(D95,[1]Bowling!$C$1:$Q$2400,15,0)</f>
        <v>#N/A</v>
      </c>
      <c r="O95" s="7" t="e">
        <f>VLOOKUP(D95,[1]Bowling!$C$1:$R$2400,16,0)</f>
        <v>#N/A</v>
      </c>
      <c r="P95" s="7" t="e">
        <f>VLOOKUP(D95,[1]Bowling!$C$1:$H$2400,6,0)</f>
        <v>#N/A</v>
      </c>
    </row>
    <row r="96" spans="1:16" hidden="1" x14ac:dyDescent="0.35">
      <c r="A96" s="7">
        <v>2</v>
      </c>
      <c r="B96" s="7" t="s">
        <v>167</v>
      </c>
      <c r="C96" s="2">
        <v>43526</v>
      </c>
      <c r="D96" s="2" t="str">
        <f t="shared" si="1"/>
        <v>Alex Carey43526</v>
      </c>
      <c r="E96" s="3" t="s">
        <v>21</v>
      </c>
      <c r="F96" s="3" t="s">
        <v>53</v>
      </c>
      <c r="G96" s="3" t="s">
        <v>64</v>
      </c>
      <c r="H96" s="3" t="s">
        <v>29</v>
      </c>
      <c r="I96" s="3" t="s">
        <v>117</v>
      </c>
      <c r="J96" s="3">
        <v>37</v>
      </c>
      <c r="K96" s="3">
        <v>97.3</v>
      </c>
      <c r="L96" s="7" t="e">
        <f>VLOOKUP(D96,[1]Bowling!$C$1:$O$2400,13,0)</f>
        <v>#N/A</v>
      </c>
      <c r="M96" s="7" t="e">
        <f>VLOOKUP(D96,[1]Bowling!$C$1:$P$2400,14,0)</f>
        <v>#N/A</v>
      </c>
      <c r="N96" s="7" t="e">
        <f>VLOOKUP(D96,[1]Bowling!$C$1:$Q$2400,15,0)</f>
        <v>#N/A</v>
      </c>
      <c r="O96" s="7" t="e">
        <f>VLOOKUP(D96,[1]Bowling!$C$1:$R$2400,16,0)</f>
        <v>#N/A</v>
      </c>
      <c r="P96" s="7" t="e">
        <f>VLOOKUP(D96,[1]Bowling!$C$1:$H$2400,6,0)</f>
        <v>#N/A</v>
      </c>
    </row>
    <row r="97" spans="1:16" hidden="1" x14ac:dyDescent="0.35">
      <c r="A97" s="7">
        <v>2</v>
      </c>
      <c r="B97" s="7" t="s">
        <v>167</v>
      </c>
      <c r="C97" s="2">
        <v>43529</v>
      </c>
      <c r="D97" s="2" t="str">
        <f t="shared" si="1"/>
        <v>Alex Carey43529</v>
      </c>
      <c r="E97" s="3" t="s">
        <v>10</v>
      </c>
      <c r="F97" s="3" t="s">
        <v>53</v>
      </c>
      <c r="G97" s="3" t="s">
        <v>56</v>
      </c>
      <c r="H97" s="3" t="s">
        <v>118</v>
      </c>
      <c r="I97" s="3">
        <v>22</v>
      </c>
      <c r="J97" s="3">
        <v>24</v>
      </c>
      <c r="K97" s="3">
        <v>91.67</v>
      </c>
      <c r="L97" s="7" t="e">
        <f>VLOOKUP(D97,[1]Bowling!$C$1:$O$2400,13,0)</f>
        <v>#N/A</v>
      </c>
      <c r="M97" s="7" t="e">
        <f>VLOOKUP(D97,[1]Bowling!$C$1:$P$2400,14,0)</f>
        <v>#N/A</v>
      </c>
      <c r="N97" s="7" t="e">
        <f>VLOOKUP(D97,[1]Bowling!$C$1:$Q$2400,15,0)</f>
        <v>#N/A</v>
      </c>
      <c r="O97" s="7" t="e">
        <f>VLOOKUP(D97,[1]Bowling!$C$1:$R$2400,16,0)</f>
        <v>#N/A</v>
      </c>
      <c r="P97" s="7" t="e">
        <f>VLOOKUP(D97,[1]Bowling!$C$1:$H$2400,6,0)</f>
        <v>#N/A</v>
      </c>
    </row>
    <row r="98" spans="1:16" hidden="1" x14ac:dyDescent="0.35">
      <c r="A98" s="7">
        <v>2</v>
      </c>
      <c r="B98" s="7" t="s">
        <v>167</v>
      </c>
      <c r="C98" s="2">
        <v>43532</v>
      </c>
      <c r="D98" s="2" t="str">
        <f t="shared" si="1"/>
        <v>Alex Carey43532</v>
      </c>
      <c r="E98" s="3" t="s">
        <v>21</v>
      </c>
      <c r="F98" s="3" t="s">
        <v>53</v>
      </c>
      <c r="G98" s="3" t="s">
        <v>66</v>
      </c>
      <c r="H98" s="3" t="s">
        <v>29</v>
      </c>
      <c r="I98" s="3" t="s">
        <v>119</v>
      </c>
      <c r="J98" s="3">
        <v>17</v>
      </c>
      <c r="K98" s="3">
        <v>123.53</v>
      </c>
      <c r="L98" s="7" t="e">
        <f>VLOOKUP(D98,[1]Bowling!$C$1:$O$2400,13,0)</f>
        <v>#N/A</v>
      </c>
      <c r="M98" s="7" t="e">
        <f>VLOOKUP(D98,[1]Bowling!$C$1:$P$2400,14,0)</f>
        <v>#N/A</v>
      </c>
      <c r="N98" s="7" t="e">
        <f>VLOOKUP(D98,[1]Bowling!$C$1:$Q$2400,15,0)</f>
        <v>#N/A</v>
      </c>
      <c r="O98" s="7" t="e">
        <f>VLOOKUP(D98,[1]Bowling!$C$1:$R$2400,16,0)</f>
        <v>#N/A</v>
      </c>
      <c r="P98" s="7" t="e">
        <f>VLOOKUP(D98,[1]Bowling!$C$1:$H$2400,6,0)</f>
        <v>#N/A</v>
      </c>
    </row>
    <row r="99" spans="1:16" hidden="1" x14ac:dyDescent="0.35">
      <c r="A99" s="7">
        <v>2</v>
      </c>
      <c r="B99" s="7" t="s">
        <v>167</v>
      </c>
      <c r="C99" s="2">
        <v>43534</v>
      </c>
      <c r="D99" s="2" t="str">
        <f t="shared" si="1"/>
        <v>Alex Carey43534</v>
      </c>
      <c r="E99" s="3" t="s">
        <v>10</v>
      </c>
      <c r="F99" s="3" t="s">
        <v>53</v>
      </c>
      <c r="G99" s="3" t="s">
        <v>67</v>
      </c>
      <c r="H99" s="3" t="s">
        <v>120</v>
      </c>
      <c r="I99" s="3">
        <v>21</v>
      </c>
      <c r="J99" s="3">
        <v>15</v>
      </c>
      <c r="K99" s="3">
        <v>140</v>
      </c>
      <c r="L99" s="7" t="e">
        <f>VLOOKUP(D99,[1]Bowling!$C$1:$O$2400,13,0)</f>
        <v>#N/A</v>
      </c>
      <c r="M99" s="7" t="e">
        <f>VLOOKUP(D99,[1]Bowling!$C$1:$P$2400,14,0)</f>
        <v>#N/A</v>
      </c>
      <c r="N99" s="7" t="e">
        <f>VLOOKUP(D99,[1]Bowling!$C$1:$Q$2400,15,0)</f>
        <v>#N/A</v>
      </c>
      <c r="O99" s="7" t="e">
        <f>VLOOKUP(D99,[1]Bowling!$C$1:$R$2400,16,0)</f>
        <v>#N/A</v>
      </c>
      <c r="P99" s="7" t="e">
        <f>VLOOKUP(D99,[1]Bowling!$C$1:$H$2400,6,0)</f>
        <v>#N/A</v>
      </c>
    </row>
    <row r="100" spans="1:16" hidden="1" x14ac:dyDescent="0.35">
      <c r="A100" s="7">
        <v>2</v>
      </c>
      <c r="B100" s="7" t="s">
        <v>167</v>
      </c>
      <c r="C100" s="2">
        <v>43537</v>
      </c>
      <c r="D100" s="2" t="str">
        <f t="shared" si="1"/>
        <v>Alex Carey43537</v>
      </c>
      <c r="E100" s="3" t="s">
        <v>21</v>
      </c>
      <c r="F100" s="3" t="s">
        <v>53</v>
      </c>
      <c r="G100" s="3" t="s">
        <v>68</v>
      </c>
      <c r="H100" s="3" t="s">
        <v>121</v>
      </c>
      <c r="I100" s="3">
        <v>3</v>
      </c>
      <c r="J100" s="3">
        <v>9</v>
      </c>
      <c r="K100" s="3">
        <v>33.33</v>
      </c>
      <c r="L100" s="7" t="e">
        <f>VLOOKUP(D100,[1]Bowling!$C$1:$O$2400,13,0)</f>
        <v>#N/A</v>
      </c>
      <c r="M100" s="7" t="e">
        <f>VLOOKUP(D100,[1]Bowling!$C$1:$P$2400,14,0)</f>
        <v>#N/A</v>
      </c>
      <c r="N100" s="7" t="e">
        <f>VLOOKUP(D100,[1]Bowling!$C$1:$Q$2400,15,0)</f>
        <v>#N/A</v>
      </c>
      <c r="O100" s="7" t="e">
        <f>VLOOKUP(D100,[1]Bowling!$C$1:$R$2400,16,0)</f>
        <v>#N/A</v>
      </c>
      <c r="P100" s="7" t="e">
        <f>VLOOKUP(D100,[1]Bowling!$C$1:$H$2400,6,0)</f>
        <v>#N/A</v>
      </c>
    </row>
    <row r="101" spans="1:16" hidden="1" x14ac:dyDescent="0.35">
      <c r="A101" s="7">
        <v>2</v>
      </c>
      <c r="B101" s="7" t="s">
        <v>167</v>
      </c>
      <c r="C101" s="2">
        <v>43546</v>
      </c>
      <c r="D101" s="2" t="str">
        <f t="shared" si="1"/>
        <v>Alex Carey43546</v>
      </c>
      <c r="E101" s="3" t="s">
        <v>10</v>
      </c>
      <c r="F101" s="3" t="s">
        <v>45</v>
      </c>
      <c r="G101" s="3" t="s">
        <v>69</v>
      </c>
      <c r="H101" s="3" t="s">
        <v>13</v>
      </c>
      <c r="I101" s="3" t="s">
        <v>14</v>
      </c>
      <c r="J101" s="3" t="s">
        <v>14</v>
      </c>
      <c r="K101" s="3" t="s">
        <v>14</v>
      </c>
      <c r="L101" s="7" t="e">
        <f>VLOOKUP(D101,[1]Bowling!$C$1:$O$2400,13,0)</f>
        <v>#N/A</v>
      </c>
      <c r="M101" s="7" t="e">
        <f>VLOOKUP(D101,[1]Bowling!$C$1:$P$2400,14,0)</f>
        <v>#N/A</v>
      </c>
      <c r="N101" s="7" t="e">
        <f>VLOOKUP(D101,[1]Bowling!$C$1:$Q$2400,15,0)</f>
        <v>#N/A</v>
      </c>
      <c r="O101" s="7" t="e">
        <f>VLOOKUP(D101,[1]Bowling!$C$1:$R$2400,16,0)</f>
        <v>#N/A</v>
      </c>
      <c r="P101" s="7" t="e">
        <f>VLOOKUP(D101,[1]Bowling!$C$1:$H$2400,6,0)</f>
        <v>#N/A</v>
      </c>
    </row>
    <row r="102" spans="1:16" hidden="1" x14ac:dyDescent="0.35">
      <c r="A102" s="7">
        <v>2</v>
      </c>
      <c r="B102" s="7" t="s">
        <v>167</v>
      </c>
      <c r="C102" s="2">
        <v>43547</v>
      </c>
      <c r="D102" s="2" t="str">
        <f t="shared" si="1"/>
        <v>Alex Carey43547</v>
      </c>
      <c r="E102" s="3" t="s">
        <v>10</v>
      </c>
      <c r="F102" s="3" t="s">
        <v>45</v>
      </c>
      <c r="G102" s="3" t="s">
        <v>69</v>
      </c>
      <c r="H102" s="3" t="s">
        <v>13</v>
      </c>
      <c r="I102" s="3" t="s">
        <v>14</v>
      </c>
      <c r="J102" s="3" t="s">
        <v>14</v>
      </c>
      <c r="K102" s="3" t="s">
        <v>14</v>
      </c>
      <c r="L102" s="7" t="e">
        <f>VLOOKUP(D102,[1]Bowling!$C$1:$O$2400,13,0)</f>
        <v>#N/A</v>
      </c>
      <c r="M102" s="7" t="e">
        <f>VLOOKUP(D102,[1]Bowling!$C$1:$P$2400,14,0)</f>
        <v>#N/A</v>
      </c>
      <c r="N102" s="7" t="e">
        <f>VLOOKUP(D102,[1]Bowling!$C$1:$Q$2400,15,0)</f>
        <v>#N/A</v>
      </c>
      <c r="O102" s="7" t="e">
        <f>VLOOKUP(D102,[1]Bowling!$C$1:$R$2400,16,0)</f>
        <v>#N/A</v>
      </c>
      <c r="P102" s="7" t="e">
        <f>VLOOKUP(D102,[1]Bowling!$C$1:$H$2400,6,0)</f>
        <v>#N/A</v>
      </c>
    </row>
    <row r="103" spans="1:16" hidden="1" x14ac:dyDescent="0.35">
      <c r="A103" s="7">
        <v>2</v>
      </c>
      <c r="B103" s="7" t="s">
        <v>167</v>
      </c>
      <c r="C103" s="2">
        <v>43551</v>
      </c>
      <c r="D103" s="2" t="str">
        <f t="shared" si="1"/>
        <v>Alex Carey43551</v>
      </c>
      <c r="E103" s="3" t="s">
        <v>21</v>
      </c>
      <c r="F103" s="3" t="s">
        <v>45</v>
      </c>
      <c r="G103" s="3" t="s">
        <v>70</v>
      </c>
      <c r="H103" s="3" t="s">
        <v>29</v>
      </c>
      <c r="I103" s="3" t="s">
        <v>122</v>
      </c>
      <c r="J103" s="3">
        <v>21</v>
      </c>
      <c r="K103" s="3">
        <v>119.05</v>
      </c>
      <c r="L103" s="7" t="e">
        <f>VLOOKUP(D103,[1]Bowling!$C$1:$O$2400,13,0)</f>
        <v>#N/A</v>
      </c>
      <c r="M103" s="7" t="e">
        <f>VLOOKUP(D103,[1]Bowling!$C$1:$P$2400,14,0)</f>
        <v>#N/A</v>
      </c>
      <c r="N103" s="7" t="e">
        <f>VLOOKUP(D103,[1]Bowling!$C$1:$Q$2400,15,0)</f>
        <v>#N/A</v>
      </c>
      <c r="O103" s="7" t="e">
        <f>VLOOKUP(D103,[1]Bowling!$C$1:$R$2400,16,0)</f>
        <v>#N/A</v>
      </c>
      <c r="P103" s="7" t="e">
        <f>VLOOKUP(D103,[1]Bowling!$C$1:$H$2400,6,0)</f>
        <v>#N/A</v>
      </c>
    </row>
    <row r="104" spans="1:16" hidden="1" x14ac:dyDescent="0.35">
      <c r="A104" s="7">
        <v>2</v>
      </c>
      <c r="B104" s="7" t="s">
        <v>167</v>
      </c>
      <c r="C104" s="2">
        <v>43553</v>
      </c>
      <c r="D104" s="2" t="str">
        <f t="shared" si="1"/>
        <v>Alex Carey43553</v>
      </c>
      <c r="E104" s="3" t="s">
        <v>21</v>
      </c>
      <c r="F104" s="3" t="s">
        <v>45</v>
      </c>
      <c r="G104" s="3" t="s">
        <v>71</v>
      </c>
      <c r="H104" s="3" t="s">
        <v>123</v>
      </c>
      <c r="I104" s="3">
        <v>55</v>
      </c>
      <c r="J104" s="3">
        <v>67</v>
      </c>
      <c r="K104" s="3">
        <v>82.09</v>
      </c>
      <c r="L104" s="7" t="e">
        <f>VLOOKUP(D104,[1]Bowling!$C$1:$O$2400,13,0)</f>
        <v>#N/A</v>
      </c>
      <c r="M104" s="7" t="e">
        <f>VLOOKUP(D104,[1]Bowling!$C$1:$P$2400,14,0)</f>
        <v>#N/A</v>
      </c>
      <c r="N104" s="7" t="e">
        <f>VLOOKUP(D104,[1]Bowling!$C$1:$Q$2400,15,0)</f>
        <v>#N/A</v>
      </c>
      <c r="O104" s="7" t="e">
        <f>VLOOKUP(D104,[1]Bowling!$C$1:$R$2400,16,0)</f>
        <v>#N/A</v>
      </c>
      <c r="P104" s="7" t="e">
        <f>VLOOKUP(D104,[1]Bowling!$C$1:$H$2400,6,0)</f>
        <v>#N/A</v>
      </c>
    </row>
    <row r="105" spans="1:16" hidden="1" x14ac:dyDescent="0.35">
      <c r="A105" s="7">
        <v>2</v>
      </c>
      <c r="B105" s="7" t="s">
        <v>167</v>
      </c>
      <c r="C105" s="2">
        <v>43555</v>
      </c>
      <c r="D105" s="2" t="str">
        <f t="shared" si="1"/>
        <v>Alex Carey43555</v>
      </c>
      <c r="E105" s="3" t="s">
        <v>21</v>
      </c>
      <c r="F105" s="3" t="s">
        <v>45</v>
      </c>
      <c r="G105" s="3" t="s">
        <v>71</v>
      </c>
      <c r="H105" s="3" t="s">
        <v>124</v>
      </c>
      <c r="I105" s="3">
        <v>0</v>
      </c>
      <c r="J105" s="3">
        <v>2</v>
      </c>
      <c r="K105" s="3">
        <v>0</v>
      </c>
      <c r="L105" s="7" t="e">
        <f>VLOOKUP(D105,[1]Bowling!$C$1:$O$2400,13,0)</f>
        <v>#N/A</v>
      </c>
      <c r="M105" s="7" t="e">
        <f>VLOOKUP(D105,[1]Bowling!$C$1:$P$2400,14,0)</f>
        <v>#N/A</v>
      </c>
      <c r="N105" s="7" t="e">
        <f>VLOOKUP(D105,[1]Bowling!$C$1:$Q$2400,15,0)</f>
        <v>#N/A</v>
      </c>
      <c r="O105" s="7" t="e">
        <f>VLOOKUP(D105,[1]Bowling!$C$1:$R$2400,16,0)</f>
        <v>#N/A</v>
      </c>
      <c r="P105" s="7" t="e">
        <f>VLOOKUP(D105,[1]Bowling!$C$1:$H$2400,6,0)</f>
        <v>#N/A</v>
      </c>
    </row>
    <row r="106" spans="1:16" hidden="1" x14ac:dyDescent="0.35">
      <c r="A106" s="7">
        <v>2</v>
      </c>
      <c r="B106" s="7" t="s">
        <v>167</v>
      </c>
      <c r="C106" s="2">
        <v>43617</v>
      </c>
      <c r="D106" s="2" t="str">
        <f t="shared" si="1"/>
        <v>Alex Carey43617</v>
      </c>
      <c r="E106" s="3" t="s">
        <v>10</v>
      </c>
      <c r="F106" s="3" t="s">
        <v>72</v>
      </c>
      <c r="G106" s="3" t="s">
        <v>73</v>
      </c>
      <c r="H106" s="3" t="s">
        <v>13</v>
      </c>
      <c r="I106" s="3" t="s">
        <v>14</v>
      </c>
      <c r="J106" s="3" t="s">
        <v>14</v>
      </c>
      <c r="K106" s="3" t="s">
        <v>14</v>
      </c>
      <c r="L106" s="7" t="e">
        <f>VLOOKUP(D106,[1]Bowling!$C$1:$O$2400,13,0)</f>
        <v>#N/A</v>
      </c>
      <c r="M106" s="7" t="e">
        <f>VLOOKUP(D106,[1]Bowling!$C$1:$P$2400,14,0)</f>
        <v>#N/A</v>
      </c>
      <c r="N106" s="7" t="e">
        <f>VLOOKUP(D106,[1]Bowling!$C$1:$Q$2400,15,0)</f>
        <v>#N/A</v>
      </c>
      <c r="O106" s="7" t="e">
        <f>VLOOKUP(D106,[1]Bowling!$C$1:$R$2400,16,0)</f>
        <v>#N/A</v>
      </c>
      <c r="P106" s="7" t="e">
        <f>VLOOKUP(D106,[1]Bowling!$C$1:$H$2400,6,0)</f>
        <v>#N/A</v>
      </c>
    </row>
    <row r="107" spans="1:16" hidden="1" x14ac:dyDescent="0.35">
      <c r="A107" s="7">
        <v>2</v>
      </c>
      <c r="B107" s="7" t="s">
        <v>167</v>
      </c>
      <c r="C107" s="2">
        <v>43622</v>
      </c>
      <c r="D107" s="2" t="str">
        <f t="shared" si="1"/>
        <v>Alex Carey43622</v>
      </c>
      <c r="E107" s="3" t="s">
        <v>21</v>
      </c>
      <c r="F107" s="3" t="s">
        <v>17</v>
      </c>
      <c r="G107" s="3" t="s">
        <v>74</v>
      </c>
      <c r="H107" s="3" t="s">
        <v>125</v>
      </c>
      <c r="I107" s="3">
        <v>45</v>
      </c>
      <c r="J107" s="3">
        <v>55</v>
      </c>
      <c r="K107" s="3">
        <v>81.819999999999993</v>
      </c>
      <c r="L107" s="7" t="e">
        <f>VLOOKUP(D107,[1]Bowling!$C$1:$O$2400,13,0)</f>
        <v>#N/A</v>
      </c>
      <c r="M107" s="7" t="e">
        <f>VLOOKUP(D107,[1]Bowling!$C$1:$P$2400,14,0)</f>
        <v>#N/A</v>
      </c>
      <c r="N107" s="7" t="e">
        <f>VLOOKUP(D107,[1]Bowling!$C$1:$Q$2400,15,0)</f>
        <v>#N/A</v>
      </c>
      <c r="O107" s="7" t="e">
        <f>VLOOKUP(D107,[1]Bowling!$C$1:$R$2400,16,0)</f>
        <v>#N/A</v>
      </c>
      <c r="P107" s="7" t="e">
        <f>VLOOKUP(D107,[1]Bowling!$C$1:$H$2400,6,0)</f>
        <v>#N/A</v>
      </c>
    </row>
    <row r="108" spans="1:16" hidden="1" x14ac:dyDescent="0.35">
      <c r="A108" s="7">
        <v>2</v>
      </c>
      <c r="B108" s="7" t="s">
        <v>167</v>
      </c>
      <c r="C108" s="2">
        <v>43625</v>
      </c>
      <c r="D108" s="2" t="str">
        <f t="shared" si="1"/>
        <v>Alex Carey43625</v>
      </c>
      <c r="E108" s="3" t="s">
        <v>10</v>
      </c>
      <c r="F108" s="3" t="s">
        <v>53</v>
      </c>
      <c r="G108" s="3" t="s">
        <v>49</v>
      </c>
      <c r="H108" s="3" t="s">
        <v>29</v>
      </c>
      <c r="I108" s="3" t="s">
        <v>126</v>
      </c>
      <c r="J108" s="3">
        <v>35</v>
      </c>
      <c r="K108" s="3">
        <v>157.13999999999999</v>
      </c>
      <c r="L108" s="7" t="e">
        <f>VLOOKUP(D108,[1]Bowling!$C$1:$O$2400,13,0)</f>
        <v>#N/A</v>
      </c>
      <c r="M108" s="7" t="e">
        <f>VLOOKUP(D108,[1]Bowling!$C$1:$P$2400,14,0)</f>
        <v>#N/A</v>
      </c>
      <c r="N108" s="7" t="e">
        <f>VLOOKUP(D108,[1]Bowling!$C$1:$Q$2400,15,0)</f>
        <v>#N/A</v>
      </c>
      <c r="O108" s="7" t="e">
        <f>VLOOKUP(D108,[1]Bowling!$C$1:$R$2400,16,0)</f>
        <v>#N/A</v>
      </c>
      <c r="P108" s="7" t="e">
        <f>VLOOKUP(D108,[1]Bowling!$C$1:$H$2400,6,0)</f>
        <v>#N/A</v>
      </c>
    </row>
    <row r="109" spans="1:16" hidden="1" x14ac:dyDescent="0.35">
      <c r="A109" s="7">
        <v>2</v>
      </c>
      <c r="B109" s="7" t="s">
        <v>167</v>
      </c>
      <c r="C109" s="2">
        <v>43628</v>
      </c>
      <c r="D109" s="2" t="str">
        <f t="shared" si="1"/>
        <v>Alex Carey43628</v>
      </c>
      <c r="E109" s="3" t="s">
        <v>21</v>
      </c>
      <c r="F109" s="3" t="s">
        <v>45</v>
      </c>
      <c r="G109" s="3" t="s">
        <v>127</v>
      </c>
      <c r="H109" s="3" t="s">
        <v>128</v>
      </c>
      <c r="I109" s="3">
        <v>20</v>
      </c>
      <c r="J109" s="3">
        <v>21</v>
      </c>
      <c r="K109" s="3">
        <v>95.24</v>
      </c>
      <c r="L109" s="7" t="e">
        <f>VLOOKUP(D109,[1]Bowling!$C$1:$O$2400,13,0)</f>
        <v>#N/A</v>
      </c>
      <c r="M109" s="7" t="e">
        <f>VLOOKUP(D109,[1]Bowling!$C$1:$P$2400,14,0)</f>
        <v>#N/A</v>
      </c>
      <c r="N109" s="7" t="e">
        <f>VLOOKUP(D109,[1]Bowling!$C$1:$Q$2400,15,0)</f>
        <v>#N/A</v>
      </c>
      <c r="O109" s="7" t="e">
        <f>VLOOKUP(D109,[1]Bowling!$C$1:$R$2400,16,0)</f>
        <v>#N/A</v>
      </c>
      <c r="P109" s="7" t="e">
        <f>VLOOKUP(D109,[1]Bowling!$C$1:$H$2400,6,0)</f>
        <v>#N/A</v>
      </c>
    </row>
    <row r="110" spans="1:16" hidden="1" x14ac:dyDescent="0.35">
      <c r="A110" s="7">
        <v>2</v>
      </c>
      <c r="B110" s="7" t="s">
        <v>167</v>
      </c>
      <c r="C110" s="2">
        <v>43631</v>
      </c>
      <c r="D110" s="2" t="str">
        <f t="shared" si="1"/>
        <v>Alex Carey43631</v>
      </c>
      <c r="E110" s="3" t="s">
        <v>21</v>
      </c>
      <c r="F110" s="3" t="s">
        <v>25</v>
      </c>
      <c r="G110" s="3" t="s">
        <v>49</v>
      </c>
      <c r="H110" s="3" t="s">
        <v>24</v>
      </c>
      <c r="I110" s="3">
        <v>4</v>
      </c>
      <c r="J110" s="3">
        <v>3</v>
      </c>
      <c r="K110" s="3">
        <v>133.33000000000001</v>
      </c>
      <c r="L110" s="7" t="e">
        <f>VLOOKUP(D110,[1]Bowling!$C$1:$O$2400,13,0)</f>
        <v>#N/A</v>
      </c>
      <c r="M110" s="7" t="e">
        <f>VLOOKUP(D110,[1]Bowling!$C$1:$P$2400,14,0)</f>
        <v>#N/A</v>
      </c>
      <c r="N110" s="7" t="e">
        <f>VLOOKUP(D110,[1]Bowling!$C$1:$Q$2400,15,0)</f>
        <v>#N/A</v>
      </c>
      <c r="O110" s="7" t="e">
        <f>VLOOKUP(D110,[1]Bowling!$C$1:$R$2400,16,0)</f>
        <v>#N/A</v>
      </c>
      <c r="P110" s="7" t="e">
        <f>VLOOKUP(D110,[1]Bowling!$C$1:$H$2400,6,0)</f>
        <v>#N/A</v>
      </c>
    </row>
    <row r="111" spans="1:16" hidden="1" x14ac:dyDescent="0.35">
      <c r="A111" s="7">
        <v>2</v>
      </c>
      <c r="B111" s="7" t="s">
        <v>167</v>
      </c>
      <c r="C111" s="2">
        <v>43636</v>
      </c>
      <c r="D111" s="2" t="str">
        <f t="shared" si="1"/>
        <v>Alex Carey43636</v>
      </c>
      <c r="E111" s="3" t="s">
        <v>21</v>
      </c>
      <c r="F111" s="3" t="s">
        <v>48</v>
      </c>
      <c r="G111" s="3" t="s">
        <v>74</v>
      </c>
      <c r="H111" s="3" t="s">
        <v>29</v>
      </c>
      <c r="I111" s="3" t="s">
        <v>129</v>
      </c>
      <c r="J111" s="3">
        <v>8</v>
      </c>
      <c r="K111" s="3">
        <v>137.5</v>
      </c>
      <c r="L111" s="7" t="e">
        <f>VLOOKUP(D111,[1]Bowling!$C$1:$O$2400,13,0)</f>
        <v>#N/A</v>
      </c>
      <c r="M111" s="7" t="e">
        <f>VLOOKUP(D111,[1]Bowling!$C$1:$P$2400,14,0)</f>
        <v>#N/A</v>
      </c>
      <c r="N111" s="7" t="e">
        <f>VLOOKUP(D111,[1]Bowling!$C$1:$Q$2400,15,0)</f>
        <v>#N/A</v>
      </c>
      <c r="O111" s="7" t="e">
        <f>VLOOKUP(D111,[1]Bowling!$C$1:$R$2400,16,0)</f>
        <v>#N/A</v>
      </c>
      <c r="P111" s="7" t="e">
        <f>VLOOKUP(D111,[1]Bowling!$C$1:$H$2400,6,0)</f>
        <v>#N/A</v>
      </c>
    </row>
    <row r="112" spans="1:16" hidden="1" x14ac:dyDescent="0.35">
      <c r="A112" s="7">
        <v>2</v>
      </c>
      <c r="B112" s="7" t="s">
        <v>167</v>
      </c>
      <c r="C112" s="2">
        <v>43641</v>
      </c>
      <c r="D112" s="2" t="str">
        <f t="shared" si="1"/>
        <v>Alex Carey43641</v>
      </c>
      <c r="E112" s="3" t="s">
        <v>21</v>
      </c>
      <c r="F112" s="3" t="s">
        <v>50</v>
      </c>
      <c r="G112" s="3" t="s">
        <v>130</v>
      </c>
      <c r="H112" s="3" t="s">
        <v>29</v>
      </c>
      <c r="I112" s="3" t="s">
        <v>131</v>
      </c>
      <c r="J112" s="3">
        <v>27</v>
      </c>
      <c r="K112" s="3">
        <v>140.74</v>
      </c>
      <c r="L112" s="7" t="e">
        <f>VLOOKUP(D112,[1]Bowling!$C$1:$O$2400,13,0)</f>
        <v>#N/A</v>
      </c>
      <c r="M112" s="7" t="e">
        <f>VLOOKUP(D112,[1]Bowling!$C$1:$P$2400,14,0)</f>
        <v>#N/A</v>
      </c>
      <c r="N112" s="7" t="e">
        <f>VLOOKUP(D112,[1]Bowling!$C$1:$Q$2400,15,0)</f>
        <v>#N/A</v>
      </c>
      <c r="O112" s="7" t="e">
        <f>VLOOKUP(D112,[1]Bowling!$C$1:$R$2400,16,0)</f>
        <v>#N/A</v>
      </c>
      <c r="P112" s="7" t="e">
        <f>VLOOKUP(D112,[1]Bowling!$C$1:$H$2400,6,0)</f>
        <v>#N/A</v>
      </c>
    </row>
    <row r="113" spans="1:16" hidden="1" x14ac:dyDescent="0.35">
      <c r="A113" s="7">
        <v>2</v>
      </c>
      <c r="B113" s="7" t="s">
        <v>167</v>
      </c>
      <c r="C113" s="2">
        <v>43645</v>
      </c>
      <c r="D113" s="2" t="str">
        <f t="shared" si="1"/>
        <v>Alex Carey43645</v>
      </c>
      <c r="E113" s="3" t="s">
        <v>21</v>
      </c>
      <c r="F113" s="3" t="s">
        <v>11</v>
      </c>
      <c r="G113" s="3" t="s">
        <v>130</v>
      </c>
      <c r="H113" s="3" t="s">
        <v>132</v>
      </c>
      <c r="I113" s="3">
        <v>71</v>
      </c>
      <c r="J113" s="3">
        <v>72</v>
      </c>
      <c r="K113" s="3">
        <v>98.61</v>
      </c>
      <c r="L113" s="7" t="e">
        <f>VLOOKUP(D113,[1]Bowling!$C$1:$O$2400,13,0)</f>
        <v>#N/A</v>
      </c>
      <c r="M113" s="7" t="e">
        <f>VLOOKUP(D113,[1]Bowling!$C$1:$P$2400,14,0)</f>
        <v>#N/A</v>
      </c>
      <c r="N113" s="7" t="e">
        <f>VLOOKUP(D113,[1]Bowling!$C$1:$Q$2400,15,0)</f>
        <v>#N/A</v>
      </c>
      <c r="O113" s="7" t="e">
        <f>VLOOKUP(D113,[1]Bowling!$C$1:$R$2400,16,0)</f>
        <v>#N/A</v>
      </c>
      <c r="P113" s="7" t="e">
        <f>VLOOKUP(D113,[1]Bowling!$C$1:$H$2400,6,0)</f>
        <v>#N/A</v>
      </c>
    </row>
    <row r="114" spans="1:16" hidden="1" x14ac:dyDescent="0.35">
      <c r="A114" s="7">
        <v>2</v>
      </c>
      <c r="B114" s="7" t="s">
        <v>167</v>
      </c>
      <c r="C114" s="2">
        <v>43652</v>
      </c>
      <c r="D114" s="2" t="str">
        <f t="shared" si="1"/>
        <v>Alex Carey43652</v>
      </c>
      <c r="E114" s="3" t="s">
        <v>10</v>
      </c>
      <c r="F114" s="3" t="s">
        <v>19</v>
      </c>
      <c r="G114" s="3" t="s">
        <v>86</v>
      </c>
      <c r="H114" s="3" t="s">
        <v>133</v>
      </c>
      <c r="I114" s="3">
        <v>85</v>
      </c>
      <c r="J114" s="3">
        <v>69</v>
      </c>
      <c r="K114" s="3">
        <v>123.19</v>
      </c>
      <c r="L114" s="7" t="e">
        <f>VLOOKUP(D114,[1]Bowling!$C$1:$O$2400,13,0)</f>
        <v>#N/A</v>
      </c>
      <c r="M114" s="7" t="e">
        <f>VLOOKUP(D114,[1]Bowling!$C$1:$P$2400,14,0)</f>
        <v>#N/A</v>
      </c>
      <c r="N114" s="7" t="e">
        <f>VLOOKUP(D114,[1]Bowling!$C$1:$Q$2400,15,0)</f>
        <v>#N/A</v>
      </c>
      <c r="O114" s="7" t="e">
        <f>VLOOKUP(D114,[1]Bowling!$C$1:$R$2400,16,0)</f>
        <v>#N/A</v>
      </c>
      <c r="P114" s="7" t="e">
        <f>VLOOKUP(D114,[1]Bowling!$C$1:$H$2400,6,0)</f>
        <v>#N/A</v>
      </c>
    </row>
    <row r="115" spans="1:16" hidden="1" x14ac:dyDescent="0.35">
      <c r="A115" s="7">
        <v>2</v>
      </c>
      <c r="B115" s="7" t="s">
        <v>167</v>
      </c>
      <c r="C115" s="2">
        <v>43657</v>
      </c>
      <c r="D115" s="2" t="str">
        <f t="shared" si="1"/>
        <v>Alex Carey43657</v>
      </c>
      <c r="E115" s="3" t="s">
        <v>21</v>
      </c>
      <c r="F115" s="3" t="s">
        <v>50</v>
      </c>
      <c r="G115" s="3" t="s">
        <v>51</v>
      </c>
      <c r="H115" s="3" t="s">
        <v>134</v>
      </c>
      <c r="I115" s="3">
        <v>46</v>
      </c>
      <c r="J115" s="3">
        <v>70</v>
      </c>
      <c r="K115" s="3">
        <v>65.709999999999994</v>
      </c>
      <c r="L115" s="7" t="e">
        <f>VLOOKUP(D115,[1]Bowling!$C$1:$O$2400,13,0)</f>
        <v>#N/A</v>
      </c>
      <c r="M115" s="7" t="e">
        <f>VLOOKUP(D115,[1]Bowling!$C$1:$P$2400,14,0)</f>
        <v>#N/A</v>
      </c>
      <c r="N115" s="7" t="e">
        <f>VLOOKUP(D115,[1]Bowling!$C$1:$Q$2400,15,0)</f>
        <v>#N/A</v>
      </c>
      <c r="O115" s="7" t="e">
        <f>VLOOKUP(D115,[1]Bowling!$C$1:$R$2400,16,0)</f>
        <v>#N/A</v>
      </c>
      <c r="P115" s="7" t="e">
        <f>VLOOKUP(D115,[1]Bowling!$C$1:$H$2400,6,0)</f>
        <v>#N/A</v>
      </c>
    </row>
    <row r="116" spans="1:16" hidden="1" x14ac:dyDescent="0.35">
      <c r="A116" s="7">
        <v>2</v>
      </c>
      <c r="B116" s="7" t="s">
        <v>167</v>
      </c>
      <c r="C116" s="2">
        <v>43844</v>
      </c>
      <c r="D116" s="2" t="str">
        <f t="shared" si="1"/>
        <v>Alex Carey43844</v>
      </c>
      <c r="E116" s="3" t="s">
        <v>10</v>
      </c>
      <c r="F116" s="3" t="s">
        <v>53</v>
      </c>
      <c r="G116" s="3" t="s">
        <v>77</v>
      </c>
      <c r="H116" s="3" t="s">
        <v>13</v>
      </c>
      <c r="I116" s="3" t="s">
        <v>14</v>
      </c>
      <c r="J116" s="3" t="s">
        <v>14</v>
      </c>
      <c r="K116" s="3" t="s">
        <v>14</v>
      </c>
      <c r="L116" s="7" t="e">
        <f>VLOOKUP(D116,[1]Bowling!$C$1:$O$2400,13,0)</f>
        <v>#N/A</v>
      </c>
      <c r="M116" s="7" t="e">
        <f>VLOOKUP(D116,[1]Bowling!$C$1:$P$2400,14,0)</f>
        <v>#N/A</v>
      </c>
      <c r="N116" s="7" t="e">
        <f>VLOOKUP(D116,[1]Bowling!$C$1:$Q$2400,15,0)</f>
        <v>#N/A</v>
      </c>
      <c r="O116" s="7" t="e">
        <f>VLOOKUP(D116,[1]Bowling!$C$1:$R$2400,16,0)</f>
        <v>#N/A</v>
      </c>
      <c r="P116" s="7" t="e">
        <f>VLOOKUP(D116,[1]Bowling!$C$1:$H$2400,6,0)</f>
        <v>#N/A</v>
      </c>
    </row>
    <row r="117" spans="1:16" hidden="1" x14ac:dyDescent="0.35">
      <c r="A117" s="7">
        <v>2</v>
      </c>
      <c r="B117" s="7" t="s">
        <v>167</v>
      </c>
      <c r="C117" s="2">
        <v>43847</v>
      </c>
      <c r="D117" s="2" t="str">
        <f t="shared" si="1"/>
        <v>Alex Carey43847</v>
      </c>
      <c r="E117" s="3" t="s">
        <v>10</v>
      </c>
      <c r="F117" s="3" t="s">
        <v>53</v>
      </c>
      <c r="G117" s="3" t="s">
        <v>78</v>
      </c>
      <c r="H117" s="3" t="s">
        <v>135</v>
      </c>
      <c r="I117" s="3">
        <v>18</v>
      </c>
      <c r="J117" s="3">
        <v>17</v>
      </c>
      <c r="K117" s="3">
        <v>105.88</v>
      </c>
      <c r="L117" s="7" t="e">
        <f>VLOOKUP(D117,[1]Bowling!$C$1:$O$2400,13,0)</f>
        <v>#N/A</v>
      </c>
      <c r="M117" s="7" t="e">
        <f>VLOOKUP(D117,[1]Bowling!$C$1:$P$2400,14,0)</f>
        <v>#N/A</v>
      </c>
      <c r="N117" s="7" t="e">
        <f>VLOOKUP(D117,[1]Bowling!$C$1:$Q$2400,15,0)</f>
        <v>#N/A</v>
      </c>
      <c r="O117" s="7" t="e">
        <f>VLOOKUP(D117,[1]Bowling!$C$1:$R$2400,16,0)</f>
        <v>#N/A</v>
      </c>
      <c r="P117" s="7" t="e">
        <f>VLOOKUP(D117,[1]Bowling!$C$1:$H$2400,6,0)</f>
        <v>#N/A</v>
      </c>
    </row>
    <row r="118" spans="1:16" hidden="1" x14ac:dyDescent="0.35">
      <c r="A118" s="7">
        <v>2</v>
      </c>
      <c r="B118" s="7" t="s">
        <v>167</v>
      </c>
      <c r="C118" s="2">
        <v>43849</v>
      </c>
      <c r="D118" s="2" t="str">
        <f t="shared" si="1"/>
        <v>Alex Carey43849</v>
      </c>
      <c r="E118" s="3" t="s">
        <v>21</v>
      </c>
      <c r="F118" s="3" t="s">
        <v>53</v>
      </c>
      <c r="G118" s="3" t="s">
        <v>55</v>
      </c>
      <c r="H118" s="3" t="s">
        <v>136</v>
      </c>
      <c r="I118" s="3">
        <v>35</v>
      </c>
      <c r="J118" s="3">
        <v>36</v>
      </c>
      <c r="K118" s="3">
        <v>97.22</v>
      </c>
      <c r="L118" s="7" t="e">
        <f>VLOOKUP(D118,[1]Bowling!$C$1:$O$2400,13,0)</f>
        <v>#N/A</v>
      </c>
      <c r="M118" s="7" t="e">
        <f>VLOOKUP(D118,[1]Bowling!$C$1:$P$2400,14,0)</f>
        <v>#N/A</v>
      </c>
      <c r="N118" s="7" t="e">
        <f>VLOOKUP(D118,[1]Bowling!$C$1:$Q$2400,15,0)</f>
        <v>#N/A</v>
      </c>
      <c r="O118" s="7" t="e">
        <f>VLOOKUP(D118,[1]Bowling!$C$1:$R$2400,16,0)</f>
        <v>#N/A</v>
      </c>
      <c r="P118" s="7" t="e">
        <f>VLOOKUP(D118,[1]Bowling!$C$1:$H$2400,6,0)</f>
        <v>#N/A</v>
      </c>
    </row>
    <row r="119" spans="1:16" hidden="1" x14ac:dyDescent="0.35">
      <c r="A119" s="7">
        <v>2</v>
      </c>
      <c r="B119" s="7" t="s">
        <v>167</v>
      </c>
      <c r="C119" s="2">
        <v>43890</v>
      </c>
      <c r="D119" s="2" t="str">
        <f t="shared" si="1"/>
        <v>Alex Carey43890</v>
      </c>
      <c r="E119" s="3" t="s">
        <v>10</v>
      </c>
      <c r="F119" s="3" t="s">
        <v>19</v>
      </c>
      <c r="G119" s="3" t="s">
        <v>81</v>
      </c>
      <c r="H119" s="3" t="s">
        <v>137</v>
      </c>
      <c r="I119" s="3">
        <v>5</v>
      </c>
      <c r="J119" s="3">
        <v>16</v>
      </c>
      <c r="K119" s="3">
        <v>31.25</v>
      </c>
      <c r="L119" s="7" t="e">
        <f>VLOOKUP(D119,[1]Bowling!$C$1:$O$2400,13,0)</f>
        <v>#N/A</v>
      </c>
      <c r="M119" s="7" t="e">
        <f>VLOOKUP(D119,[1]Bowling!$C$1:$P$2400,14,0)</f>
        <v>#N/A</v>
      </c>
      <c r="N119" s="7" t="e">
        <f>VLOOKUP(D119,[1]Bowling!$C$1:$Q$2400,15,0)</f>
        <v>#N/A</v>
      </c>
      <c r="O119" s="7" t="e">
        <f>VLOOKUP(D119,[1]Bowling!$C$1:$R$2400,16,0)</f>
        <v>#N/A</v>
      </c>
      <c r="P119" s="7" t="e">
        <f>VLOOKUP(D119,[1]Bowling!$C$1:$H$2400,6,0)</f>
        <v>#N/A</v>
      </c>
    </row>
    <row r="120" spans="1:16" hidden="1" x14ac:dyDescent="0.35">
      <c r="A120" s="7">
        <v>2</v>
      </c>
      <c r="B120" s="7" t="s">
        <v>167</v>
      </c>
      <c r="C120" s="2">
        <v>43894</v>
      </c>
      <c r="D120" s="2" t="str">
        <f t="shared" si="1"/>
        <v>Alex Carey43894</v>
      </c>
      <c r="E120" s="3" t="s">
        <v>21</v>
      </c>
      <c r="F120" s="3" t="s">
        <v>19</v>
      </c>
      <c r="G120" s="3" t="s">
        <v>83</v>
      </c>
      <c r="H120" s="3" t="s">
        <v>138</v>
      </c>
      <c r="I120" s="3">
        <v>21</v>
      </c>
      <c r="J120" s="3">
        <v>21</v>
      </c>
      <c r="K120" s="3">
        <v>100</v>
      </c>
      <c r="L120" s="7" t="e">
        <f>VLOOKUP(D120,[1]Bowling!$C$1:$O$2400,13,0)</f>
        <v>#N/A</v>
      </c>
      <c r="M120" s="7" t="e">
        <f>VLOOKUP(D120,[1]Bowling!$C$1:$P$2400,14,0)</f>
        <v>#N/A</v>
      </c>
      <c r="N120" s="7" t="e">
        <f>VLOOKUP(D120,[1]Bowling!$C$1:$Q$2400,15,0)</f>
        <v>#N/A</v>
      </c>
      <c r="O120" s="7" t="e">
        <f>VLOOKUP(D120,[1]Bowling!$C$1:$R$2400,16,0)</f>
        <v>#N/A</v>
      </c>
      <c r="P120" s="7" t="e">
        <f>VLOOKUP(D120,[1]Bowling!$C$1:$H$2400,6,0)</f>
        <v>#N/A</v>
      </c>
    </row>
    <row r="121" spans="1:16" hidden="1" x14ac:dyDescent="0.35">
      <c r="A121" s="7">
        <v>2</v>
      </c>
      <c r="B121" s="7" t="s">
        <v>167</v>
      </c>
      <c r="C121" s="2">
        <v>43897</v>
      </c>
      <c r="D121" s="2" t="str">
        <f t="shared" si="1"/>
        <v>Alex Carey43897</v>
      </c>
      <c r="E121" s="3" t="s">
        <v>21</v>
      </c>
      <c r="F121" s="3" t="s">
        <v>19</v>
      </c>
      <c r="G121" s="3" t="s">
        <v>85</v>
      </c>
      <c r="H121" s="3" t="s">
        <v>139</v>
      </c>
      <c r="I121" s="3">
        <v>0</v>
      </c>
      <c r="J121" s="3">
        <v>3</v>
      </c>
      <c r="K121" s="3">
        <v>0</v>
      </c>
      <c r="L121" s="7" t="e">
        <f>VLOOKUP(D121,[1]Bowling!$C$1:$O$2400,13,0)</f>
        <v>#N/A</v>
      </c>
      <c r="M121" s="7" t="e">
        <f>VLOOKUP(D121,[1]Bowling!$C$1:$P$2400,14,0)</f>
        <v>#N/A</v>
      </c>
      <c r="N121" s="7" t="e">
        <f>VLOOKUP(D121,[1]Bowling!$C$1:$Q$2400,15,0)</f>
        <v>#N/A</v>
      </c>
      <c r="O121" s="7" t="e">
        <f>VLOOKUP(D121,[1]Bowling!$C$1:$R$2400,16,0)</f>
        <v>#N/A</v>
      </c>
      <c r="P121" s="7" t="e">
        <f>VLOOKUP(D121,[1]Bowling!$C$1:$H$2400,6,0)</f>
        <v>#N/A</v>
      </c>
    </row>
    <row r="122" spans="1:16" hidden="1" x14ac:dyDescent="0.35">
      <c r="A122" s="7">
        <v>2</v>
      </c>
      <c r="B122" s="7" t="s">
        <v>167</v>
      </c>
      <c r="C122" s="2">
        <v>43903</v>
      </c>
      <c r="D122" s="2" t="str">
        <f t="shared" si="1"/>
        <v>Alex Carey43903</v>
      </c>
      <c r="E122" s="3" t="s">
        <v>21</v>
      </c>
      <c r="F122" s="3" t="s">
        <v>11</v>
      </c>
      <c r="G122" s="3" t="s">
        <v>43</v>
      </c>
      <c r="H122" s="3" t="s">
        <v>140</v>
      </c>
      <c r="I122" s="3">
        <v>1</v>
      </c>
      <c r="J122" s="3">
        <v>2</v>
      </c>
      <c r="K122" s="3">
        <v>50</v>
      </c>
      <c r="L122" s="7" t="e">
        <f>VLOOKUP(D122,[1]Bowling!$C$1:$O$2400,13,0)</f>
        <v>#N/A</v>
      </c>
      <c r="M122" s="7" t="e">
        <f>VLOOKUP(D122,[1]Bowling!$C$1:$P$2400,14,0)</f>
        <v>#N/A</v>
      </c>
      <c r="N122" s="7" t="e">
        <f>VLOOKUP(D122,[1]Bowling!$C$1:$Q$2400,15,0)</f>
        <v>#N/A</v>
      </c>
      <c r="O122" s="7" t="e">
        <f>VLOOKUP(D122,[1]Bowling!$C$1:$R$2400,16,0)</f>
        <v>#N/A</v>
      </c>
      <c r="P122" s="7" t="e">
        <f>VLOOKUP(D122,[1]Bowling!$C$1:$H$2400,6,0)</f>
        <v>#N/A</v>
      </c>
    </row>
    <row r="123" spans="1:16" hidden="1" x14ac:dyDescent="0.35">
      <c r="A123" s="7">
        <v>2</v>
      </c>
      <c r="B123" s="7" t="s">
        <v>167</v>
      </c>
      <c r="C123" s="2">
        <v>44085</v>
      </c>
      <c r="D123" s="2" t="str">
        <f t="shared" si="1"/>
        <v>Alex Carey44085</v>
      </c>
      <c r="E123" s="3" t="s">
        <v>10</v>
      </c>
      <c r="F123" s="3" t="s">
        <v>50</v>
      </c>
      <c r="G123" s="3" t="s">
        <v>86</v>
      </c>
      <c r="H123" s="3" t="s">
        <v>141</v>
      </c>
      <c r="I123" s="3">
        <v>10</v>
      </c>
      <c r="J123" s="3">
        <v>10</v>
      </c>
      <c r="K123" s="3">
        <v>100</v>
      </c>
      <c r="L123" s="7" t="e">
        <f>VLOOKUP(D123,[1]Bowling!$C$1:$O$2400,13,0)</f>
        <v>#N/A</v>
      </c>
      <c r="M123" s="7" t="e">
        <f>VLOOKUP(D123,[1]Bowling!$C$1:$P$2400,14,0)</f>
        <v>#N/A</v>
      </c>
      <c r="N123" s="7" t="e">
        <f>VLOOKUP(D123,[1]Bowling!$C$1:$Q$2400,15,0)</f>
        <v>#N/A</v>
      </c>
      <c r="O123" s="7" t="e">
        <f>VLOOKUP(D123,[1]Bowling!$C$1:$R$2400,16,0)</f>
        <v>#N/A</v>
      </c>
      <c r="P123" s="7" t="e">
        <f>VLOOKUP(D123,[1]Bowling!$C$1:$H$2400,6,0)</f>
        <v>#N/A</v>
      </c>
    </row>
    <row r="124" spans="1:16" hidden="1" x14ac:dyDescent="0.35">
      <c r="A124" s="7">
        <v>2</v>
      </c>
      <c r="B124" s="7" t="s">
        <v>167</v>
      </c>
      <c r="C124" s="2">
        <v>44087</v>
      </c>
      <c r="D124" s="2" t="str">
        <f t="shared" si="1"/>
        <v>Alex Carey44087</v>
      </c>
      <c r="E124" s="3" t="s">
        <v>10</v>
      </c>
      <c r="F124" s="3" t="s">
        <v>50</v>
      </c>
      <c r="G124" s="3" t="s">
        <v>86</v>
      </c>
      <c r="H124" s="3" t="s">
        <v>142</v>
      </c>
      <c r="I124" s="3">
        <v>36</v>
      </c>
      <c r="J124" s="3">
        <v>41</v>
      </c>
      <c r="K124" s="3">
        <v>87.8</v>
      </c>
      <c r="L124" s="7" t="e">
        <f>VLOOKUP(D124,[1]Bowling!$C$1:$O$2400,13,0)</f>
        <v>#N/A</v>
      </c>
      <c r="M124" s="7" t="e">
        <f>VLOOKUP(D124,[1]Bowling!$C$1:$P$2400,14,0)</f>
        <v>#N/A</v>
      </c>
      <c r="N124" s="7" t="e">
        <f>VLOOKUP(D124,[1]Bowling!$C$1:$Q$2400,15,0)</f>
        <v>#N/A</v>
      </c>
      <c r="O124" s="7" t="e">
        <f>VLOOKUP(D124,[1]Bowling!$C$1:$R$2400,16,0)</f>
        <v>#N/A</v>
      </c>
      <c r="P124" s="7" t="e">
        <f>VLOOKUP(D124,[1]Bowling!$C$1:$H$2400,6,0)</f>
        <v>#N/A</v>
      </c>
    </row>
    <row r="125" spans="1:16" hidden="1" x14ac:dyDescent="0.35">
      <c r="A125" s="7">
        <v>2</v>
      </c>
      <c r="B125" s="7" t="s">
        <v>167</v>
      </c>
      <c r="C125" s="2">
        <v>44090</v>
      </c>
      <c r="D125" s="2" t="str">
        <f t="shared" si="1"/>
        <v>Alex Carey44090</v>
      </c>
      <c r="E125" s="3" t="s">
        <v>10</v>
      </c>
      <c r="F125" s="3" t="s">
        <v>50</v>
      </c>
      <c r="G125" s="3" t="s">
        <v>86</v>
      </c>
      <c r="H125" s="3" t="s">
        <v>143</v>
      </c>
      <c r="I125" s="3">
        <v>106</v>
      </c>
      <c r="J125" s="3">
        <v>114</v>
      </c>
      <c r="K125" s="3">
        <v>92.98</v>
      </c>
      <c r="L125" s="7" t="e">
        <f>VLOOKUP(D125,[1]Bowling!$C$1:$O$2400,13,0)</f>
        <v>#N/A</v>
      </c>
      <c r="M125" s="7" t="e">
        <f>VLOOKUP(D125,[1]Bowling!$C$1:$P$2400,14,0)</f>
        <v>#N/A</v>
      </c>
      <c r="N125" s="7" t="e">
        <f>VLOOKUP(D125,[1]Bowling!$C$1:$Q$2400,15,0)</f>
        <v>#N/A</v>
      </c>
      <c r="O125" s="7" t="e">
        <f>VLOOKUP(D125,[1]Bowling!$C$1:$R$2400,16,0)</f>
        <v>#N/A</v>
      </c>
      <c r="P125" s="7" t="e">
        <f>VLOOKUP(D125,[1]Bowling!$C$1:$H$2400,6,0)</f>
        <v>#N/A</v>
      </c>
    </row>
    <row r="126" spans="1:16" hidden="1" x14ac:dyDescent="0.35">
      <c r="A126" s="7">
        <v>2</v>
      </c>
      <c r="B126" s="7" t="s">
        <v>167</v>
      </c>
      <c r="C126" s="2">
        <v>44162</v>
      </c>
      <c r="D126" s="2" t="str">
        <f t="shared" si="1"/>
        <v>Alex Carey44162</v>
      </c>
      <c r="E126" s="3" t="s">
        <v>21</v>
      </c>
      <c r="F126" s="3" t="s">
        <v>53</v>
      </c>
      <c r="G126" s="3" t="s">
        <v>43</v>
      </c>
      <c r="H126" s="3" t="s">
        <v>29</v>
      </c>
      <c r="I126" s="3" t="s">
        <v>144</v>
      </c>
      <c r="J126" s="3">
        <v>13</v>
      </c>
      <c r="K126" s="3">
        <v>130.77000000000001</v>
      </c>
      <c r="L126" s="7" t="e">
        <f>VLOOKUP(D126,[1]Bowling!$C$1:$O$2400,13,0)</f>
        <v>#N/A</v>
      </c>
      <c r="M126" s="7" t="e">
        <f>VLOOKUP(D126,[1]Bowling!$C$1:$P$2400,14,0)</f>
        <v>#N/A</v>
      </c>
      <c r="N126" s="7" t="e">
        <f>VLOOKUP(D126,[1]Bowling!$C$1:$Q$2400,15,0)</f>
        <v>#N/A</v>
      </c>
      <c r="O126" s="7" t="e">
        <f>VLOOKUP(D126,[1]Bowling!$C$1:$R$2400,16,0)</f>
        <v>#N/A</v>
      </c>
      <c r="P126" s="7" t="e">
        <f>VLOOKUP(D126,[1]Bowling!$C$1:$H$2400,6,0)</f>
        <v>#N/A</v>
      </c>
    </row>
    <row r="127" spans="1:16" hidden="1" x14ac:dyDescent="0.35">
      <c r="A127" s="7">
        <v>2</v>
      </c>
      <c r="B127" s="7" t="s">
        <v>167</v>
      </c>
      <c r="C127" s="2">
        <v>44164</v>
      </c>
      <c r="D127" s="2" t="str">
        <f t="shared" si="1"/>
        <v>Alex Carey44164</v>
      </c>
      <c r="E127" s="3" t="s">
        <v>21</v>
      </c>
      <c r="F127" s="3" t="s">
        <v>53</v>
      </c>
      <c r="G127" s="3" t="s">
        <v>43</v>
      </c>
      <c r="H127" s="3" t="s">
        <v>13</v>
      </c>
      <c r="I127" s="3" t="s">
        <v>14</v>
      </c>
      <c r="J127" s="3" t="s">
        <v>14</v>
      </c>
      <c r="K127" s="3" t="s">
        <v>14</v>
      </c>
      <c r="L127" s="7" t="e">
        <f>VLOOKUP(D127,[1]Bowling!$C$1:$O$2400,13,0)</f>
        <v>#N/A</v>
      </c>
      <c r="M127" s="7" t="e">
        <f>VLOOKUP(D127,[1]Bowling!$C$1:$P$2400,14,0)</f>
        <v>#N/A</v>
      </c>
      <c r="N127" s="7" t="e">
        <f>VLOOKUP(D127,[1]Bowling!$C$1:$Q$2400,15,0)</f>
        <v>#N/A</v>
      </c>
      <c r="O127" s="7" t="e">
        <f>VLOOKUP(D127,[1]Bowling!$C$1:$R$2400,16,0)</f>
        <v>#N/A</v>
      </c>
      <c r="P127" s="7" t="e">
        <f>VLOOKUP(D127,[1]Bowling!$C$1:$H$2400,6,0)</f>
        <v>#N/A</v>
      </c>
    </row>
    <row r="128" spans="1:16" hidden="1" x14ac:dyDescent="0.35">
      <c r="A128" s="7">
        <v>2</v>
      </c>
      <c r="B128" s="7" t="s">
        <v>167</v>
      </c>
      <c r="C128" s="2">
        <v>44167</v>
      </c>
      <c r="D128" s="2" t="str">
        <f t="shared" si="1"/>
        <v>Alex Carey44167</v>
      </c>
      <c r="E128" s="3" t="s">
        <v>10</v>
      </c>
      <c r="F128" s="3" t="s">
        <v>53</v>
      </c>
      <c r="G128" s="3" t="s">
        <v>89</v>
      </c>
      <c r="H128" s="3" t="s">
        <v>24</v>
      </c>
      <c r="I128" s="3">
        <v>38</v>
      </c>
      <c r="J128" s="3">
        <v>42</v>
      </c>
      <c r="K128" s="3">
        <v>90.48</v>
      </c>
      <c r="L128" s="7" t="e">
        <f>VLOOKUP(D128,[1]Bowling!$C$1:$O$2400,13,0)</f>
        <v>#N/A</v>
      </c>
      <c r="M128" s="7" t="e">
        <f>VLOOKUP(D128,[1]Bowling!$C$1:$P$2400,14,0)</f>
        <v>#N/A</v>
      </c>
      <c r="N128" s="7" t="e">
        <f>VLOOKUP(D128,[1]Bowling!$C$1:$Q$2400,15,0)</f>
        <v>#N/A</v>
      </c>
      <c r="O128" s="7" t="e">
        <f>VLOOKUP(D128,[1]Bowling!$C$1:$R$2400,16,0)</f>
        <v>#N/A</v>
      </c>
      <c r="P128" s="7" t="e">
        <f>VLOOKUP(D128,[1]Bowling!$C$1:$H$2400,6,0)</f>
        <v>#N/A</v>
      </c>
    </row>
    <row r="129" spans="1:16" hidden="1" x14ac:dyDescent="0.35">
      <c r="A129" s="7">
        <v>2</v>
      </c>
      <c r="B129" s="7" t="s">
        <v>167</v>
      </c>
      <c r="C129" s="2">
        <v>44397</v>
      </c>
      <c r="D129" s="2" t="str">
        <f t="shared" si="1"/>
        <v>Alex Carey44397</v>
      </c>
      <c r="E129" s="3" t="s">
        <v>21</v>
      </c>
      <c r="F129" s="3" t="s">
        <v>17</v>
      </c>
      <c r="G129" s="3" t="s">
        <v>23</v>
      </c>
      <c r="H129" s="3" t="s">
        <v>145</v>
      </c>
      <c r="I129" s="3">
        <v>67</v>
      </c>
      <c r="J129" s="3">
        <v>87</v>
      </c>
      <c r="K129" s="3">
        <v>77.010000000000005</v>
      </c>
      <c r="L129" s="7" t="e">
        <f>VLOOKUP(D129,[1]Bowling!$C$1:$O$2400,13,0)</f>
        <v>#N/A</v>
      </c>
      <c r="M129" s="7" t="e">
        <f>VLOOKUP(D129,[1]Bowling!$C$1:$P$2400,14,0)</f>
        <v>#N/A</v>
      </c>
      <c r="N129" s="7" t="e">
        <f>VLOOKUP(D129,[1]Bowling!$C$1:$Q$2400,15,0)</f>
        <v>#N/A</v>
      </c>
      <c r="O129" s="7" t="e">
        <f>VLOOKUP(D129,[1]Bowling!$C$1:$R$2400,16,0)</f>
        <v>#N/A</v>
      </c>
      <c r="P129" s="7" t="e">
        <f>VLOOKUP(D129,[1]Bowling!$C$1:$H$2400,6,0)</f>
        <v>#N/A</v>
      </c>
    </row>
    <row r="130" spans="1:16" hidden="1" x14ac:dyDescent="0.35">
      <c r="A130" s="7">
        <v>2</v>
      </c>
      <c r="B130" s="7" t="s">
        <v>167</v>
      </c>
      <c r="C130" s="2">
        <v>44401</v>
      </c>
      <c r="D130" s="2" t="str">
        <f t="shared" si="1"/>
        <v>Alex Carey44401</v>
      </c>
      <c r="E130" s="3" t="s">
        <v>21</v>
      </c>
      <c r="F130" s="3" t="s">
        <v>17</v>
      </c>
      <c r="G130" s="3" t="s">
        <v>23</v>
      </c>
      <c r="H130" s="3" t="s">
        <v>146</v>
      </c>
      <c r="I130" s="3">
        <v>10</v>
      </c>
      <c r="J130" s="3">
        <v>15</v>
      </c>
      <c r="K130" s="3">
        <v>66.67</v>
      </c>
      <c r="L130" s="7" t="e">
        <f>VLOOKUP(D130,[1]Bowling!$C$1:$O$2400,13,0)</f>
        <v>#N/A</v>
      </c>
      <c r="M130" s="7" t="e">
        <f>VLOOKUP(D130,[1]Bowling!$C$1:$P$2400,14,0)</f>
        <v>#N/A</v>
      </c>
      <c r="N130" s="7" t="e">
        <f>VLOOKUP(D130,[1]Bowling!$C$1:$Q$2400,15,0)</f>
        <v>#N/A</v>
      </c>
      <c r="O130" s="7" t="e">
        <f>VLOOKUP(D130,[1]Bowling!$C$1:$R$2400,16,0)</f>
        <v>#N/A</v>
      </c>
      <c r="P130" s="7" t="e">
        <f>VLOOKUP(D130,[1]Bowling!$C$1:$H$2400,6,0)</f>
        <v>#N/A</v>
      </c>
    </row>
    <row r="131" spans="1:16" hidden="1" x14ac:dyDescent="0.35">
      <c r="A131" s="7">
        <v>2</v>
      </c>
      <c r="B131" s="7" t="s">
        <v>167</v>
      </c>
      <c r="C131" s="2">
        <v>44403</v>
      </c>
      <c r="D131" s="2" t="str">
        <f t="shared" ref="D131:D194" si="2">_xlfn.CONCAT(B131,C131)</f>
        <v>Alex Carey44403</v>
      </c>
      <c r="E131" s="3" t="s">
        <v>10</v>
      </c>
      <c r="F131" s="3" t="s">
        <v>17</v>
      </c>
      <c r="G131" s="3" t="s">
        <v>23</v>
      </c>
      <c r="H131" s="3" t="s">
        <v>147</v>
      </c>
      <c r="I131" s="3">
        <v>35</v>
      </c>
      <c r="J131" s="3">
        <v>50</v>
      </c>
      <c r="K131" s="3">
        <v>70</v>
      </c>
      <c r="L131" s="7" t="e">
        <f>VLOOKUP(D131,[1]Bowling!$C$1:$O$2400,13,0)</f>
        <v>#N/A</v>
      </c>
      <c r="M131" s="7" t="e">
        <f>VLOOKUP(D131,[1]Bowling!$C$1:$P$2400,14,0)</f>
        <v>#N/A</v>
      </c>
      <c r="N131" s="7" t="e">
        <f>VLOOKUP(D131,[1]Bowling!$C$1:$Q$2400,15,0)</f>
        <v>#N/A</v>
      </c>
      <c r="O131" s="7" t="e">
        <f>VLOOKUP(D131,[1]Bowling!$C$1:$R$2400,16,0)</f>
        <v>#N/A</v>
      </c>
      <c r="P131" s="7" t="e">
        <f>VLOOKUP(D131,[1]Bowling!$C$1:$H$2400,6,0)</f>
        <v>#N/A</v>
      </c>
    </row>
    <row r="132" spans="1:16" hidden="1" x14ac:dyDescent="0.35">
      <c r="A132" s="7">
        <v>2</v>
      </c>
      <c r="B132" s="7" t="s">
        <v>167</v>
      </c>
      <c r="C132" s="2">
        <v>44649</v>
      </c>
      <c r="D132" s="2" t="str">
        <f t="shared" si="2"/>
        <v>Alex Carey44649</v>
      </c>
      <c r="E132" s="3" t="s">
        <v>21</v>
      </c>
      <c r="F132" s="3" t="s">
        <v>45</v>
      </c>
      <c r="G132" s="3" t="s">
        <v>93</v>
      </c>
      <c r="H132" s="3" t="s">
        <v>148</v>
      </c>
      <c r="I132" s="3">
        <v>4</v>
      </c>
      <c r="J132" s="3">
        <v>4</v>
      </c>
      <c r="K132" s="3">
        <v>100</v>
      </c>
      <c r="L132" s="7" t="e">
        <f>VLOOKUP(D132,[1]Bowling!$C$1:$O$2400,13,0)</f>
        <v>#N/A</v>
      </c>
      <c r="M132" s="7" t="e">
        <f>VLOOKUP(D132,[1]Bowling!$C$1:$P$2400,14,0)</f>
        <v>#N/A</v>
      </c>
      <c r="N132" s="7" t="e">
        <f>VLOOKUP(D132,[1]Bowling!$C$1:$Q$2400,15,0)</f>
        <v>#N/A</v>
      </c>
      <c r="O132" s="7" t="e">
        <f>VLOOKUP(D132,[1]Bowling!$C$1:$R$2400,16,0)</f>
        <v>#N/A</v>
      </c>
      <c r="P132" s="7" t="e">
        <f>VLOOKUP(D132,[1]Bowling!$C$1:$H$2400,6,0)</f>
        <v>#N/A</v>
      </c>
    </row>
    <row r="133" spans="1:16" hidden="1" x14ac:dyDescent="0.35">
      <c r="A133" s="7">
        <v>2</v>
      </c>
      <c r="B133" s="7" t="s">
        <v>167</v>
      </c>
      <c r="C133" s="2">
        <v>44651</v>
      </c>
      <c r="D133" s="2" t="str">
        <f t="shared" si="2"/>
        <v>Alex Carey44651</v>
      </c>
      <c r="E133" s="3" t="s">
        <v>21</v>
      </c>
      <c r="F133" s="3" t="s">
        <v>45</v>
      </c>
      <c r="G133" s="3" t="s">
        <v>93</v>
      </c>
      <c r="H133" s="3" t="s">
        <v>149</v>
      </c>
      <c r="I133" s="3">
        <v>5</v>
      </c>
      <c r="J133" s="3">
        <v>10</v>
      </c>
      <c r="K133" s="3">
        <v>50</v>
      </c>
      <c r="L133" s="7" t="e">
        <f>VLOOKUP(D133,[1]Bowling!$C$1:$O$2400,13,0)</f>
        <v>#N/A</v>
      </c>
      <c r="M133" s="7" t="e">
        <f>VLOOKUP(D133,[1]Bowling!$C$1:$P$2400,14,0)</f>
        <v>#N/A</v>
      </c>
      <c r="N133" s="7" t="e">
        <f>VLOOKUP(D133,[1]Bowling!$C$1:$Q$2400,15,0)</f>
        <v>#N/A</v>
      </c>
      <c r="O133" s="7" t="e">
        <f>VLOOKUP(D133,[1]Bowling!$C$1:$R$2400,16,0)</f>
        <v>#N/A</v>
      </c>
      <c r="P133" s="7" t="e">
        <f>VLOOKUP(D133,[1]Bowling!$C$1:$H$2400,6,0)</f>
        <v>#N/A</v>
      </c>
    </row>
    <row r="134" spans="1:16" hidden="1" x14ac:dyDescent="0.35">
      <c r="A134" s="7">
        <v>2</v>
      </c>
      <c r="B134" s="7" t="s">
        <v>167</v>
      </c>
      <c r="C134" s="2">
        <v>44653</v>
      </c>
      <c r="D134" s="2" t="str">
        <f t="shared" si="2"/>
        <v>Alex Carey44653</v>
      </c>
      <c r="E134" s="3" t="s">
        <v>21</v>
      </c>
      <c r="F134" s="3" t="s">
        <v>45</v>
      </c>
      <c r="G134" s="3" t="s">
        <v>93</v>
      </c>
      <c r="H134" s="3" t="s">
        <v>150</v>
      </c>
      <c r="I134" s="3">
        <v>56</v>
      </c>
      <c r="J134" s="3">
        <v>61</v>
      </c>
      <c r="K134" s="3">
        <v>91.8</v>
      </c>
      <c r="L134" s="7" t="e">
        <f>VLOOKUP(D134,[1]Bowling!$C$1:$O$2400,13,0)</f>
        <v>#N/A</v>
      </c>
      <c r="M134" s="7" t="e">
        <f>VLOOKUP(D134,[1]Bowling!$C$1:$P$2400,14,0)</f>
        <v>#N/A</v>
      </c>
      <c r="N134" s="7" t="e">
        <f>VLOOKUP(D134,[1]Bowling!$C$1:$Q$2400,15,0)</f>
        <v>#N/A</v>
      </c>
      <c r="O134" s="7" t="e">
        <f>VLOOKUP(D134,[1]Bowling!$C$1:$R$2400,16,0)</f>
        <v>#N/A</v>
      </c>
      <c r="P134" s="7" t="e">
        <f>VLOOKUP(D134,[1]Bowling!$C$1:$H$2400,6,0)</f>
        <v>#N/A</v>
      </c>
    </row>
    <row r="135" spans="1:16" hidden="1" x14ac:dyDescent="0.35">
      <c r="A135" s="7">
        <v>2</v>
      </c>
      <c r="B135" s="7" t="s">
        <v>167</v>
      </c>
      <c r="C135" s="2">
        <v>44726</v>
      </c>
      <c r="D135" s="2" t="str">
        <f t="shared" si="2"/>
        <v>Alex Carey44726</v>
      </c>
      <c r="E135" s="3" t="s">
        <v>10</v>
      </c>
      <c r="F135" s="3" t="s">
        <v>25</v>
      </c>
      <c r="G135" s="3" t="s">
        <v>31</v>
      </c>
      <c r="H135" s="3" t="s">
        <v>151</v>
      </c>
      <c r="I135" s="3">
        <v>21</v>
      </c>
      <c r="J135" s="3">
        <v>22</v>
      </c>
      <c r="K135" s="3">
        <v>95.45</v>
      </c>
      <c r="L135" s="7" t="e">
        <f>VLOOKUP(D135,[1]Bowling!$C$1:$O$2400,13,0)</f>
        <v>#N/A</v>
      </c>
      <c r="M135" s="7" t="e">
        <f>VLOOKUP(D135,[1]Bowling!$C$1:$P$2400,14,0)</f>
        <v>#N/A</v>
      </c>
      <c r="N135" s="7" t="e">
        <f>VLOOKUP(D135,[1]Bowling!$C$1:$Q$2400,15,0)</f>
        <v>#N/A</v>
      </c>
      <c r="O135" s="7" t="e">
        <f>VLOOKUP(D135,[1]Bowling!$C$1:$R$2400,16,0)</f>
        <v>#N/A</v>
      </c>
      <c r="P135" s="7" t="e">
        <f>VLOOKUP(D135,[1]Bowling!$C$1:$H$2400,6,0)</f>
        <v>#N/A</v>
      </c>
    </row>
    <row r="136" spans="1:16" hidden="1" x14ac:dyDescent="0.35">
      <c r="A136" s="7">
        <v>2</v>
      </c>
      <c r="B136" s="7" t="s">
        <v>167</v>
      </c>
      <c r="C136" s="2">
        <v>44728</v>
      </c>
      <c r="D136" s="2" t="str">
        <f t="shared" si="2"/>
        <v>Alex Carey44728</v>
      </c>
      <c r="E136" s="3" t="s">
        <v>10</v>
      </c>
      <c r="F136" s="3" t="s">
        <v>25</v>
      </c>
      <c r="G136" s="3" t="s">
        <v>31</v>
      </c>
      <c r="H136" s="3" t="s">
        <v>24</v>
      </c>
      <c r="I136" s="3">
        <v>15</v>
      </c>
      <c r="J136" s="3">
        <v>20</v>
      </c>
      <c r="K136" s="3">
        <v>75</v>
      </c>
      <c r="L136" s="7" t="e">
        <f>VLOOKUP(D136,[1]Bowling!$C$1:$O$2400,13,0)</f>
        <v>#N/A</v>
      </c>
      <c r="M136" s="7" t="e">
        <f>VLOOKUP(D136,[1]Bowling!$C$1:$P$2400,14,0)</f>
        <v>#N/A</v>
      </c>
      <c r="N136" s="7" t="e">
        <f>VLOOKUP(D136,[1]Bowling!$C$1:$Q$2400,15,0)</f>
        <v>#N/A</v>
      </c>
      <c r="O136" s="7" t="e">
        <f>VLOOKUP(D136,[1]Bowling!$C$1:$R$2400,16,0)</f>
        <v>#N/A</v>
      </c>
      <c r="P136" s="7" t="e">
        <f>VLOOKUP(D136,[1]Bowling!$C$1:$H$2400,6,0)</f>
        <v>#N/A</v>
      </c>
    </row>
    <row r="137" spans="1:16" hidden="1" x14ac:dyDescent="0.35">
      <c r="A137" s="7">
        <v>2</v>
      </c>
      <c r="B137" s="7" t="s">
        <v>167</v>
      </c>
      <c r="C137" s="2">
        <v>44731</v>
      </c>
      <c r="D137" s="2" t="str">
        <f t="shared" si="2"/>
        <v>Alex Carey44731</v>
      </c>
      <c r="E137" s="3" t="s">
        <v>21</v>
      </c>
      <c r="F137" s="3" t="s">
        <v>25</v>
      </c>
      <c r="G137" s="3" t="s">
        <v>26</v>
      </c>
      <c r="H137" s="3" t="s">
        <v>152</v>
      </c>
      <c r="I137" s="3">
        <v>49</v>
      </c>
      <c r="J137" s="3">
        <v>52</v>
      </c>
      <c r="K137" s="3">
        <v>94.23</v>
      </c>
      <c r="L137" s="7" t="e">
        <f>VLOOKUP(D137,[1]Bowling!$C$1:$O$2400,13,0)</f>
        <v>#N/A</v>
      </c>
      <c r="M137" s="7" t="e">
        <f>VLOOKUP(D137,[1]Bowling!$C$1:$P$2400,14,0)</f>
        <v>#N/A</v>
      </c>
      <c r="N137" s="7" t="e">
        <f>VLOOKUP(D137,[1]Bowling!$C$1:$Q$2400,15,0)</f>
        <v>#N/A</v>
      </c>
      <c r="O137" s="7" t="e">
        <f>VLOOKUP(D137,[1]Bowling!$C$1:$R$2400,16,0)</f>
        <v>#N/A</v>
      </c>
      <c r="P137" s="7" t="e">
        <f>VLOOKUP(D137,[1]Bowling!$C$1:$H$2400,6,0)</f>
        <v>#N/A</v>
      </c>
    </row>
    <row r="138" spans="1:16" hidden="1" x14ac:dyDescent="0.35">
      <c r="A138" s="7">
        <v>2</v>
      </c>
      <c r="B138" s="7" t="s">
        <v>167</v>
      </c>
      <c r="C138" s="2">
        <v>44733</v>
      </c>
      <c r="D138" s="2" t="str">
        <f t="shared" si="2"/>
        <v>Alex Carey44733</v>
      </c>
      <c r="E138" s="3" t="s">
        <v>10</v>
      </c>
      <c r="F138" s="3" t="s">
        <v>25</v>
      </c>
      <c r="G138" s="3" t="s">
        <v>26</v>
      </c>
      <c r="H138" s="3" t="s">
        <v>153</v>
      </c>
      <c r="I138" s="3">
        <v>19</v>
      </c>
      <c r="J138" s="3">
        <v>20</v>
      </c>
      <c r="K138" s="3">
        <v>95</v>
      </c>
      <c r="L138" s="7" t="e">
        <f>VLOOKUP(D138,[1]Bowling!$C$1:$O$2400,13,0)</f>
        <v>#N/A</v>
      </c>
      <c r="M138" s="7" t="e">
        <f>VLOOKUP(D138,[1]Bowling!$C$1:$P$2400,14,0)</f>
        <v>#N/A</v>
      </c>
      <c r="N138" s="7" t="e">
        <f>VLOOKUP(D138,[1]Bowling!$C$1:$Q$2400,15,0)</f>
        <v>#N/A</v>
      </c>
      <c r="O138" s="7" t="e">
        <f>VLOOKUP(D138,[1]Bowling!$C$1:$R$2400,16,0)</f>
        <v>#N/A</v>
      </c>
      <c r="P138" s="7" t="e">
        <f>VLOOKUP(D138,[1]Bowling!$C$1:$H$2400,6,0)</f>
        <v>#N/A</v>
      </c>
    </row>
    <row r="139" spans="1:16" hidden="1" x14ac:dyDescent="0.35">
      <c r="A139" s="7">
        <v>2</v>
      </c>
      <c r="B139" s="7" t="s">
        <v>167</v>
      </c>
      <c r="C139" s="2">
        <v>44736</v>
      </c>
      <c r="D139" s="2" t="str">
        <f t="shared" si="2"/>
        <v>Alex Carey44736</v>
      </c>
      <c r="E139" s="3" t="s">
        <v>10</v>
      </c>
      <c r="F139" s="3" t="s">
        <v>25</v>
      </c>
      <c r="G139" s="3" t="s">
        <v>26</v>
      </c>
      <c r="H139" s="3" t="s">
        <v>29</v>
      </c>
      <c r="I139" s="3" t="s">
        <v>154</v>
      </c>
      <c r="J139" s="3">
        <v>65</v>
      </c>
      <c r="K139" s="3">
        <v>69.23</v>
      </c>
      <c r="L139" s="7" t="e">
        <f>VLOOKUP(D139,[1]Bowling!$C$1:$O$2400,13,0)</f>
        <v>#N/A</v>
      </c>
      <c r="M139" s="7" t="e">
        <f>VLOOKUP(D139,[1]Bowling!$C$1:$P$2400,14,0)</f>
        <v>#N/A</v>
      </c>
      <c r="N139" s="7" t="e">
        <f>VLOOKUP(D139,[1]Bowling!$C$1:$Q$2400,15,0)</f>
        <v>#N/A</v>
      </c>
      <c r="O139" s="7" t="e">
        <f>VLOOKUP(D139,[1]Bowling!$C$1:$R$2400,16,0)</f>
        <v>#N/A</v>
      </c>
      <c r="P139" s="7" t="e">
        <f>VLOOKUP(D139,[1]Bowling!$C$1:$H$2400,6,0)</f>
        <v>#N/A</v>
      </c>
    </row>
    <row r="140" spans="1:16" hidden="1" x14ac:dyDescent="0.35">
      <c r="A140" s="7">
        <v>2</v>
      </c>
      <c r="B140" s="7" t="s">
        <v>167</v>
      </c>
      <c r="C140" s="2">
        <v>44801</v>
      </c>
      <c r="D140" s="2" t="str">
        <f t="shared" si="2"/>
        <v>Alex Carey44801</v>
      </c>
      <c r="E140" s="3" t="s">
        <v>10</v>
      </c>
      <c r="F140" s="3" t="s">
        <v>94</v>
      </c>
      <c r="G140" s="3" t="s">
        <v>95</v>
      </c>
      <c r="H140" s="3" t="s">
        <v>155</v>
      </c>
      <c r="I140" s="3">
        <v>10</v>
      </c>
      <c r="J140" s="3">
        <v>8</v>
      </c>
      <c r="K140" s="3">
        <v>125</v>
      </c>
      <c r="L140" s="7" t="e">
        <f>VLOOKUP(D140,[1]Bowling!$C$1:$O$2400,13,0)</f>
        <v>#N/A</v>
      </c>
      <c r="M140" s="7" t="e">
        <f>VLOOKUP(D140,[1]Bowling!$C$1:$P$2400,14,0)</f>
        <v>#N/A</v>
      </c>
      <c r="N140" s="7" t="e">
        <f>VLOOKUP(D140,[1]Bowling!$C$1:$Q$2400,15,0)</f>
        <v>#N/A</v>
      </c>
      <c r="O140" s="7" t="e">
        <f>VLOOKUP(D140,[1]Bowling!$C$1:$R$2400,16,0)</f>
        <v>#N/A</v>
      </c>
      <c r="P140" s="7" t="e">
        <f>VLOOKUP(D140,[1]Bowling!$C$1:$H$2400,6,0)</f>
        <v>#N/A</v>
      </c>
    </row>
    <row r="141" spans="1:16" hidden="1" x14ac:dyDescent="0.35">
      <c r="A141" s="7">
        <v>2</v>
      </c>
      <c r="B141" s="7" t="s">
        <v>167</v>
      </c>
      <c r="C141" s="2">
        <v>44804</v>
      </c>
      <c r="D141" s="2" t="str">
        <f t="shared" si="2"/>
        <v>Alex Carey44804</v>
      </c>
      <c r="E141" s="3" t="s">
        <v>10</v>
      </c>
      <c r="F141" s="3" t="s">
        <v>94</v>
      </c>
      <c r="G141" s="3" t="s">
        <v>95</v>
      </c>
      <c r="H141" s="3" t="s">
        <v>29</v>
      </c>
      <c r="I141" s="3" t="s">
        <v>156</v>
      </c>
      <c r="J141" s="3">
        <v>33</v>
      </c>
      <c r="K141" s="3">
        <v>78.790000000000006</v>
      </c>
      <c r="L141" s="7" t="e">
        <f>VLOOKUP(D141,[1]Bowling!$C$1:$O$2400,13,0)</f>
        <v>#N/A</v>
      </c>
      <c r="M141" s="7" t="e">
        <f>VLOOKUP(D141,[1]Bowling!$C$1:$P$2400,14,0)</f>
        <v>#N/A</v>
      </c>
      <c r="N141" s="7" t="e">
        <f>VLOOKUP(D141,[1]Bowling!$C$1:$Q$2400,15,0)</f>
        <v>#N/A</v>
      </c>
      <c r="O141" s="7" t="e">
        <f>VLOOKUP(D141,[1]Bowling!$C$1:$R$2400,16,0)</f>
        <v>#N/A</v>
      </c>
      <c r="P141" s="7" t="e">
        <f>VLOOKUP(D141,[1]Bowling!$C$1:$H$2400,6,0)</f>
        <v>#N/A</v>
      </c>
    </row>
    <row r="142" spans="1:16" hidden="1" x14ac:dyDescent="0.35">
      <c r="A142" s="7">
        <v>2</v>
      </c>
      <c r="B142" s="7" t="s">
        <v>167</v>
      </c>
      <c r="C142" s="2">
        <v>44807</v>
      </c>
      <c r="D142" s="2" t="str">
        <f t="shared" si="2"/>
        <v>Alex Carey44807</v>
      </c>
      <c r="E142" s="3" t="s">
        <v>21</v>
      </c>
      <c r="F142" s="3" t="s">
        <v>94</v>
      </c>
      <c r="G142" s="3" t="s">
        <v>95</v>
      </c>
      <c r="H142" s="3" t="s">
        <v>157</v>
      </c>
      <c r="I142" s="3">
        <v>4</v>
      </c>
      <c r="J142" s="3">
        <v>9</v>
      </c>
      <c r="K142" s="3">
        <v>44.44</v>
      </c>
      <c r="L142" s="7" t="e">
        <f>VLOOKUP(D142,[1]Bowling!$C$1:$O$2400,13,0)</f>
        <v>#N/A</v>
      </c>
      <c r="M142" s="7" t="e">
        <f>VLOOKUP(D142,[1]Bowling!$C$1:$P$2400,14,0)</f>
        <v>#N/A</v>
      </c>
      <c r="N142" s="7" t="e">
        <f>VLOOKUP(D142,[1]Bowling!$C$1:$Q$2400,15,0)</f>
        <v>#N/A</v>
      </c>
      <c r="O142" s="7" t="e">
        <f>VLOOKUP(D142,[1]Bowling!$C$1:$R$2400,16,0)</f>
        <v>#N/A</v>
      </c>
      <c r="P142" s="7" t="e">
        <f>VLOOKUP(D142,[1]Bowling!$C$1:$H$2400,6,0)</f>
        <v>#N/A</v>
      </c>
    </row>
    <row r="143" spans="1:16" hidden="1" x14ac:dyDescent="0.35">
      <c r="A143" s="7">
        <v>2</v>
      </c>
      <c r="B143" s="7" t="s">
        <v>167</v>
      </c>
      <c r="C143" s="2">
        <v>44810</v>
      </c>
      <c r="D143" s="2" t="str">
        <f t="shared" si="2"/>
        <v>Alex Carey44810</v>
      </c>
      <c r="E143" s="3" t="s">
        <v>10</v>
      </c>
      <c r="F143" s="3" t="s">
        <v>11</v>
      </c>
      <c r="G143" s="3" t="s">
        <v>97</v>
      </c>
      <c r="H143" s="3" t="s">
        <v>158</v>
      </c>
      <c r="I143" s="3">
        <v>85</v>
      </c>
      <c r="J143" s="3">
        <v>99</v>
      </c>
      <c r="K143" s="3">
        <v>85.86</v>
      </c>
      <c r="L143" s="7" t="e">
        <f>VLOOKUP(D143,[1]Bowling!$C$1:$O$2400,13,0)</f>
        <v>#N/A</v>
      </c>
      <c r="M143" s="7" t="e">
        <f>VLOOKUP(D143,[1]Bowling!$C$1:$P$2400,14,0)</f>
        <v>#N/A</v>
      </c>
      <c r="N143" s="7" t="e">
        <f>VLOOKUP(D143,[1]Bowling!$C$1:$Q$2400,15,0)</f>
        <v>#N/A</v>
      </c>
      <c r="O143" s="7" t="e">
        <f>VLOOKUP(D143,[1]Bowling!$C$1:$R$2400,16,0)</f>
        <v>#N/A</v>
      </c>
      <c r="P143" s="7" t="e">
        <f>VLOOKUP(D143,[1]Bowling!$C$1:$H$2400,6,0)</f>
        <v>#N/A</v>
      </c>
    </row>
    <row r="144" spans="1:16" hidden="1" x14ac:dyDescent="0.35">
      <c r="A144" s="7">
        <v>2</v>
      </c>
      <c r="B144" s="7" t="s">
        <v>167</v>
      </c>
      <c r="C144" s="2">
        <v>44812</v>
      </c>
      <c r="D144" s="2" t="str">
        <f t="shared" si="2"/>
        <v>Alex Carey44812</v>
      </c>
      <c r="E144" s="3" t="s">
        <v>21</v>
      </c>
      <c r="F144" s="3" t="s">
        <v>11</v>
      </c>
      <c r="G144" s="3" t="s">
        <v>97</v>
      </c>
      <c r="H144" s="3" t="s">
        <v>159</v>
      </c>
      <c r="I144" s="3">
        <v>12</v>
      </c>
      <c r="J144" s="3">
        <v>28</v>
      </c>
      <c r="K144" s="3">
        <v>42.86</v>
      </c>
      <c r="L144" s="7" t="e">
        <f>VLOOKUP(D144,[1]Bowling!$C$1:$O$2400,13,0)</f>
        <v>#N/A</v>
      </c>
      <c r="M144" s="7" t="e">
        <f>VLOOKUP(D144,[1]Bowling!$C$1:$P$2400,14,0)</f>
        <v>#N/A</v>
      </c>
      <c r="N144" s="7" t="e">
        <f>VLOOKUP(D144,[1]Bowling!$C$1:$Q$2400,15,0)</f>
        <v>#N/A</v>
      </c>
      <c r="O144" s="7" t="e">
        <f>VLOOKUP(D144,[1]Bowling!$C$1:$R$2400,16,0)</f>
        <v>#N/A</v>
      </c>
      <c r="P144" s="7" t="e">
        <f>VLOOKUP(D144,[1]Bowling!$C$1:$H$2400,6,0)</f>
        <v>#N/A</v>
      </c>
    </row>
    <row r="145" spans="1:16" hidden="1" x14ac:dyDescent="0.35">
      <c r="A145" s="7">
        <v>2</v>
      </c>
      <c r="B145" s="7" t="s">
        <v>167</v>
      </c>
      <c r="C145" s="2">
        <v>44815</v>
      </c>
      <c r="D145" s="2" t="str">
        <f t="shared" si="2"/>
        <v>Alex Carey44815</v>
      </c>
      <c r="E145" s="3" t="s">
        <v>21</v>
      </c>
      <c r="F145" s="3" t="s">
        <v>11</v>
      </c>
      <c r="G145" s="3" t="s">
        <v>97</v>
      </c>
      <c r="H145" s="3" t="s">
        <v>29</v>
      </c>
      <c r="I145" s="3" t="s">
        <v>160</v>
      </c>
      <c r="J145" s="3">
        <v>43</v>
      </c>
      <c r="K145" s="3">
        <v>97.67</v>
      </c>
      <c r="L145" s="7" t="e">
        <f>VLOOKUP(D145,[1]Bowling!$C$1:$O$2400,13,0)</f>
        <v>#N/A</v>
      </c>
      <c r="M145" s="7" t="e">
        <f>VLOOKUP(D145,[1]Bowling!$C$1:$P$2400,14,0)</f>
        <v>#N/A</v>
      </c>
      <c r="N145" s="7" t="e">
        <f>VLOOKUP(D145,[1]Bowling!$C$1:$Q$2400,15,0)</f>
        <v>#N/A</v>
      </c>
      <c r="O145" s="7" t="e">
        <f>VLOOKUP(D145,[1]Bowling!$C$1:$R$2400,16,0)</f>
        <v>#N/A</v>
      </c>
      <c r="P145" s="7" t="e">
        <f>VLOOKUP(D145,[1]Bowling!$C$1:$H$2400,6,0)</f>
        <v>#N/A</v>
      </c>
    </row>
    <row r="146" spans="1:16" hidden="1" x14ac:dyDescent="0.35">
      <c r="A146" s="7">
        <v>2</v>
      </c>
      <c r="B146" s="7" t="s">
        <v>167</v>
      </c>
      <c r="C146" s="2">
        <v>44882</v>
      </c>
      <c r="D146" s="2" t="str">
        <f t="shared" si="2"/>
        <v>Alex Carey44882</v>
      </c>
      <c r="E146" s="3" t="s">
        <v>10</v>
      </c>
      <c r="F146" s="3" t="s">
        <v>50</v>
      </c>
      <c r="G146" s="3" t="s">
        <v>46</v>
      </c>
      <c r="H146" s="3" t="s">
        <v>161</v>
      </c>
      <c r="I146" s="3">
        <v>21</v>
      </c>
      <c r="J146" s="3">
        <v>28</v>
      </c>
      <c r="K146" s="3">
        <v>75</v>
      </c>
      <c r="L146" s="7" t="e">
        <f>VLOOKUP(D146,[1]Bowling!$C$1:$O$2400,13,0)</f>
        <v>#N/A</v>
      </c>
      <c r="M146" s="7" t="e">
        <f>VLOOKUP(D146,[1]Bowling!$C$1:$P$2400,14,0)</f>
        <v>#N/A</v>
      </c>
      <c r="N146" s="7" t="e">
        <f>VLOOKUP(D146,[1]Bowling!$C$1:$Q$2400,15,0)</f>
        <v>#N/A</v>
      </c>
      <c r="O146" s="7" t="e">
        <f>VLOOKUP(D146,[1]Bowling!$C$1:$R$2400,16,0)</f>
        <v>#N/A</v>
      </c>
      <c r="P146" s="7" t="e">
        <f>VLOOKUP(D146,[1]Bowling!$C$1:$H$2400,6,0)</f>
        <v>#N/A</v>
      </c>
    </row>
    <row r="147" spans="1:16" hidden="1" x14ac:dyDescent="0.35">
      <c r="A147" s="7">
        <v>2</v>
      </c>
      <c r="B147" s="7" t="s">
        <v>167</v>
      </c>
      <c r="C147" s="2">
        <v>44884</v>
      </c>
      <c r="D147" s="2" t="str">
        <f t="shared" si="2"/>
        <v>Alex Carey44884</v>
      </c>
      <c r="E147" s="3" t="s">
        <v>21</v>
      </c>
      <c r="F147" s="3" t="s">
        <v>50</v>
      </c>
      <c r="G147" s="3" t="s">
        <v>43</v>
      </c>
      <c r="H147" s="3" t="s">
        <v>162</v>
      </c>
      <c r="I147" s="3">
        <v>0</v>
      </c>
      <c r="J147" s="3">
        <v>1</v>
      </c>
      <c r="K147" s="3">
        <v>0</v>
      </c>
      <c r="L147" s="7" t="e">
        <f>VLOOKUP(D147,[1]Bowling!$C$1:$O$2400,13,0)</f>
        <v>#N/A</v>
      </c>
      <c r="M147" s="7" t="e">
        <f>VLOOKUP(D147,[1]Bowling!$C$1:$P$2400,14,0)</f>
        <v>#N/A</v>
      </c>
      <c r="N147" s="7" t="e">
        <f>VLOOKUP(D147,[1]Bowling!$C$1:$Q$2400,15,0)</f>
        <v>#N/A</v>
      </c>
      <c r="O147" s="7" t="e">
        <f>VLOOKUP(D147,[1]Bowling!$C$1:$R$2400,16,0)</f>
        <v>#N/A</v>
      </c>
      <c r="P147" s="7" t="e">
        <f>VLOOKUP(D147,[1]Bowling!$C$1:$H$2400,6,0)</f>
        <v>#N/A</v>
      </c>
    </row>
    <row r="148" spans="1:16" hidden="1" x14ac:dyDescent="0.35">
      <c r="A148" s="7">
        <v>2</v>
      </c>
      <c r="B148" s="7" t="s">
        <v>167</v>
      </c>
      <c r="C148" s="2">
        <v>44887</v>
      </c>
      <c r="D148" s="2" t="str">
        <f t="shared" si="2"/>
        <v>Alex Carey44887</v>
      </c>
      <c r="E148" s="3" t="s">
        <v>21</v>
      </c>
      <c r="F148" s="3" t="s">
        <v>50</v>
      </c>
      <c r="G148" s="3" t="s">
        <v>57</v>
      </c>
      <c r="H148" s="3" t="s">
        <v>29</v>
      </c>
      <c r="I148" s="3" t="s">
        <v>91</v>
      </c>
      <c r="J148" s="3">
        <v>6</v>
      </c>
      <c r="K148" s="3">
        <v>200</v>
      </c>
      <c r="L148" s="7" t="e">
        <f>VLOOKUP(D148,[1]Bowling!$C$1:$O$2400,13,0)</f>
        <v>#N/A</v>
      </c>
      <c r="M148" s="7" t="e">
        <f>VLOOKUP(D148,[1]Bowling!$C$1:$P$2400,14,0)</f>
        <v>#N/A</v>
      </c>
      <c r="N148" s="7" t="e">
        <f>VLOOKUP(D148,[1]Bowling!$C$1:$Q$2400,15,0)</f>
        <v>#N/A</v>
      </c>
      <c r="O148" s="7" t="e">
        <f>VLOOKUP(D148,[1]Bowling!$C$1:$R$2400,16,0)</f>
        <v>#N/A</v>
      </c>
      <c r="P148" s="7" t="e">
        <f>VLOOKUP(D148,[1]Bowling!$C$1:$H$2400,6,0)</f>
        <v>#N/A</v>
      </c>
    </row>
    <row r="149" spans="1:16" hidden="1" x14ac:dyDescent="0.35">
      <c r="A149" s="7">
        <v>2</v>
      </c>
      <c r="B149" s="7" t="s">
        <v>167</v>
      </c>
      <c r="C149" s="2">
        <v>45004</v>
      </c>
      <c r="D149" s="2" t="str">
        <f t="shared" si="2"/>
        <v>Alex Carey45004</v>
      </c>
      <c r="E149" s="3" t="s">
        <v>10</v>
      </c>
      <c r="F149" s="3" t="s">
        <v>53</v>
      </c>
      <c r="G149" s="3" t="s">
        <v>101</v>
      </c>
      <c r="H149" s="3" t="s">
        <v>13</v>
      </c>
      <c r="I149" s="3" t="s">
        <v>14</v>
      </c>
      <c r="J149" s="3" t="s">
        <v>14</v>
      </c>
      <c r="K149" s="3" t="s">
        <v>14</v>
      </c>
      <c r="L149" s="7" t="e">
        <f>VLOOKUP(D149,[1]Bowling!$C$1:$O$2400,13,0)</f>
        <v>#N/A</v>
      </c>
      <c r="M149" s="7" t="e">
        <f>VLOOKUP(D149,[1]Bowling!$C$1:$P$2400,14,0)</f>
        <v>#N/A</v>
      </c>
      <c r="N149" s="7" t="e">
        <f>VLOOKUP(D149,[1]Bowling!$C$1:$Q$2400,15,0)</f>
        <v>#N/A</v>
      </c>
      <c r="O149" s="7" t="e">
        <f>VLOOKUP(D149,[1]Bowling!$C$1:$R$2400,16,0)</f>
        <v>#N/A</v>
      </c>
      <c r="P149" s="7" t="e">
        <f>VLOOKUP(D149,[1]Bowling!$C$1:$H$2400,6,0)</f>
        <v>#N/A</v>
      </c>
    </row>
    <row r="150" spans="1:16" hidden="1" x14ac:dyDescent="0.35">
      <c r="A150" s="7">
        <v>2</v>
      </c>
      <c r="B150" s="7" t="s">
        <v>167</v>
      </c>
      <c r="C150" s="2">
        <v>45007</v>
      </c>
      <c r="D150" s="2" t="str">
        <f t="shared" si="2"/>
        <v>Alex Carey45007</v>
      </c>
      <c r="E150" s="3" t="s">
        <v>21</v>
      </c>
      <c r="F150" s="3" t="s">
        <v>53</v>
      </c>
      <c r="G150" s="3" t="s">
        <v>54</v>
      </c>
      <c r="H150" s="3" t="s">
        <v>118</v>
      </c>
      <c r="I150" s="3">
        <v>38</v>
      </c>
      <c r="J150" s="3">
        <v>46</v>
      </c>
      <c r="K150" s="3">
        <v>82.61</v>
      </c>
      <c r="L150" s="7" t="e">
        <f>VLOOKUP(D150,[1]Bowling!$C$1:$O$2400,13,0)</f>
        <v>#N/A</v>
      </c>
      <c r="M150" s="7" t="e">
        <f>VLOOKUP(D150,[1]Bowling!$C$1:$P$2400,14,0)</f>
        <v>#N/A</v>
      </c>
      <c r="N150" s="7" t="e">
        <f>VLOOKUP(D150,[1]Bowling!$C$1:$Q$2400,15,0)</f>
        <v>#N/A</v>
      </c>
      <c r="O150" s="7" t="e">
        <f>VLOOKUP(D150,[1]Bowling!$C$1:$R$2400,16,0)</f>
        <v>#N/A</v>
      </c>
      <c r="P150" s="7" t="e">
        <f>VLOOKUP(D150,[1]Bowling!$C$1:$H$2400,6,0)</f>
        <v>#N/A</v>
      </c>
    </row>
    <row r="151" spans="1:16" hidden="1" x14ac:dyDescent="0.35">
      <c r="A151" s="7">
        <v>2</v>
      </c>
      <c r="B151" s="7" t="s">
        <v>167</v>
      </c>
      <c r="C151" s="2">
        <v>45176</v>
      </c>
      <c r="D151" s="2" t="str">
        <f t="shared" si="2"/>
        <v>Alex Carey45176</v>
      </c>
      <c r="E151" s="3" t="s">
        <v>10</v>
      </c>
      <c r="F151" s="3" t="s">
        <v>19</v>
      </c>
      <c r="G151" s="3" t="s">
        <v>83</v>
      </c>
      <c r="H151" s="3" t="s">
        <v>163</v>
      </c>
      <c r="I151" s="3">
        <v>3</v>
      </c>
      <c r="J151" s="3">
        <v>9</v>
      </c>
      <c r="K151" s="3">
        <v>33.33</v>
      </c>
      <c r="L151" s="7" t="e">
        <f>VLOOKUP(D151,[1]Bowling!$C$1:$O$2400,13,0)</f>
        <v>#N/A</v>
      </c>
      <c r="M151" s="7" t="e">
        <f>VLOOKUP(D151,[1]Bowling!$C$1:$P$2400,14,0)</f>
        <v>#N/A</v>
      </c>
      <c r="N151" s="7" t="e">
        <f>VLOOKUP(D151,[1]Bowling!$C$1:$Q$2400,15,0)</f>
        <v>#N/A</v>
      </c>
      <c r="O151" s="7" t="e">
        <f>VLOOKUP(D151,[1]Bowling!$C$1:$R$2400,16,0)</f>
        <v>#N/A</v>
      </c>
      <c r="P151" s="7" t="e">
        <f>VLOOKUP(D151,[1]Bowling!$C$1:$H$2400,6,0)</f>
        <v>#N/A</v>
      </c>
    </row>
    <row r="152" spans="1:16" hidden="1" x14ac:dyDescent="0.35">
      <c r="A152" s="7">
        <v>2</v>
      </c>
      <c r="B152" s="7" t="s">
        <v>167</v>
      </c>
      <c r="C152" s="2">
        <v>45178</v>
      </c>
      <c r="D152" s="2" t="str">
        <f t="shared" si="2"/>
        <v>Alex Carey45178</v>
      </c>
      <c r="E152" s="3" t="s">
        <v>21</v>
      </c>
      <c r="F152" s="3" t="s">
        <v>19</v>
      </c>
      <c r="G152" s="3" t="s">
        <v>83</v>
      </c>
      <c r="H152" s="3" t="s">
        <v>164</v>
      </c>
      <c r="I152" s="3">
        <v>6</v>
      </c>
      <c r="J152" s="3">
        <v>10</v>
      </c>
      <c r="K152" s="3">
        <v>60</v>
      </c>
      <c r="L152" s="7" t="e">
        <f>VLOOKUP(D152,[1]Bowling!$C$1:$O$2400,13,0)</f>
        <v>#N/A</v>
      </c>
      <c r="M152" s="7" t="e">
        <f>VLOOKUP(D152,[1]Bowling!$C$1:$P$2400,14,0)</f>
        <v>#N/A</v>
      </c>
      <c r="N152" s="7" t="e">
        <f>VLOOKUP(D152,[1]Bowling!$C$1:$Q$2400,15,0)</f>
        <v>#N/A</v>
      </c>
      <c r="O152" s="7" t="e">
        <f>VLOOKUP(D152,[1]Bowling!$C$1:$R$2400,16,0)</f>
        <v>#N/A</v>
      </c>
      <c r="P152" s="7" t="e">
        <f>VLOOKUP(D152,[1]Bowling!$C$1:$H$2400,6,0)</f>
        <v>#N/A</v>
      </c>
    </row>
    <row r="153" spans="1:16" hidden="1" x14ac:dyDescent="0.35">
      <c r="A153" s="7">
        <v>2</v>
      </c>
      <c r="B153" s="7" t="s">
        <v>167</v>
      </c>
      <c r="C153" s="2">
        <v>45181</v>
      </c>
      <c r="D153" s="2" t="str">
        <f t="shared" si="2"/>
        <v>Alex Carey45181</v>
      </c>
      <c r="E153" s="3" t="s">
        <v>10</v>
      </c>
      <c r="F153" s="3" t="s">
        <v>19</v>
      </c>
      <c r="G153" s="3" t="s">
        <v>85</v>
      </c>
      <c r="H153" s="3" t="s">
        <v>163</v>
      </c>
      <c r="I153" s="3">
        <v>12</v>
      </c>
      <c r="J153" s="3">
        <v>23</v>
      </c>
      <c r="K153" s="3">
        <v>52.17</v>
      </c>
      <c r="L153" s="7" t="e">
        <f>VLOOKUP(D153,[1]Bowling!$C$1:$O$2400,13,0)</f>
        <v>#N/A</v>
      </c>
      <c r="M153" s="7" t="e">
        <f>VLOOKUP(D153,[1]Bowling!$C$1:$P$2400,14,0)</f>
        <v>#N/A</v>
      </c>
      <c r="N153" s="7" t="e">
        <f>VLOOKUP(D153,[1]Bowling!$C$1:$Q$2400,15,0)</f>
        <v>#N/A</v>
      </c>
      <c r="O153" s="7" t="e">
        <f>VLOOKUP(D153,[1]Bowling!$C$1:$R$2400,16,0)</f>
        <v>#N/A</v>
      </c>
      <c r="P153" s="7" t="e">
        <f>VLOOKUP(D153,[1]Bowling!$C$1:$H$2400,6,0)</f>
        <v>#N/A</v>
      </c>
    </row>
    <row r="154" spans="1:16" hidden="1" x14ac:dyDescent="0.35">
      <c r="A154" s="7">
        <v>2</v>
      </c>
      <c r="B154" s="7" t="s">
        <v>167</v>
      </c>
      <c r="C154" s="2">
        <v>45184</v>
      </c>
      <c r="D154" s="2" t="str">
        <f t="shared" si="2"/>
        <v>Alex Carey45184</v>
      </c>
      <c r="E154" s="3" t="s">
        <v>10</v>
      </c>
      <c r="F154" s="3" t="s">
        <v>19</v>
      </c>
      <c r="G154" s="3" t="s">
        <v>34</v>
      </c>
      <c r="H154" s="3" t="s">
        <v>103</v>
      </c>
      <c r="I154" s="3">
        <v>99</v>
      </c>
      <c r="J154" s="3">
        <v>77</v>
      </c>
      <c r="K154" s="3">
        <v>128.57</v>
      </c>
      <c r="L154" s="7" t="e">
        <f>VLOOKUP(D154,[1]Bowling!$C$1:$O$2400,13,0)</f>
        <v>#N/A</v>
      </c>
      <c r="M154" s="7" t="e">
        <f>VLOOKUP(D154,[1]Bowling!$C$1:$P$2400,14,0)</f>
        <v>#N/A</v>
      </c>
      <c r="N154" s="7" t="e">
        <f>VLOOKUP(D154,[1]Bowling!$C$1:$Q$2400,15,0)</f>
        <v>#N/A</v>
      </c>
      <c r="O154" s="7" t="e">
        <f>VLOOKUP(D154,[1]Bowling!$C$1:$R$2400,16,0)</f>
        <v>#N/A</v>
      </c>
      <c r="P154" s="7" t="e">
        <f>VLOOKUP(D154,[1]Bowling!$C$1:$H$2400,6,0)</f>
        <v>#N/A</v>
      </c>
    </row>
    <row r="155" spans="1:16" hidden="1" x14ac:dyDescent="0.35">
      <c r="A155" s="7">
        <v>2</v>
      </c>
      <c r="B155" s="7" t="s">
        <v>167</v>
      </c>
      <c r="C155" s="2">
        <v>45186</v>
      </c>
      <c r="D155" s="2" t="str">
        <f t="shared" si="2"/>
        <v>Alex Carey45186</v>
      </c>
      <c r="E155" s="3" t="s">
        <v>10</v>
      </c>
      <c r="F155" s="3" t="s">
        <v>19</v>
      </c>
      <c r="G155" s="3" t="s">
        <v>36</v>
      </c>
      <c r="H155" s="3" t="s">
        <v>165</v>
      </c>
      <c r="I155" s="3">
        <v>2</v>
      </c>
      <c r="J155" s="3">
        <v>4</v>
      </c>
      <c r="K155" s="3">
        <v>50</v>
      </c>
      <c r="L155" s="7" t="e">
        <f>VLOOKUP(D155,[1]Bowling!$C$1:$O$2400,13,0)</f>
        <v>#N/A</v>
      </c>
      <c r="M155" s="7" t="e">
        <f>VLOOKUP(D155,[1]Bowling!$C$1:$P$2400,14,0)</f>
        <v>#N/A</v>
      </c>
      <c r="N155" s="7" t="e">
        <f>VLOOKUP(D155,[1]Bowling!$C$1:$Q$2400,15,0)</f>
        <v>#N/A</v>
      </c>
      <c r="O155" s="7" t="e">
        <f>VLOOKUP(D155,[1]Bowling!$C$1:$R$2400,16,0)</f>
        <v>#N/A</v>
      </c>
      <c r="P155" s="7" t="e">
        <f>VLOOKUP(D155,[1]Bowling!$C$1:$H$2400,6,0)</f>
        <v>#N/A</v>
      </c>
    </row>
    <row r="156" spans="1:16" hidden="1" x14ac:dyDescent="0.35">
      <c r="A156" s="7">
        <v>2</v>
      </c>
      <c r="B156" s="7" t="s">
        <v>167</v>
      </c>
      <c r="C156" s="2">
        <v>45193</v>
      </c>
      <c r="D156" s="2" t="str">
        <f t="shared" si="2"/>
        <v>Alex Carey45193</v>
      </c>
      <c r="E156" s="3" t="s">
        <v>10</v>
      </c>
      <c r="F156" s="3" t="s">
        <v>53</v>
      </c>
      <c r="G156" s="3" t="s">
        <v>105</v>
      </c>
      <c r="H156" s="3" t="s">
        <v>106</v>
      </c>
      <c r="I156" s="3">
        <v>14</v>
      </c>
      <c r="J156" s="3">
        <v>12</v>
      </c>
      <c r="K156" s="3">
        <v>116.67</v>
      </c>
      <c r="L156" s="7" t="e">
        <f>VLOOKUP(D156,[1]Bowling!$C$1:$O$2400,13,0)</f>
        <v>#N/A</v>
      </c>
      <c r="M156" s="7" t="e">
        <f>VLOOKUP(D156,[1]Bowling!$C$1:$P$2400,14,0)</f>
        <v>#N/A</v>
      </c>
      <c r="N156" s="7" t="e">
        <f>VLOOKUP(D156,[1]Bowling!$C$1:$Q$2400,15,0)</f>
        <v>#N/A</v>
      </c>
      <c r="O156" s="7" t="e">
        <f>VLOOKUP(D156,[1]Bowling!$C$1:$R$2400,16,0)</f>
        <v>#N/A</v>
      </c>
      <c r="P156" s="7" t="e">
        <f>VLOOKUP(D156,[1]Bowling!$C$1:$H$2400,6,0)</f>
        <v>#N/A</v>
      </c>
    </row>
    <row r="157" spans="1:16" ht="15" hidden="1" thickBot="1" x14ac:dyDescent="0.4">
      <c r="A157" s="7">
        <v>2</v>
      </c>
      <c r="B157" s="7" t="s">
        <v>167</v>
      </c>
      <c r="C157" s="4">
        <v>45196</v>
      </c>
      <c r="D157" s="2" t="str">
        <f t="shared" si="2"/>
        <v>Alex Carey45196</v>
      </c>
      <c r="E157" s="5" t="s">
        <v>21</v>
      </c>
      <c r="F157" s="5" t="s">
        <v>53</v>
      </c>
      <c r="G157" s="5" t="s">
        <v>78</v>
      </c>
      <c r="H157" s="5" t="s">
        <v>166</v>
      </c>
      <c r="I157" s="5">
        <v>11</v>
      </c>
      <c r="J157" s="5">
        <v>19</v>
      </c>
      <c r="K157" s="5">
        <v>57.89</v>
      </c>
      <c r="L157" s="7" t="e">
        <f>VLOOKUP(D157,[1]Bowling!$C$1:$O$2400,13,0)</f>
        <v>#N/A</v>
      </c>
      <c r="M157" s="7" t="e">
        <f>VLOOKUP(D157,[1]Bowling!$C$1:$P$2400,14,0)</f>
        <v>#N/A</v>
      </c>
      <c r="N157" s="7" t="e">
        <f>VLOOKUP(D157,[1]Bowling!$C$1:$Q$2400,15,0)</f>
        <v>#N/A</v>
      </c>
      <c r="O157" s="7" t="e">
        <f>VLOOKUP(D157,[1]Bowling!$C$1:$R$2400,16,0)</f>
        <v>#N/A</v>
      </c>
      <c r="P157" s="7" t="e">
        <f>VLOOKUP(D157,[1]Bowling!$C$1:$H$2400,6,0)</f>
        <v>#N/A</v>
      </c>
    </row>
    <row r="158" spans="1:16" hidden="1" x14ac:dyDescent="0.35">
      <c r="A158" s="7">
        <v>3</v>
      </c>
      <c r="B158" s="7" t="s">
        <v>179</v>
      </c>
      <c r="C158" s="2">
        <v>44167</v>
      </c>
      <c r="D158" s="2" t="str">
        <f t="shared" si="2"/>
        <v>Cameron Green44167</v>
      </c>
      <c r="E158" s="3" t="s">
        <v>10</v>
      </c>
      <c r="F158" s="3" t="s">
        <v>53</v>
      </c>
      <c r="G158" s="3" t="s">
        <v>89</v>
      </c>
      <c r="H158" s="3" t="s">
        <v>168</v>
      </c>
      <c r="I158" s="3">
        <v>21</v>
      </c>
      <c r="J158" s="3">
        <v>27</v>
      </c>
      <c r="K158" s="3">
        <v>77.78</v>
      </c>
      <c r="L158" s="7">
        <f>VLOOKUP(D158,[1]Bowling!$C$1:$O$2400,13,0)</f>
        <v>0</v>
      </c>
      <c r="M158" s="7">
        <f>VLOOKUP(D158,[1]Bowling!$C$1:$P$2400,14,0)</f>
        <v>27</v>
      </c>
      <c r="N158" s="7">
        <f>VLOOKUP(D158,[1]Bowling!$C$1:$Q$2400,15,0)</f>
        <v>6.75</v>
      </c>
      <c r="O158" s="7" t="e">
        <f>VLOOKUP(D158,[1]Bowling!$C$1:$R$2400,16,0)</f>
        <v>#DIV/0!</v>
      </c>
      <c r="P158" s="7">
        <f>VLOOKUP(D158,[1]Bowling!$C$1:$H$2400,6,0)</f>
        <v>4</v>
      </c>
    </row>
    <row r="159" spans="1:16" hidden="1" x14ac:dyDescent="0.35">
      <c r="A159" s="7">
        <v>3</v>
      </c>
      <c r="B159" s="7" t="s">
        <v>179</v>
      </c>
      <c r="C159" s="2">
        <v>44649</v>
      </c>
      <c r="D159" s="2" t="str">
        <f t="shared" si="2"/>
        <v>Cameron Green44649</v>
      </c>
      <c r="E159" s="3" t="s">
        <v>21</v>
      </c>
      <c r="F159" s="3" t="s">
        <v>45</v>
      </c>
      <c r="G159" s="3" t="s">
        <v>93</v>
      </c>
      <c r="H159" s="3" t="s">
        <v>29</v>
      </c>
      <c r="I159" s="3" t="s">
        <v>169</v>
      </c>
      <c r="J159" s="3">
        <v>30</v>
      </c>
      <c r="K159" s="3">
        <v>133.33000000000001</v>
      </c>
      <c r="L159" s="7">
        <f>VLOOKUP(D159,[1]Bowling!$C$1:$O$2400,13,0)</f>
        <v>0</v>
      </c>
      <c r="M159" s="7">
        <f>VLOOKUP(D159,[1]Bowling!$C$1:$P$2400,14,0)</f>
        <v>18</v>
      </c>
      <c r="N159" s="7">
        <f>VLOOKUP(D159,[1]Bowling!$C$1:$Q$2400,15,0)</f>
        <v>6</v>
      </c>
      <c r="O159" s="7" t="e">
        <f>VLOOKUP(D159,[1]Bowling!$C$1:$R$2400,16,0)</f>
        <v>#DIV/0!</v>
      </c>
      <c r="P159" s="7">
        <f>VLOOKUP(D159,[1]Bowling!$C$1:$H$2400,6,0)</f>
        <v>3</v>
      </c>
    </row>
    <row r="160" spans="1:16" hidden="1" x14ac:dyDescent="0.35">
      <c r="A160" s="7">
        <v>3</v>
      </c>
      <c r="B160" s="7" t="s">
        <v>179</v>
      </c>
      <c r="C160" s="2">
        <v>44651</v>
      </c>
      <c r="D160" s="2" t="str">
        <f t="shared" si="2"/>
        <v>Cameron Green44651</v>
      </c>
      <c r="E160" s="3" t="s">
        <v>21</v>
      </c>
      <c r="F160" s="3" t="s">
        <v>45</v>
      </c>
      <c r="G160" s="3" t="s">
        <v>93</v>
      </c>
      <c r="H160" s="3" t="s">
        <v>170</v>
      </c>
      <c r="I160" s="3">
        <v>5</v>
      </c>
      <c r="J160" s="3">
        <v>11</v>
      </c>
      <c r="K160" s="3">
        <v>45.45</v>
      </c>
      <c r="L160" s="7">
        <f>VLOOKUP(D160,[1]Bowling!$C$1:$O$2400,13,0)</f>
        <v>0</v>
      </c>
      <c r="M160" s="7">
        <f>VLOOKUP(D160,[1]Bowling!$C$1:$P$2400,14,0)</f>
        <v>35</v>
      </c>
      <c r="N160" s="7">
        <f>VLOOKUP(D160,[1]Bowling!$C$1:$Q$2400,15,0)</f>
        <v>5.833333333333333</v>
      </c>
      <c r="O160" s="7" t="e">
        <f>VLOOKUP(D160,[1]Bowling!$C$1:$R$2400,16,0)</f>
        <v>#DIV/0!</v>
      </c>
      <c r="P160" s="7">
        <f>VLOOKUP(D160,[1]Bowling!$C$1:$H$2400,6,0)</f>
        <v>6</v>
      </c>
    </row>
    <row r="161" spans="1:16" hidden="1" x14ac:dyDescent="0.35">
      <c r="A161" s="7">
        <v>3</v>
      </c>
      <c r="B161" s="7" t="s">
        <v>179</v>
      </c>
      <c r="C161" s="2">
        <v>44653</v>
      </c>
      <c r="D161" s="2" t="str">
        <f t="shared" si="2"/>
        <v>Cameron Green44653</v>
      </c>
      <c r="E161" s="3" t="s">
        <v>21</v>
      </c>
      <c r="F161" s="3" t="s">
        <v>45</v>
      </c>
      <c r="G161" s="3" t="s">
        <v>93</v>
      </c>
      <c r="H161" s="3" t="s">
        <v>171</v>
      </c>
      <c r="I161" s="3">
        <v>34</v>
      </c>
      <c r="J161" s="3">
        <v>47</v>
      </c>
      <c r="K161" s="3">
        <v>72.34</v>
      </c>
      <c r="L161" s="7">
        <f>VLOOKUP(D161,[1]Bowling!$C$1:$O$2400,13,0)</f>
        <v>0</v>
      </c>
      <c r="M161" s="7">
        <f>VLOOKUP(D161,[1]Bowling!$C$1:$P$2400,14,0)</f>
        <v>19</v>
      </c>
      <c r="N161" s="7">
        <f>VLOOKUP(D161,[1]Bowling!$C$1:$Q$2400,15,0)</f>
        <v>6.333333333333333</v>
      </c>
      <c r="O161" s="7" t="e">
        <f>VLOOKUP(D161,[1]Bowling!$C$1:$R$2400,16,0)</f>
        <v>#DIV/0!</v>
      </c>
      <c r="P161" s="7">
        <f>VLOOKUP(D161,[1]Bowling!$C$1:$H$2400,6,0)</f>
        <v>3</v>
      </c>
    </row>
    <row r="162" spans="1:16" hidden="1" x14ac:dyDescent="0.35">
      <c r="A162" s="7">
        <v>3</v>
      </c>
      <c r="B162" s="7" t="s">
        <v>179</v>
      </c>
      <c r="C162" s="2">
        <v>44731</v>
      </c>
      <c r="D162" s="2" t="str">
        <f t="shared" si="2"/>
        <v>Cameron Green44731</v>
      </c>
      <c r="E162" s="3" t="s">
        <v>21</v>
      </c>
      <c r="F162" s="3" t="s">
        <v>25</v>
      </c>
      <c r="G162" s="3" t="s">
        <v>26</v>
      </c>
      <c r="H162" s="3" t="s">
        <v>29</v>
      </c>
      <c r="I162" s="3" t="s">
        <v>172</v>
      </c>
      <c r="J162" s="3">
        <v>12</v>
      </c>
      <c r="K162" s="3">
        <v>125</v>
      </c>
      <c r="L162" s="7">
        <f>VLOOKUP(D162,[1]Bowling!$C$1:$O$2400,13,0)</f>
        <v>0</v>
      </c>
      <c r="M162" s="7">
        <f>VLOOKUP(D162,[1]Bowling!$C$1:$P$2400,14,0)</f>
        <v>30</v>
      </c>
      <c r="N162" s="7">
        <f>VLOOKUP(D162,[1]Bowling!$C$1:$Q$2400,15,0)</f>
        <v>6</v>
      </c>
      <c r="O162" s="7" t="e">
        <f>VLOOKUP(D162,[1]Bowling!$C$1:$R$2400,16,0)</f>
        <v>#DIV/0!</v>
      </c>
      <c r="P162" s="7">
        <f>VLOOKUP(D162,[1]Bowling!$C$1:$H$2400,6,0)</f>
        <v>5</v>
      </c>
    </row>
    <row r="163" spans="1:16" hidden="1" x14ac:dyDescent="0.35">
      <c r="A163" s="7">
        <v>3</v>
      </c>
      <c r="B163" s="7" t="s">
        <v>179</v>
      </c>
      <c r="C163" s="2">
        <v>44733</v>
      </c>
      <c r="D163" s="2" t="str">
        <f t="shared" si="2"/>
        <v>Cameron Green44733</v>
      </c>
      <c r="E163" s="3" t="s">
        <v>10</v>
      </c>
      <c r="F163" s="3" t="s">
        <v>25</v>
      </c>
      <c r="G163" s="3" t="s">
        <v>26</v>
      </c>
      <c r="H163" s="3" t="s">
        <v>173</v>
      </c>
      <c r="I163" s="3">
        <v>13</v>
      </c>
      <c r="J163" s="3">
        <v>25</v>
      </c>
      <c r="K163" s="3">
        <v>52</v>
      </c>
      <c r="L163" s="7">
        <f>VLOOKUP(D163,[1]Bowling!$C$1:$O$2400,13,0)</f>
        <v>0</v>
      </c>
      <c r="M163" s="7">
        <f>VLOOKUP(D163,[1]Bowling!$C$1:$P$2400,14,0)</f>
        <v>27</v>
      </c>
      <c r="N163" s="7">
        <f>VLOOKUP(D163,[1]Bowling!$C$1:$Q$2400,15,0)</f>
        <v>5.4</v>
      </c>
      <c r="O163" s="7" t="e">
        <f>VLOOKUP(D163,[1]Bowling!$C$1:$R$2400,16,0)</f>
        <v>#DIV/0!</v>
      </c>
      <c r="P163" s="7">
        <f>VLOOKUP(D163,[1]Bowling!$C$1:$H$2400,6,0)</f>
        <v>5</v>
      </c>
    </row>
    <row r="164" spans="1:16" hidden="1" x14ac:dyDescent="0.35">
      <c r="A164" s="7">
        <v>3</v>
      </c>
      <c r="B164" s="7" t="s">
        <v>179</v>
      </c>
      <c r="C164" s="2">
        <v>44736</v>
      </c>
      <c r="D164" s="2" t="str">
        <f t="shared" si="2"/>
        <v>Cameron Green44736</v>
      </c>
      <c r="E164" s="3" t="s">
        <v>10</v>
      </c>
      <c r="F164" s="3" t="s">
        <v>25</v>
      </c>
      <c r="G164" s="3" t="s">
        <v>26</v>
      </c>
      <c r="H164" s="3" t="s">
        <v>29</v>
      </c>
      <c r="I164" s="3" t="s">
        <v>122</v>
      </c>
      <c r="J164" s="3">
        <v>26</v>
      </c>
      <c r="K164" s="3">
        <v>96.15</v>
      </c>
      <c r="L164" s="7">
        <f>VLOOKUP(D164,[1]Bowling!$C$1:$O$2400,13,0)</f>
        <v>1</v>
      </c>
      <c r="M164" s="7">
        <f>VLOOKUP(D164,[1]Bowling!$C$1:$P$2400,14,0)</f>
        <v>13</v>
      </c>
      <c r="N164" s="7">
        <f>VLOOKUP(D164,[1]Bowling!$C$1:$Q$2400,15,0)</f>
        <v>6.5</v>
      </c>
      <c r="O164" s="7">
        <f>VLOOKUP(D164,[1]Bowling!$C$1:$R$2400,16,0)</f>
        <v>13</v>
      </c>
      <c r="P164" s="7">
        <f>VLOOKUP(D164,[1]Bowling!$C$1:$H$2400,6,0)</f>
        <v>2</v>
      </c>
    </row>
    <row r="165" spans="1:16" hidden="1" x14ac:dyDescent="0.35">
      <c r="A165" s="7">
        <v>3</v>
      </c>
      <c r="B165" s="7" t="s">
        <v>179</v>
      </c>
      <c r="C165" s="2">
        <v>44801</v>
      </c>
      <c r="D165" s="2" t="str">
        <f t="shared" si="2"/>
        <v>Cameron Green44801</v>
      </c>
      <c r="E165" s="3" t="s">
        <v>10</v>
      </c>
      <c r="F165" s="3" t="s">
        <v>94</v>
      </c>
      <c r="G165" s="3" t="s">
        <v>95</v>
      </c>
      <c r="H165" s="3" t="s">
        <v>13</v>
      </c>
      <c r="I165" s="3" t="s">
        <v>14</v>
      </c>
      <c r="J165" s="3" t="s">
        <v>14</v>
      </c>
      <c r="K165" s="3" t="s">
        <v>14</v>
      </c>
      <c r="L165" s="7">
        <f>VLOOKUP(D165,[1]Bowling!$C$1:$O$2400,13,0)</f>
        <v>5</v>
      </c>
      <c r="M165" s="7">
        <f>VLOOKUP(D165,[1]Bowling!$C$1:$P$2400,14,0)</f>
        <v>33</v>
      </c>
      <c r="N165" s="7">
        <f>VLOOKUP(D165,[1]Bowling!$C$1:$Q$2400,15,0)</f>
        <v>3.6666666666666665</v>
      </c>
      <c r="O165" s="7">
        <f>VLOOKUP(D165,[1]Bowling!$C$1:$R$2400,16,0)</f>
        <v>6.6</v>
      </c>
      <c r="P165" s="7">
        <f>VLOOKUP(D165,[1]Bowling!$C$1:$H$2400,6,0)</f>
        <v>9</v>
      </c>
    </row>
    <row r="166" spans="1:16" hidden="1" x14ac:dyDescent="0.35">
      <c r="A166" s="7">
        <v>3</v>
      </c>
      <c r="B166" s="7" t="s">
        <v>179</v>
      </c>
      <c r="C166" s="2">
        <v>44804</v>
      </c>
      <c r="D166" s="2" t="str">
        <f t="shared" si="2"/>
        <v>Cameron Green44804</v>
      </c>
      <c r="E166" s="3" t="s">
        <v>10</v>
      </c>
      <c r="F166" s="3" t="s">
        <v>94</v>
      </c>
      <c r="G166" s="3" t="s">
        <v>95</v>
      </c>
      <c r="H166" s="3" t="s">
        <v>13</v>
      </c>
      <c r="I166" s="3" t="s">
        <v>14</v>
      </c>
      <c r="J166" s="3" t="s">
        <v>14</v>
      </c>
      <c r="K166" s="3" t="s">
        <v>14</v>
      </c>
      <c r="L166" s="7">
        <f>VLOOKUP(D166,[1]Bowling!$C$1:$O$2400,13,0)</f>
        <v>2</v>
      </c>
      <c r="M166" s="7">
        <f>VLOOKUP(D166,[1]Bowling!$C$1:$P$2400,14,0)</f>
        <v>7</v>
      </c>
      <c r="N166" s="7">
        <f>VLOOKUP(D166,[1]Bowling!$C$1:$Q$2400,15,0)</f>
        <v>2.3333333333333335</v>
      </c>
      <c r="O166" s="7">
        <f>VLOOKUP(D166,[1]Bowling!$C$1:$R$2400,16,0)</f>
        <v>3.5</v>
      </c>
      <c r="P166" s="7">
        <f>VLOOKUP(D166,[1]Bowling!$C$1:$H$2400,6,0)</f>
        <v>3</v>
      </c>
    </row>
    <row r="167" spans="1:16" hidden="1" x14ac:dyDescent="0.35">
      <c r="A167" s="7">
        <v>3</v>
      </c>
      <c r="B167" s="7" t="s">
        <v>179</v>
      </c>
      <c r="C167" s="2">
        <v>44807</v>
      </c>
      <c r="D167" s="2" t="str">
        <f t="shared" si="2"/>
        <v>Cameron Green44807</v>
      </c>
      <c r="E167" s="3" t="s">
        <v>21</v>
      </c>
      <c r="F167" s="3" t="s">
        <v>94</v>
      </c>
      <c r="G167" s="3" t="s">
        <v>95</v>
      </c>
      <c r="H167" s="3" t="s">
        <v>174</v>
      </c>
      <c r="I167" s="3">
        <v>3</v>
      </c>
      <c r="J167" s="3">
        <v>11</v>
      </c>
      <c r="K167" s="3">
        <v>27.27</v>
      </c>
      <c r="L167" s="7">
        <f>VLOOKUP(D167,[1]Bowling!$C$1:$O$2400,13,0)</f>
        <v>1</v>
      </c>
      <c r="M167" s="7">
        <f>VLOOKUP(D167,[1]Bowling!$C$1:$P$2400,14,0)</f>
        <v>17</v>
      </c>
      <c r="N167" s="7">
        <f>VLOOKUP(D167,[1]Bowling!$C$1:$Q$2400,15,0)</f>
        <v>2.8333333333333335</v>
      </c>
      <c r="O167" s="7">
        <f>VLOOKUP(D167,[1]Bowling!$C$1:$R$2400,16,0)</f>
        <v>17</v>
      </c>
      <c r="P167" s="7">
        <f>VLOOKUP(D167,[1]Bowling!$C$1:$H$2400,6,0)</f>
        <v>6</v>
      </c>
    </row>
    <row r="168" spans="1:16" hidden="1" x14ac:dyDescent="0.35">
      <c r="A168" s="7">
        <v>3</v>
      </c>
      <c r="B168" s="7" t="s">
        <v>179</v>
      </c>
      <c r="C168" s="2">
        <v>44810</v>
      </c>
      <c r="D168" s="2" t="str">
        <f t="shared" si="2"/>
        <v>Cameron Green44810</v>
      </c>
      <c r="E168" s="3" t="s">
        <v>10</v>
      </c>
      <c r="F168" s="3" t="s">
        <v>11</v>
      </c>
      <c r="G168" s="3" t="s">
        <v>97</v>
      </c>
      <c r="H168" s="3" t="s">
        <v>29</v>
      </c>
      <c r="I168" s="3" t="s">
        <v>175</v>
      </c>
      <c r="J168" s="3">
        <v>92</v>
      </c>
      <c r="K168" s="3">
        <v>96.74</v>
      </c>
      <c r="L168" s="7">
        <f>VLOOKUP(D168,[1]Bowling!$C$1:$O$2400,13,0)</f>
        <v>0</v>
      </c>
      <c r="M168" s="7">
        <f>VLOOKUP(D168,[1]Bowling!$C$1:$P$2400,14,0)</f>
        <v>33</v>
      </c>
      <c r="N168" s="7">
        <f>VLOOKUP(D168,[1]Bowling!$C$1:$Q$2400,15,0)</f>
        <v>6.6</v>
      </c>
      <c r="O168" s="7" t="e">
        <f>VLOOKUP(D168,[1]Bowling!$C$1:$R$2400,16,0)</f>
        <v>#DIV/0!</v>
      </c>
      <c r="P168" s="7">
        <f>VLOOKUP(D168,[1]Bowling!$C$1:$H$2400,6,0)</f>
        <v>5</v>
      </c>
    </row>
    <row r="169" spans="1:16" hidden="1" x14ac:dyDescent="0.35">
      <c r="A169" s="7">
        <v>3</v>
      </c>
      <c r="B169" s="7" t="s">
        <v>179</v>
      </c>
      <c r="C169" s="2">
        <v>44815</v>
      </c>
      <c r="D169" s="2" t="str">
        <f t="shared" si="2"/>
        <v>Cameron Green44815</v>
      </c>
      <c r="E169" s="3" t="s">
        <v>21</v>
      </c>
      <c r="F169" s="3" t="s">
        <v>11</v>
      </c>
      <c r="G169" s="3" t="s">
        <v>97</v>
      </c>
      <c r="H169" s="3" t="s">
        <v>29</v>
      </c>
      <c r="I169" s="3" t="s">
        <v>122</v>
      </c>
      <c r="J169" s="3">
        <v>12</v>
      </c>
      <c r="K169" s="3">
        <v>208.33</v>
      </c>
      <c r="L169" s="7">
        <f>VLOOKUP(D169,[1]Bowling!$C$1:$O$2400,13,0)</f>
        <v>2</v>
      </c>
      <c r="M169" s="7">
        <f>VLOOKUP(D169,[1]Bowling!$C$1:$P$2400,14,0)</f>
        <v>25</v>
      </c>
      <c r="N169" s="7">
        <f>VLOOKUP(D169,[1]Bowling!$C$1:$Q$2400,15,0)</f>
        <v>4.166666666666667</v>
      </c>
      <c r="O169" s="7">
        <f>VLOOKUP(D169,[1]Bowling!$C$1:$R$2400,16,0)</f>
        <v>12.5</v>
      </c>
      <c r="P169" s="7">
        <f>VLOOKUP(D169,[1]Bowling!$C$1:$H$2400,6,0)</f>
        <v>6</v>
      </c>
    </row>
    <row r="170" spans="1:16" hidden="1" x14ac:dyDescent="0.35">
      <c r="A170" s="7">
        <v>3</v>
      </c>
      <c r="B170" s="7" t="s">
        <v>179</v>
      </c>
      <c r="C170" s="2">
        <v>44882</v>
      </c>
      <c r="D170" s="2" t="str">
        <f t="shared" si="2"/>
        <v>Cameron Green44882</v>
      </c>
      <c r="E170" s="3" t="s">
        <v>10</v>
      </c>
      <c r="F170" s="3" t="s">
        <v>50</v>
      </c>
      <c r="G170" s="3" t="s">
        <v>46</v>
      </c>
      <c r="H170" s="3" t="s">
        <v>29</v>
      </c>
      <c r="I170" s="3" t="s">
        <v>176</v>
      </c>
      <c r="J170" s="3">
        <v>28</v>
      </c>
      <c r="K170" s="3">
        <v>71.430000000000007</v>
      </c>
      <c r="L170" s="7">
        <f>VLOOKUP(D170,[1]Bowling!$C$1:$O$2400,13,0)</f>
        <v>0</v>
      </c>
      <c r="M170" s="7">
        <f>VLOOKUP(D170,[1]Bowling!$C$1:$P$2400,14,0)</f>
        <v>38</v>
      </c>
      <c r="N170" s="7">
        <f>VLOOKUP(D170,[1]Bowling!$C$1:$Q$2400,15,0)</f>
        <v>5.4285714285714288</v>
      </c>
      <c r="O170" s="7" t="e">
        <f>VLOOKUP(D170,[1]Bowling!$C$1:$R$2400,16,0)</f>
        <v>#DIV/0!</v>
      </c>
      <c r="P170" s="7">
        <f>VLOOKUP(D170,[1]Bowling!$C$1:$H$2400,6,0)</f>
        <v>7</v>
      </c>
    </row>
    <row r="171" spans="1:16" hidden="1" x14ac:dyDescent="0.35">
      <c r="A171" s="7">
        <v>3</v>
      </c>
      <c r="B171" s="7" t="s">
        <v>179</v>
      </c>
      <c r="C171" s="2">
        <v>45002</v>
      </c>
      <c r="D171" s="2" t="str">
        <f t="shared" si="2"/>
        <v>Cameron Green45002</v>
      </c>
      <c r="E171" s="3" t="s">
        <v>21</v>
      </c>
      <c r="F171" s="3" t="s">
        <v>53</v>
      </c>
      <c r="G171" s="3" t="s">
        <v>77</v>
      </c>
      <c r="H171" s="3" t="s">
        <v>80</v>
      </c>
      <c r="I171" s="3">
        <v>12</v>
      </c>
      <c r="J171" s="3">
        <v>19</v>
      </c>
      <c r="K171" s="3">
        <v>63.16</v>
      </c>
      <c r="L171" s="7">
        <f>VLOOKUP(D171,[1]Bowling!$C$1:$O$2400,13,0)</f>
        <v>0</v>
      </c>
      <c r="M171" s="7">
        <f>VLOOKUP(D171,[1]Bowling!$C$1:$P$2400,14,0)</f>
        <v>35</v>
      </c>
      <c r="N171" s="7">
        <f>VLOOKUP(D171,[1]Bowling!$C$1:$Q$2400,15,0)</f>
        <v>5.833333333333333</v>
      </c>
      <c r="O171" s="7" t="e">
        <f>VLOOKUP(D171,[1]Bowling!$C$1:$R$2400,16,0)</f>
        <v>#DIV/0!</v>
      </c>
      <c r="P171" s="7">
        <f>VLOOKUP(D171,[1]Bowling!$C$1:$H$2400,6,0)</f>
        <v>6</v>
      </c>
    </row>
    <row r="172" spans="1:16" hidden="1" x14ac:dyDescent="0.35">
      <c r="A172" s="7">
        <v>3</v>
      </c>
      <c r="B172" s="7" t="s">
        <v>179</v>
      </c>
      <c r="C172" s="2">
        <v>45004</v>
      </c>
      <c r="D172" s="2" t="str">
        <f t="shared" si="2"/>
        <v>Cameron Green45004</v>
      </c>
      <c r="E172" s="3" t="s">
        <v>10</v>
      </c>
      <c r="F172" s="3" t="s">
        <v>53</v>
      </c>
      <c r="G172" s="3" t="s">
        <v>101</v>
      </c>
      <c r="H172" s="3" t="s">
        <v>13</v>
      </c>
      <c r="I172" s="3" t="s">
        <v>14</v>
      </c>
      <c r="J172" s="3" t="s">
        <v>14</v>
      </c>
      <c r="K172" s="3" t="s">
        <v>14</v>
      </c>
      <c r="L172" s="7">
        <f>VLOOKUP(D172,[1]Bowling!$C$1:$O$2400,13,0)</f>
        <v>0</v>
      </c>
      <c r="M172" s="7">
        <f>VLOOKUP(D172,[1]Bowling!$C$1:$P$2400,14,0)</f>
        <v>20</v>
      </c>
      <c r="N172" s="7">
        <f>VLOOKUP(D172,[1]Bowling!$C$1:$Q$2400,15,0)</f>
        <v>4</v>
      </c>
      <c r="O172" s="7" t="e">
        <f>VLOOKUP(D172,[1]Bowling!$C$1:$R$2400,16,0)</f>
        <v>#DIV/0!</v>
      </c>
      <c r="P172" s="7">
        <f>VLOOKUP(D172,[1]Bowling!$C$1:$H$2400,6,0)</f>
        <v>5</v>
      </c>
    </row>
    <row r="173" spans="1:16" hidden="1" x14ac:dyDescent="0.35">
      <c r="A173" s="7">
        <v>3</v>
      </c>
      <c r="B173" s="7" t="s">
        <v>179</v>
      </c>
      <c r="C173" s="2">
        <v>45176</v>
      </c>
      <c r="D173" s="2" t="str">
        <f t="shared" si="2"/>
        <v>Cameron Green45176</v>
      </c>
      <c r="E173" s="3" t="s">
        <v>10</v>
      </c>
      <c r="F173" s="3" t="s">
        <v>19</v>
      </c>
      <c r="G173" s="3" t="s">
        <v>83</v>
      </c>
      <c r="H173" s="3" t="s">
        <v>177</v>
      </c>
      <c r="I173" s="3" t="s">
        <v>75</v>
      </c>
      <c r="J173" s="3">
        <v>2</v>
      </c>
      <c r="K173" s="3">
        <v>0</v>
      </c>
      <c r="L173" s="7">
        <f>VLOOKUP(D173,[1]Bowling!$C$1:$O$2400,13,0)</f>
        <v>1</v>
      </c>
      <c r="M173" s="7">
        <f>VLOOKUP(D173,[1]Bowling!$C$1:$P$2400,14,0)</f>
        <v>32</v>
      </c>
      <c r="N173" s="7">
        <f>VLOOKUP(D173,[1]Bowling!$C$1:$Q$2400,15,0)</f>
        <v>6.4</v>
      </c>
      <c r="O173" s="7">
        <f>VLOOKUP(D173,[1]Bowling!$C$1:$R$2400,16,0)</f>
        <v>32</v>
      </c>
      <c r="P173" s="7">
        <f>VLOOKUP(D173,[1]Bowling!$C$1:$H$2400,6,0)</f>
        <v>5</v>
      </c>
    </row>
    <row r="174" spans="1:16" hidden="1" x14ac:dyDescent="0.35">
      <c r="A174" s="7">
        <v>3</v>
      </c>
      <c r="B174" s="7" t="s">
        <v>179</v>
      </c>
      <c r="C174" s="2">
        <v>45186</v>
      </c>
      <c r="D174" s="2" t="str">
        <f t="shared" si="2"/>
        <v>Cameron Green45186</v>
      </c>
      <c r="E174" s="3" t="s">
        <v>10</v>
      </c>
      <c r="F174" s="3" t="s">
        <v>19</v>
      </c>
      <c r="G174" s="3" t="s">
        <v>36</v>
      </c>
      <c r="H174" s="3" t="s">
        <v>178</v>
      </c>
      <c r="I174" s="3">
        <v>18</v>
      </c>
      <c r="J174" s="3">
        <v>27</v>
      </c>
      <c r="K174" s="3">
        <v>66.67</v>
      </c>
      <c r="L174" s="7">
        <f>VLOOKUP(D174,[1]Bowling!$C$1:$O$2400,13,0)</f>
        <v>1</v>
      </c>
      <c r="M174" s="7">
        <f>VLOOKUP(D174,[1]Bowling!$C$1:$P$2400,14,0)</f>
        <v>59</v>
      </c>
      <c r="N174" s="7">
        <f>VLOOKUP(D174,[1]Bowling!$C$1:$Q$2400,15,0)</f>
        <v>5.9</v>
      </c>
      <c r="O174" s="7">
        <f>VLOOKUP(D174,[1]Bowling!$C$1:$R$2400,16,0)</f>
        <v>59</v>
      </c>
      <c r="P174" s="7">
        <f>VLOOKUP(D174,[1]Bowling!$C$1:$H$2400,6,0)</f>
        <v>10</v>
      </c>
    </row>
    <row r="175" spans="1:16" hidden="1" x14ac:dyDescent="0.35">
      <c r="A175" s="7">
        <v>3</v>
      </c>
      <c r="B175" s="7" t="s">
        <v>179</v>
      </c>
      <c r="C175" s="2">
        <v>45191</v>
      </c>
      <c r="D175" s="2" t="str">
        <f t="shared" si="2"/>
        <v>Cameron Green45191</v>
      </c>
      <c r="E175" s="3" t="s">
        <v>21</v>
      </c>
      <c r="F175" s="3" t="s">
        <v>53</v>
      </c>
      <c r="G175" s="3" t="s">
        <v>67</v>
      </c>
      <c r="H175" s="3" t="s">
        <v>24</v>
      </c>
      <c r="I175" s="3">
        <v>31</v>
      </c>
      <c r="J175" s="3">
        <v>52</v>
      </c>
      <c r="K175" s="3">
        <v>59.62</v>
      </c>
      <c r="L175" s="7">
        <f>VLOOKUP(D175,[1]Bowling!$C$1:$O$2400,13,0)</f>
        <v>0</v>
      </c>
      <c r="M175" s="7">
        <f>VLOOKUP(D175,[1]Bowling!$C$1:$P$2400,14,0)</f>
        <v>44</v>
      </c>
      <c r="N175" s="7">
        <f>VLOOKUP(D175,[1]Bowling!$C$1:$Q$2400,15,0)</f>
        <v>7.333333333333333</v>
      </c>
      <c r="O175" s="7" t="e">
        <f>VLOOKUP(D175,[1]Bowling!$C$1:$R$2400,16,0)</f>
        <v>#DIV/0!</v>
      </c>
      <c r="P175" s="7">
        <f>VLOOKUP(D175,[1]Bowling!$C$1:$H$2400,6,0)</f>
        <v>6</v>
      </c>
    </row>
    <row r="176" spans="1:16" hidden="1" x14ac:dyDescent="0.35">
      <c r="A176" s="7">
        <v>3</v>
      </c>
      <c r="B176" s="7" t="s">
        <v>179</v>
      </c>
      <c r="C176" s="2">
        <v>45193</v>
      </c>
      <c r="D176" s="2" t="str">
        <f t="shared" si="2"/>
        <v>Cameron Green45193</v>
      </c>
      <c r="E176" s="3" t="s">
        <v>10</v>
      </c>
      <c r="F176" s="3" t="s">
        <v>53</v>
      </c>
      <c r="G176" s="3" t="s">
        <v>105</v>
      </c>
      <c r="H176" s="3" t="s">
        <v>24</v>
      </c>
      <c r="I176" s="3">
        <v>19</v>
      </c>
      <c r="J176" s="3">
        <v>13</v>
      </c>
      <c r="K176" s="3">
        <v>146.15</v>
      </c>
      <c r="L176" s="7">
        <f>VLOOKUP(D176,[1]Bowling!$C$1:$O$2400,13,0)</f>
        <v>2</v>
      </c>
      <c r="M176" s="7">
        <f>VLOOKUP(D176,[1]Bowling!$C$1:$P$2400,14,0)</f>
        <v>103</v>
      </c>
      <c r="N176" s="7">
        <f>VLOOKUP(D176,[1]Bowling!$C$1:$Q$2400,15,0)</f>
        <v>10.3</v>
      </c>
      <c r="O176" s="7">
        <f>VLOOKUP(D176,[1]Bowling!$C$1:$R$2400,16,0)</f>
        <v>51.5</v>
      </c>
      <c r="P176" s="7">
        <f>VLOOKUP(D176,[1]Bowling!$C$1:$H$2400,6,0)</f>
        <v>10</v>
      </c>
    </row>
    <row r="177" spans="1:16" ht="15" hidden="1" thickBot="1" x14ac:dyDescent="0.4">
      <c r="A177" s="7">
        <v>3</v>
      </c>
      <c r="B177" s="7" t="s">
        <v>179</v>
      </c>
      <c r="C177" s="4">
        <v>45196</v>
      </c>
      <c r="D177" s="2" t="str">
        <f t="shared" si="2"/>
        <v>Cameron Green45196</v>
      </c>
      <c r="E177" s="5" t="s">
        <v>21</v>
      </c>
      <c r="F177" s="5" t="s">
        <v>53</v>
      </c>
      <c r="G177" s="5" t="s">
        <v>78</v>
      </c>
      <c r="H177" s="5" t="s">
        <v>136</v>
      </c>
      <c r="I177" s="5">
        <v>9</v>
      </c>
      <c r="J177" s="5">
        <v>13</v>
      </c>
      <c r="K177" s="5">
        <v>69.23</v>
      </c>
      <c r="L177" s="7">
        <f>VLOOKUP(D177,[1]Bowling!$C$1:$O$2400,13,0)</f>
        <v>1</v>
      </c>
      <c r="M177" s="7">
        <f>VLOOKUP(D177,[1]Bowling!$C$1:$P$2400,14,0)</f>
        <v>30</v>
      </c>
      <c r="N177" s="7">
        <f>VLOOKUP(D177,[1]Bowling!$C$1:$Q$2400,15,0)</f>
        <v>4.6875</v>
      </c>
      <c r="O177" s="7">
        <f>VLOOKUP(D177,[1]Bowling!$C$1:$R$2400,16,0)</f>
        <v>30</v>
      </c>
      <c r="P177" s="7">
        <f>VLOOKUP(D177,[1]Bowling!$C$1:$H$2400,6,0)</f>
        <v>6.4</v>
      </c>
    </row>
    <row r="178" spans="1:16" hidden="1" x14ac:dyDescent="0.35">
      <c r="A178" s="7">
        <v>4</v>
      </c>
      <c r="B178" s="7" t="s">
        <v>180</v>
      </c>
      <c r="C178" s="2">
        <v>39831</v>
      </c>
      <c r="D178" s="2" t="str">
        <f t="shared" si="2"/>
        <v>David Warner39831</v>
      </c>
      <c r="E178" s="3" t="s">
        <v>21</v>
      </c>
      <c r="F178" s="3" t="s">
        <v>19</v>
      </c>
      <c r="G178" s="3" t="s">
        <v>61</v>
      </c>
      <c r="H178" s="3" t="s">
        <v>181</v>
      </c>
      <c r="I178" s="3">
        <v>5</v>
      </c>
      <c r="J178" s="3">
        <v>7</v>
      </c>
      <c r="K178" s="3">
        <v>71.430000000000007</v>
      </c>
      <c r="L178" s="7" t="e">
        <f>VLOOKUP(D178,[1]Bowling!$C$1:$O$2400,13,0)</f>
        <v>#N/A</v>
      </c>
      <c r="M178" s="7" t="e">
        <f>VLOOKUP(D178,[1]Bowling!$C$1:$P$2400,14,0)</f>
        <v>#N/A</v>
      </c>
      <c r="N178" s="7" t="e">
        <f>VLOOKUP(D178,[1]Bowling!$C$1:$Q$2400,15,0)</f>
        <v>#N/A</v>
      </c>
      <c r="O178" s="7" t="e">
        <f>VLOOKUP(D178,[1]Bowling!$C$1:$R$2400,16,0)</f>
        <v>#N/A</v>
      </c>
      <c r="P178" s="7" t="e">
        <f>VLOOKUP(D178,[1]Bowling!$C$1:$H$2400,6,0)</f>
        <v>#N/A</v>
      </c>
    </row>
    <row r="179" spans="1:16" hidden="1" x14ac:dyDescent="0.35">
      <c r="A179" s="7">
        <v>4</v>
      </c>
      <c r="B179" s="7" t="s">
        <v>180</v>
      </c>
      <c r="C179" s="2">
        <v>39836</v>
      </c>
      <c r="D179" s="2" t="str">
        <f t="shared" si="2"/>
        <v>David Warner39836</v>
      </c>
      <c r="E179" s="3" t="s">
        <v>21</v>
      </c>
      <c r="F179" s="3" t="s">
        <v>19</v>
      </c>
      <c r="G179" s="3" t="s">
        <v>43</v>
      </c>
      <c r="H179" s="3" t="s">
        <v>182</v>
      </c>
      <c r="I179" s="3">
        <v>69</v>
      </c>
      <c r="J179" s="3">
        <v>60</v>
      </c>
      <c r="K179" s="3">
        <v>115</v>
      </c>
      <c r="L179" s="7" t="e">
        <f>VLOOKUP(D179,[1]Bowling!$C$1:$O$2400,13,0)</f>
        <v>#N/A</v>
      </c>
      <c r="M179" s="7" t="e">
        <f>VLOOKUP(D179,[1]Bowling!$C$1:$P$2400,14,0)</f>
        <v>#N/A</v>
      </c>
      <c r="N179" s="7" t="e">
        <f>VLOOKUP(D179,[1]Bowling!$C$1:$Q$2400,15,0)</f>
        <v>#N/A</v>
      </c>
      <c r="O179" s="7" t="e">
        <f>VLOOKUP(D179,[1]Bowling!$C$1:$R$2400,16,0)</f>
        <v>#N/A</v>
      </c>
      <c r="P179" s="7" t="e">
        <f>VLOOKUP(D179,[1]Bowling!$C$1:$H$2400,6,0)</f>
        <v>#N/A</v>
      </c>
    </row>
    <row r="180" spans="1:16" hidden="1" x14ac:dyDescent="0.35">
      <c r="A180" s="7">
        <v>4</v>
      </c>
      <c r="B180" s="7" t="s">
        <v>180</v>
      </c>
      <c r="C180" s="2">
        <v>39839</v>
      </c>
      <c r="D180" s="2" t="str">
        <f t="shared" si="2"/>
        <v>David Warner39839</v>
      </c>
      <c r="E180" s="3" t="s">
        <v>21</v>
      </c>
      <c r="F180" s="3" t="s">
        <v>19</v>
      </c>
      <c r="G180" s="3" t="s">
        <v>46</v>
      </c>
      <c r="H180" s="3" t="s">
        <v>183</v>
      </c>
      <c r="I180" s="3">
        <v>1</v>
      </c>
      <c r="J180" s="3">
        <v>7</v>
      </c>
      <c r="K180" s="3">
        <v>14.29</v>
      </c>
      <c r="L180" s="7" t="e">
        <f>VLOOKUP(D180,[1]Bowling!$C$1:$O$2400,13,0)</f>
        <v>#N/A</v>
      </c>
      <c r="M180" s="7" t="e">
        <f>VLOOKUP(D180,[1]Bowling!$C$1:$P$2400,14,0)</f>
        <v>#N/A</v>
      </c>
      <c r="N180" s="7" t="e">
        <f>VLOOKUP(D180,[1]Bowling!$C$1:$Q$2400,15,0)</f>
        <v>#N/A</v>
      </c>
      <c r="O180" s="7" t="e">
        <f>VLOOKUP(D180,[1]Bowling!$C$1:$R$2400,16,0)</f>
        <v>#N/A</v>
      </c>
      <c r="P180" s="7" t="e">
        <f>VLOOKUP(D180,[1]Bowling!$C$1:$H$2400,6,0)</f>
        <v>#N/A</v>
      </c>
    </row>
    <row r="181" spans="1:16" hidden="1" x14ac:dyDescent="0.35">
      <c r="A181" s="7">
        <v>4</v>
      </c>
      <c r="B181" s="7" t="s">
        <v>180</v>
      </c>
      <c r="C181" s="2">
        <v>39843</v>
      </c>
      <c r="D181" s="2" t="str">
        <f t="shared" si="2"/>
        <v>David Warner39843</v>
      </c>
      <c r="E181" s="3" t="s">
        <v>10</v>
      </c>
      <c r="F181" s="3" t="s">
        <v>19</v>
      </c>
      <c r="G181" s="3" t="s">
        <v>184</v>
      </c>
      <c r="H181" s="3" t="s">
        <v>24</v>
      </c>
      <c r="I181" s="3">
        <v>22</v>
      </c>
      <c r="J181" s="3">
        <v>29</v>
      </c>
      <c r="K181" s="3">
        <v>75.86</v>
      </c>
      <c r="L181" s="7" t="e">
        <f>VLOOKUP(D181,[1]Bowling!$C$1:$O$2400,13,0)</f>
        <v>#N/A</v>
      </c>
      <c r="M181" s="7" t="e">
        <f>VLOOKUP(D181,[1]Bowling!$C$1:$P$2400,14,0)</f>
        <v>#N/A</v>
      </c>
      <c r="N181" s="7" t="e">
        <f>VLOOKUP(D181,[1]Bowling!$C$1:$Q$2400,15,0)</f>
        <v>#N/A</v>
      </c>
      <c r="O181" s="7" t="e">
        <f>VLOOKUP(D181,[1]Bowling!$C$1:$R$2400,16,0)</f>
        <v>#N/A</v>
      </c>
      <c r="P181" s="7" t="e">
        <f>VLOOKUP(D181,[1]Bowling!$C$1:$H$2400,6,0)</f>
        <v>#N/A</v>
      </c>
    </row>
    <row r="182" spans="1:16" hidden="1" x14ac:dyDescent="0.35">
      <c r="A182" s="7">
        <v>4</v>
      </c>
      <c r="B182" s="7" t="s">
        <v>180</v>
      </c>
      <c r="C182" s="2">
        <v>39845</v>
      </c>
      <c r="D182" s="2" t="str">
        <f t="shared" si="2"/>
        <v>David Warner39845</v>
      </c>
      <c r="E182" s="3" t="s">
        <v>21</v>
      </c>
      <c r="F182" s="3" t="s">
        <v>11</v>
      </c>
      <c r="G182" s="3" t="s">
        <v>184</v>
      </c>
      <c r="H182" s="3" t="s">
        <v>185</v>
      </c>
      <c r="I182" s="3">
        <v>7</v>
      </c>
      <c r="J182" s="3">
        <v>18</v>
      </c>
      <c r="K182" s="3">
        <v>38.89</v>
      </c>
      <c r="L182" s="7" t="e">
        <f>VLOOKUP(D182,[1]Bowling!$C$1:$O$2400,13,0)</f>
        <v>#N/A</v>
      </c>
      <c r="M182" s="7" t="e">
        <f>VLOOKUP(D182,[1]Bowling!$C$1:$P$2400,14,0)</f>
        <v>#N/A</v>
      </c>
      <c r="N182" s="7" t="e">
        <f>VLOOKUP(D182,[1]Bowling!$C$1:$Q$2400,15,0)</f>
        <v>#N/A</v>
      </c>
      <c r="O182" s="7" t="e">
        <f>VLOOKUP(D182,[1]Bowling!$C$1:$R$2400,16,0)</f>
        <v>#N/A</v>
      </c>
      <c r="P182" s="7" t="e">
        <f>VLOOKUP(D182,[1]Bowling!$C$1:$H$2400,6,0)</f>
        <v>#N/A</v>
      </c>
    </row>
    <row r="183" spans="1:16" hidden="1" x14ac:dyDescent="0.35">
      <c r="A183" s="7">
        <v>4</v>
      </c>
      <c r="B183" s="7" t="s">
        <v>180</v>
      </c>
      <c r="C183" s="2">
        <v>39850</v>
      </c>
      <c r="D183" s="2" t="str">
        <f t="shared" si="2"/>
        <v>David Warner39850</v>
      </c>
      <c r="E183" s="3" t="s">
        <v>21</v>
      </c>
      <c r="F183" s="3" t="s">
        <v>11</v>
      </c>
      <c r="G183" s="3" t="s">
        <v>57</v>
      </c>
      <c r="H183" s="3" t="s">
        <v>186</v>
      </c>
      <c r="I183" s="3">
        <v>2</v>
      </c>
      <c r="J183" s="3">
        <v>11</v>
      </c>
      <c r="K183" s="3">
        <v>18.18</v>
      </c>
      <c r="L183" s="7" t="e">
        <f>VLOOKUP(D183,[1]Bowling!$C$1:$O$2400,13,0)</f>
        <v>#N/A</v>
      </c>
      <c r="M183" s="7" t="e">
        <f>VLOOKUP(D183,[1]Bowling!$C$1:$P$2400,14,0)</f>
        <v>#N/A</v>
      </c>
      <c r="N183" s="7" t="e">
        <f>VLOOKUP(D183,[1]Bowling!$C$1:$Q$2400,15,0)</f>
        <v>#N/A</v>
      </c>
      <c r="O183" s="7" t="e">
        <f>VLOOKUP(D183,[1]Bowling!$C$1:$R$2400,16,0)</f>
        <v>#N/A</v>
      </c>
      <c r="P183" s="7" t="e">
        <f>VLOOKUP(D183,[1]Bowling!$C$1:$H$2400,6,0)</f>
        <v>#N/A</v>
      </c>
    </row>
    <row r="184" spans="1:16" hidden="1" x14ac:dyDescent="0.35">
      <c r="A184" s="7">
        <v>4</v>
      </c>
      <c r="B184" s="7" t="s">
        <v>180</v>
      </c>
      <c r="C184" s="2">
        <v>40053</v>
      </c>
      <c r="D184" s="2" t="str">
        <f t="shared" si="2"/>
        <v>David Warner40053</v>
      </c>
      <c r="E184" s="3" t="s">
        <v>21</v>
      </c>
      <c r="F184" s="3" t="s">
        <v>187</v>
      </c>
      <c r="G184" s="3" t="s">
        <v>188</v>
      </c>
      <c r="H184" s="3" t="s">
        <v>189</v>
      </c>
      <c r="I184" s="3">
        <v>0</v>
      </c>
      <c r="J184" s="3">
        <v>5</v>
      </c>
      <c r="K184" s="3">
        <v>0</v>
      </c>
      <c r="L184" s="7" t="e">
        <f>VLOOKUP(D184,[1]Bowling!$C$1:$O$2400,13,0)</f>
        <v>#N/A</v>
      </c>
      <c r="M184" s="7" t="e">
        <f>VLOOKUP(D184,[1]Bowling!$C$1:$P$2400,14,0)</f>
        <v>#N/A</v>
      </c>
      <c r="N184" s="7" t="e">
        <f>VLOOKUP(D184,[1]Bowling!$C$1:$Q$2400,15,0)</f>
        <v>#N/A</v>
      </c>
      <c r="O184" s="7" t="e">
        <f>VLOOKUP(D184,[1]Bowling!$C$1:$R$2400,16,0)</f>
        <v>#N/A</v>
      </c>
      <c r="P184" s="7" t="e">
        <f>VLOOKUP(D184,[1]Bowling!$C$1:$H$2400,6,0)</f>
        <v>#N/A</v>
      </c>
    </row>
    <row r="185" spans="1:16" hidden="1" x14ac:dyDescent="0.35">
      <c r="A185" s="7">
        <v>4</v>
      </c>
      <c r="B185" s="7" t="s">
        <v>180</v>
      </c>
      <c r="C185" s="2">
        <v>40835</v>
      </c>
      <c r="D185" s="2" t="str">
        <f t="shared" si="2"/>
        <v>David Warner40835</v>
      </c>
      <c r="E185" s="3" t="s">
        <v>21</v>
      </c>
      <c r="F185" s="3" t="s">
        <v>19</v>
      </c>
      <c r="G185" s="3" t="s">
        <v>34</v>
      </c>
      <c r="H185" s="3" t="s">
        <v>182</v>
      </c>
      <c r="I185" s="3">
        <v>20</v>
      </c>
      <c r="J185" s="3">
        <v>17</v>
      </c>
      <c r="K185" s="3">
        <v>117.65</v>
      </c>
      <c r="L185" s="7" t="e">
        <f>VLOOKUP(D185,[1]Bowling!$C$1:$O$2400,13,0)</f>
        <v>#N/A</v>
      </c>
      <c r="M185" s="7" t="e">
        <f>VLOOKUP(D185,[1]Bowling!$C$1:$P$2400,14,0)</f>
        <v>#N/A</v>
      </c>
      <c r="N185" s="7" t="e">
        <f>VLOOKUP(D185,[1]Bowling!$C$1:$Q$2400,15,0)</f>
        <v>#N/A</v>
      </c>
      <c r="O185" s="7" t="e">
        <f>VLOOKUP(D185,[1]Bowling!$C$1:$R$2400,16,0)</f>
        <v>#N/A</v>
      </c>
      <c r="P185" s="7" t="e">
        <f>VLOOKUP(D185,[1]Bowling!$C$1:$H$2400,6,0)</f>
        <v>#N/A</v>
      </c>
    </row>
    <row r="186" spans="1:16" hidden="1" x14ac:dyDescent="0.35">
      <c r="A186" s="7">
        <v>4</v>
      </c>
      <c r="B186" s="7" t="s">
        <v>180</v>
      </c>
      <c r="C186" s="2">
        <v>40839</v>
      </c>
      <c r="D186" s="2" t="str">
        <f t="shared" si="2"/>
        <v>David Warner40839</v>
      </c>
      <c r="E186" s="3" t="s">
        <v>10</v>
      </c>
      <c r="F186" s="3" t="s">
        <v>19</v>
      </c>
      <c r="G186" s="3" t="s">
        <v>39</v>
      </c>
      <c r="H186" s="3" t="s">
        <v>190</v>
      </c>
      <c r="I186" s="3">
        <v>74</v>
      </c>
      <c r="J186" s="3">
        <v>97</v>
      </c>
      <c r="K186" s="3">
        <v>76.290000000000006</v>
      </c>
      <c r="L186" s="7" t="e">
        <f>VLOOKUP(D186,[1]Bowling!$C$1:$O$2400,13,0)</f>
        <v>#N/A</v>
      </c>
      <c r="M186" s="7" t="e">
        <f>VLOOKUP(D186,[1]Bowling!$C$1:$P$2400,14,0)</f>
        <v>#N/A</v>
      </c>
      <c r="N186" s="7" t="e">
        <f>VLOOKUP(D186,[1]Bowling!$C$1:$Q$2400,15,0)</f>
        <v>#N/A</v>
      </c>
      <c r="O186" s="7" t="e">
        <f>VLOOKUP(D186,[1]Bowling!$C$1:$R$2400,16,0)</f>
        <v>#N/A</v>
      </c>
      <c r="P186" s="7" t="e">
        <f>VLOOKUP(D186,[1]Bowling!$C$1:$H$2400,6,0)</f>
        <v>#N/A</v>
      </c>
    </row>
    <row r="187" spans="1:16" hidden="1" x14ac:dyDescent="0.35">
      <c r="A187" s="7">
        <v>4</v>
      </c>
      <c r="B187" s="7" t="s">
        <v>180</v>
      </c>
      <c r="C187" s="2">
        <v>40844</v>
      </c>
      <c r="D187" s="2" t="str">
        <f t="shared" si="2"/>
        <v>David Warner40844</v>
      </c>
      <c r="E187" s="3" t="s">
        <v>10</v>
      </c>
      <c r="F187" s="3" t="s">
        <v>19</v>
      </c>
      <c r="G187" s="3" t="s">
        <v>38</v>
      </c>
      <c r="H187" s="3" t="s">
        <v>190</v>
      </c>
      <c r="I187" s="3">
        <v>10</v>
      </c>
      <c r="J187" s="3">
        <v>18</v>
      </c>
      <c r="K187" s="3">
        <v>55.56</v>
      </c>
      <c r="L187" s="7" t="e">
        <f>VLOOKUP(D187,[1]Bowling!$C$1:$O$2400,13,0)</f>
        <v>#N/A</v>
      </c>
      <c r="M187" s="7" t="e">
        <f>VLOOKUP(D187,[1]Bowling!$C$1:$P$2400,14,0)</f>
        <v>#N/A</v>
      </c>
      <c r="N187" s="7" t="e">
        <f>VLOOKUP(D187,[1]Bowling!$C$1:$Q$2400,15,0)</f>
        <v>#N/A</v>
      </c>
      <c r="O187" s="7" t="e">
        <f>VLOOKUP(D187,[1]Bowling!$C$1:$R$2400,16,0)</f>
        <v>#N/A</v>
      </c>
      <c r="P187" s="7" t="e">
        <f>VLOOKUP(D187,[1]Bowling!$C$1:$H$2400,6,0)</f>
        <v>#N/A</v>
      </c>
    </row>
    <row r="188" spans="1:16" hidden="1" x14ac:dyDescent="0.35">
      <c r="A188" s="7">
        <v>4</v>
      </c>
      <c r="B188" s="7" t="s">
        <v>180</v>
      </c>
      <c r="C188" s="2">
        <v>40944</v>
      </c>
      <c r="D188" s="2" t="str">
        <f t="shared" si="2"/>
        <v>David Warner40944</v>
      </c>
      <c r="E188" s="3" t="s">
        <v>21</v>
      </c>
      <c r="F188" s="3" t="s">
        <v>53</v>
      </c>
      <c r="G188" s="3" t="s">
        <v>57</v>
      </c>
      <c r="H188" s="3" t="s">
        <v>191</v>
      </c>
      <c r="I188" s="3">
        <v>6</v>
      </c>
      <c r="J188" s="3">
        <v>14</v>
      </c>
      <c r="K188" s="3">
        <v>42.86</v>
      </c>
      <c r="L188" s="7" t="e">
        <f>VLOOKUP(D188,[1]Bowling!$C$1:$O$2400,13,0)</f>
        <v>#N/A</v>
      </c>
      <c r="M188" s="7" t="e">
        <f>VLOOKUP(D188,[1]Bowling!$C$1:$P$2400,14,0)</f>
        <v>#N/A</v>
      </c>
      <c r="N188" s="7" t="e">
        <f>VLOOKUP(D188,[1]Bowling!$C$1:$Q$2400,15,0)</f>
        <v>#N/A</v>
      </c>
      <c r="O188" s="7" t="e">
        <f>VLOOKUP(D188,[1]Bowling!$C$1:$R$2400,16,0)</f>
        <v>#N/A</v>
      </c>
      <c r="P188" s="7" t="e">
        <f>VLOOKUP(D188,[1]Bowling!$C$1:$H$2400,6,0)</f>
        <v>#N/A</v>
      </c>
    </row>
    <row r="189" spans="1:16" hidden="1" x14ac:dyDescent="0.35">
      <c r="A189" s="7">
        <v>4</v>
      </c>
      <c r="B189" s="7" t="s">
        <v>180</v>
      </c>
      <c r="C189" s="2">
        <v>40949</v>
      </c>
      <c r="D189" s="2" t="str">
        <f t="shared" si="2"/>
        <v>David Warner40949</v>
      </c>
      <c r="E189" s="3" t="s">
        <v>21</v>
      </c>
      <c r="F189" s="3" t="s">
        <v>25</v>
      </c>
      <c r="G189" s="3" t="s">
        <v>184</v>
      </c>
      <c r="H189" s="3" t="s">
        <v>192</v>
      </c>
      <c r="I189" s="3">
        <v>34</v>
      </c>
      <c r="J189" s="3">
        <v>29</v>
      </c>
      <c r="K189" s="3">
        <v>117.24</v>
      </c>
      <c r="L189" s="7" t="e">
        <f>VLOOKUP(D189,[1]Bowling!$C$1:$O$2400,13,0)</f>
        <v>#N/A</v>
      </c>
      <c r="M189" s="7" t="e">
        <f>VLOOKUP(D189,[1]Bowling!$C$1:$P$2400,14,0)</f>
        <v>#N/A</v>
      </c>
      <c r="N189" s="7" t="e">
        <f>VLOOKUP(D189,[1]Bowling!$C$1:$Q$2400,15,0)</f>
        <v>#N/A</v>
      </c>
      <c r="O189" s="7" t="e">
        <f>VLOOKUP(D189,[1]Bowling!$C$1:$R$2400,16,0)</f>
        <v>#N/A</v>
      </c>
      <c r="P189" s="7" t="e">
        <f>VLOOKUP(D189,[1]Bowling!$C$1:$H$2400,6,0)</f>
        <v>#N/A</v>
      </c>
    </row>
    <row r="190" spans="1:16" hidden="1" x14ac:dyDescent="0.35">
      <c r="A190" s="7">
        <v>4</v>
      </c>
      <c r="B190" s="7" t="s">
        <v>180</v>
      </c>
      <c r="C190" s="2">
        <v>40951</v>
      </c>
      <c r="D190" s="2" t="str">
        <f t="shared" si="2"/>
        <v>David Warner40951</v>
      </c>
      <c r="E190" s="3" t="s">
        <v>21</v>
      </c>
      <c r="F190" s="3" t="s">
        <v>53</v>
      </c>
      <c r="G190" s="3" t="s">
        <v>46</v>
      </c>
      <c r="H190" s="3" t="s">
        <v>24</v>
      </c>
      <c r="I190" s="3">
        <v>18</v>
      </c>
      <c r="J190" s="3">
        <v>24</v>
      </c>
      <c r="K190" s="3">
        <v>75</v>
      </c>
      <c r="L190" s="7" t="e">
        <f>VLOOKUP(D190,[1]Bowling!$C$1:$O$2400,13,0)</f>
        <v>#N/A</v>
      </c>
      <c r="M190" s="7" t="e">
        <f>VLOOKUP(D190,[1]Bowling!$C$1:$P$2400,14,0)</f>
        <v>#N/A</v>
      </c>
      <c r="N190" s="7" t="e">
        <f>VLOOKUP(D190,[1]Bowling!$C$1:$Q$2400,15,0)</f>
        <v>#N/A</v>
      </c>
      <c r="O190" s="7" t="e">
        <f>VLOOKUP(D190,[1]Bowling!$C$1:$R$2400,16,0)</f>
        <v>#N/A</v>
      </c>
      <c r="P190" s="7" t="e">
        <f>VLOOKUP(D190,[1]Bowling!$C$1:$H$2400,6,0)</f>
        <v>#N/A</v>
      </c>
    </row>
    <row r="191" spans="1:16" hidden="1" x14ac:dyDescent="0.35">
      <c r="A191" s="7">
        <v>4</v>
      </c>
      <c r="B191" s="7" t="s">
        <v>180</v>
      </c>
      <c r="C191" s="2">
        <v>40956</v>
      </c>
      <c r="D191" s="2" t="str">
        <f t="shared" si="2"/>
        <v>David Warner40956</v>
      </c>
      <c r="E191" s="3" t="s">
        <v>21</v>
      </c>
      <c r="F191" s="3" t="s">
        <v>25</v>
      </c>
      <c r="G191" s="3" t="s">
        <v>43</v>
      </c>
      <c r="H191" s="3" t="s">
        <v>193</v>
      </c>
      <c r="I191" s="3">
        <v>13</v>
      </c>
      <c r="J191" s="3">
        <v>21</v>
      </c>
      <c r="K191" s="3">
        <v>61.9</v>
      </c>
      <c r="L191" s="7" t="e">
        <f>VLOOKUP(D191,[1]Bowling!$C$1:$O$2400,13,0)</f>
        <v>#N/A</v>
      </c>
      <c r="M191" s="7" t="e">
        <f>VLOOKUP(D191,[1]Bowling!$C$1:$P$2400,14,0)</f>
        <v>#N/A</v>
      </c>
      <c r="N191" s="7" t="e">
        <f>VLOOKUP(D191,[1]Bowling!$C$1:$Q$2400,15,0)</f>
        <v>#N/A</v>
      </c>
      <c r="O191" s="7" t="e">
        <f>VLOOKUP(D191,[1]Bowling!$C$1:$R$2400,16,0)</f>
        <v>#N/A</v>
      </c>
      <c r="P191" s="7" t="e">
        <f>VLOOKUP(D191,[1]Bowling!$C$1:$H$2400,6,0)</f>
        <v>#N/A</v>
      </c>
    </row>
    <row r="192" spans="1:16" hidden="1" x14ac:dyDescent="0.35">
      <c r="A192" s="7">
        <v>4</v>
      </c>
      <c r="B192" s="7" t="s">
        <v>180</v>
      </c>
      <c r="C192" s="2">
        <v>40958</v>
      </c>
      <c r="D192" s="2" t="str">
        <f t="shared" si="2"/>
        <v>David Warner40958</v>
      </c>
      <c r="E192" s="3" t="s">
        <v>21</v>
      </c>
      <c r="F192" s="3" t="s">
        <v>53</v>
      </c>
      <c r="G192" s="3" t="s">
        <v>108</v>
      </c>
      <c r="H192" s="3" t="s">
        <v>194</v>
      </c>
      <c r="I192" s="3">
        <v>43</v>
      </c>
      <c r="J192" s="3">
        <v>46</v>
      </c>
      <c r="K192" s="3">
        <v>93.48</v>
      </c>
      <c r="L192" s="7" t="e">
        <f>VLOOKUP(D192,[1]Bowling!$C$1:$O$2400,13,0)</f>
        <v>#N/A</v>
      </c>
      <c r="M192" s="7" t="e">
        <f>VLOOKUP(D192,[1]Bowling!$C$1:$P$2400,14,0)</f>
        <v>#N/A</v>
      </c>
      <c r="N192" s="7" t="e">
        <f>VLOOKUP(D192,[1]Bowling!$C$1:$Q$2400,15,0)</f>
        <v>#N/A</v>
      </c>
      <c r="O192" s="7" t="e">
        <f>VLOOKUP(D192,[1]Bowling!$C$1:$R$2400,16,0)</f>
        <v>#N/A</v>
      </c>
      <c r="P192" s="7" t="e">
        <f>VLOOKUP(D192,[1]Bowling!$C$1:$H$2400,6,0)</f>
        <v>#N/A</v>
      </c>
    </row>
    <row r="193" spans="1:16" hidden="1" x14ac:dyDescent="0.35">
      <c r="A193" s="7">
        <v>4</v>
      </c>
      <c r="B193" s="7" t="s">
        <v>180</v>
      </c>
      <c r="C193" s="2">
        <v>40963</v>
      </c>
      <c r="D193" s="2" t="str">
        <f t="shared" si="2"/>
        <v>David Warner40963</v>
      </c>
      <c r="E193" s="3" t="s">
        <v>21</v>
      </c>
      <c r="F193" s="3" t="s">
        <v>25</v>
      </c>
      <c r="G193" s="3" t="s">
        <v>61</v>
      </c>
      <c r="H193" s="3" t="s">
        <v>195</v>
      </c>
      <c r="I193" s="3">
        <v>7</v>
      </c>
      <c r="J193" s="3">
        <v>13</v>
      </c>
      <c r="K193" s="3">
        <v>53.85</v>
      </c>
      <c r="L193" s="7" t="e">
        <f>VLOOKUP(D193,[1]Bowling!$C$1:$O$2400,13,0)</f>
        <v>#N/A</v>
      </c>
      <c r="M193" s="7" t="e">
        <f>VLOOKUP(D193,[1]Bowling!$C$1:$P$2400,14,0)</f>
        <v>#N/A</v>
      </c>
      <c r="N193" s="7" t="e">
        <f>VLOOKUP(D193,[1]Bowling!$C$1:$Q$2400,15,0)</f>
        <v>#N/A</v>
      </c>
      <c r="O193" s="7" t="e">
        <f>VLOOKUP(D193,[1]Bowling!$C$1:$R$2400,16,0)</f>
        <v>#N/A</v>
      </c>
      <c r="P193" s="7" t="e">
        <f>VLOOKUP(D193,[1]Bowling!$C$1:$H$2400,6,0)</f>
        <v>#N/A</v>
      </c>
    </row>
    <row r="194" spans="1:16" hidden="1" x14ac:dyDescent="0.35">
      <c r="A194" s="7">
        <v>4</v>
      </c>
      <c r="B194" s="7" t="s">
        <v>180</v>
      </c>
      <c r="C194" s="2">
        <v>40965</v>
      </c>
      <c r="D194" s="2" t="str">
        <f t="shared" si="2"/>
        <v>David Warner40965</v>
      </c>
      <c r="E194" s="3" t="s">
        <v>21</v>
      </c>
      <c r="F194" s="3" t="s">
        <v>53</v>
      </c>
      <c r="G194" s="3" t="s">
        <v>43</v>
      </c>
      <c r="H194" s="3" t="s">
        <v>196</v>
      </c>
      <c r="I194" s="3">
        <v>68</v>
      </c>
      <c r="J194" s="3">
        <v>66</v>
      </c>
      <c r="K194" s="3">
        <v>103.03</v>
      </c>
      <c r="L194" s="7" t="e">
        <f>VLOOKUP(D194,[1]Bowling!$C$1:$O$2400,13,0)</f>
        <v>#N/A</v>
      </c>
      <c r="M194" s="7" t="e">
        <f>VLOOKUP(D194,[1]Bowling!$C$1:$P$2400,14,0)</f>
        <v>#N/A</v>
      </c>
      <c r="N194" s="7" t="e">
        <f>VLOOKUP(D194,[1]Bowling!$C$1:$Q$2400,15,0)</f>
        <v>#N/A</v>
      </c>
      <c r="O194" s="7" t="e">
        <f>VLOOKUP(D194,[1]Bowling!$C$1:$R$2400,16,0)</f>
        <v>#N/A</v>
      </c>
      <c r="P194" s="7" t="e">
        <f>VLOOKUP(D194,[1]Bowling!$C$1:$H$2400,6,0)</f>
        <v>#N/A</v>
      </c>
    </row>
    <row r="195" spans="1:16" hidden="1" x14ac:dyDescent="0.35">
      <c r="A195" s="7">
        <v>4</v>
      </c>
      <c r="B195" s="7" t="s">
        <v>180</v>
      </c>
      <c r="C195" s="2">
        <v>40970</v>
      </c>
      <c r="D195" s="2" t="str">
        <f t="shared" ref="D195:D258" si="3">_xlfn.CONCAT(B195,C195)</f>
        <v>David Warner40970</v>
      </c>
      <c r="E195" s="3" t="s">
        <v>10</v>
      </c>
      <c r="F195" s="3" t="s">
        <v>25</v>
      </c>
      <c r="G195" s="3" t="s">
        <v>57</v>
      </c>
      <c r="H195" s="3" t="s">
        <v>197</v>
      </c>
      <c r="I195" s="3">
        <v>6</v>
      </c>
      <c r="J195" s="3">
        <v>6</v>
      </c>
      <c r="K195" s="3">
        <v>100</v>
      </c>
      <c r="L195" s="7" t="e">
        <f>VLOOKUP(D195,[1]Bowling!$C$1:$O$2400,13,0)</f>
        <v>#N/A</v>
      </c>
      <c r="M195" s="7" t="e">
        <f>VLOOKUP(D195,[1]Bowling!$C$1:$P$2400,14,0)</f>
        <v>#N/A</v>
      </c>
      <c r="N195" s="7" t="e">
        <f>VLOOKUP(D195,[1]Bowling!$C$1:$Q$2400,15,0)</f>
        <v>#N/A</v>
      </c>
      <c r="O195" s="7" t="e">
        <f>VLOOKUP(D195,[1]Bowling!$C$1:$R$2400,16,0)</f>
        <v>#N/A</v>
      </c>
      <c r="P195" s="7" t="e">
        <f>VLOOKUP(D195,[1]Bowling!$C$1:$H$2400,6,0)</f>
        <v>#N/A</v>
      </c>
    </row>
    <row r="196" spans="1:16" hidden="1" x14ac:dyDescent="0.35">
      <c r="A196" s="7">
        <v>4</v>
      </c>
      <c r="B196" s="7" t="s">
        <v>180</v>
      </c>
      <c r="C196" s="2">
        <v>40972</v>
      </c>
      <c r="D196" s="2" t="str">
        <f t="shared" si="3"/>
        <v>David Warner40972</v>
      </c>
      <c r="E196" s="3" t="s">
        <v>21</v>
      </c>
      <c r="F196" s="3" t="s">
        <v>25</v>
      </c>
      <c r="G196" s="3" t="s">
        <v>108</v>
      </c>
      <c r="H196" s="3" t="s">
        <v>198</v>
      </c>
      <c r="I196" s="3">
        <v>163</v>
      </c>
      <c r="J196" s="3">
        <v>157</v>
      </c>
      <c r="K196" s="3">
        <v>103.82</v>
      </c>
      <c r="L196" s="7" t="e">
        <f>VLOOKUP(D196,[1]Bowling!$C$1:$O$2400,13,0)</f>
        <v>#N/A</v>
      </c>
      <c r="M196" s="7" t="e">
        <f>VLOOKUP(D196,[1]Bowling!$C$1:$P$2400,14,0)</f>
        <v>#N/A</v>
      </c>
      <c r="N196" s="7" t="e">
        <f>VLOOKUP(D196,[1]Bowling!$C$1:$Q$2400,15,0)</f>
        <v>#N/A</v>
      </c>
      <c r="O196" s="7" t="e">
        <f>VLOOKUP(D196,[1]Bowling!$C$1:$R$2400,16,0)</f>
        <v>#N/A</v>
      </c>
      <c r="P196" s="7" t="e">
        <f>VLOOKUP(D196,[1]Bowling!$C$1:$H$2400,6,0)</f>
        <v>#N/A</v>
      </c>
    </row>
    <row r="197" spans="1:16" hidden="1" x14ac:dyDescent="0.35">
      <c r="A197" s="7">
        <v>4</v>
      </c>
      <c r="B197" s="7" t="s">
        <v>180</v>
      </c>
      <c r="C197" s="2">
        <v>40974</v>
      </c>
      <c r="D197" s="2" t="str">
        <f t="shared" si="3"/>
        <v>David Warner40974</v>
      </c>
      <c r="E197" s="3" t="s">
        <v>21</v>
      </c>
      <c r="F197" s="3" t="s">
        <v>25</v>
      </c>
      <c r="G197" s="3" t="s">
        <v>46</v>
      </c>
      <c r="H197" s="3" t="s">
        <v>199</v>
      </c>
      <c r="I197" s="3">
        <v>100</v>
      </c>
      <c r="J197" s="3">
        <v>140</v>
      </c>
      <c r="K197" s="3">
        <v>71.430000000000007</v>
      </c>
      <c r="L197" s="7" t="e">
        <f>VLOOKUP(D197,[1]Bowling!$C$1:$O$2400,13,0)</f>
        <v>#N/A</v>
      </c>
      <c r="M197" s="7" t="e">
        <f>VLOOKUP(D197,[1]Bowling!$C$1:$P$2400,14,0)</f>
        <v>#N/A</v>
      </c>
      <c r="N197" s="7" t="e">
        <f>VLOOKUP(D197,[1]Bowling!$C$1:$Q$2400,15,0)</f>
        <v>#N/A</v>
      </c>
      <c r="O197" s="7" t="e">
        <f>VLOOKUP(D197,[1]Bowling!$C$1:$R$2400,16,0)</f>
        <v>#N/A</v>
      </c>
      <c r="P197" s="7" t="e">
        <f>VLOOKUP(D197,[1]Bowling!$C$1:$H$2400,6,0)</f>
        <v>#N/A</v>
      </c>
    </row>
    <row r="198" spans="1:16" hidden="1" x14ac:dyDescent="0.35">
      <c r="A198" s="7">
        <v>4</v>
      </c>
      <c r="B198" s="7" t="s">
        <v>180</v>
      </c>
      <c r="C198" s="2">
        <v>40976</v>
      </c>
      <c r="D198" s="2" t="str">
        <f t="shared" si="3"/>
        <v>David Warner40976</v>
      </c>
      <c r="E198" s="3" t="s">
        <v>21</v>
      </c>
      <c r="F198" s="3" t="s">
        <v>25</v>
      </c>
      <c r="G198" s="3" t="s">
        <v>46</v>
      </c>
      <c r="H198" s="3" t="s">
        <v>195</v>
      </c>
      <c r="I198" s="3">
        <v>48</v>
      </c>
      <c r="J198" s="3">
        <v>45</v>
      </c>
      <c r="K198" s="3">
        <v>106.67</v>
      </c>
      <c r="L198" s="7" t="e">
        <f>VLOOKUP(D198,[1]Bowling!$C$1:$O$2400,13,0)</f>
        <v>#N/A</v>
      </c>
      <c r="M198" s="7" t="e">
        <f>VLOOKUP(D198,[1]Bowling!$C$1:$P$2400,14,0)</f>
        <v>#N/A</v>
      </c>
      <c r="N198" s="7" t="e">
        <f>VLOOKUP(D198,[1]Bowling!$C$1:$Q$2400,15,0)</f>
        <v>#N/A</v>
      </c>
      <c r="O198" s="7" t="e">
        <f>VLOOKUP(D198,[1]Bowling!$C$1:$R$2400,16,0)</f>
        <v>#N/A</v>
      </c>
      <c r="P198" s="7" t="e">
        <f>VLOOKUP(D198,[1]Bowling!$C$1:$H$2400,6,0)</f>
        <v>#N/A</v>
      </c>
    </row>
    <row r="199" spans="1:16" hidden="1" x14ac:dyDescent="0.35">
      <c r="A199" s="7">
        <v>4</v>
      </c>
      <c r="B199" s="7" t="s">
        <v>180</v>
      </c>
      <c r="C199" s="2">
        <v>40984</v>
      </c>
      <c r="D199" s="2" t="str">
        <f t="shared" si="3"/>
        <v>David Warner40984</v>
      </c>
      <c r="E199" s="3" t="s">
        <v>21</v>
      </c>
      <c r="F199" s="3" t="s">
        <v>17</v>
      </c>
      <c r="G199" s="3" t="s">
        <v>200</v>
      </c>
      <c r="H199" s="3" t="s">
        <v>201</v>
      </c>
      <c r="I199" s="3">
        <v>40</v>
      </c>
      <c r="J199" s="3">
        <v>55</v>
      </c>
      <c r="K199" s="3">
        <v>72.73</v>
      </c>
      <c r="L199" s="7" t="e">
        <f>VLOOKUP(D199,[1]Bowling!$C$1:$O$2400,13,0)</f>
        <v>#N/A</v>
      </c>
      <c r="M199" s="7" t="e">
        <f>VLOOKUP(D199,[1]Bowling!$C$1:$P$2400,14,0)</f>
        <v>#N/A</v>
      </c>
      <c r="N199" s="7" t="e">
        <f>VLOOKUP(D199,[1]Bowling!$C$1:$Q$2400,15,0)</f>
        <v>#N/A</v>
      </c>
      <c r="O199" s="7" t="e">
        <f>VLOOKUP(D199,[1]Bowling!$C$1:$R$2400,16,0)</f>
        <v>#N/A</v>
      </c>
      <c r="P199" s="7" t="e">
        <f>VLOOKUP(D199,[1]Bowling!$C$1:$H$2400,6,0)</f>
        <v>#N/A</v>
      </c>
    </row>
    <row r="200" spans="1:16" hidden="1" x14ac:dyDescent="0.35">
      <c r="A200" s="7">
        <v>4</v>
      </c>
      <c r="B200" s="7" t="s">
        <v>180</v>
      </c>
      <c r="C200" s="2">
        <v>40986</v>
      </c>
      <c r="D200" s="2" t="str">
        <f t="shared" si="3"/>
        <v>David Warner40986</v>
      </c>
      <c r="E200" s="3" t="s">
        <v>21</v>
      </c>
      <c r="F200" s="3" t="s">
        <v>17</v>
      </c>
      <c r="G200" s="3" t="s">
        <v>200</v>
      </c>
      <c r="H200" s="3" t="s">
        <v>202</v>
      </c>
      <c r="I200" s="3">
        <v>13</v>
      </c>
      <c r="J200" s="3">
        <v>20</v>
      </c>
      <c r="K200" s="3">
        <v>65</v>
      </c>
      <c r="L200" s="7" t="e">
        <f>VLOOKUP(D200,[1]Bowling!$C$1:$O$2400,13,0)</f>
        <v>#N/A</v>
      </c>
      <c r="M200" s="7" t="e">
        <f>VLOOKUP(D200,[1]Bowling!$C$1:$P$2400,14,0)</f>
        <v>#N/A</v>
      </c>
      <c r="N200" s="7" t="e">
        <f>VLOOKUP(D200,[1]Bowling!$C$1:$Q$2400,15,0)</f>
        <v>#N/A</v>
      </c>
      <c r="O200" s="7" t="e">
        <f>VLOOKUP(D200,[1]Bowling!$C$1:$R$2400,16,0)</f>
        <v>#N/A</v>
      </c>
      <c r="P200" s="7" t="e">
        <f>VLOOKUP(D200,[1]Bowling!$C$1:$H$2400,6,0)</f>
        <v>#N/A</v>
      </c>
    </row>
    <row r="201" spans="1:16" hidden="1" x14ac:dyDescent="0.35">
      <c r="A201" s="7">
        <v>4</v>
      </c>
      <c r="B201" s="7" t="s">
        <v>180</v>
      </c>
      <c r="C201" s="2">
        <v>40988</v>
      </c>
      <c r="D201" s="2" t="str">
        <f t="shared" si="3"/>
        <v>David Warner40988</v>
      </c>
      <c r="E201" s="3" t="s">
        <v>21</v>
      </c>
      <c r="F201" s="3" t="s">
        <v>17</v>
      </c>
      <c r="G201" s="3" t="s">
        <v>200</v>
      </c>
      <c r="H201" s="3" t="s">
        <v>203</v>
      </c>
      <c r="I201" s="3">
        <v>37</v>
      </c>
      <c r="J201" s="3">
        <v>51</v>
      </c>
      <c r="K201" s="3">
        <v>72.55</v>
      </c>
      <c r="L201" s="7" t="e">
        <f>VLOOKUP(D201,[1]Bowling!$C$1:$O$2400,13,0)</f>
        <v>#N/A</v>
      </c>
      <c r="M201" s="7" t="e">
        <f>VLOOKUP(D201,[1]Bowling!$C$1:$P$2400,14,0)</f>
        <v>#N/A</v>
      </c>
      <c r="N201" s="7" t="e">
        <f>VLOOKUP(D201,[1]Bowling!$C$1:$Q$2400,15,0)</f>
        <v>#N/A</v>
      </c>
      <c r="O201" s="7" t="e">
        <f>VLOOKUP(D201,[1]Bowling!$C$1:$R$2400,16,0)</f>
        <v>#N/A</v>
      </c>
      <c r="P201" s="7" t="e">
        <f>VLOOKUP(D201,[1]Bowling!$C$1:$H$2400,6,0)</f>
        <v>#N/A</v>
      </c>
    </row>
    <row r="202" spans="1:16" hidden="1" x14ac:dyDescent="0.35">
      <c r="A202" s="7">
        <v>4</v>
      </c>
      <c r="B202" s="7" t="s">
        <v>180</v>
      </c>
      <c r="C202" s="2">
        <v>40991</v>
      </c>
      <c r="D202" s="2" t="str">
        <f t="shared" si="3"/>
        <v>David Warner40991</v>
      </c>
      <c r="E202" s="3" t="s">
        <v>10</v>
      </c>
      <c r="F202" s="3" t="s">
        <v>17</v>
      </c>
      <c r="G202" s="3" t="s">
        <v>204</v>
      </c>
      <c r="H202" s="3" t="s">
        <v>205</v>
      </c>
      <c r="I202" s="3">
        <v>1</v>
      </c>
      <c r="J202" s="3">
        <v>4</v>
      </c>
      <c r="K202" s="3">
        <v>25</v>
      </c>
      <c r="L202" s="7" t="e">
        <f>VLOOKUP(D202,[1]Bowling!$C$1:$O$2400,13,0)</f>
        <v>#N/A</v>
      </c>
      <c r="M202" s="7" t="e">
        <f>VLOOKUP(D202,[1]Bowling!$C$1:$P$2400,14,0)</f>
        <v>#N/A</v>
      </c>
      <c r="N202" s="7" t="e">
        <f>VLOOKUP(D202,[1]Bowling!$C$1:$Q$2400,15,0)</f>
        <v>#N/A</v>
      </c>
      <c r="O202" s="7" t="e">
        <f>VLOOKUP(D202,[1]Bowling!$C$1:$R$2400,16,0)</f>
        <v>#N/A</v>
      </c>
      <c r="P202" s="7" t="e">
        <f>VLOOKUP(D202,[1]Bowling!$C$1:$H$2400,6,0)</f>
        <v>#N/A</v>
      </c>
    </row>
    <row r="203" spans="1:16" hidden="1" x14ac:dyDescent="0.35">
      <c r="A203" s="7">
        <v>4</v>
      </c>
      <c r="B203" s="7" t="s">
        <v>180</v>
      </c>
      <c r="C203" s="2">
        <v>40993</v>
      </c>
      <c r="D203" s="2" t="str">
        <f t="shared" si="3"/>
        <v>David Warner40993</v>
      </c>
      <c r="E203" s="3" t="s">
        <v>21</v>
      </c>
      <c r="F203" s="3" t="s">
        <v>17</v>
      </c>
      <c r="G203" s="3" t="s">
        <v>204</v>
      </c>
      <c r="H203" s="3" t="s">
        <v>206</v>
      </c>
      <c r="I203" s="3">
        <v>69</v>
      </c>
      <c r="J203" s="3">
        <v>61</v>
      </c>
      <c r="K203" s="3">
        <v>113.11</v>
      </c>
      <c r="L203" s="7" t="e">
        <f>VLOOKUP(D203,[1]Bowling!$C$1:$O$2400,13,0)</f>
        <v>#N/A</v>
      </c>
      <c r="M203" s="7" t="e">
        <f>VLOOKUP(D203,[1]Bowling!$C$1:$P$2400,14,0)</f>
        <v>#N/A</v>
      </c>
      <c r="N203" s="7" t="e">
        <f>VLOOKUP(D203,[1]Bowling!$C$1:$Q$2400,15,0)</f>
        <v>#N/A</v>
      </c>
      <c r="O203" s="7" t="e">
        <f>VLOOKUP(D203,[1]Bowling!$C$1:$R$2400,16,0)</f>
        <v>#N/A</v>
      </c>
      <c r="P203" s="7" t="e">
        <f>VLOOKUP(D203,[1]Bowling!$C$1:$H$2400,6,0)</f>
        <v>#N/A</v>
      </c>
    </row>
    <row r="204" spans="1:16" hidden="1" x14ac:dyDescent="0.35">
      <c r="A204" s="7">
        <v>4</v>
      </c>
      <c r="B204" s="7" t="s">
        <v>180</v>
      </c>
      <c r="C204" s="2">
        <v>41083</v>
      </c>
      <c r="D204" s="2" t="str">
        <f t="shared" si="3"/>
        <v>David Warner41083</v>
      </c>
      <c r="E204" s="3"/>
      <c r="F204" s="3" t="s">
        <v>32</v>
      </c>
      <c r="G204" s="3" t="s">
        <v>207</v>
      </c>
      <c r="H204" s="3" t="s">
        <v>13</v>
      </c>
      <c r="I204" s="3" t="s">
        <v>14</v>
      </c>
      <c r="J204" s="3" t="s">
        <v>14</v>
      </c>
      <c r="K204" s="3" t="s">
        <v>14</v>
      </c>
      <c r="L204" s="7" t="e">
        <f>VLOOKUP(D204,[1]Bowling!$C$1:$O$2400,13,0)</f>
        <v>#N/A</v>
      </c>
      <c r="M204" s="7" t="e">
        <f>VLOOKUP(D204,[1]Bowling!$C$1:$P$2400,14,0)</f>
        <v>#N/A</v>
      </c>
      <c r="N204" s="7" t="e">
        <f>VLOOKUP(D204,[1]Bowling!$C$1:$Q$2400,15,0)</f>
        <v>#N/A</v>
      </c>
      <c r="O204" s="7" t="e">
        <f>VLOOKUP(D204,[1]Bowling!$C$1:$R$2400,16,0)</f>
        <v>#N/A</v>
      </c>
      <c r="P204" s="7" t="e">
        <f>VLOOKUP(D204,[1]Bowling!$C$1:$H$2400,6,0)</f>
        <v>#N/A</v>
      </c>
    </row>
    <row r="205" spans="1:16" hidden="1" x14ac:dyDescent="0.35">
      <c r="A205" s="7">
        <v>4</v>
      </c>
      <c r="B205" s="7" t="s">
        <v>180</v>
      </c>
      <c r="C205" s="2">
        <v>41089</v>
      </c>
      <c r="D205" s="2" t="str">
        <f t="shared" si="3"/>
        <v>David Warner41089</v>
      </c>
      <c r="E205" s="3" t="s">
        <v>10</v>
      </c>
      <c r="F205" s="3" t="s">
        <v>50</v>
      </c>
      <c r="G205" s="3" t="s">
        <v>130</v>
      </c>
      <c r="H205" s="3" t="s">
        <v>208</v>
      </c>
      <c r="I205" s="3">
        <v>56</v>
      </c>
      <c r="J205" s="3">
        <v>61</v>
      </c>
      <c r="K205" s="3">
        <v>91.8</v>
      </c>
      <c r="L205" s="7" t="e">
        <f>VLOOKUP(D205,[1]Bowling!$C$1:$O$2400,13,0)</f>
        <v>#N/A</v>
      </c>
      <c r="M205" s="7" t="e">
        <f>VLOOKUP(D205,[1]Bowling!$C$1:$P$2400,14,0)</f>
        <v>#N/A</v>
      </c>
      <c r="N205" s="7" t="e">
        <f>VLOOKUP(D205,[1]Bowling!$C$1:$Q$2400,15,0)</f>
        <v>#N/A</v>
      </c>
      <c r="O205" s="7" t="e">
        <f>VLOOKUP(D205,[1]Bowling!$C$1:$R$2400,16,0)</f>
        <v>#N/A</v>
      </c>
      <c r="P205" s="7" t="e">
        <f>VLOOKUP(D205,[1]Bowling!$C$1:$H$2400,6,0)</f>
        <v>#N/A</v>
      </c>
    </row>
    <row r="206" spans="1:16" hidden="1" x14ac:dyDescent="0.35">
      <c r="A206" s="7">
        <v>4</v>
      </c>
      <c r="B206" s="7" t="s">
        <v>180</v>
      </c>
      <c r="C206" s="2">
        <v>41091</v>
      </c>
      <c r="D206" s="2" t="str">
        <f t="shared" si="3"/>
        <v>David Warner41091</v>
      </c>
      <c r="E206" s="3" t="s">
        <v>21</v>
      </c>
      <c r="F206" s="3" t="s">
        <v>50</v>
      </c>
      <c r="G206" s="3" t="s">
        <v>49</v>
      </c>
      <c r="H206" s="3" t="s">
        <v>209</v>
      </c>
      <c r="I206" s="3">
        <v>10</v>
      </c>
      <c r="J206" s="3">
        <v>20</v>
      </c>
      <c r="K206" s="3">
        <v>50</v>
      </c>
      <c r="L206" s="7" t="e">
        <f>VLOOKUP(D206,[1]Bowling!$C$1:$O$2400,13,0)</f>
        <v>#N/A</v>
      </c>
      <c r="M206" s="7" t="e">
        <f>VLOOKUP(D206,[1]Bowling!$C$1:$P$2400,14,0)</f>
        <v>#N/A</v>
      </c>
      <c r="N206" s="7" t="e">
        <f>VLOOKUP(D206,[1]Bowling!$C$1:$Q$2400,15,0)</f>
        <v>#N/A</v>
      </c>
      <c r="O206" s="7" t="e">
        <f>VLOOKUP(D206,[1]Bowling!$C$1:$R$2400,16,0)</f>
        <v>#N/A</v>
      </c>
      <c r="P206" s="7" t="e">
        <f>VLOOKUP(D206,[1]Bowling!$C$1:$H$2400,6,0)</f>
        <v>#N/A</v>
      </c>
    </row>
    <row r="207" spans="1:16" hidden="1" x14ac:dyDescent="0.35">
      <c r="A207" s="7">
        <v>4</v>
      </c>
      <c r="B207" s="7" t="s">
        <v>180</v>
      </c>
      <c r="C207" s="2">
        <v>41097</v>
      </c>
      <c r="D207" s="2" t="str">
        <f t="shared" si="3"/>
        <v>David Warner41097</v>
      </c>
      <c r="E207" s="3" t="s">
        <v>21</v>
      </c>
      <c r="F207" s="3" t="s">
        <v>50</v>
      </c>
      <c r="G207" s="3" t="s">
        <v>109</v>
      </c>
      <c r="H207" s="3" t="s">
        <v>210</v>
      </c>
      <c r="I207" s="3">
        <v>2</v>
      </c>
      <c r="J207" s="3">
        <v>19</v>
      </c>
      <c r="K207" s="3">
        <v>10.53</v>
      </c>
      <c r="L207" s="7">
        <f>VLOOKUP(D207,[1]Bowling!$C$1:$O$2400,13,0)</f>
        <v>0</v>
      </c>
      <c r="M207" s="7">
        <f>VLOOKUP(D207,[1]Bowling!$C$1:$P$2400,14,0)</f>
        <v>8</v>
      </c>
      <c r="N207" s="7">
        <f>VLOOKUP(D207,[1]Bowling!$C$1:$Q$2400,15,0)</f>
        <v>8</v>
      </c>
      <c r="O207" s="7" t="e">
        <f>VLOOKUP(D207,[1]Bowling!$C$1:$R$2400,16,0)</f>
        <v>#DIV/0!</v>
      </c>
      <c r="P207" s="7">
        <f>VLOOKUP(D207,[1]Bowling!$C$1:$H$2400,6,0)</f>
        <v>1</v>
      </c>
    </row>
    <row r="208" spans="1:16" hidden="1" x14ac:dyDescent="0.35">
      <c r="A208" s="7">
        <v>4</v>
      </c>
      <c r="B208" s="7" t="s">
        <v>180</v>
      </c>
      <c r="C208" s="2">
        <v>41100</v>
      </c>
      <c r="D208" s="2" t="str">
        <f t="shared" si="3"/>
        <v>David Warner41100</v>
      </c>
      <c r="E208" s="3" t="s">
        <v>21</v>
      </c>
      <c r="F208" s="3" t="s">
        <v>50</v>
      </c>
      <c r="G208" s="3" t="s">
        <v>86</v>
      </c>
      <c r="H208" s="3" t="s">
        <v>211</v>
      </c>
      <c r="I208" s="3">
        <v>32</v>
      </c>
      <c r="J208" s="3">
        <v>32</v>
      </c>
      <c r="K208" s="3">
        <v>100</v>
      </c>
      <c r="L208" s="7" t="e">
        <f>VLOOKUP(D208,[1]Bowling!$C$1:$O$2400,13,0)</f>
        <v>#N/A</v>
      </c>
      <c r="M208" s="7" t="e">
        <f>VLOOKUP(D208,[1]Bowling!$C$1:$P$2400,14,0)</f>
        <v>#N/A</v>
      </c>
      <c r="N208" s="7" t="e">
        <f>VLOOKUP(D208,[1]Bowling!$C$1:$Q$2400,15,0)</f>
        <v>#N/A</v>
      </c>
      <c r="O208" s="7" t="e">
        <f>VLOOKUP(D208,[1]Bowling!$C$1:$R$2400,16,0)</f>
        <v>#N/A</v>
      </c>
      <c r="P208" s="7" t="e">
        <f>VLOOKUP(D208,[1]Bowling!$C$1:$H$2400,6,0)</f>
        <v>#N/A</v>
      </c>
    </row>
    <row r="209" spans="1:16" hidden="1" x14ac:dyDescent="0.35">
      <c r="A209" s="7">
        <v>4</v>
      </c>
      <c r="B209" s="7" t="s">
        <v>180</v>
      </c>
      <c r="C209" s="2">
        <v>41146</v>
      </c>
      <c r="D209" s="2" t="str">
        <f t="shared" si="3"/>
        <v>David Warner41146</v>
      </c>
      <c r="E209" s="3" t="s">
        <v>21</v>
      </c>
      <c r="F209" s="3" t="s">
        <v>72</v>
      </c>
      <c r="G209" s="3" t="s">
        <v>69</v>
      </c>
      <c r="H209" s="3" t="s">
        <v>212</v>
      </c>
      <c r="I209" s="3">
        <v>24</v>
      </c>
      <c r="J209" s="3">
        <v>18</v>
      </c>
      <c r="K209" s="3">
        <v>133.33000000000001</v>
      </c>
      <c r="L209" s="7" t="e">
        <f>VLOOKUP(D209,[1]Bowling!$C$1:$O$2400,13,0)</f>
        <v>#N/A</v>
      </c>
      <c r="M209" s="7" t="e">
        <f>VLOOKUP(D209,[1]Bowling!$C$1:$P$2400,14,0)</f>
        <v>#N/A</v>
      </c>
      <c r="N209" s="7" t="e">
        <f>VLOOKUP(D209,[1]Bowling!$C$1:$Q$2400,15,0)</f>
        <v>#N/A</v>
      </c>
      <c r="O209" s="7" t="e">
        <f>VLOOKUP(D209,[1]Bowling!$C$1:$R$2400,16,0)</f>
        <v>#N/A</v>
      </c>
      <c r="P209" s="7" t="e">
        <f>VLOOKUP(D209,[1]Bowling!$C$1:$H$2400,6,0)</f>
        <v>#N/A</v>
      </c>
    </row>
    <row r="210" spans="1:16" hidden="1" x14ac:dyDescent="0.35">
      <c r="A210" s="7">
        <v>4</v>
      </c>
      <c r="B210" s="7" t="s">
        <v>180</v>
      </c>
      <c r="C210" s="2">
        <v>41149</v>
      </c>
      <c r="D210" s="2" t="str">
        <f t="shared" si="3"/>
        <v>David Warner41149</v>
      </c>
      <c r="E210" s="3" t="s">
        <v>10</v>
      </c>
      <c r="F210" s="3" t="s">
        <v>45</v>
      </c>
      <c r="G210" s="3" t="s">
        <v>69</v>
      </c>
      <c r="H210" s="3" t="s">
        <v>213</v>
      </c>
      <c r="I210" s="3">
        <v>5</v>
      </c>
      <c r="J210" s="3">
        <v>11</v>
      </c>
      <c r="K210" s="3">
        <v>45.45</v>
      </c>
      <c r="L210" s="7" t="e">
        <f>VLOOKUP(D210,[1]Bowling!$C$1:$O$2400,13,0)</f>
        <v>#N/A</v>
      </c>
      <c r="M210" s="7" t="e">
        <f>VLOOKUP(D210,[1]Bowling!$C$1:$P$2400,14,0)</f>
        <v>#N/A</v>
      </c>
      <c r="N210" s="7" t="e">
        <f>VLOOKUP(D210,[1]Bowling!$C$1:$Q$2400,15,0)</f>
        <v>#N/A</v>
      </c>
      <c r="O210" s="7" t="e">
        <f>VLOOKUP(D210,[1]Bowling!$C$1:$R$2400,16,0)</f>
        <v>#N/A</v>
      </c>
      <c r="P210" s="7" t="e">
        <f>VLOOKUP(D210,[1]Bowling!$C$1:$H$2400,6,0)</f>
        <v>#N/A</v>
      </c>
    </row>
    <row r="211" spans="1:16" hidden="1" x14ac:dyDescent="0.35">
      <c r="A211" s="7">
        <v>4</v>
      </c>
      <c r="B211" s="7" t="s">
        <v>180</v>
      </c>
      <c r="C211" s="2">
        <v>41152</v>
      </c>
      <c r="D211" s="2" t="str">
        <f t="shared" si="3"/>
        <v>David Warner41152</v>
      </c>
      <c r="E211" s="3" t="s">
        <v>21</v>
      </c>
      <c r="F211" s="3" t="s">
        <v>45</v>
      </c>
      <c r="G211" s="3" t="s">
        <v>70</v>
      </c>
      <c r="H211" s="3" t="s">
        <v>214</v>
      </c>
      <c r="I211" s="3">
        <v>24</v>
      </c>
      <c r="J211" s="3">
        <v>68</v>
      </c>
      <c r="K211" s="3">
        <v>35.29</v>
      </c>
      <c r="L211" s="7" t="e">
        <f>VLOOKUP(D211,[1]Bowling!$C$1:$O$2400,13,0)</f>
        <v>#N/A</v>
      </c>
      <c r="M211" s="7" t="e">
        <f>VLOOKUP(D211,[1]Bowling!$C$1:$P$2400,14,0)</f>
        <v>#N/A</v>
      </c>
      <c r="N211" s="7" t="e">
        <f>VLOOKUP(D211,[1]Bowling!$C$1:$Q$2400,15,0)</f>
        <v>#N/A</v>
      </c>
      <c r="O211" s="7" t="e">
        <f>VLOOKUP(D211,[1]Bowling!$C$1:$R$2400,16,0)</f>
        <v>#N/A</v>
      </c>
      <c r="P211" s="7" t="e">
        <f>VLOOKUP(D211,[1]Bowling!$C$1:$H$2400,6,0)</f>
        <v>#N/A</v>
      </c>
    </row>
    <row r="212" spans="1:16" hidden="1" x14ac:dyDescent="0.35">
      <c r="A212" s="7">
        <v>4</v>
      </c>
      <c r="B212" s="7" t="s">
        <v>180</v>
      </c>
      <c r="C212" s="2">
        <v>41155</v>
      </c>
      <c r="D212" s="2" t="str">
        <f t="shared" si="3"/>
        <v>David Warner41155</v>
      </c>
      <c r="E212" s="3" t="s">
        <v>10</v>
      </c>
      <c r="F212" s="3" t="s">
        <v>45</v>
      </c>
      <c r="G212" s="3" t="s">
        <v>69</v>
      </c>
      <c r="H212" s="3" t="s">
        <v>215</v>
      </c>
      <c r="I212" s="3">
        <v>21</v>
      </c>
      <c r="J212" s="3">
        <v>33</v>
      </c>
      <c r="K212" s="3">
        <v>63.64</v>
      </c>
      <c r="L212" s="7" t="e">
        <f>VLOOKUP(D212,[1]Bowling!$C$1:$O$2400,13,0)</f>
        <v>#N/A</v>
      </c>
      <c r="M212" s="7" t="e">
        <f>VLOOKUP(D212,[1]Bowling!$C$1:$P$2400,14,0)</f>
        <v>#N/A</v>
      </c>
      <c r="N212" s="7" t="e">
        <f>VLOOKUP(D212,[1]Bowling!$C$1:$Q$2400,15,0)</f>
        <v>#N/A</v>
      </c>
      <c r="O212" s="7" t="e">
        <f>VLOOKUP(D212,[1]Bowling!$C$1:$R$2400,16,0)</f>
        <v>#N/A</v>
      </c>
      <c r="P212" s="7" t="e">
        <f>VLOOKUP(D212,[1]Bowling!$C$1:$H$2400,6,0)</f>
        <v>#N/A</v>
      </c>
    </row>
    <row r="213" spans="1:16" hidden="1" x14ac:dyDescent="0.35">
      <c r="A213" s="7">
        <v>4</v>
      </c>
      <c r="B213" s="7" t="s">
        <v>180</v>
      </c>
      <c r="C213" s="2">
        <v>41292</v>
      </c>
      <c r="D213" s="2" t="str">
        <f t="shared" si="3"/>
        <v>David Warner41292</v>
      </c>
      <c r="E213" s="3" t="s">
        <v>21</v>
      </c>
      <c r="F213" s="3" t="s">
        <v>25</v>
      </c>
      <c r="G213" s="3" t="s">
        <v>108</v>
      </c>
      <c r="H213" s="3" t="s">
        <v>216</v>
      </c>
      <c r="I213" s="3">
        <v>4</v>
      </c>
      <c r="J213" s="3">
        <v>11</v>
      </c>
      <c r="K213" s="3">
        <v>36.36</v>
      </c>
      <c r="L213" s="7" t="e">
        <f>VLOOKUP(D213,[1]Bowling!$C$1:$O$2400,13,0)</f>
        <v>#N/A</v>
      </c>
      <c r="M213" s="7" t="e">
        <f>VLOOKUP(D213,[1]Bowling!$C$1:$P$2400,14,0)</f>
        <v>#N/A</v>
      </c>
      <c r="N213" s="7" t="e">
        <f>VLOOKUP(D213,[1]Bowling!$C$1:$Q$2400,15,0)</f>
        <v>#N/A</v>
      </c>
      <c r="O213" s="7" t="e">
        <f>VLOOKUP(D213,[1]Bowling!$C$1:$R$2400,16,0)</f>
        <v>#N/A</v>
      </c>
      <c r="P213" s="7" t="e">
        <f>VLOOKUP(D213,[1]Bowling!$C$1:$H$2400,6,0)</f>
        <v>#N/A</v>
      </c>
    </row>
    <row r="214" spans="1:16" hidden="1" x14ac:dyDescent="0.35">
      <c r="A214" s="7">
        <v>4</v>
      </c>
      <c r="B214" s="7" t="s">
        <v>180</v>
      </c>
      <c r="C214" s="2">
        <v>41294</v>
      </c>
      <c r="D214" s="2" t="str">
        <f t="shared" si="3"/>
        <v>David Warner41294</v>
      </c>
      <c r="E214" s="3" t="s">
        <v>21</v>
      </c>
      <c r="F214" s="3" t="s">
        <v>25</v>
      </c>
      <c r="G214" s="3" t="s">
        <v>43</v>
      </c>
      <c r="H214" s="3" t="s">
        <v>217</v>
      </c>
      <c r="I214" s="3">
        <v>60</v>
      </c>
      <c r="J214" s="3">
        <v>73</v>
      </c>
      <c r="K214" s="3">
        <v>82.19</v>
      </c>
      <c r="L214" s="7" t="e">
        <f>VLOOKUP(D214,[1]Bowling!$C$1:$O$2400,13,0)</f>
        <v>#N/A</v>
      </c>
      <c r="M214" s="7" t="e">
        <f>VLOOKUP(D214,[1]Bowling!$C$1:$P$2400,14,0)</f>
        <v>#N/A</v>
      </c>
      <c r="N214" s="7" t="e">
        <f>VLOOKUP(D214,[1]Bowling!$C$1:$Q$2400,15,0)</f>
        <v>#N/A</v>
      </c>
      <c r="O214" s="7" t="e">
        <f>VLOOKUP(D214,[1]Bowling!$C$1:$R$2400,16,0)</f>
        <v>#N/A</v>
      </c>
      <c r="P214" s="7" t="e">
        <f>VLOOKUP(D214,[1]Bowling!$C$1:$H$2400,6,0)</f>
        <v>#N/A</v>
      </c>
    </row>
    <row r="215" spans="1:16" hidden="1" x14ac:dyDescent="0.35">
      <c r="A215" s="7">
        <v>4</v>
      </c>
      <c r="B215" s="7" t="s">
        <v>180</v>
      </c>
      <c r="C215" s="2">
        <v>41297</v>
      </c>
      <c r="D215" s="2" t="str">
        <f t="shared" si="3"/>
        <v>David Warner41297</v>
      </c>
      <c r="E215" s="3" t="s">
        <v>21</v>
      </c>
      <c r="F215" s="3" t="s">
        <v>25</v>
      </c>
      <c r="G215" s="3" t="s">
        <v>61</v>
      </c>
      <c r="H215" s="3" t="s">
        <v>218</v>
      </c>
      <c r="I215" s="3">
        <v>10</v>
      </c>
      <c r="J215" s="3">
        <v>18</v>
      </c>
      <c r="K215" s="3">
        <v>55.56</v>
      </c>
      <c r="L215" s="7" t="e">
        <f>VLOOKUP(D215,[1]Bowling!$C$1:$O$2400,13,0)</f>
        <v>#N/A</v>
      </c>
      <c r="M215" s="7" t="e">
        <f>VLOOKUP(D215,[1]Bowling!$C$1:$P$2400,14,0)</f>
        <v>#N/A</v>
      </c>
      <c r="N215" s="7" t="e">
        <f>VLOOKUP(D215,[1]Bowling!$C$1:$Q$2400,15,0)</f>
        <v>#N/A</v>
      </c>
      <c r="O215" s="7" t="e">
        <f>VLOOKUP(D215,[1]Bowling!$C$1:$R$2400,16,0)</f>
        <v>#N/A</v>
      </c>
      <c r="P215" s="7" t="e">
        <f>VLOOKUP(D215,[1]Bowling!$C$1:$H$2400,6,0)</f>
        <v>#N/A</v>
      </c>
    </row>
    <row r="216" spans="1:16" hidden="1" x14ac:dyDescent="0.35">
      <c r="A216" s="7">
        <v>4</v>
      </c>
      <c r="B216" s="7" t="s">
        <v>180</v>
      </c>
      <c r="C216" s="2">
        <v>41433</v>
      </c>
      <c r="D216" s="2" t="str">
        <f t="shared" si="3"/>
        <v>David Warner41433</v>
      </c>
      <c r="E216" s="3" t="s">
        <v>10</v>
      </c>
      <c r="F216" s="3" t="s">
        <v>50</v>
      </c>
      <c r="G216" s="3" t="s">
        <v>51</v>
      </c>
      <c r="H216" s="3" t="s">
        <v>219</v>
      </c>
      <c r="I216" s="3">
        <v>9</v>
      </c>
      <c r="J216" s="3">
        <v>21</v>
      </c>
      <c r="K216" s="3">
        <v>42.86</v>
      </c>
      <c r="L216" s="7" t="e">
        <f>VLOOKUP(D216,[1]Bowling!$C$1:$O$2400,13,0)</f>
        <v>#N/A</v>
      </c>
      <c r="M216" s="7" t="e">
        <f>VLOOKUP(D216,[1]Bowling!$C$1:$P$2400,14,0)</f>
        <v>#N/A</v>
      </c>
      <c r="N216" s="7" t="e">
        <f>VLOOKUP(D216,[1]Bowling!$C$1:$Q$2400,15,0)</f>
        <v>#N/A</v>
      </c>
      <c r="O216" s="7" t="e">
        <f>VLOOKUP(D216,[1]Bowling!$C$1:$R$2400,16,0)</f>
        <v>#N/A</v>
      </c>
      <c r="P216" s="7" t="e">
        <f>VLOOKUP(D216,[1]Bowling!$C$1:$H$2400,6,0)</f>
        <v>#N/A</v>
      </c>
    </row>
    <row r="217" spans="1:16" hidden="1" x14ac:dyDescent="0.35">
      <c r="A217" s="7">
        <v>4</v>
      </c>
      <c r="B217" s="7" t="s">
        <v>180</v>
      </c>
      <c r="C217" s="2">
        <v>41651</v>
      </c>
      <c r="D217" s="2" t="str">
        <f t="shared" si="3"/>
        <v>David Warner41651</v>
      </c>
      <c r="E217" s="3" t="s">
        <v>10</v>
      </c>
      <c r="F217" s="3" t="s">
        <v>50</v>
      </c>
      <c r="G217" s="3" t="s">
        <v>57</v>
      </c>
      <c r="H217" s="3" t="s">
        <v>220</v>
      </c>
      <c r="I217" s="3">
        <v>65</v>
      </c>
      <c r="J217" s="3">
        <v>72</v>
      </c>
      <c r="K217" s="3">
        <v>90.28</v>
      </c>
      <c r="L217" s="7" t="e">
        <f>VLOOKUP(D217,[1]Bowling!$C$1:$O$2400,13,0)</f>
        <v>#N/A</v>
      </c>
      <c r="M217" s="7" t="e">
        <f>VLOOKUP(D217,[1]Bowling!$C$1:$P$2400,14,0)</f>
        <v>#N/A</v>
      </c>
      <c r="N217" s="7" t="e">
        <f>VLOOKUP(D217,[1]Bowling!$C$1:$Q$2400,15,0)</f>
        <v>#N/A</v>
      </c>
      <c r="O217" s="7" t="e">
        <f>VLOOKUP(D217,[1]Bowling!$C$1:$R$2400,16,0)</f>
        <v>#N/A</v>
      </c>
      <c r="P217" s="7" t="e">
        <f>VLOOKUP(D217,[1]Bowling!$C$1:$H$2400,6,0)</f>
        <v>#N/A</v>
      </c>
    </row>
    <row r="218" spans="1:16" hidden="1" x14ac:dyDescent="0.35">
      <c r="A218" s="7">
        <v>4</v>
      </c>
      <c r="B218" s="7" t="s">
        <v>180</v>
      </c>
      <c r="C218" s="2">
        <v>41656</v>
      </c>
      <c r="D218" s="2" t="str">
        <f t="shared" si="3"/>
        <v>David Warner41656</v>
      </c>
      <c r="E218" s="3" t="s">
        <v>10</v>
      </c>
      <c r="F218" s="3" t="s">
        <v>50</v>
      </c>
      <c r="G218" s="3" t="s">
        <v>108</v>
      </c>
      <c r="H218" s="3" t="s">
        <v>221</v>
      </c>
      <c r="I218" s="3">
        <v>18</v>
      </c>
      <c r="J218" s="3">
        <v>14</v>
      </c>
      <c r="K218" s="3">
        <v>128.57</v>
      </c>
      <c r="L218" s="7" t="e">
        <f>VLOOKUP(D218,[1]Bowling!$C$1:$O$2400,13,0)</f>
        <v>#N/A</v>
      </c>
      <c r="M218" s="7" t="e">
        <f>VLOOKUP(D218,[1]Bowling!$C$1:$P$2400,14,0)</f>
        <v>#N/A</v>
      </c>
      <c r="N218" s="7" t="e">
        <f>VLOOKUP(D218,[1]Bowling!$C$1:$Q$2400,15,0)</f>
        <v>#N/A</v>
      </c>
      <c r="O218" s="7" t="e">
        <f>VLOOKUP(D218,[1]Bowling!$C$1:$R$2400,16,0)</f>
        <v>#N/A</v>
      </c>
      <c r="P218" s="7" t="e">
        <f>VLOOKUP(D218,[1]Bowling!$C$1:$H$2400,6,0)</f>
        <v>#N/A</v>
      </c>
    </row>
    <row r="219" spans="1:16" hidden="1" x14ac:dyDescent="0.35">
      <c r="A219" s="7">
        <v>4</v>
      </c>
      <c r="B219" s="7" t="s">
        <v>180</v>
      </c>
      <c r="C219" s="2">
        <v>41658</v>
      </c>
      <c r="D219" s="2" t="str">
        <f t="shared" si="3"/>
        <v>David Warner41658</v>
      </c>
      <c r="E219" s="3" t="s">
        <v>10</v>
      </c>
      <c r="F219" s="3" t="s">
        <v>50</v>
      </c>
      <c r="G219" s="3" t="s">
        <v>43</v>
      </c>
      <c r="H219" s="3" t="s">
        <v>222</v>
      </c>
      <c r="I219" s="3">
        <v>71</v>
      </c>
      <c r="J219" s="3">
        <v>70</v>
      </c>
      <c r="K219" s="3">
        <v>101.43</v>
      </c>
      <c r="L219" s="7" t="e">
        <f>VLOOKUP(D219,[1]Bowling!$C$1:$O$2400,13,0)</f>
        <v>#N/A</v>
      </c>
      <c r="M219" s="7" t="e">
        <f>VLOOKUP(D219,[1]Bowling!$C$1:$P$2400,14,0)</f>
        <v>#N/A</v>
      </c>
      <c r="N219" s="7" t="e">
        <f>VLOOKUP(D219,[1]Bowling!$C$1:$Q$2400,15,0)</f>
        <v>#N/A</v>
      </c>
      <c r="O219" s="7" t="e">
        <f>VLOOKUP(D219,[1]Bowling!$C$1:$R$2400,16,0)</f>
        <v>#N/A</v>
      </c>
      <c r="P219" s="7" t="e">
        <f>VLOOKUP(D219,[1]Bowling!$C$1:$H$2400,6,0)</f>
        <v>#N/A</v>
      </c>
    </row>
    <row r="220" spans="1:16" hidden="1" x14ac:dyDescent="0.35">
      <c r="A220" s="7">
        <v>4</v>
      </c>
      <c r="B220" s="7" t="s">
        <v>180</v>
      </c>
      <c r="C220" s="2">
        <v>41919</v>
      </c>
      <c r="D220" s="2" t="str">
        <f t="shared" si="3"/>
        <v>David Warner41919</v>
      </c>
      <c r="E220" s="3" t="s">
        <v>21</v>
      </c>
      <c r="F220" s="3" t="s">
        <v>45</v>
      </c>
      <c r="G220" s="3" t="s">
        <v>69</v>
      </c>
      <c r="H220" s="3" t="s">
        <v>223</v>
      </c>
      <c r="I220" s="3">
        <v>43</v>
      </c>
      <c r="J220" s="3">
        <v>63</v>
      </c>
      <c r="K220" s="3">
        <v>68.25</v>
      </c>
      <c r="L220" s="7" t="e">
        <f>VLOOKUP(D220,[1]Bowling!$C$1:$O$2400,13,0)</f>
        <v>#N/A</v>
      </c>
      <c r="M220" s="7" t="e">
        <f>VLOOKUP(D220,[1]Bowling!$C$1:$P$2400,14,0)</f>
        <v>#N/A</v>
      </c>
      <c r="N220" s="7" t="e">
        <f>VLOOKUP(D220,[1]Bowling!$C$1:$Q$2400,15,0)</f>
        <v>#N/A</v>
      </c>
      <c r="O220" s="7" t="e">
        <f>VLOOKUP(D220,[1]Bowling!$C$1:$R$2400,16,0)</f>
        <v>#N/A</v>
      </c>
      <c r="P220" s="7" t="e">
        <f>VLOOKUP(D220,[1]Bowling!$C$1:$H$2400,6,0)</f>
        <v>#N/A</v>
      </c>
    </row>
    <row r="221" spans="1:16" hidden="1" x14ac:dyDescent="0.35">
      <c r="A221" s="7">
        <v>4</v>
      </c>
      <c r="B221" s="7" t="s">
        <v>180</v>
      </c>
      <c r="C221" s="2">
        <v>41922</v>
      </c>
      <c r="D221" s="2" t="str">
        <f t="shared" si="3"/>
        <v>David Warner41922</v>
      </c>
      <c r="E221" s="3" t="s">
        <v>10</v>
      </c>
      <c r="F221" s="3" t="s">
        <v>45</v>
      </c>
      <c r="G221" s="3" t="s">
        <v>71</v>
      </c>
      <c r="H221" s="3" t="s">
        <v>224</v>
      </c>
      <c r="I221" s="3">
        <v>29</v>
      </c>
      <c r="J221" s="3">
        <v>27</v>
      </c>
      <c r="K221" s="3">
        <v>107.41</v>
      </c>
      <c r="L221" s="7" t="e">
        <f>VLOOKUP(D221,[1]Bowling!$C$1:$O$2400,13,0)</f>
        <v>#N/A</v>
      </c>
      <c r="M221" s="7" t="e">
        <f>VLOOKUP(D221,[1]Bowling!$C$1:$P$2400,14,0)</f>
        <v>#N/A</v>
      </c>
      <c r="N221" s="7" t="e">
        <f>VLOOKUP(D221,[1]Bowling!$C$1:$Q$2400,15,0)</f>
        <v>#N/A</v>
      </c>
      <c r="O221" s="7" t="e">
        <f>VLOOKUP(D221,[1]Bowling!$C$1:$R$2400,16,0)</f>
        <v>#N/A</v>
      </c>
      <c r="P221" s="7" t="e">
        <f>VLOOKUP(D221,[1]Bowling!$C$1:$H$2400,6,0)</f>
        <v>#N/A</v>
      </c>
    </row>
    <row r="222" spans="1:16" hidden="1" x14ac:dyDescent="0.35">
      <c r="A222" s="7">
        <v>4</v>
      </c>
      <c r="B222" s="7" t="s">
        <v>180</v>
      </c>
      <c r="C222" s="2">
        <v>41924</v>
      </c>
      <c r="D222" s="2" t="str">
        <f t="shared" si="3"/>
        <v>David Warner41924</v>
      </c>
      <c r="E222" s="3" t="s">
        <v>21</v>
      </c>
      <c r="F222" s="3" t="s">
        <v>45</v>
      </c>
      <c r="G222" s="3" t="s">
        <v>70</v>
      </c>
      <c r="H222" s="3" t="s">
        <v>225</v>
      </c>
      <c r="I222" s="3">
        <v>56</v>
      </c>
      <c r="J222" s="3">
        <v>63</v>
      </c>
      <c r="K222" s="3">
        <v>88.89</v>
      </c>
      <c r="L222" s="7" t="e">
        <f>VLOOKUP(D222,[1]Bowling!$C$1:$O$2400,13,0)</f>
        <v>#N/A</v>
      </c>
      <c r="M222" s="7" t="e">
        <f>VLOOKUP(D222,[1]Bowling!$C$1:$P$2400,14,0)</f>
        <v>#N/A</v>
      </c>
      <c r="N222" s="7" t="e">
        <f>VLOOKUP(D222,[1]Bowling!$C$1:$Q$2400,15,0)</f>
        <v>#N/A</v>
      </c>
      <c r="O222" s="7" t="e">
        <f>VLOOKUP(D222,[1]Bowling!$C$1:$R$2400,16,0)</f>
        <v>#N/A</v>
      </c>
      <c r="P222" s="7" t="e">
        <f>VLOOKUP(D222,[1]Bowling!$C$1:$H$2400,6,0)</f>
        <v>#N/A</v>
      </c>
    </row>
    <row r="223" spans="1:16" hidden="1" x14ac:dyDescent="0.35">
      <c r="A223" s="7">
        <v>4</v>
      </c>
      <c r="B223" s="7" t="s">
        <v>180</v>
      </c>
      <c r="C223" s="2">
        <v>41957</v>
      </c>
      <c r="D223" s="2" t="str">
        <f t="shared" si="3"/>
        <v>David Warner41957</v>
      </c>
      <c r="E223" s="3" t="s">
        <v>21</v>
      </c>
      <c r="F223" s="3" t="s">
        <v>19</v>
      </c>
      <c r="G223" s="3" t="s">
        <v>184</v>
      </c>
      <c r="H223" s="3" t="s">
        <v>226</v>
      </c>
      <c r="I223" s="3">
        <v>46</v>
      </c>
      <c r="J223" s="3">
        <v>49</v>
      </c>
      <c r="K223" s="3">
        <v>93.88</v>
      </c>
      <c r="L223" s="7" t="e">
        <f>VLOOKUP(D223,[1]Bowling!$C$1:$O$2400,13,0)</f>
        <v>#N/A</v>
      </c>
      <c r="M223" s="7" t="e">
        <f>VLOOKUP(D223,[1]Bowling!$C$1:$P$2400,14,0)</f>
        <v>#N/A</v>
      </c>
      <c r="N223" s="7" t="e">
        <f>VLOOKUP(D223,[1]Bowling!$C$1:$Q$2400,15,0)</f>
        <v>#N/A</v>
      </c>
      <c r="O223" s="7" t="e">
        <f>VLOOKUP(D223,[1]Bowling!$C$1:$R$2400,16,0)</f>
        <v>#N/A</v>
      </c>
      <c r="P223" s="7" t="e">
        <f>VLOOKUP(D223,[1]Bowling!$C$1:$H$2400,6,0)</f>
        <v>#N/A</v>
      </c>
    </row>
    <row r="224" spans="1:16" hidden="1" x14ac:dyDescent="0.35">
      <c r="A224" s="7">
        <v>4</v>
      </c>
      <c r="B224" s="7" t="s">
        <v>180</v>
      </c>
      <c r="C224" s="2">
        <v>41959</v>
      </c>
      <c r="D224" s="2" t="str">
        <f t="shared" si="3"/>
        <v>David Warner41959</v>
      </c>
      <c r="E224" s="3" t="s">
        <v>21</v>
      </c>
      <c r="F224" s="3" t="s">
        <v>19</v>
      </c>
      <c r="G224" s="3" t="s">
        <v>184</v>
      </c>
      <c r="H224" s="3" t="s">
        <v>227</v>
      </c>
      <c r="I224" s="3">
        <v>0</v>
      </c>
      <c r="J224" s="3">
        <v>5</v>
      </c>
      <c r="K224" s="3">
        <v>0</v>
      </c>
      <c r="L224" s="7" t="e">
        <f>VLOOKUP(D224,[1]Bowling!$C$1:$O$2400,13,0)</f>
        <v>#N/A</v>
      </c>
      <c r="M224" s="7" t="e">
        <f>VLOOKUP(D224,[1]Bowling!$C$1:$P$2400,14,0)</f>
        <v>#N/A</v>
      </c>
      <c r="N224" s="7" t="e">
        <f>VLOOKUP(D224,[1]Bowling!$C$1:$Q$2400,15,0)</f>
        <v>#N/A</v>
      </c>
      <c r="O224" s="7" t="e">
        <f>VLOOKUP(D224,[1]Bowling!$C$1:$R$2400,16,0)</f>
        <v>#N/A</v>
      </c>
      <c r="P224" s="7" t="e">
        <f>VLOOKUP(D224,[1]Bowling!$C$1:$H$2400,6,0)</f>
        <v>#N/A</v>
      </c>
    </row>
    <row r="225" spans="1:16" hidden="1" x14ac:dyDescent="0.35">
      <c r="A225" s="7">
        <v>4</v>
      </c>
      <c r="B225" s="7" t="s">
        <v>180</v>
      </c>
      <c r="C225" s="2">
        <v>41962</v>
      </c>
      <c r="D225" s="2" t="str">
        <f t="shared" si="3"/>
        <v>David Warner41962</v>
      </c>
      <c r="E225" s="3" t="s">
        <v>21</v>
      </c>
      <c r="F225" s="3" t="s">
        <v>19</v>
      </c>
      <c r="G225" s="3" t="s">
        <v>89</v>
      </c>
      <c r="H225" s="3" t="s">
        <v>228</v>
      </c>
      <c r="I225" s="3">
        <v>53</v>
      </c>
      <c r="J225" s="3">
        <v>50</v>
      </c>
      <c r="K225" s="3">
        <v>106</v>
      </c>
      <c r="L225" s="7" t="e">
        <f>VLOOKUP(D225,[1]Bowling!$C$1:$O$2400,13,0)</f>
        <v>#N/A</v>
      </c>
      <c r="M225" s="7" t="e">
        <f>VLOOKUP(D225,[1]Bowling!$C$1:$P$2400,14,0)</f>
        <v>#N/A</v>
      </c>
      <c r="N225" s="7" t="e">
        <f>VLOOKUP(D225,[1]Bowling!$C$1:$Q$2400,15,0)</f>
        <v>#N/A</v>
      </c>
      <c r="O225" s="7" t="e">
        <f>VLOOKUP(D225,[1]Bowling!$C$1:$R$2400,16,0)</f>
        <v>#N/A</v>
      </c>
      <c r="P225" s="7" t="e">
        <f>VLOOKUP(D225,[1]Bowling!$C$1:$H$2400,6,0)</f>
        <v>#N/A</v>
      </c>
    </row>
    <row r="226" spans="1:16" hidden="1" x14ac:dyDescent="0.35">
      <c r="A226" s="7">
        <v>4</v>
      </c>
      <c r="B226" s="7" t="s">
        <v>180</v>
      </c>
      <c r="C226" s="2">
        <v>41964</v>
      </c>
      <c r="D226" s="2" t="str">
        <f t="shared" si="3"/>
        <v>David Warner41964</v>
      </c>
      <c r="E226" s="3" t="s">
        <v>10</v>
      </c>
      <c r="F226" s="3" t="s">
        <v>19</v>
      </c>
      <c r="G226" s="3" t="s">
        <v>57</v>
      </c>
      <c r="H226" s="3" t="s">
        <v>229</v>
      </c>
      <c r="I226" s="3">
        <v>4</v>
      </c>
      <c r="J226" s="3">
        <v>8</v>
      </c>
      <c r="K226" s="3">
        <v>50</v>
      </c>
      <c r="L226" s="7" t="e">
        <f>VLOOKUP(D226,[1]Bowling!$C$1:$O$2400,13,0)</f>
        <v>#N/A</v>
      </c>
      <c r="M226" s="7" t="e">
        <f>VLOOKUP(D226,[1]Bowling!$C$1:$P$2400,14,0)</f>
        <v>#N/A</v>
      </c>
      <c r="N226" s="7" t="e">
        <f>VLOOKUP(D226,[1]Bowling!$C$1:$Q$2400,15,0)</f>
        <v>#N/A</v>
      </c>
      <c r="O226" s="7" t="e">
        <f>VLOOKUP(D226,[1]Bowling!$C$1:$R$2400,16,0)</f>
        <v>#N/A</v>
      </c>
      <c r="P226" s="7" t="e">
        <f>VLOOKUP(D226,[1]Bowling!$C$1:$H$2400,6,0)</f>
        <v>#N/A</v>
      </c>
    </row>
    <row r="227" spans="1:16" hidden="1" x14ac:dyDescent="0.35">
      <c r="A227" s="7">
        <v>4</v>
      </c>
      <c r="B227" s="7" t="s">
        <v>180</v>
      </c>
      <c r="C227" s="2">
        <v>41966</v>
      </c>
      <c r="D227" s="2" t="str">
        <f t="shared" si="3"/>
        <v>David Warner41966</v>
      </c>
      <c r="E227" s="3" t="s">
        <v>10</v>
      </c>
      <c r="F227" s="3" t="s">
        <v>19</v>
      </c>
      <c r="G227" s="3" t="s">
        <v>43</v>
      </c>
      <c r="H227" s="3" t="s">
        <v>230</v>
      </c>
      <c r="I227" s="3">
        <v>21</v>
      </c>
      <c r="J227" s="3">
        <v>16</v>
      </c>
      <c r="K227" s="3">
        <v>131.25</v>
      </c>
      <c r="L227" s="7" t="e">
        <f>VLOOKUP(D227,[1]Bowling!$C$1:$O$2400,13,0)</f>
        <v>#N/A</v>
      </c>
      <c r="M227" s="7" t="e">
        <f>VLOOKUP(D227,[1]Bowling!$C$1:$P$2400,14,0)</f>
        <v>#N/A</v>
      </c>
      <c r="N227" s="7" t="e">
        <f>VLOOKUP(D227,[1]Bowling!$C$1:$Q$2400,15,0)</f>
        <v>#N/A</v>
      </c>
      <c r="O227" s="7" t="e">
        <f>VLOOKUP(D227,[1]Bowling!$C$1:$R$2400,16,0)</f>
        <v>#N/A</v>
      </c>
      <c r="P227" s="7" t="e">
        <f>VLOOKUP(D227,[1]Bowling!$C$1:$H$2400,6,0)</f>
        <v>#N/A</v>
      </c>
    </row>
    <row r="228" spans="1:16" hidden="1" x14ac:dyDescent="0.35">
      <c r="A228" s="7">
        <v>4</v>
      </c>
      <c r="B228" s="7" t="s">
        <v>180</v>
      </c>
      <c r="C228" s="2">
        <v>42020</v>
      </c>
      <c r="D228" s="2" t="str">
        <f t="shared" si="3"/>
        <v>David Warner42020</v>
      </c>
      <c r="E228" s="3" t="s">
        <v>10</v>
      </c>
      <c r="F228" s="3" t="s">
        <v>50</v>
      </c>
      <c r="G228" s="3" t="s">
        <v>43</v>
      </c>
      <c r="H228" s="3" t="s">
        <v>231</v>
      </c>
      <c r="I228" s="3">
        <v>127</v>
      </c>
      <c r="J228" s="3">
        <v>115</v>
      </c>
      <c r="K228" s="3">
        <v>110.43</v>
      </c>
      <c r="L228" s="7" t="e">
        <f>VLOOKUP(D228,[1]Bowling!$C$1:$O$2400,13,0)</f>
        <v>#N/A</v>
      </c>
      <c r="M228" s="7" t="e">
        <f>VLOOKUP(D228,[1]Bowling!$C$1:$P$2400,14,0)</f>
        <v>#N/A</v>
      </c>
      <c r="N228" s="7" t="e">
        <f>VLOOKUP(D228,[1]Bowling!$C$1:$Q$2400,15,0)</f>
        <v>#N/A</v>
      </c>
      <c r="O228" s="7" t="e">
        <f>VLOOKUP(D228,[1]Bowling!$C$1:$R$2400,16,0)</f>
        <v>#N/A</v>
      </c>
      <c r="P228" s="7" t="e">
        <f>VLOOKUP(D228,[1]Bowling!$C$1:$H$2400,6,0)</f>
        <v>#N/A</v>
      </c>
    </row>
    <row r="229" spans="1:16" hidden="1" x14ac:dyDescent="0.35">
      <c r="A229" s="7">
        <v>4</v>
      </c>
      <c r="B229" s="7" t="s">
        <v>180</v>
      </c>
      <c r="C229" s="2">
        <v>42022</v>
      </c>
      <c r="D229" s="2" t="str">
        <f t="shared" si="3"/>
        <v>David Warner42022</v>
      </c>
      <c r="E229" s="3" t="s">
        <v>10</v>
      </c>
      <c r="F229" s="3" t="s">
        <v>53</v>
      </c>
      <c r="G229" s="3" t="s">
        <v>57</v>
      </c>
      <c r="H229" s="3" t="s">
        <v>232</v>
      </c>
      <c r="I229" s="3">
        <v>24</v>
      </c>
      <c r="J229" s="3">
        <v>22</v>
      </c>
      <c r="K229" s="3">
        <v>109.09</v>
      </c>
      <c r="L229" s="7" t="e">
        <f>VLOOKUP(D229,[1]Bowling!$C$1:$O$2400,13,0)</f>
        <v>#N/A</v>
      </c>
      <c r="M229" s="7" t="e">
        <f>VLOOKUP(D229,[1]Bowling!$C$1:$P$2400,14,0)</f>
        <v>#N/A</v>
      </c>
      <c r="N229" s="7" t="e">
        <f>VLOOKUP(D229,[1]Bowling!$C$1:$Q$2400,15,0)</f>
        <v>#N/A</v>
      </c>
      <c r="O229" s="7" t="e">
        <f>VLOOKUP(D229,[1]Bowling!$C$1:$R$2400,16,0)</f>
        <v>#N/A</v>
      </c>
      <c r="P229" s="7" t="e">
        <f>VLOOKUP(D229,[1]Bowling!$C$1:$H$2400,6,0)</f>
        <v>#N/A</v>
      </c>
    </row>
    <row r="230" spans="1:16" hidden="1" x14ac:dyDescent="0.35">
      <c r="A230" s="7">
        <v>4</v>
      </c>
      <c r="B230" s="7" t="s">
        <v>180</v>
      </c>
      <c r="C230" s="2">
        <v>42030</v>
      </c>
      <c r="D230" s="2" t="str">
        <f t="shared" si="3"/>
        <v>David Warner42030</v>
      </c>
      <c r="E230" s="3"/>
      <c r="F230" s="3" t="s">
        <v>53</v>
      </c>
      <c r="G230" s="3" t="s">
        <v>43</v>
      </c>
      <c r="H230" s="3" t="s">
        <v>13</v>
      </c>
      <c r="I230" s="3" t="s">
        <v>14</v>
      </c>
      <c r="J230" s="3" t="s">
        <v>14</v>
      </c>
      <c r="K230" s="3" t="s">
        <v>14</v>
      </c>
      <c r="L230" s="7" t="e">
        <f>VLOOKUP(D230,[1]Bowling!$C$1:$O$2400,13,0)</f>
        <v>#N/A</v>
      </c>
      <c r="M230" s="7" t="e">
        <f>VLOOKUP(D230,[1]Bowling!$C$1:$P$2400,14,0)</f>
        <v>#N/A</v>
      </c>
      <c r="N230" s="7" t="e">
        <f>VLOOKUP(D230,[1]Bowling!$C$1:$Q$2400,15,0)</f>
        <v>#N/A</v>
      </c>
      <c r="O230" s="7" t="e">
        <f>VLOOKUP(D230,[1]Bowling!$C$1:$R$2400,16,0)</f>
        <v>#N/A</v>
      </c>
      <c r="P230" s="7" t="e">
        <f>VLOOKUP(D230,[1]Bowling!$C$1:$H$2400,6,0)</f>
        <v>#N/A</v>
      </c>
    </row>
    <row r="231" spans="1:16" hidden="1" x14ac:dyDescent="0.35">
      <c r="A231" s="7">
        <v>4</v>
      </c>
      <c r="B231" s="7" t="s">
        <v>180</v>
      </c>
      <c r="C231" s="2">
        <v>42036</v>
      </c>
      <c r="D231" s="2" t="str">
        <f t="shared" si="3"/>
        <v>David Warner42036</v>
      </c>
      <c r="E231" s="3" t="s">
        <v>21</v>
      </c>
      <c r="F231" s="3" t="s">
        <v>50</v>
      </c>
      <c r="G231" s="3" t="s">
        <v>184</v>
      </c>
      <c r="H231" s="3" t="s">
        <v>233</v>
      </c>
      <c r="I231" s="3">
        <v>12</v>
      </c>
      <c r="J231" s="3">
        <v>18</v>
      </c>
      <c r="K231" s="3">
        <v>66.67</v>
      </c>
      <c r="L231" s="7" t="e">
        <f>VLOOKUP(D231,[1]Bowling!$C$1:$O$2400,13,0)</f>
        <v>#N/A</v>
      </c>
      <c r="M231" s="7" t="e">
        <f>VLOOKUP(D231,[1]Bowling!$C$1:$P$2400,14,0)</f>
        <v>#N/A</v>
      </c>
      <c r="N231" s="7" t="e">
        <f>VLOOKUP(D231,[1]Bowling!$C$1:$Q$2400,15,0)</f>
        <v>#N/A</v>
      </c>
      <c r="O231" s="7" t="e">
        <f>VLOOKUP(D231,[1]Bowling!$C$1:$R$2400,16,0)</f>
        <v>#N/A</v>
      </c>
      <c r="P231" s="7" t="e">
        <f>VLOOKUP(D231,[1]Bowling!$C$1:$H$2400,6,0)</f>
        <v>#N/A</v>
      </c>
    </row>
    <row r="232" spans="1:16" hidden="1" x14ac:dyDescent="0.35">
      <c r="A232" s="7">
        <v>4</v>
      </c>
      <c r="B232" s="7" t="s">
        <v>180</v>
      </c>
      <c r="C232" s="2">
        <v>42049</v>
      </c>
      <c r="D232" s="2" t="str">
        <f t="shared" si="3"/>
        <v>David Warner42049</v>
      </c>
      <c r="E232" s="3" t="s">
        <v>21</v>
      </c>
      <c r="F232" s="3" t="s">
        <v>50</v>
      </c>
      <c r="G232" s="3" t="s">
        <v>57</v>
      </c>
      <c r="H232" s="3" t="s">
        <v>234</v>
      </c>
      <c r="I232" s="3">
        <v>22</v>
      </c>
      <c r="J232" s="3">
        <v>18</v>
      </c>
      <c r="K232" s="3">
        <v>122.22</v>
      </c>
      <c r="L232" s="7" t="e">
        <f>VLOOKUP(D232,[1]Bowling!$C$1:$O$2400,13,0)</f>
        <v>#N/A</v>
      </c>
      <c r="M232" s="7" t="e">
        <f>VLOOKUP(D232,[1]Bowling!$C$1:$P$2400,14,0)</f>
        <v>#N/A</v>
      </c>
      <c r="N232" s="7" t="e">
        <f>VLOOKUP(D232,[1]Bowling!$C$1:$Q$2400,15,0)</f>
        <v>#N/A</v>
      </c>
      <c r="O232" s="7" t="e">
        <f>VLOOKUP(D232,[1]Bowling!$C$1:$R$2400,16,0)</f>
        <v>#N/A</v>
      </c>
      <c r="P232" s="7" t="e">
        <f>VLOOKUP(D232,[1]Bowling!$C$1:$H$2400,6,0)</f>
        <v>#N/A</v>
      </c>
    </row>
    <row r="233" spans="1:16" hidden="1" x14ac:dyDescent="0.35">
      <c r="A233" s="7">
        <v>4</v>
      </c>
      <c r="B233" s="7" t="s">
        <v>180</v>
      </c>
      <c r="C233" s="2">
        <v>42063</v>
      </c>
      <c r="D233" s="2" t="str">
        <f t="shared" si="3"/>
        <v>David Warner42063</v>
      </c>
      <c r="E233" s="3" t="s">
        <v>21</v>
      </c>
      <c r="F233" s="3" t="s">
        <v>11</v>
      </c>
      <c r="G233" s="3" t="s">
        <v>235</v>
      </c>
      <c r="H233" s="3" t="s">
        <v>236</v>
      </c>
      <c r="I233" s="3">
        <v>34</v>
      </c>
      <c r="J233" s="3">
        <v>42</v>
      </c>
      <c r="K233" s="3">
        <v>80.95</v>
      </c>
      <c r="L233" s="7" t="e">
        <f>VLOOKUP(D233,[1]Bowling!$C$1:$O$2400,13,0)</f>
        <v>#N/A</v>
      </c>
      <c r="M233" s="7" t="e">
        <f>VLOOKUP(D233,[1]Bowling!$C$1:$P$2400,14,0)</f>
        <v>#N/A</v>
      </c>
      <c r="N233" s="7" t="e">
        <f>VLOOKUP(D233,[1]Bowling!$C$1:$Q$2400,15,0)</f>
        <v>#N/A</v>
      </c>
      <c r="O233" s="7" t="e">
        <f>VLOOKUP(D233,[1]Bowling!$C$1:$R$2400,16,0)</f>
        <v>#N/A</v>
      </c>
      <c r="P233" s="7" t="e">
        <f>VLOOKUP(D233,[1]Bowling!$C$1:$H$2400,6,0)</f>
        <v>#N/A</v>
      </c>
    </row>
    <row r="234" spans="1:16" hidden="1" x14ac:dyDescent="0.35">
      <c r="A234" s="7">
        <v>4</v>
      </c>
      <c r="B234" s="7" t="s">
        <v>180</v>
      </c>
      <c r="C234" s="2">
        <v>42067</v>
      </c>
      <c r="D234" s="2" t="str">
        <f t="shared" si="3"/>
        <v>David Warner42067</v>
      </c>
      <c r="E234" s="3" t="s">
        <v>21</v>
      </c>
      <c r="F234" s="3" t="s">
        <v>72</v>
      </c>
      <c r="G234" s="3" t="s">
        <v>184</v>
      </c>
      <c r="H234" s="3" t="s">
        <v>237</v>
      </c>
      <c r="I234" s="3">
        <v>178</v>
      </c>
      <c r="J234" s="3">
        <v>133</v>
      </c>
      <c r="K234" s="3">
        <v>133.83000000000001</v>
      </c>
      <c r="L234" s="7" t="e">
        <f>VLOOKUP(D234,[1]Bowling!$C$1:$O$2400,13,0)</f>
        <v>#N/A</v>
      </c>
      <c r="M234" s="7" t="e">
        <f>VLOOKUP(D234,[1]Bowling!$C$1:$P$2400,14,0)</f>
        <v>#N/A</v>
      </c>
      <c r="N234" s="7" t="e">
        <f>VLOOKUP(D234,[1]Bowling!$C$1:$Q$2400,15,0)</f>
        <v>#N/A</v>
      </c>
      <c r="O234" s="7" t="e">
        <f>VLOOKUP(D234,[1]Bowling!$C$1:$R$2400,16,0)</f>
        <v>#N/A</v>
      </c>
      <c r="P234" s="7" t="e">
        <f>VLOOKUP(D234,[1]Bowling!$C$1:$H$2400,6,0)</f>
        <v>#N/A</v>
      </c>
    </row>
    <row r="235" spans="1:16" hidden="1" x14ac:dyDescent="0.35">
      <c r="A235" s="7">
        <v>4</v>
      </c>
      <c r="B235" s="7" t="s">
        <v>180</v>
      </c>
      <c r="C235" s="2">
        <v>42071</v>
      </c>
      <c r="D235" s="2" t="str">
        <f t="shared" si="3"/>
        <v>David Warner42071</v>
      </c>
      <c r="E235" s="3" t="s">
        <v>21</v>
      </c>
      <c r="F235" s="3" t="s">
        <v>25</v>
      </c>
      <c r="G235" s="3" t="s">
        <v>43</v>
      </c>
      <c r="H235" s="3" t="s">
        <v>238</v>
      </c>
      <c r="I235" s="3">
        <v>9</v>
      </c>
      <c r="J235" s="3">
        <v>12</v>
      </c>
      <c r="K235" s="3">
        <v>75</v>
      </c>
      <c r="L235" s="7" t="e">
        <f>VLOOKUP(D235,[1]Bowling!$C$1:$O$2400,13,0)</f>
        <v>#N/A</v>
      </c>
      <c r="M235" s="7" t="e">
        <f>VLOOKUP(D235,[1]Bowling!$C$1:$P$2400,14,0)</f>
        <v>#N/A</v>
      </c>
      <c r="N235" s="7" t="e">
        <f>VLOOKUP(D235,[1]Bowling!$C$1:$Q$2400,15,0)</f>
        <v>#N/A</v>
      </c>
      <c r="O235" s="7" t="e">
        <f>VLOOKUP(D235,[1]Bowling!$C$1:$R$2400,16,0)</f>
        <v>#N/A</v>
      </c>
      <c r="P235" s="7" t="e">
        <f>VLOOKUP(D235,[1]Bowling!$C$1:$H$2400,6,0)</f>
        <v>#N/A</v>
      </c>
    </row>
    <row r="236" spans="1:16" hidden="1" x14ac:dyDescent="0.35">
      <c r="A236" s="7">
        <v>4</v>
      </c>
      <c r="B236" s="7" t="s">
        <v>180</v>
      </c>
      <c r="C236" s="2">
        <v>42077</v>
      </c>
      <c r="D236" s="2" t="str">
        <f t="shared" si="3"/>
        <v>David Warner42077</v>
      </c>
      <c r="E236" s="3" t="s">
        <v>10</v>
      </c>
      <c r="F236" s="3" t="s">
        <v>187</v>
      </c>
      <c r="G236" s="3" t="s">
        <v>61</v>
      </c>
      <c r="H236" s="3" t="s">
        <v>29</v>
      </c>
      <c r="I236" s="3" t="s">
        <v>119</v>
      </c>
      <c r="J236" s="3">
        <v>6</v>
      </c>
      <c r="K236" s="3">
        <v>350</v>
      </c>
      <c r="L236" s="7" t="e">
        <f>VLOOKUP(D236,[1]Bowling!$C$1:$O$2400,13,0)</f>
        <v>#N/A</v>
      </c>
      <c r="M236" s="7" t="e">
        <f>VLOOKUP(D236,[1]Bowling!$C$1:$P$2400,14,0)</f>
        <v>#N/A</v>
      </c>
      <c r="N236" s="7" t="e">
        <f>VLOOKUP(D236,[1]Bowling!$C$1:$Q$2400,15,0)</f>
        <v>#N/A</v>
      </c>
      <c r="O236" s="7" t="e">
        <f>VLOOKUP(D236,[1]Bowling!$C$1:$R$2400,16,0)</f>
        <v>#N/A</v>
      </c>
      <c r="P236" s="7" t="e">
        <f>VLOOKUP(D236,[1]Bowling!$C$1:$H$2400,6,0)</f>
        <v>#N/A</v>
      </c>
    </row>
    <row r="237" spans="1:16" hidden="1" x14ac:dyDescent="0.35">
      <c r="A237" s="7">
        <v>4</v>
      </c>
      <c r="B237" s="7" t="s">
        <v>180</v>
      </c>
      <c r="C237" s="2">
        <v>42083</v>
      </c>
      <c r="D237" s="2" t="str">
        <f t="shared" si="3"/>
        <v>David Warner42083</v>
      </c>
      <c r="E237" s="3" t="s">
        <v>10</v>
      </c>
      <c r="F237" s="3" t="s">
        <v>45</v>
      </c>
      <c r="G237" s="3" t="s">
        <v>46</v>
      </c>
      <c r="H237" s="3" t="s">
        <v>239</v>
      </c>
      <c r="I237" s="3">
        <v>24</v>
      </c>
      <c r="J237" s="3">
        <v>23</v>
      </c>
      <c r="K237" s="3">
        <v>104.35</v>
      </c>
      <c r="L237" s="7" t="e">
        <f>VLOOKUP(D237,[1]Bowling!$C$1:$O$2400,13,0)</f>
        <v>#N/A</v>
      </c>
      <c r="M237" s="7" t="e">
        <f>VLOOKUP(D237,[1]Bowling!$C$1:$P$2400,14,0)</f>
        <v>#N/A</v>
      </c>
      <c r="N237" s="7" t="e">
        <f>VLOOKUP(D237,[1]Bowling!$C$1:$Q$2400,15,0)</f>
        <v>#N/A</v>
      </c>
      <c r="O237" s="7" t="e">
        <f>VLOOKUP(D237,[1]Bowling!$C$1:$R$2400,16,0)</f>
        <v>#N/A</v>
      </c>
      <c r="P237" s="7" t="e">
        <f>VLOOKUP(D237,[1]Bowling!$C$1:$H$2400,6,0)</f>
        <v>#N/A</v>
      </c>
    </row>
    <row r="238" spans="1:16" hidden="1" x14ac:dyDescent="0.35">
      <c r="A238" s="7">
        <v>4</v>
      </c>
      <c r="B238" s="7" t="s">
        <v>180</v>
      </c>
      <c r="C238" s="2">
        <v>42089</v>
      </c>
      <c r="D238" s="2" t="str">
        <f t="shared" si="3"/>
        <v>David Warner42089</v>
      </c>
      <c r="E238" s="3" t="s">
        <v>21</v>
      </c>
      <c r="F238" s="3" t="s">
        <v>53</v>
      </c>
      <c r="G238" s="3" t="s">
        <v>43</v>
      </c>
      <c r="H238" s="3" t="s">
        <v>240</v>
      </c>
      <c r="I238" s="3">
        <v>12</v>
      </c>
      <c r="J238" s="3">
        <v>7</v>
      </c>
      <c r="K238" s="3">
        <v>171.43</v>
      </c>
      <c r="L238" s="7" t="e">
        <f>VLOOKUP(D238,[1]Bowling!$C$1:$O$2400,13,0)</f>
        <v>#N/A</v>
      </c>
      <c r="M238" s="7" t="e">
        <f>VLOOKUP(D238,[1]Bowling!$C$1:$P$2400,14,0)</f>
        <v>#N/A</v>
      </c>
      <c r="N238" s="7" t="e">
        <f>VLOOKUP(D238,[1]Bowling!$C$1:$Q$2400,15,0)</f>
        <v>#N/A</v>
      </c>
      <c r="O238" s="7" t="e">
        <f>VLOOKUP(D238,[1]Bowling!$C$1:$R$2400,16,0)</f>
        <v>#N/A</v>
      </c>
      <c r="P238" s="7" t="e">
        <f>VLOOKUP(D238,[1]Bowling!$C$1:$H$2400,6,0)</f>
        <v>#N/A</v>
      </c>
    </row>
    <row r="239" spans="1:16" hidden="1" x14ac:dyDescent="0.35">
      <c r="A239" s="7">
        <v>4</v>
      </c>
      <c r="B239" s="7" t="s">
        <v>180</v>
      </c>
      <c r="C239" s="2">
        <v>42092</v>
      </c>
      <c r="D239" s="2" t="str">
        <f t="shared" si="3"/>
        <v>David Warner42092</v>
      </c>
      <c r="E239" s="3" t="s">
        <v>10</v>
      </c>
      <c r="F239" s="3" t="s">
        <v>11</v>
      </c>
      <c r="G239" s="3" t="s">
        <v>57</v>
      </c>
      <c r="H239" s="3" t="s">
        <v>241</v>
      </c>
      <c r="I239" s="3">
        <v>45</v>
      </c>
      <c r="J239" s="3">
        <v>46</v>
      </c>
      <c r="K239" s="3">
        <v>97.83</v>
      </c>
      <c r="L239" s="7" t="e">
        <f>VLOOKUP(D239,[1]Bowling!$C$1:$O$2400,13,0)</f>
        <v>#N/A</v>
      </c>
      <c r="M239" s="7" t="e">
        <f>VLOOKUP(D239,[1]Bowling!$C$1:$P$2400,14,0)</f>
        <v>#N/A</v>
      </c>
      <c r="N239" s="7" t="e">
        <f>VLOOKUP(D239,[1]Bowling!$C$1:$Q$2400,15,0)</f>
        <v>#N/A</v>
      </c>
      <c r="O239" s="7" t="e">
        <f>VLOOKUP(D239,[1]Bowling!$C$1:$R$2400,16,0)</f>
        <v>#N/A</v>
      </c>
      <c r="P239" s="7" t="e">
        <f>VLOOKUP(D239,[1]Bowling!$C$1:$H$2400,6,0)</f>
        <v>#N/A</v>
      </c>
    </row>
    <row r="240" spans="1:16" hidden="1" x14ac:dyDescent="0.35">
      <c r="A240" s="7">
        <v>4</v>
      </c>
      <c r="B240" s="7" t="s">
        <v>180</v>
      </c>
      <c r="C240" s="2">
        <v>42243</v>
      </c>
      <c r="D240" s="2" t="str">
        <f t="shared" si="3"/>
        <v>David Warner42243</v>
      </c>
      <c r="E240" s="3" t="s">
        <v>21</v>
      </c>
      <c r="F240" s="3" t="s">
        <v>32</v>
      </c>
      <c r="G240" s="3" t="s">
        <v>207</v>
      </c>
      <c r="H240" s="3" t="s">
        <v>242</v>
      </c>
      <c r="I240" s="3">
        <v>84</v>
      </c>
      <c r="J240" s="3">
        <v>80</v>
      </c>
      <c r="K240" s="3">
        <v>105</v>
      </c>
      <c r="L240" s="7" t="e">
        <f>VLOOKUP(D240,[1]Bowling!$C$1:$O$2400,13,0)</f>
        <v>#N/A</v>
      </c>
      <c r="M240" s="7" t="e">
        <f>VLOOKUP(D240,[1]Bowling!$C$1:$P$2400,14,0)</f>
        <v>#N/A</v>
      </c>
      <c r="N240" s="7" t="e">
        <f>VLOOKUP(D240,[1]Bowling!$C$1:$Q$2400,15,0)</f>
        <v>#N/A</v>
      </c>
      <c r="O240" s="7" t="e">
        <f>VLOOKUP(D240,[1]Bowling!$C$1:$R$2400,16,0)</f>
        <v>#N/A</v>
      </c>
      <c r="P240" s="7" t="e">
        <f>VLOOKUP(D240,[1]Bowling!$C$1:$H$2400,6,0)</f>
        <v>#N/A</v>
      </c>
    </row>
    <row r="241" spans="1:16" hidden="1" x14ac:dyDescent="0.35">
      <c r="A241" s="7">
        <v>4</v>
      </c>
      <c r="B241" s="7" t="s">
        <v>180</v>
      </c>
      <c r="C241" s="2">
        <v>42250</v>
      </c>
      <c r="D241" s="2" t="str">
        <f t="shared" si="3"/>
        <v>David Warner42250</v>
      </c>
      <c r="E241" s="3" t="s">
        <v>21</v>
      </c>
      <c r="F241" s="3" t="s">
        <v>50</v>
      </c>
      <c r="G241" s="3" t="s">
        <v>243</v>
      </c>
      <c r="H241" s="3" t="s">
        <v>244</v>
      </c>
      <c r="I241" s="3">
        <v>59</v>
      </c>
      <c r="J241" s="3">
        <v>67</v>
      </c>
      <c r="K241" s="3">
        <v>88.06</v>
      </c>
      <c r="L241" s="7" t="e">
        <f>VLOOKUP(D241,[1]Bowling!$C$1:$O$2400,13,0)</f>
        <v>#N/A</v>
      </c>
      <c r="M241" s="7" t="e">
        <f>VLOOKUP(D241,[1]Bowling!$C$1:$P$2400,14,0)</f>
        <v>#N/A</v>
      </c>
      <c r="N241" s="7" t="e">
        <f>VLOOKUP(D241,[1]Bowling!$C$1:$Q$2400,15,0)</f>
        <v>#N/A</v>
      </c>
      <c r="O241" s="7" t="e">
        <f>VLOOKUP(D241,[1]Bowling!$C$1:$R$2400,16,0)</f>
        <v>#N/A</v>
      </c>
      <c r="P241" s="7" t="e">
        <f>VLOOKUP(D241,[1]Bowling!$C$1:$H$2400,6,0)</f>
        <v>#N/A</v>
      </c>
    </row>
    <row r="242" spans="1:16" hidden="1" x14ac:dyDescent="0.35">
      <c r="A242" s="7">
        <v>4</v>
      </c>
      <c r="B242" s="7" t="s">
        <v>180</v>
      </c>
      <c r="C242" s="2">
        <v>42252</v>
      </c>
      <c r="D242" s="2" t="str">
        <f t="shared" si="3"/>
        <v>David Warner42252</v>
      </c>
      <c r="E242" s="3" t="s">
        <v>21</v>
      </c>
      <c r="F242" s="3" t="s">
        <v>50</v>
      </c>
      <c r="G242" s="3" t="s">
        <v>130</v>
      </c>
      <c r="H242" s="3" t="s">
        <v>177</v>
      </c>
      <c r="I242" s="3" t="s">
        <v>96</v>
      </c>
      <c r="J242" s="3">
        <v>1</v>
      </c>
      <c r="K242" s="3">
        <v>100</v>
      </c>
      <c r="L242" s="7" t="e">
        <f>VLOOKUP(D242,[1]Bowling!$C$1:$O$2400,13,0)</f>
        <v>#N/A</v>
      </c>
      <c r="M242" s="7" t="e">
        <f>VLOOKUP(D242,[1]Bowling!$C$1:$P$2400,14,0)</f>
        <v>#N/A</v>
      </c>
      <c r="N242" s="7" t="e">
        <f>VLOOKUP(D242,[1]Bowling!$C$1:$Q$2400,15,0)</f>
        <v>#N/A</v>
      </c>
      <c r="O242" s="7" t="e">
        <f>VLOOKUP(D242,[1]Bowling!$C$1:$R$2400,16,0)</f>
        <v>#N/A</v>
      </c>
      <c r="P242" s="7" t="e">
        <f>VLOOKUP(D242,[1]Bowling!$C$1:$H$2400,6,0)</f>
        <v>#N/A</v>
      </c>
    </row>
    <row r="243" spans="1:16" hidden="1" x14ac:dyDescent="0.35">
      <c r="A243" s="7">
        <v>4</v>
      </c>
      <c r="B243" s="7" t="s">
        <v>180</v>
      </c>
      <c r="C243" s="2">
        <v>42381</v>
      </c>
      <c r="D243" s="2" t="str">
        <f t="shared" si="3"/>
        <v>David Warner42381</v>
      </c>
      <c r="E243" s="3" t="s">
        <v>10</v>
      </c>
      <c r="F243" s="3" t="s">
        <v>53</v>
      </c>
      <c r="G243" s="3" t="s">
        <v>184</v>
      </c>
      <c r="H243" s="3" t="s">
        <v>245</v>
      </c>
      <c r="I243" s="3">
        <v>5</v>
      </c>
      <c r="J243" s="3">
        <v>10</v>
      </c>
      <c r="K243" s="3">
        <v>50</v>
      </c>
      <c r="L243" s="7" t="e">
        <f>VLOOKUP(D243,[1]Bowling!$C$1:$O$2400,13,0)</f>
        <v>#N/A</v>
      </c>
      <c r="M243" s="7" t="e">
        <f>VLOOKUP(D243,[1]Bowling!$C$1:$P$2400,14,0)</f>
        <v>#N/A</v>
      </c>
      <c r="N243" s="7" t="e">
        <f>VLOOKUP(D243,[1]Bowling!$C$1:$Q$2400,15,0)</f>
        <v>#N/A</v>
      </c>
      <c r="O243" s="7" t="e">
        <f>VLOOKUP(D243,[1]Bowling!$C$1:$R$2400,16,0)</f>
        <v>#N/A</v>
      </c>
      <c r="P243" s="7" t="e">
        <f>VLOOKUP(D243,[1]Bowling!$C$1:$H$2400,6,0)</f>
        <v>#N/A</v>
      </c>
    </row>
    <row r="244" spans="1:16" hidden="1" x14ac:dyDescent="0.35">
      <c r="A244" s="7">
        <v>4</v>
      </c>
      <c r="B244" s="7" t="s">
        <v>180</v>
      </c>
      <c r="C244" s="2">
        <v>42389</v>
      </c>
      <c r="D244" s="2" t="str">
        <f t="shared" si="3"/>
        <v>David Warner42389</v>
      </c>
      <c r="E244" s="3" t="s">
        <v>21</v>
      </c>
      <c r="F244" s="3" t="s">
        <v>53</v>
      </c>
      <c r="G244" s="3" t="s">
        <v>89</v>
      </c>
      <c r="H244" s="3" t="s">
        <v>246</v>
      </c>
      <c r="I244" s="3">
        <v>93</v>
      </c>
      <c r="J244" s="3">
        <v>92</v>
      </c>
      <c r="K244" s="3">
        <v>101.09</v>
      </c>
      <c r="L244" s="7" t="e">
        <f>VLOOKUP(D244,[1]Bowling!$C$1:$O$2400,13,0)</f>
        <v>#N/A</v>
      </c>
      <c r="M244" s="7" t="e">
        <f>VLOOKUP(D244,[1]Bowling!$C$1:$P$2400,14,0)</f>
        <v>#N/A</v>
      </c>
      <c r="N244" s="7" t="e">
        <f>VLOOKUP(D244,[1]Bowling!$C$1:$Q$2400,15,0)</f>
        <v>#N/A</v>
      </c>
      <c r="O244" s="7" t="e">
        <f>VLOOKUP(D244,[1]Bowling!$C$1:$R$2400,16,0)</f>
        <v>#N/A</v>
      </c>
      <c r="P244" s="7" t="e">
        <f>VLOOKUP(D244,[1]Bowling!$C$1:$H$2400,6,0)</f>
        <v>#N/A</v>
      </c>
    </row>
    <row r="245" spans="1:16" hidden="1" x14ac:dyDescent="0.35">
      <c r="A245" s="7">
        <v>4</v>
      </c>
      <c r="B245" s="7" t="s">
        <v>180</v>
      </c>
      <c r="C245" s="2">
        <v>42392</v>
      </c>
      <c r="D245" s="2" t="str">
        <f t="shared" si="3"/>
        <v>David Warner42392</v>
      </c>
      <c r="E245" s="3" t="s">
        <v>21</v>
      </c>
      <c r="F245" s="3" t="s">
        <v>53</v>
      </c>
      <c r="G245" s="3" t="s">
        <v>43</v>
      </c>
      <c r="H245" s="3" t="s">
        <v>247</v>
      </c>
      <c r="I245" s="3">
        <v>122</v>
      </c>
      <c r="J245" s="3">
        <v>113</v>
      </c>
      <c r="K245" s="3">
        <v>107.96</v>
      </c>
      <c r="L245" s="7" t="e">
        <f>VLOOKUP(D245,[1]Bowling!$C$1:$O$2400,13,0)</f>
        <v>#N/A</v>
      </c>
      <c r="M245" s="7" t="e">
        <f>VLOOKUP(D245,[1]Bowling!$C$1:$P$2400,14,0)</f>
        <v>#N/A</v>
      </c>
      <c r="N245" s="7" t="e">
        <f>VLOOKUP(D245,[1]Bowling!$C$1:$Q$2400,15,0)</f>
        <v>#N/A</v>
      </c>
      <c r="O245" s="7" t="e">
        <f>VLOOKUP(D245,[1]Bowling!$C$1:$R$2400,16,0)</f>
        <v>#N/A</v>
      </c>
      <c r="P245" s="7" t="e">
        <f>VLOOKUP(D245,[1]Bowling!$C$1:$H$2400,6,0)</f>
        <v>#N/A</v>
      </c>
    </row>
    <row r="246" spans="1:16" hidden="1" x14ac:dyDescent="0.35">
      <c r="A246" s="7">
        <v>4</v>
      </c>
      <c r="B246" s="7" t="s">
        <v>180</v>
      </c>
      <c r="C246" s="2">
        <v>42403</v>
      </c>
      <c r="D246" s="2" t="str">
        <f t="shared" si="3"/>
        <v>David Warner42403</v>
      </c>
      <c r="E246" s="3" t="s">
        <v>10</v>
      </c>
      <c r="F246" s="3" t="s">
        <v>11</v>
      </c>
      <c r="G246" s="3" t="s">
        <v>235</v>
      </c>
      <c r="H246" s="3" t="s">
        <v>248</v>
      </c>
      <c r="I246" s="3">
        <v>12</v>
      </c>
      <c r="J246" s="3">
        <v>11</v>
      </c>
      <c r="K246" s="3">
        <v>109.09</v>
      </c>
      <c r="L246" s="7" t="e">
        <f>VLOOKUP(D246,[1]Bowling!$C$1:$O$2400,13,0)</f>
        <v>#N/A</v>
      </c>
      <c r="M246" s="7" t="e">
        <f>VLOOKUP(D246,[1]Bowling!$C$1:$P$2400,14,0)</f>
        <v>#N/A</v>
      </c>
      <c r="N246" s="7" t="e">
        <f>VLOOKUP(D246,[1]Bowling!$C$1:$Q$2400,15,0)</f>
        <v>#N/A</v>
      </c>
      <c r="O246" s="7" t="e">
        <f>VLOOKUP(D246,[1]Bowling!$C$1:$R$2400,16,0)</f>
        <v>#N/A</v>
      </c>
      <c r="P246" s="7" t="e">
        <f>VLOOKUP(D246,[1]Bowling!$C$1:$H$2400,6,0)</f>
        <v>#N/A</v>
      </c>
    </row>
    <row r="247" spans="1:16" hidden="1" x14ac:dyDescent="0.35">
      <c r="A247" s="7">
        <v>4</v>
      </c>
      <c r="B247" s="7" t="s">
        <v>180</v>
      </c>
      <c r="C247" s="2">
        <v>42406</v>
      </c>
      <c r="D247" s="2" t="str">
        <f t="shared" si="3"/>
        <v>David Warner42406</v>
      </c>
      <c r="E247" s="3" t="s">
        <v>10</v>
      </c>
      <c r="F247" s="3" t="s">
        <v>11</v>
      </c>
      <c r="G247" s="3" t="s">
        <v>12</v>
      </c>
      <c r="H247" s="3" t="s">
        <v>249</v>
      </c>
      <c r="I247" s="3">
        <v>98</v>
      </c>
      <c r="J247" s="3">
        <v>79</v>
      </c>
      <c r="K247" s="3">
        <v>124.05</v>
      </c>
      <c r="L247" s="7" t="e">
        <f>VLOOKUP(D247,[1]Bowling!$C$1:$O$2400,13,0)</f>
        <v>#N/A</v>
      </c>
      <c r="M247" s="7" t="e">
        <f>VLOOKUP(D247,[1]Bowling!$C$1:$P$2400,14,0)</f>
        <v>#N/A</v>
      </c>
      <c r="N247" s="7" t="e">
        <f>VLOOKUP(D247,[1]Bowling!$C$1:$Q$2400,15,0)</f>
        <v>#N/A</v>
      </c>
      <c r="O247" s="7" t="e">
        <f>VLOOKUP(D247,[1]Bowling!$C$1:$R$2400,16,0)</f>
        <v>#N/A</v>
      </c>
      <c r="P247" s="7" t="e">
        <f>VLOOKUP(D247,[1]Bowling!$C$1:$H$2400,6,0)</f>
        <v>#N/A</v>
      </c>
    </row>
    <row r="248" spans="1:16" hidden="1" x14ac:dyDescent="0.35">
      <c r="A248" s="7">
        <v>4</v>
      </c>
      <c r="B248" s="7" t="s">
        <v>180</v>
      </c>
      <c r="C248" s="2">
        <v>42408</v>
      </c>
      <c r="D248" s="2" t="str">
        <f t="shared" si="3"/>
        <v>David Warner42408</v>
      </c>
      <c r="E248" s="3" t="s">
        <v>10</v>
      </c>
      <c r="F248" s="3" t="s">
        <v>11</v>
      </c>
      <c r="G248" s="3" t="s">
        <v>15</v>
      </c>
      <c r="H248" s="3" t="s">
        <v>241</v>
      </c>
      <c r="I248" s="3">
        <v>16</v>
      </c>
      <c r="J248" s="3">
        <v>14</v>
      </c>
      <c r="K248" s="3">
        <v>114.29</v>
      </c>
      <c r="L248" s="7" t="e">
        <f>VLOOKUP(D248,[1]Bowling!$C$1:$O$2400,13,0)</f>
        <v>#N/A</v>
      </c>
      <c r="M248" s="7" t="e">
        <f>VLOOKUP(D248,[1]Bowling!$C$1:$P$2400,14,0)</f>
        <v>#N/A</v>
      </c>
      <c r="N248" s="7" t="e">
        <f>VLOOKUP(D248,[1]Bowling!$C$1:$Q$2400,15,0)</f>
        <v>#N/A</v>
      </c>
      <c r="O248" s="7" t="e">
        <f>VLOOKUP(D248,[1]Bowling!$C$1:$R$2400,16,0)</f>
        <v>#N/A</v>
      </c>
      <c r="P248" s="7" t="e">
        <f>VLOOKUP(D248,[1]Bowling!$C$1:$H$2400,6,0)</f>
        <v>#N/A</v>
      </c>
    </row>
    <row r="249" spans="1:16" hidden="1" x14ac:dyDescent="0.35">
      <c r="A249" s="7">
        <v>4</v>
      </c>
      <c r="B249" s="7" t="s">
        <v>180</v>
      </c>
      <c r="C249" s="2">
        <v>42526</v>
      </c>
      <c r="D249" s="2" t="str">
        <f t="shared" si="3"/>
        <v>David Warner42526</v>
      </c>
      <c r="E249" s="3" t="s">
        <v>10</v>
      </c>
      <c r="F249" s="3" t="s">
        <v>17</v>
      </c>
      <c r="G249" s="3" t="s">
        <v>18</v>
      </c>
      <c r="H249" s="3" t="s">
        <v>29</v>
      </c>
      <c r="I249" s="3" t="s">
        <v>126</v>
      </c>
      <c r="J249" s="3">
        <v>55</v>
      </c>
      <c r="K249" s="3">
        <v>100</v>
      </c>
      <c r="L249" s="7" t="e">
        <f>VLOOKUP(D249,[1]Bowling!$C$1:$O$2400,13,0)</f>
        <v>#N/A</v>
      </c>
      <c r="M249" s="7" t="e">
        <f>VLOOKUP(D249,[1]Bowling!$C$1:$P$2400,14,0)</f>
        <v>#N/A</v>
      </c>
      <c r="N249" s="7" t="e">
        <f>VLOOKUP(D249,[1]Bowling!$C$1:$Q$2400,15,0)</f>
        <v>#N/A</v>
      </c>
      <c r="O249" s="7" t="e">
        <f>VLOOKUP(D249,[1]Bowling!$C$1:$R$2400,16,0)</f>
        <v>#N/A</v>
      </c>
      <c r="P249" s="7" t="e">
        <f>VLOOKUP(D249,[1]Bowling!$C$1:$H$2400,6,0)</f>
        <v>#N/A</v>
      </c>
    </row>
    <row r="250" spans="1:16" hidden="1" x14ac:dyDescent="0.35">
      <c r="A250" s="7">
        <v>4</v>
      </c>
      <c r="B250" s="7" t="s">
        <v>180</v>
      </c>
      <c r="C250" s="2">
        <v>42528</v>
      </c>
      <c r="D250" s="2" t="str">
        <f t="shared" si="3"/>
        <v>David Warner42528</v>
      </c>
      <c r="E250" s="3" t="s">
        <v>10</v>
      </c>
      <c r="F250" s="3" t="s">
        <v>19</v>
      </c>
      <c r="G250" s="3" t="s">
        <v>18</v>
      </c>
      <c r="H250" s="3" t="s">
        <v>250</v>
      </c>
      <c r="I250" s="3">
        <v>1</v>
      </c>
      <c r="J250" s="3">
        <v>5</v>
      </c>
      <c r="K250" s="3">
        <v>20</v>
      </c>
      <c r="L250" s="7" t="e">
        <f>VLOOKUP(D250,[1]Bowling!$C$1:$O$2400,13,0)</f>
        <v>#N/A</v>
      </c>
      <c r="M250" s="7" t="e">
        <f>VLOOKUP(D250,[1]Bowling!$C$1:$P$2400,14,0)</f>
        <v>#N/A</v>
      </c>
      <c r="N250" s="7" t="e">
        <f>VLOOKUP(D250,[1]Bowling!$C$1:$Q$2400,15,0)</f>
        <v>#N/A</v>
      </c>
      <c r="O250" s="7" t="e">
        <f>VLOOKUP(D250,[1]Bowling!$C$1:$R$2400,16,0)</f>
        <v>#N/A</v>
      </c>
      <c r="P250" s="7" t="e">
        <f>VLOOKUP(D250,[1]Bowling!$C$1:$H$2400,6,0)</f>
        <v>#N/A</v>
      </c>
    </row>
    <row r="251" spans="1:16" hidden="1" x14ac:dyDescent="0.35">
      <c r="A251" s="7">
        <v>4</v>
      </c>
      <c r="B251" s="7" t="s">
        <v>180</v>
      </c>
      <c r="C251" s="2">
        <v>42532</v>
      </c>
      <c r="D251" s="2" t="str">
        <f t="shared" si="3"/>
        <v>David Warner42532</v>
      </c>
      <c r="E251" s="3" t="s">
        <v>21</v>
      </c>
      <c r="F251" s="3" t="s">
        <v>19</v>
      </c>
      <c r="G251" s="3" t="s">
        <v>22</v>
      </c>
      <c r="H251" s="3" t="s">
        <v>251</v>
      </c>
      <c r="I251" s="3">
        <v>109</v>
      </c>
      <c r="J251" s="3">
        <v>120</v>
      </c>
      <c r="K251" s="3">
        <v>90.83</v>
      </c>
      <c r="L251" s="7" t="e">
        <f>VLOOKUP(D251,[1]Bowling!$C$1:$O$2400,13,0)</f>
        <v>#N/A</v>
      </c>
      <c r="M251" s="7" t="e">
        <f>VLOOKUP(D251,[1]Bowling!$C$1:$P$2400,14,0)</f>
        <v>#N/A</v>
      </c>
      <c r="N251" s="7" t="e">
        <f>VLOOKUP(D251,[1]Bowling!$C$1:$Q$2400,15,0)</f>
        <v>#N/A</v>
      </c>
      <c r="O251" s="7" t="e">
        <f>VLOOKUP(D251,[1]Bowling!$C$1:$R$2400,16,0)</f>
        <v>#N/A</v>
      </c>
      <c r="P251" s="7" t="e">
        <f>VLOOKUP(D251,[1]Bowling!$C$1:$H$2400,6,0)</f>
        <v>#N/A</v>
      </c>
    </row>
    <row r="252" spans="1:16" hidden="1" x14ac:dyDescent="0.35">
      <c r="A252" s="7">
        <v>4</v>
      </c>
      <c r="B252" s="7" t="s">
        <v>180</v>
      </c>
      <c r="C252" s="2">
        <v>42603</v>
      </c>
      <c r="D252" s="2" t="str">
        <f t="shared" si="3"/>
        <v>David Warner42603</v>
      </c>
      <c r="E252" s="3" t="s">
        <v>10</v>
      </c>
      <c r="F252" s="3" t="s">
        <v>25</v>
      </c>
      <c r="G252" s="3" t="s">
        <v>26</v>
      </c>
      <c r="H252" s="3" t="s">
        <v>252</v>
      </c>
      <c r="I252" s="3">
        <v>8</v>
      </c>
      <c r="J252" s="3">
        <v>17</v>
      </c>
      <c r="K252" s="3">
        <v>47.06</v>
      </c>
      <c r="L252" s="7" t="e">
        <f>VLOOKUP(D252,[1]Bowling!$C$1:$O$2400,13,0)</f>
        <v>#N/A</v>
      </c>
      <c r="M252" s="7" t="e">
        <f>VLOOKUP(D252,[1]Bowling!$C$1:$P$2400,14,0)</f>
        <v>#N/A</v>
      </c>
      <c r="N252" s="7" t="e">
        <f>VLOOKUP(D252,[1]Bowling!$C$1:$Q$2400,15,0)</f>
        <v>#N/A</v>
      </c>
      <c r="O252" s="7" t="e">
        <f>VLOOKUP(D252,[1]Bowling!$C$1:$R$2400,16,0)</f>
        <v>#N/A</v>
      </c>
      <c r="P252" s="7" t="e">
        <f>VLOOKUP(D252,[1]Bowling!$C$1:$H$2400,6,0)</f>
        <v>#N/A</v>
      </c>
    </row>
    <row r="253" spans="1:16" hidden="1" x14ac:dyDescent="0.35">
      <c r="A253" s="7">
        <v>4</v>
      </c>
      <c r="B253" s="7" t="s">
        <v>180</v>
      </c>
      <c r="C253" s="2">
        <v>42606</v>
      </c>
      <c r="D253" s="2" t="str">
        <f t="shared" si="3"/>
        <v>David Warner42606</v>
      </c>
      <c r="E253" s="3" t="s">
        <v>10</v>
      </c>
      <c r="F253" s="3" t="s">
        <v>25</v>
      </c>
      <c r="G253" s="3" t="s">
        <v>26</v>
      </c>
      <c r="H253" s="3" t="s">
        <v>253</v>
      </c>
      <c r="I253" s="3">
        <v>1</v>
      </c>
      <c r="J253" s="3">
        <v>4</v>
      </c>
      <c r="K253" s="3">
        <v>25</v>
      </c>
      <c r="L253" s="7" t="e">
        <f>VLOOKUP(D253,[1]Bowling!$C$1:$O$2400,13,0)</f>
        <v>#N/A</v>
      </c>
      <c r="M253" s="7" t="e">
        <f>VLOOKUP(D253,[1]Bowling!$C$1:$P$2400,14,0)</f>
        <v>#N/A</v>
      </c>
      <c r="N253" s="7" t="e">
        <f>VLOOKUP(D253,[1]Bowling!$C$1:$Q$2400,15,0)</f>
        <v>#N/A</v>
      </c>
      <c r="O253" s="7" t="e">
        <f>VLOOKUP(D253,[1]Bowling!$C$1:$R$2400,16,0)</f>
        <v>#N/A</v>
      </c>
      <c r="P253" s="7" t="e">
        <f>VLOOKUP(D253,[1]Bowling!$C$1:$H$2400,6,0)</f>
        <v>#N/A</v>
      </c>
    </row>
    <row r="254" spans="1:16" hidden="1" x14ac:dyDescent="0.35">
      <c r="A254" s="7">
        <v>4</v>
      </c>
      <c r="B254" s="7" t="s">
        <v>180</v>
      </c>
      <c r="C254" s="2">
        <v>42610</v>
      </c>
      <c r="D254" s="2" t="str">
        <f t="shared" si="3"/>
        <v>David Warner42610</v>
      </c>
      <c r="E254" s="3" t="s">
        <v>10</v>
      </c>
      <c r="F254" s="3" t="s">
        <v>25</v>
      </c>
      <c r="G254" s="3" t="s">
        <v>28</v>
      </c>
      <c r="H254" s="3" t="s">
        <v>254</v>
      </c>
      <c r="I254" s="3">
        <v>10</v>
      </c>
      <c r="J254" s="3">
        <v>12</v>
      </c>
      <c r="K254" s="3">
        <v>83.33</v>
      </c>
      <c r="L254" s="7" t="e">
        <f>VLOOKUP(D254,[1]Bowling!$C$1:$O$2400,13,0)</f>
        <v>#N/A</v>
      </c>
      <c r="M254" s="7" t="e">
        <f>VLOOKUP(D254,[1]Bowling!$C$1:$P$2400,14,0)</f>
        <v>#N/A</v>
      </c>
      <c r="N254" s="7" t="e">
        <f>VLOOKUP(D254,[1]Bowling!$C$1:$Q$2400,15,0)</f>
        <v>#N/A</v>
      </c>
      <c r="O254" s="7" t="e">
        <f>VLOOKUP(D254,[1]Bowling!$C$1:$R$2400,16,0)</f>
        <v>#N/A</v>
      </c>
      <c r="P254" s="7" t="e">
        <f>VLOOKUP(D254,[1]Bowling!$C$1:$H$2400,6,0)</f>
        <v>#N/A</v>
      </c>
    </row>
    <row r="255" spans="1:16" hidden="1" x14ac:dyDescent="0.35">
      <c r="A255" s="7">
        <v>4</v>
      </c>
      <c r="B255" s="7" t="s">
        <v>180</v>
      </c>
      <c r="C255" s="2">
        <v>42613</v>
      </c>
      <c r="D255" s="2" t="str">
        <f t="shared" si="3"/>
        <v>David Warner42613</v>
      </c>
      <c r="E255" s="3" t="s">
        <v>10</v>
      </c>
      <c r="F255" s="3" t="s">
        <v>25</v>
      </c>
      <c r="G255" s="3" t="s">
        <v>28</v>
      </c>
      <c r="H255" s="3" t="s">
        <v>255</v>
      </c>
      <c r="I255" s="3">
        <v>19</v>
      </c>
      <c r="J255" s="3">
        <v>16</v>
      </c>
      <c r="K255" s="3">
        <v>118.75</v>
      </c>
      <c r="L255" s="7" t="e">
        <f>VLOOKUP(D255,[1]Bowling!$C$1:$O$2400,13,0)</f>
        <v>#N/A</v>
      </c>
      <c r="M255" s="7" t="e">
        <f>VLOOKUP(D255,[1]Bowling!$C$1:$P$2400,14,0)</f>
        <v>#N/A</v>
      </c>
      <c r="N255" s="7" t="e">
        <f>VLOOKUP(D255,[1]Bowling!$C$1:$Q$2400,15,0)</f>
        <v>#N/A</v>
      </c>
      <c r="O255" s="7" t="e">
        <f>VLOOKUP(D255,[1]Bowling!$C$1:$R$2400,16,0)</f>
        <v>#N/A</v>
      </c>
      <c r="P255" s="7" t="e">
        <f>VLOOKUP(D255,[1]Bowling!$C$1:$H$2400,6,0)</f>
        <v>#N/A</v>
      </c>
    </row>
    <row r="256" spans="1:16" hidden="1" x14ac:dyDescent="0.35">
      <c r="A256" s="7">
        <v>4</v>
      </c>
      <c r="B256" s="7" t="s">
        <v>180</v>
      </c>
      <c r="C256" s="2">
        <v>42617</v>
      </c>
      <c r="D256" s="2" t="str">
        <f t="shared" si="3"/>
        <v>David Warner42617</v>
      </c>
      <c r="E256" s="3" t="s">
        <v>10</v>
      </c>
      <c r="F256" s="3" t="s">
        <v>25</v>
      </c>
      <c r="G256" s="3" t="s">
        <v>31</v>
      </c>
      <c r="H256" s="3" t="s">
        <v>256</v>
      </c>
      <c r="I256" s="3">
        <v>106</v>
      </c>
      <c r="J256" s="3">
        <v>126</v>
      </c>
      <c r="K256" s="3">
        <v>84.13</v>
      </c>
      <c r="L256" s="7" t="e">
        <f>VLOOKUP(D256,[1]Bowling!$C$1:$O$2400,13,0)</f>
        <v>#N/A</v>
      </c>
      <c r="M256" s="7" t="e">
        <f>VLOOKUP(D256,[1]Bowling!$C$1:$P$2400,14,0)</f>
        <v>#N/A</v>
      </c>
      <c r="N256" s="7" t="e">
        <f>VLOOKUP(D256,[1]Bowling!$C$1:$Q$2400,15,0)</f>
        <v>#N/A</v>
      </c>
      <c r="O256" s="7" t="e">
        <f>VLOOKUP(D256,[1]Bowling!$C$1:$R$2400,16,0)</f>
        <v>#N/A</v>
      </c>
      <c r="P256" s="7" t="e">
        <f>VLOOKUP(D256,[1]Bowling!$C$1:$H$2400,6,0)</f>
        <v>#N/A</v>
      </c>
    </row>
    <row r="257" spans="1:16" hidden="1" x14ac:dyDescent="0.35">
      <c r="A257" s="7">
        <v>4</v>
      </c>
      <c r="B257" s="7" t="s">
        <v>180</v>
      </c>
      <c r="C257" s="2">
        <v>42640</v>
      </c>
      <c r="D257" s="2" t="str">
        <f t="shared" si="3"/>
        <v>David Warner42640</v>
      </c>
      <c r="E257" s="3" t="s">
        <v>10</v>
      </c>
      <c r="F257" s="3" t="s">
        <v>32</v>
      </c>
      <c r="G257" s="3" t="s">
        <v>33</v>
      </c>
      <c r="H257" s="3" t="s">
        <v>257</v>
      </c>
      <c r="I257" s="3">
        <v>48</v>
      </c>
      <c r="J257" s="3">
        <v>30</v>
      </c>
      <c r="K257" s="3">
        <v>160</v>
      </c>
      <c r="L257" s="7" t="e">
        <f>VLOOKUP(D257,[1]Bowling!$C$1:$O$2400,13,0)</f>
        <v>#N/A</v>
      </c>
      <c r="M257" s="7" t="e">
        <f>VLOOKUP(D257,[1]Bowling!$C$1:$P$2400,14,0)</f>
        <v>#N/A</v>
      </c>
      <c r="N257" s="7" t="e">
        <f>VLOOKUP(D257,[1]Bowling!$C$1:$Q$2400,15,0)</f>
        <v>#N/A</v>
      </c>
      <c r="O257" s="7" t="e">
        <f>VLOOKUP(D257,[1]Bowling!$C$1:$R$2400,16,0)</f>
        <v>#N/A</v>
      </c>
      <c r="P257" s="7" t="e">
        <f>VLOOKUP(D257,[1]Bowling!$C$1:$H$2400,6,0)</f>
        <v>#N/A</v>
      </c>
    </row>
    <row r="258" spans="1:16" hidden="1" x14ac:dyDescent="0.35">
      <c r="A258" s="7">
        <v>4</v>
      </c>
      <c r="B258" s="7" t="s">
        <v>180</v>
      </c>
      <c r="C258" s="2">
        <v>42643</v>
      </c>
      <c r="D258" s="2" t="str">
        <f t="shared" si="3"/>
        <v>David Warner42643</v>
      </c>
      <c r="E258" s="3" t="s">
        <v>21</v>
      </c>
      <c r="F258" s="3" t="s">
        <v>19</v>
      </c>
      <c r="G258" s="3" t="s">
        <v>34</v>
      </c>
      <c r="H258" s="3" t="s">
        <v>258</v>
      </c>
      <c r="I258" s="3">
        <v>40</v>
      </c>
      <c r="J258" s="3">
        <v>36</v>
      </c>
      <c r="K258" s="3">
        <v>111.11</v>
      </c>
      <c r="L258" s="7" t="e">
        <f>VLOOKUP(D258,[1]Bowling!$C$1:$O$2400,13,0)</f>
        <v>#N/A</v>
      </c>
      <c r="M258" s="7" t="e">
        <f>VLOOKUP(D258,[1]Bowling!$C$1:$P$2400,14,0)</f>
        <v>#N/A</v>
      </c>
      <c r="N258" s="7" t="e">
        <f>VLOOKUP(D258,[1]Bowling!$C$1:$Q$2400,15,0)</f>
        <v>#N/A</v>
      </c>
      <c r="O258" s="7" t="e">
        <f>VLOOKUP(D258,[1]Bowling!$C$1:$R$2400,16,0)</f>
        <v>#N/A</v>
      </c>
      <c r="P258" s="7" t="e">
        <f>VLOOKUP(D258,[1]Bowling!$C$1:$H$2400,6,0)</f>
        <v>#N/A</v>
      </c>
    </row>
    <row r="259" spans="1:16" hidden="1" x14ac:dyDescent="0.35">
      <c r="A259" s="7">
        <v>4</v>
      </c>
      <c r="B259" s="7" t="s">
        <v>180</v>
      </c>
      <c r="C259" s="2">
        <v>42645</v>
      </c>
      <c r="D259" s="2" t="str">
        <f t="shared" ref="D259:D322" si="4">_xlfn.CONCAT(B259,C259)</f>
        <v>David Warner42645</v>
      </c>
      <c r="E259" s="3" t="s">
        <v>10</v>
      </c>
      <c r="F259" s="3" t="s">
        <v>19</v>
      </c>
      <c r="G259" s="3" t="s">
        <v>36</v>
      </c>
      <c r="H259" s="3" t="s">
        <v>259</v>
      </c>
      <c r="I259" s="3">
        <v>50</v>
      </c>
      <c r="J259" s="3">
        <v>56</v>
      </c>
      <c r="K259" s="3">
        <v>89.29</v>
      </c>
      <c r="L259" s="7" t="e">
        <f>VLOOKUP(D259,[1]Bowling!$C$1:$O$2400,13,0)</f>
        <v>#N/A</v>
      </c>
      <c r="M259" s="7" t="e">
        <f>VLOOKUP(D259,[1]Bowling!$C$1:$P$2400,14,0)</f>
        <v>#N/A</v>
      </c>
      <c r="N259" s="7" t="e">
        <f>VLOOKUP(D259,[1]Bowling!$C$1:$Q$2400,15,0)</f>
        <v>#N/A</v>
      </c>
      <c r="O259" s="7" t="e">
        <f>VLOOKUP(D259,[1]Bowling!$C$1:$R$2400,16,0)</f>
        <v>#N/A</v>
      </c>
      <c r="P259" s="7" t="e">
        <f>VLOOKUP(D259,[1]Bowling!$C$1:$H$2400,6,0)</f>
        <v>#N/A</v>
      </c>
    </row>
    <row r="260" spans="1:16" hidden="1" x14ac:dyDescent="0.35">
      <c r="A260" s="7">
        <v>4</v>
      </c>
      <c r="B260" s="7" t="s">
        <v>180</v>
      </c>
      <c r="C260" s="2">
        <v>42648</v>
      </c>
      <c r="D260" s="2" t="str">
        <f t="shared" si="4"/>
        <v>David Warner42648</v>
      </c>
      <c r="E260" s="3" t="s">
        <v>21</v>
      </c>
      <c r="F260" s="3" t="s">
        <v>19</v>
      </c>
      <c r="G260" s="3" t="s">
        <v>38</v>
      </c>
      <c r="H260" s="3" t="s">
        <v>260</v>
      </c>
      <c r="I260" s="3">
        <v>117</v>
      </c>
      <c r="J260" s="3">
        <v>107</v>
      </c>
      <c r="K260" s="3">
        <v>109.35</v>
      </c>
      <c r="L260" s="7" t="e">
        <f>VLOOKUP(D260,[1]Bowling!$C$1:$O$2400,13,0)</f>
        <v>#N/A</v>
      </c>
      <c r="M260" s="7" t="e">
        <f>VLOOKUP(D260,[1]Bowling!$C$1:$P$2400,14,0)</f>
        <v>#N/A</v>
      </c>
      <c r="N260" s="7" t="e">
        <f>VLOOKUP(D260,[1]Bowling!$C$1:$Q$2400,15,0)</f>
        <v>#N/A</v>
      </c>
      <c r="O260" s="7" t="e">
        <f>VLOOKUP(D260,[1]Bowling!$C$1:$R$2400,16,0)</f>
        <v>#N/A</v>
      </c>
      <c r="P260" s="7" t="e">
        <f>VLOOKUP(D260,[1]Bowling!$C$1:$H$2400,6,0)</f>
        <v>#N/A</v>
      </c>
    </row>
    <row r="261" spans="1:16" hidden="1" x14ac:dyDescent="0.35">
      <c r="A261" s="7">
        <v>4</v>
      </c>
      <c r="B261" s="7" t="s">
        <v>180</v>
      </c>
      <c r="C261" s="2">
        <v>42651</v>
      </c>
      <c r="D261" s="2" t="str">
        <f t="shared" si="4"/>
        <v>David Warner42651</v>
      </c>
      <c r="E261" s="3" t="s">
        <v>21</v>
      </c>
      <c r="F261" s="3" t="s">
        <v>19</v>
      </c>
      <c r="G261" s="3" t="s">
        <v>39</v>
      </c>
      <c r="H261" s="3" t="s">
        <v>40</v>
      </c>
      <c r="I261" s="3">
        <v>6</v>
      </c>
      <c r="J261" s="3">
        <v>5</v>
      </c>
      <c r="K261" s="3">
        <v>120</v>
      </c>
      <c r="L261" s="7" t="e">
        <f>VLOOKUP(D261,[1]Bowling!$C$1:$O$2400,13,0)</f>
        <v>#N/A</v>
      </c>
      <c r="M261" s="7" t="e">
        <f>VLOOKUP(D261,[1]Bowling!$C$1:$P$2400,14,0)</f>
        <v>#N/A</v>
      </c>
      <c r="N261" s="7" t="e">
        <f>VLOOKUP(D261,[1]Bowling!$C$1:$Q$2400,15,0)</f>
        <v>#N/A</v>
      </c>
      <c r="O261" s="7" t="e">
        <f>VLOOKUP(D261,[1]Bowling!$C$1:$R$2400,16,0)</f>
        <v>#N/A</v>
      </c>
      <c r="P261" s="7" t="e">
        <f>VLOOKUP(D261,[1]Bowling!$C$1:$H$2400,6,0)</f>
        <v>#N/A</v>
      </c>
    </row>
    <row r="262" spans="1:16" hidden="1" x14ac:dyDescent="0.35">
      <c r="A262" s="7">
        <v>4</v>
      </c>
      <c r="B262" s="7" t="s">
        <v>180</v>
      </c>
      <c r="C262" s="2">
        <v>42655</v>
      </c>
      <c r="D262" s="2" t="str">
        <f t="shared" si="4"/>
        <v>David Warner42655</v>
      </c>
      <c r="E262" s="3" t="s">
        <v>10</v>
      </c>
      <c r="F262" s="3" t="s">
        <v>19</v>
      </c>
      <c r="G262" s="3" t="s">
        <v>41</v>
      </c>
      <c r="H262" s="3" t="s">
        <v>24</v>
      </c>
      <c r="I262" s="3">
        <v>173</v>
      </c>
      <c r="J262" s="3">
        <v>136</v>
      </c>
      <c r="K262" s="3">
        <v>127.21</v>
      </c>
      <c r="L262" s="7" t="e">
        <f>VLOOKUP(D262,[1]Bowling!$C$1:$O$2400,13,0)</f>
        <v>#N/A</v>
      </c>
      <c r="M262" s="7" t="e">
        <f>VLOOKUP(D262,[1]Bowling!$C$1:$P$2400,14,0)</f>
        <v>#N/A</v>
      </c>
      <c r="N262" s="7" t="e">
        <f>VLOOKUP(D262,[1]Bowling!$C$1:$Q$2400,15,0)</f>
        <v>#N/A</v>
      </c>
      <c r="O262" s="7" t="e">
        <f>VLOOKUP(D262,[1]Bowling!$C$1:$R$2400,16,0)</f>
        <v>#N/A</v>
      </c>
      <c r="P262" s="7" t="e">
        <f>VLOOKUP(D262,[1]Bowling!$C$1:$H$2400,6,0)</f>
        <v>#N/A</v>
      </c>
    </row>
    <row r="263" spans="1:16" hidden="1" x14ac:dyDescent="0.35">
      <c r="A263" s="7">
        <v>4</v>
      </c>
      <c r="B263" s="7" t="s">
        <v>180</v>
      </c>
      <c r="C263" s="2">
        <v>42708</v>
      </c>
      <c r="D263" s="2" t="str">
        <f t="shared" si="4"/>
        <v>David Warner42708</v>
      </c>
      <c r="E263" s="3" t="s">
        <v>21</v>
      </c>
      <c r="F263" s="3" t="s">
        <v>11</v>
      </c>
      <c r="G263" s="3" t="s">
        <v>43</v>
      </c>
      <c r="H263" s="3" t="s">
        <v>261</v>
      </c>
      <c r="I263" s="3">
        <v>24</v>
      </c>
      <c r="J263" s="3">
        <v>29</v>
      </c>
      <c r="K263" s="3">
        <v>82.76</v>
      </c>
      <c r="L263" s="7" t="e">
        <f>VLOOKUP(D263,[1]Bowling!$C$1:$O$2400,13,0)</f>
        <v>#N/A</v>
      </c>
      <c r="M263" s="7" t="e">
        <f>VLOOKUP(D263,[1]Bowling!$C$1:$P$2400,14,0)</f>
        <v>#N/A</v>
      </c>
      <c r="N263" s="7" t="e">
        <f>VLOOKUP(D263,[1]Bowling!$C$1:$Q$2400,15,0)</f>
        <v>#N/A</v>
      </c>
      <c r="O263" s="7" t="e">
        <f>VLOOKUP(D263,[1]Bowling!$C$1:$R$2400,16,0)</f>
        <v>#N/A</v>
      </c>
      <c r="P263" s="7" t="e">
        <f>VLOOKUP(D263,[1]Bowling!$C$1:$H$2400,6,0)</f>
        <v>#N/A</v>
      </c>
    </row>
    <row r="264" spans="1:16" hidden="1" x14ac:dyDescent="0.35">
      <c r="A264" s="7">
        <v>4</v>
      </c>
      <c r="B264" s="7" t="s">
        <v>180</v>
      </c>
      <c r="C264" s="2">
        <v>42710</v>
      </c>
      <c r="D264" s="2" t="str">
        <f t="shared" si="4"/>
        <v>David Warner42710</v>
      </c>
      <c r="E264" s="3" t="s">
        <v>21</v>
      </c>
      <c r="F264" s="3" t="s">
        <v>11</v>
      </c>
      <c r="G264" s="3" t="s">
        <v>89</v>
      </c>
      <c r="H264" s="3" t="s">
        <v>262</v>
      </c>
      <c r="I264" s="3">
        <v>119</v>
      </c>
      <c r="J264" s="3">
        <v>115</v>
      </c>
      <c r="K264" s="3">
        <v>103.48</v>
      </c>
      <c r="L264" s="7" t="e">
        <f>VLOOKUP(D264,[1]Bowling!$C$1:$O$2400,13,0)</f>
        <v>#N/A</v>
      </c>
      <c r="M264" s="7" t="e">
        <f>VLOOKUP(D264,[1]Bowling!$C$1:$P$2400,14,0)</f>
        <v>#N/A</v>
      </c>
      <c r="N264" s="7" t="e">
        <f>VLOOKUP(D264,[1]Bowling!$C$1:$Q$2400,15,0)</f>
        <v>#N/A</v>
      </c>
      <c r="O264" s="7" t="e">
        <f>VLOOKUP(D264,[1]Bowling!$C$1:$R$2400,16,0)</f>
        <v>#N/A</v>
      </c>
      <c r="P264" s="7" t="e">
        <f>VLOOKUP(D264,[1]Bowling!$C$1:$H$2400,6,0)</f>
        <v>#N/A</v>
      </c>
    </row>
    <row r="265" spans="1:16" hidden="1" x14ac:dyDescent="0.35">
      <c r="A265" s="7">
        <v>4</v>
      </c>
      <c r="B265" s="7" t="s">
        <v>180</v>
      </c>
      <c r="C265" s="2">
        <v>42713</v>
      </c>
      <c r="D265" s="2" t="str">
        <f t="shared" si="4"/>
        <v>David Warner42713</v>
      </c>
      <c r="E265" s="3" t="s">
        <v>21</v>
      </c>
      <c r="F265" s="3" t="s">
        <v>11</v>
      </c>
      <c r="G265" s="3" t="s">
        <v>57</v>
      </c>
      <c r="H265" s="3" t="s">
        <v>24</v>
      </c>
      <c r="I265" s="3">
        <v>156</v>
      </c>
      <c r="J265" s="3">
        <v>128</v>
      </c>
      <c r="K265" s="3">
        <v>121.88</v>
      </c>
      <c r="L265" s="7" t="e">
        <f>VLOOKUP(D265,[1]Bowling!$C$1:$O$2400,13,0)</f>
        <v>#N/A</v>
      </c>
      <c r="M265" s="7" t="e">
        <f>VLOOKUP(D265,[1]Bowling!$C$1:$P$2400,14,0)</f>
        <v>#N/A</v>
      </c>
      <c r="N265" s="7" t="e">
        <f>VLOOKUP(D265,[1]Bowling!$C$1:$Q$2400,15,0)</f>
        <v>#N/A</v>
      </c>
      <c r="O265" s="7" t="e">
        <f>VLOOKUP(D265,[1]Bowling!$C$1:$R$2400,16,0)</f>
        <v>#N/A</v>
      </c>
      <c r="P265" s="7" t="e">
        <f>VLOOKUP(D265,[1]Bowling!$C$1:$H$2400,6,0)</f>
        <v>#N/A</v>
      </c>
    </row>
    <row r="266" spans="1:16" hidden="1" x14ac:dyDescent="0.35">
      <c r="A266" s="7">
        <v>4</v>
      </c>
      <c r="B266" s="7" t="s">
        <v>180</v>
      </c>
      <c r="C266" s="2">
        <v>42748</v>
      </c>
      <c r="D266" s="2" t="str">
        <f t="shared" si="4"/>
        <v>David Warner42748</v>
      </c>
      <c r="E266" s="3" t="s">
        <v>21</v>
      </c>
      <c r="F266" s="3" t="s">
        <v>45</v>
      </c>
      <c r="G266" s="3" t="s">
        <v>108</v>
      </c>
      <c r="H266" s="3" t="s">
        <v>263</v>
      </c>
      <c r="I266" s="3">
        <v>7</v>
      </c>
      <c r="J266" s="3">
        <v>18</v>
      </c>
      <c r="K266" s="3">
        <v>38.89</v>
      </c>
      <c r="L266" s="7" t="e">
        <f>VLOOKUP(D266,[1]Bowling!$C$1:$O$2400,13,0)</f>
        <v>#N/A</v>
      </c>
      <c r="M266" s="7" t="e">
        <f>VLOOKUP(D266,[1]Bowling!$C$1:$P$2400,14,0)</f>
        <v>#N/A</v>
      </c>
      <c r="N266" s="7" t="e">
        <f>VLOOKUP(D266,[1]Bowling!$C$1:$Q$2400,15,0)</f>
        <v>#N/A</v>
      </c>
      <c r="O266" s="7" t="e">
        <f>VLOOKUP(D266,[1]Bowling!$C$1:$R$2400,16,0)</f>
        <v>#N/A</v>
      </c>
      <c r="P266" s="7" t="e">
        <f>VLOOKUP(D266,[1]Bowling!$C$1:$H$2400,6,0)</f>
        <v>#N/A</v>
      </c>
    </row>
    <row r="267" spans="1:16" hidden="1" x14ac:dyDescent="0.35">
      <c r="A267" s="7">
        <v>4</v>
      </c>
      <c r="B267" s="7" t="s">
        <v>180</v>
      </c>
      <c r="C267" s="2">
        <v>42750</v>
      </c>
      <c r="D267" s="2" t="str">
        <f t="shared" si="4"/>
        <v>David Warner42750</v>
      </c>
      <c r="E267" s="3" t="s">
        <v>21</v>
      </c>
      <c r="F267" s="3" t="s">
        <v>45</v>
      </c>
      <c r="G267" s="3" t="s">
        <v>57</v>
      </c>
      <c r="H267" s="3" t="s">
        <v>264</v>
      </c>
      <c r="I267" s="3">
        <v>16</v>
      </c>
      <c r="J267" s="3">
        <v>22</v>
      </c>
      <c r="K267" s="3">
        <v>72.73</v>
      </c>
      <c r="L267" s="7" t="e">
        <f>VLOOKUP(D267,[1]Bowling!$C$1:$O$2400,13,0)</f>
        <v>#N/A</v>
      </c>
      <c r="M267" s="7" t="e">
        <f>VLOOKUP(D267,[1]Bowling!$C$1:$P$2400,14,0)</f>
        <v>#N/A</v>
      </c>
      <c r="N267" s="7" t="e">
        <f>VLOOKUP(D267,[1]Bowling!$C$1:$Q$2400,15,0)</f>
        <v>#N/A</v>
      </c>
      <c r="O267" s="7" t="e">
        <f>VLOOKUP(D267,[1]Bowling!$C$1:$R$2400,16,0)</f>
        <v>#N/A</v>
      </c>
      <c r="P267" s="7" t="e">
        <f>VLOOKUP(D267,[1]Bowling!$C$1:$H$2400,6,0)</f>
        <v>#N/A</v>
      </c>
    </row>
    <row r="268" spans="1:16" hidden="1" x14ac:dyDescent="0.35">
      <c r="A268" s="7">
        <v>4</v>
      </c>
      <c r="B268" s="7" t="s">
        <v>180</v>
      </c>
      <c r="C268" s="2">
        <v>42754</v>
      </c>
      <c r="D268" s="2" t="str">
        <f t="shared" si="4"/>
        <v>David Warner42754</v>
      </c>
      <c r="E268" s="3" t="s">
        <v>10</v>
      </c>
      <c r="F268" s="3" t="s">
        <v>45</v>
      </c>
      <c r="G268" s="3" t="s">
        <v>184</v>
      </c>
      <c r="H268" s="3" t="s">
        <v>264</v>
      </c>
      <c r="I268" s="3">
        <v>35</v>
      </c>
      <c r="J268" s="3">
        <v>38</v>
      </c>
      <c r="K268" s="3">
        <v>92.11</v>
      </c>
      <c r="L268" s="7" t="e">
        <f>VLOOKUP(D268,[1]Bowling!$C$1:$O$2400,13,0)</f>
        <v>#N/A</v>
      </c>
      <c r="M268" s="7" t="e">
        <f>VLOOKUP(D268,[1]Bowling!$C$1:$P$2400,14,0)</f>
        <v>#N/A</v>
      </c>
      <c r="N268" s="7" t="e">
        <f>VLOOKUP(D268,[1]Bowling!$C$1:$Q$2400,15,0)</f>
        <v>#N/A</v>
      </c>
      <c r="O268" s="7" t="e">
        <f>VLOOKUP(D268,[1]Bowling!$C$1:$R$2400,16,0)</f>
        <v>#N/A</v>
      </c>
      <c r="P268" s="7" t="e">
        <f>VLOOKUP(D268,[1]Bowling!$C$1:$H$2400,6,0)</f>
        <v>#N/A</v>
      </c>
    </row>
    <row r="269" spans="1:16" hidden="1" x14ac:dyDescent="0.35">
      <c r="A269" s="7">
        <v>4</v>
      </c>
      <c r="B269" s="7" t="s">
        <v>180</v>
      </c>
      <c r="C269" s="2">
        <v>42757</v>
      </c>
      <c r="D269" s="2" t="str">
        <f t="shared" si="4"/>
        <v>David Warner42757</v>
      </c>
      <c r="E269" s="3" t="s">
        <v>21</v>
      </c>
      <c r="F269" s="3" t="s">
        <v>45</v>
      </c>
      <c r="G269" s="3" t="s">
        <v>43</v>
      </c>
      <c r="H269" s="3" t="s">
        <v>265</v>
      </c>
      <c r="I269" s="3">
        <v>130</v>
      </c>
      <c r="J269" s="3">
        <v>119</v>
      </c>
      <c r="K269" s="3">
        <v>109.24</v>
      </c>
      <c r="L269" s="7" t="e">
        <f>VLOOKUP(D269,[1]Bowling!$C$1:$O$2400,13,0)</f>
        <v>#N/A</v>
      </c>
      <c r="M269" s="7" t="e">
        <f>VLOOKUP(D269,[1]Bowling!$C$1:$P$2400,14,0)</f>
        <v>#N/A</v>
      </c>
      <c r="N269" s="7" t="e">
        <f>VLOOKUP(D269,[1]Bowling!$C$1:$Q$2400,15,0)</f>
        <v>#N/A</v>
      </c>
      <c r="O269" s="7" t="e">
        <f>VLOOKUP(D269,[1]Bowling!$C$1:$R$2400,16,0)</f>
        <v>#N/A</v>
      </c>
      <c r="P269" s="7" t="e">
        <f>VLOOKUP(D269,[1]Bowling!$C$1:$H$2400,6,0)</f>
        <v>#N/A</v>
      </c>
    </row>
    <row r="270" spans="1:16" hidden="1" x14ac:dyDescent="0.35">
      <c r="A270" s="7">
        <v>4</v>
      </c>
      <c r="B270" s="7" t="s">
        <v>180</v>
      </c>
      <c r="C270" s="2">
        <v>42761</v>
      </c>
      <c r="D270" s="2" t="str">
        <f t="shared" si="4"/>
        <v>David Warner42761</v>
      </c>
      <c r="E270" s="3" t="s">
        <v>21</v>
      </c>
      <c r="F270" s="3" t="s">
        <v>45</v>
      </c>
      <c r="G270" s="3" t="s">
        <v>46</v>
      </c>
      <c r="H270" s="3" t="s">
        <v>266</v>
      </c>
      <c r="I270" s="3">
        <v>179</v>
      </c>
      <c r="J270" s="3">
        <v>128</v>
      </c>
      <c r="K270" s="3">
        <v>139.84</v>
      </c>
      <c r="L270" s="7" t="e">
        <f>VLOOKUP(D270,[1]Bowling!$C$1:$O$2400,13,0)</f>
        <v>#N/A</v>
      </c>
      <c r="M270" s="7" t="e">
        <f>VLOOKUP(D270,[1]Bowling!$C$1:$P$2400,14,0)</f>
        <v>#N/A</v>
      </c>
      <c r="N270" s="7" t="e">
        <f>VLOOKUP(D270,[1]Bowling!$C$1:$Q$2400,15,0)</f>
        <v>#N/A</v>
      </c>
      <c r="O270" s="7" t="e">
        <f>VLOOKUP(D270,[1]Bowling!$C$1:$R$2400,16,0)</f>
        <v>#N/A</v>
      </c>
      <c r="P270" s="7" t="e">
        <f>VLOOKUP(D270,[1]Bowling!$C$1:$H$2400,6,0)</f>
        <v>#N/A</v>
      </c>
    </row>
    <row r="271" spans="1:16" hidden="1" x14ac:dyDescent="0.35">
      <c r="A271" s="7">
        <v>4</v>
      </c>
      <c r="B271" s="7" t="s">
        <v>180</v>
      </c>
      <c r="C271" s="2">
        <v>42888</v>
      </c>
      <c r="D271" s="2" t="str">
        <f t="shared" si="4"/>
        <v>David Warner42888</v>
      </c>
      <c r="E271" s="3" t="s">
        <v>10</v>
      </c>
      <c r="F271" s="3" t="s">
        <v>11</v>
      </c>
      <c r="G271" s="3" t="s">
        <v>51</v>
      </c>
      <c r="H271" s="3" t="s">
        <v>267</v>
      </c>
      <c r="I271" s="3">
        <v>18</v>
      </c>
      <c r="J271" s="3">
        <v>16</v>
      </c>
      <c r="K271" s="3">
        <v>112.5</v>
      </c>
      <c r="L271" s="7" t="e">
        <f>VLOOKUP(D271,[1]Bowling!$C$1:$O$2400,13,0)</f>
        <v>#N/A</v>
      </c>
      <c r="M271" s="7" t="e">
        <f>VLOOKUP(D271,[1]Bowling!$C$1:$P$2400,14,0)</f>
        <v>#N/A</v>
      </c>
      <c r="N271" s="7" t="e">
        <f>VLOOKUP(D271,[1]Bowling!$C$1:$Q$2400,15,0)</f>
        <v>#N/A</v>
      </c>
      <c r="O271" s="7" t="e">
        <f>VLOOKUP(D271,[1]Bowling!$C$1:$R$2400,16,0)</f>
        <v>#N/A</v>
      </c>
      <c r="P271" s="7" t="e">
        <f>VLOOKUP(D271,[1]Bowling!$C$1:$H$2400,6,0)</f>
        <v>#N/A</v>
      </c>
    </row>
    <row r="272" spans="1:16" hidden="1" x14ac:dyDescent="0.35">
      <c r="A272" s="7">
        <v>4</v>
      </c>
      <c r="B272" s="7" t="s">
        <v>180</v>
      </c>
      <c r="C272" s="2">
        <v>42891</v>
      </c>
      <c r="D272" s="2" t="str">
        <f t="shared" si="4"/>
        <v>David Warner42891</v>
      </c>
      <c r="E272" s="3" t="s">
        <v>10</v>
      </c>
      <c r="F272" s="3" t="s">
        <v>48</v>
      </c>
      <c r="G272" s="3" t="s">
        <v>49</v>
      </c>
      <c r="H272" s="3" t="s">
        <v>29</v>
      </c>
      <c r="I272" s="3" t="s">
        <v>169</v>
      </c>
      <c r="J272" s="3">
        <v>44</v>
      </c>
      <c r="K272" s="3">
        <v>90.91</v>
      </c>
      <c r="L272" s="7" t="e">
        <f>VLOOKUP(D272,[1]Bowling!$C$1:$O$2400,13,0)</f>
        <v>#N/A</v>
      </c>
      <c r="M272" s="7" t="e">
        <f>VLOOKUP(D272,[1]Bowling!$C$1:$P$2400,14,0)</f>
        <v>#N/A</v>
      </c>
      <c r="N272" s="7" t="e">
        <f>VLOOKUP(D272,[1]Bowling!$C$1:$Q$2400,15,0)</f>
        <v>#N/A</v>
      </c>
      <c r="O272" s="7" t="e">
        <f>VLOOKUP(D272,[1]Bowling!$C$1:$R$2400,16,0)</f>
        <v>#N/A</v>
      </c>
      <c r="P272" s="7" t="e">
        <f>VLOOKUP(D272,[1]Bowling!$C$1:$H$2400,6,0)</f>
        <v>#N/A</v>
      </c>
    </row>
    <row r="273" spans="1:16" hidden="1" x14ac:dyDescent="0.35">
      <c r="A273" s="7">
        <v>4</v>
      </c>
      <c r="B273" s="7" t="s">
        <v>180</v>
      </c>
      <c r="C273" s="2">
        <v>42896</v>
      </c>
      <c r="D273" s="2" t="str">
        <f t="shared" si="4"/>
        <v>David Warner42896</v>
      </c>
      <c r="E273" s="3" t="s">
        <v>21</v>
      </c>
      <c r="F273" s="3" t="s">
        <v>50</v>
      </c>
      <c r="G273" s="3" t="s">
        <v>51</v>
      </c>
      <c r="H273" s="3" t="s">
        <v>268</v>
      </c>
      <c r="I273" s="3">
        <v>21</v>
      </c>
      <c r="J273" s="3">
        <v>25</v>
      </c>
      <c r="K273" s="3">
        <v>84</v>
      </c>
      <c r="L273" s="7" t="e">
        <f>VLOOKUP(D273,[1]Bowling!$C$1:$O$2400,13,0)</f>
        <v>#N/A</v>
      </c>
      <c r="M273" s="7" t="e">
        <f>VLOOKUP(D273,[1]Bowling!$C$1:$P$2400,14,0)</f>
        <v>#N/A</v>
      </c>
      <c r="N273" s="7" t="e">
        <f>VLOOKUP(D273,[1]Bowling!$C$1:$Q$2400,15,0)</f>
        <v>#N/A</v>
      </c>
      <c r="O273" s="7" t="e">
        <f>VLOOKUP(D273,[1]Bowling!$C$1:$R$2400,16,0)</f>
        <v>#N/A</v>
      </c>
      <c r="P273" s="7" t="e">
        <f>VLOOKUP(D273,[1]Bowling!$C$1:$H$2400,6,0)</f>
        <v>#N/A</v>
      </c>
    </row>
    <row r="274" spans="1:16" hidden="1" x14ac:dyDescent="0.35">
      <c r="A274" s="7">
        <v>4</v>
      </c>
      <c r="B274" s="7" t="s">
        <v>180</v>
      </c>
      <c r="C274" s="2">
        <v>42995</v>
      </c>
      <c r="D274" s="2" t="str">
        <f t="shared" si="4"/>
        <v>David Warner42995</v>
      </c>
      <c r="E274" s="3" t="s">
        <v>10</v>
      </c>
      <c r="F274" s="3" t="s">
        <v>53</v>
      </c>
      <c r="G274" s="3" t="s">
        <v>54</v>
      </c>
      <c r="H274" s="3" t="s">
        <v>269</v>
      </c>
      <c r="I274" s="3">
        <v>25</v>
      </c>
      <c r="J274" s="3">
        <v>28</v>
      </c>
      <c r="K274" s="3">
        <v>89.29</v>
      </c>
      <c r="L274" s="7" t="e">
        <f>VLOOKUP(D274,[1]Bowling!$C$1:$O$2400,13,0)</f>
        <v>#N/A</v>
      </c>
      <c r="M274" s="7" t="e">
        <f>VLOOKUP(D274,[1]Bowling!$C$1:$P$2400,14,0)</f>
        <v>#N/A</v>
      </c>
      <c r="N274" s="7" t="e">
        <f>VLOOKUP(D274,[1]Bowling!$C$1:$Q$2400,15,0)</f>
        <v>#N/A</v>
      </c>
      <c r="O274" s="7" t="e">
        <f>VLOOKUP(D274,[1]Bowling!$C$1:$R$2400,16,0)</f>
        <v>#N/A</v>
      </c>
      <c r="P274" s="7" t="e">
        <f>VLOOKUP(D274,[1]Bowling!$C$1:$H$2400,6,0)</f>
        <v>#N/A</v>
      </c>
    </row>
    <row r="275" spans="1:16" hidden="1" x14ac:dyDescent="0.35">
      <c r="A275" s="7">
        <v>4</v>
      </c>
      <c r="B275" s="7" t="s">
        <v>180</v>
      </c>
      <c r="C275" s="2">
        <v>42999</v>
      </c>
      <c r="D275" s="2" t="str">
        <f t="shared" si="4"/>
        <v>David Warner42999</v>
      </c>
      <c r="E275" s="3" t="s">
        <v>10</v>
      </c>
      <c r="F275" s="3" t="s">
        <v>53</v>
      </c>
      <c r="G275" s="3" t="s">
        <v>270</v>
      </c>
      <c r="H275" s="3" t="s">
        <v>271</v>
      </c>
      <c r="I275" s="3">
        <v>1</v>
      </c>
      <c r="J275" s="3">
        <v>9</v>
      </c>
      <c r="K275" s="3">
        <v>11.11</v>
      </c>
      <c r="L275" s="7" t="e">
        <f>VLOOKUP(D275,[1]Bowling!$C$1:$O$2400,13,0)</f>
        <v>#N/A</v>
      </c>
      <c r="M275" s="7" t="e">
        <f>VLOOKUP(D275,[1]Bowling!$C$1:$P$2400,14,0)</f>
        <v>#N/A</v>
      </c>
      <c r="N275" s="7" t="e">
        <f>VLOOKUP(D275,[1]Bowling!$C$1:$Q$2400,15,0)</f>
        <v>#N/A</v>
      </c>
      <c r="O275" s="7" t="e">
        <f>VLOOKUP(D275,[1]Bowling!$C$1:$R$2400,16,0)</f>
        <v>#N/A</v>
      </c>
      <c r="P275" s="7" t="e">
        <f>VLOOKUP(D275,[1]Bowling!$C$1:$H$2400,6,0)</f>
        <v>#N/A</v>
      </c>
    </row>
    <row r="276" spans="1:16" hidden="1" x14ac:dyDescent="0.35">
      <c r="A276" s="7">
        <v>4</v>
      </c>
      <c r="B276" s="7" t="s">
        <v>180</v>
      </c>
      <c r="C276" s="2">
        <v>43002</v>
      </c>
      <c r="D276" s="2" t="str">
        <f t="shared" si="4"/>
        <v>David Warner43002</v>
      </c>
      <c r="E276" s="3" t="s">
        <v>21</v>
      </c>
      <c r="F276" s="3" t="s">
        <v>53</v>
      </c>
      <c r="G276" s="3" t="s">
        <v>105</v>
      </c>
      <c r="H276" s="3" t="s">
        <v>272</v>
      </c>
      <c r="I276" s="3">
        <v>42</v>
      </c>
      <c r="J276" s="3">
        <v>44</v>
      </c>
      <c r="K276" s="3">
        <v>95.45</v>
      </c>
      <c r="L276" s="7" t="e">
        <f>VLOOKUP(D276,[1]Bowling!$C$1:$O$2400,13,0)</f>
        <v>#N/A</v>
      </c>
      <c r="M276" s="7" t="e">
        <f>VLOOKUP(D276,[1]Bowling!$C$1:$P$2400,14,0)</f>
        <v>#N/A</v>
      </c>
      <c r="N276" s="7" t="e">
        <f>VLOOKUP(D276,[1]Bowling!$C$1:$Q$2400,15,0)</f>
        <v>#N/A</v>
      </c>
      <c r="O276" s="7" t="e">
        <f>VLOOKUP(D276,[1]Bowling!$C$1:$R$2400,16,0)</f>
        <v>#N/A</v>
      </c>
      <c r="P276" s="7" t="e">
        <f>VLOOKUP(D276,[1]Bowling!$C$1:$H$2400,6,0)</f>
        <v>#N/A</v>
      </c>
    </row>
    <row r="277" spans="1:16" hidden="1" x14ac:dyDescent="0.35">
      <c r="A277" s="7">
        <v>4</v>
      </c>
      <c r="B277" s="7" t="s">
        <v>180</v>
      </c>
      <c r="C277" s="2">
        <v>43006</v>
      </c>
      <c r="D277" s="2" t="str">
        <f t="shared" si="4"/>
        <v>David Warner43006</v>
      </c>
      <c r="E277" s="3" t="s">
        <v>21</v>
      </c>
      <c r="F277" s="3" t="s">
        <v>53</v>
      </c>
      <c r="G277" s="3" t="s">
        <v>55</v>
      </c>
      <c r="H277" s="3" t="s">
        <v>273</v>
      </c>
      <c r="I277" s="3">
        <v>124</v>
      </c>
      <c r="J277" s="3">
        <v>119</v>
      </c>
      <c r="K277" s="3">
        <v>104.2</v>
      </c>
      <c r="L277" s="7" t="e">
        <f>VLOOKUP(D277,[1]Bowling!$C$1:$O$2400,13,0)</f>
        <v>#N/A</v>
      </c>
      <c r="M277" s="7" t="e">
        <f>VLOOKUP(D277,[1]Bowling!$C$1:$P$2400,14,0)</f>
        <v>#N/A</v>
      </c>
      <c r="N277" s="7" t="e">
        <f>VLOOKUP(D277,[1]Bowling!$C$1:$Q$2400,15,0)</f>
        <v>#N/A</v>
      </c>
      <c r="O277" s="7" t="e">
        <f>VLOOKUP(D277,[1]Bowling!$C$1:$R$2400,16,0)</f>
        <v>#N/A</v>
      </c>
      <c r="P277" s="7" t="e">
        <f>VLOOKUP(D277,[1]Bowling!$C$1:$H$2400,6,0)</f>
        <v>#N/A</v>
      </c>
    </row>
    <row r="278" spans="1:16" hidden="1" x14ac:dyDescent="0.35">
      <c r="A278" s="7">
        <v>4</v>
      </c>
      <c r="B278" s="7" t="s">
        <v>180</v>
      </c>
      <c r="C278" s="2">
        <v>43009</v>
      </c>
      <c r="D278" s="2" t="str">
        <f t="shared" si="4"/>
        <v>David Warner43009</v>
      </c>
      <c r="E278" s="3" t="s">
        <v>21</v>
      </c>
      <c r="F278" s="3" t="s">
        <v>53</v>
      </c>
      <c r="G278" s="3" t="s">
        <v>56</v>
      </c>
      <c r="H278" s="3" t="s">
        <v>274</v>
      </c>
      <c r="I278" s="3">
        <v>53</v>
      </c>
      <c r="J278" s="3">
        <v>62</v>
      </c>
      <c r="K278" s="3">
        <v>85.48</v>
      </c>
      <c r="L278" s="7" t="e">
        <f>VLOOKUP(D278,[1]Bowling!$C$1:$O$2400,13,0)</f>
        <v>#N/A</v>
      </c>
      <c r="M278" s="7" t="e">
        <f>VLOOKUP(D278,[1]Bowling!$C$1:$P$2400,14,0)</f>
        <v>#N/A</v>
      </c>
      <c r="N278" s="7" t="e">
        <f>VLOOKUP(D278,[1]Bowling!$C$1:$Q$2400,15,0)</f>
        <v>#N/A</v>
      </c>
      <c r="O278" s="7" t="e">
        <f>VLOOKUP(D278,[1]Bowling!$C$1:$R$2400,16,0)</f>
        <v>#N/A</v>
      </c>
      <c r="P278" s="7" t="e">
        <f>VLOOKUP(D278,[1]Bowling!$C$1:$H$2400,6,0)</f>
        <v>#N/A</v>
      </c>
    </row>
    <row r="279" spans="1:16" hidden="1" x14ac:dyDescent="0.35">
      <c r="A279" s="7">
        <v>4</v>
      </c>
      <c r="B279" s="7" t="s">
        <v>180</v>
      </c>
      <c r="C279" s="2">
        <v>43114</v>
      </c>
      <c r="D279" s="2" t="str">
        <f t="shared" si="4"/>
        <v>David Warner43114</v>
      </c>
      <c r="E279" s="3" t="s">
        <v>21</v>
      </c>
      <c r="F279" s="3" t="s">
        <v>50</v>
      </c>
      <c r="G279" s="3" t="s">
        <v>57</v>
      </c>
      <c r="H279" s="3" t="s">
        <v>275</v>
      </c>
      <c r="I279" s="3">
        <v>2</v>
      </c>
      <c r="J279" s="3">
        <v>5</v>
      </c>
      <c r="K279" s="3">
        <v>40</v>
      </c>
      <c r="L279" s="7" t="e">
        <f>VLOOKUP(D279,[1]Bowling!$C$1:$O$2400,13,0)</f>
        <v>#N/A</v>
      </c>
      <c r="M279" s="7" t="e">
        <f>VLOOKUP(D279,[1]Bowling!$C$1:$P$2400,14,0)</f>
        <v>#N/A</v>
      </c>
      <c r="N279" s="7" t="e">
        <f>VLOOKUP(D279,[1]Bowling!$C$1:$Q$2400,15,0)</f>
        <v>#N/A</v>
      </c>
      <c r="O279" s="7" t="e">
        <f>VLOOKUP(D279,[1]Bowling!$C$1:$R$2400,16,0)</f>
        <v>#N/A</v>
      </c>
      <c r="P279" s="7" t="e">
        <f>VLOOKUP(D279,[1]Bowling!$C$1:$H$2400,6,0)</f>
        <v>#N/A</v>
      </c>
    </row>
    <row r="280" spans="1:16" hidden="1" x14ac:dyDescent="0.35">
      <c r="A280" s="7">
        <v>4</v>
      </c>
      <c r="B280" s="7" t="s">
        <v>180</v>
      </c>
      <c r="C280" s="2">
        <v>43118</v>
      </c>
      <c r="D280" s="2" t="str">
        <f t="shared" si="4"/>
        <v>David Warner43118</v>
      </c>
      <c r="E280" s="3" t="s">
        <v>21</v>
      </c>
      <c r="F280" s="3" t="s">
        <v>50</v>
      </c>
      <c r="G280" s="3" t="s">
        <v>108</v>
      </c>
      <c r="H280" s="3" t="s">
        <v>276</v>
      </c>
      <c r="I280" s="3">
        <v>35</v>
      </c>
      <c r="J280" s="3">
        <v>40</v>
      </c>
      <c r="K280" s="3">
        <v>87.5</v>
      </c>
      <c r="L280" s="7" t="e">
        <f>VLOOKUP(D280,[1]Bowling!$C$1:$O$2400,13,0)</f>
        <v>#N/A</v>
      </c>
      <c r="M280" s="7" t="e">
        <f>VLOOKUP(D280,[1]Bowling!$C$1:$P$2400,14,0)</f>
        <v>#N/A</v>
      </c>
      <c r="N280" s="7" t="e">
        <f>VLOOKUP(D280,[1]Bowling!$C$1:$Q$2400,15,0)</f>
        <v>#N/A</v>
      </c>
      <c r="O280" s="7" t="e">
        <f>VLOOKUP(D280,[1]Bowling!$C$1:$R$2400,16,0)</f>
        <v>#N/A</v>
      </c>
      <c r="P280" s="7" t="e">
        <f>VLOOKUP(D280,[1]Bowling!$C$1:$H$2400,6,0)</f>
        <v>#N/A</v>
      </c>
    </row>
    <row r="281" spans="1:16" hidden="1" x14ac:dyDescent="0.35">
      <c r="A281" s="7">
        <v>4</v>
      </c>
      <c r="B281" s="7" t="s">
        <v>180</v>
      </c>
      <c r="C281" s="2">
        <v>43121</v>
      </c>
      <c r="D281" s="2" t="str">
        <f t="shared" si="4"/>
        <v>David Warner43121</v>
      </c>
      <c r="E281" s="3" t="s">
        <v>10</v>
      </c>
      <c r="F281" s="3" t="s">
        <v>50</v>
      </c>
      <c r="G281" s="3" t="s">
        <v>43</v>
      </c>
      <c r="H281" s="3" t="s">
        <v>277</v>
      </c>
      <c r="I281" s="3">
        <v>8</v>
      </c>
      <c r="J281" s="3">
        <v>10</v>
      </c>
      <c r="K281" s="3">
        <v>80</v>
      </c>
      <c r="L281" s="7" t="e">
        <f>VLOOKUP(D281,[1]Bowling!$C$1:$O$2400,13,0)</f>
        <v>#N/A</v>
      </c>
      <c r="M281" s="7" t="e">
        <f>VLOOKUP(D281,[1]Bowling!$C$1:$P$2400,14,0)</f>
        <v>#N/A</v>
      </c>
      <c r="N281" s="7" t="e">
        <f>VLOOKUP(D281,[1]Bowling!$C$1:$Q$2400,15,0)</f>
        <v>#N/A</v>
      </c>
      <c r="O281" s="7" t="e">
        <f>VLOOKUP(D281,[1]Bowling!$C$1:$R$2400,16,0)</f>
        <v>#N/A</v>
      </c>
      <c r="P281" s="7" t="e">
        <f>VLOOKUP(D281,[1]Bowling!$C$1:$H$2400,6,0)</f>
        <v>#N/A</v>
      </c>
    </row>
    <row r="282" spans="1:16" hidden="1" x14ac:dyDescent="0.35">
      <c r="A282" s="7">
        <v>4</v>
      </c>
      <c r="B282" s="7" t="s">
        <v>180</v>
      </c>
      <c r="C282" s="2">
        <v>43126</v>
      </c>
      <c r="D282" s="2" t="str">
        <f t="shared" si="4"/>
        <v>David Warner43126</v>
      </c>
      <c r="E282" s="3" t="s">
        <v>10</v>
      </c>
      <c r="F282" s="3" t="s">
        <v>50</v>
      </c>
      <c r="G282" s="3" t="s">
        <v>46</v>
      </c>
      <c r="H282" s="3" t="s">
        <v>278</v>
      </c>
      <c r="I282" s="3">
        <v>13</v>
      </c>
      <c r="J282" s="3">
        <v>11</v>
      </c>
      <c r="K282" s="3">
        <v>118.18</v>
      </c>
      <c r="L282" s="7" t="e">
        <f>VLOOKUP(D282,[1]Bowling!$C$1:$O$2400,13,0)</f>
        <v>#N/A</v>
      </c>
      <c r="M282" s="7" t="e">
        <f>VLOOKUP(D282,[1]Bowling!$C$1:$P$2400,14,0)</f>
        <v>#N/A</v>
      </c>
      <c r="N282" s="7" t="e">
        <f>VLOOKUP(D282,[1]Bowling!$C$1:$Q$2400,15,0)</f>
        <v>#N/A</v>
      </c>
      <c r="O282" s="7" t="e">
        <f>VLOOKUP(D282,[1]Bowling!$C$1:$R$2400,16,0)</f>
        <v>#N/A</v>
      </c>
      <c r="P282" s="7" t="e">
        <f>VLOOKUP(D282,[1]Bowling!$C$1:$H$2400,6,0)</f>
        <v>#N/A</v>
      </c>
    </row>
    <row r="283" spans="1:16" hidden="1" x14ac:dyDescent="0.35">
      <c r="A283" s="7">
        <v>4</v>
      </c>
      <c r="B283" s="7" t="s">
        <v>180</v>
      </c>
      <c r="C283" s="2">
        <v>43128</v>
      </c>
      <c r="D283" s="2" t="str">
        <f t="shared" si="4"/>
        <v>David Warner43128</v>
      </c>
      <c r="E283" s="3" t="s">
        <v>10</v>
      </c>
      <c r="F283" s="3" t="s">
        <v>50</v>
      </c>
      <c r="G283" s="3" t="s">
        <v>58</v>
      </c>
      <c r="H283" s="3" t="s">
        <v>59</v>
      </c>
      <c r="I283" s="3">
        <v>15</v>
      </c>
      <c r="J283" s="3">
        <v>11</v>
      </c>
      <c r="K283" s="3">
        <v>136.36000000000001</v>
      </c>
      <c r="L283" s="7" t="e">
        <f>VLOOKUP(D283,[1]Bowling!$C$1:$O$2400,13,0)</f>
        <v>#N/A</v>
      </c>
      <c r="M283" s="7" t="e">
        <f>VLOOKUP(D283,[1]Bowling!$C$1:$P$2400,14,0)</f>
        <v>#N/A</v>
      </c>
      <c r="N283" s="7" t="e">
        <f>VLOOKUP(D283,[1]Bowling!$C$1:$Q$2400,15,0)</f>
        <v>#N/A</v>
      </c>
      <c r="O283" s="7" t="e">
        <f>VLOOKUP(D283,[1]Bowling!$C$1:$R$2400,16,0)</f>
        <v>#N/A</v>
      </c>
      <c r="P283" s="7" t="e">
        <f>VLOOKUP(D283,[1]Bowling!$C$1:$H$2400,6,0)</f>
        <v>#N/A</v>
      </c>
    </row>
    <row r="284" spans="1:16" hidden="1" x14ac:dyDescent="0.35">
      <c r="A284" s="7">
        <v>4</v>
      </c>
      <c r="B284" s="7" t="s">
        <v>180</v>
      </c>
      <c r="C284" s="2">
        <v>43617</v>
      </c>
      <c r="D284" s="2" t="str">
        <f t="shared" si="4"/>
        <v>David Warner43617</v>
      </c>
      <c r="E284" s="3" t="s">
        <v>10</v>
      </c>
      <c r="F284" s="3" t="s">
        <v>72</v>
      </c>
      <c r="G284" s="3" t="s">
        <v>73</v>
      </c>
      <c r="H284" s="3" t="s">
        <v>29</v>
      </c>
      <c r="I284" s="3" t="s">
        <v>175</v>
      </c>
      <c r="J284" s="3">
        <v>114</v>
      </c>
      <c r="K284" s="3">
        <v>78.069999999999993</v>
      </c>
      <c r="L284" s="7" t="e">
        <f>VLOOKUP(D284,[1]Bowling!$C$1:$O$2400,13,0)</f>
        <v>#N/A</v>
      </c>
      <c r="M284" s="7" t="e">
        <f>VLOOKUP(D284,[1]Bowling!$C$1:$P$2400,14,0)</f>
        <v>#N/A</v>
      </c>
      <c r="N284" s="7" t="e">
        <f>VLOOKUP(D284,[1]Bowling!$C$1:$Q$2400,15,0)</f>
        <v>#N/A</v>
      </c>
      <c r="O284" s="7" t="e">
        <f>VLOOKUP(D284,[1]Bowling!$C$1:$R$2400,16,0)</f>
        <v>#N/A</v>
      </c>
      <c r="P284" s="7" t="e">
        <f>VLOOKUP(D284,[1]Bowling!$C$1:$H$2400,6,0)</f>
        <v>#N/A</v>
      </c>
    </row>
    <row r="285" spans="1:16" hidden="1" x14ac:dyDescent="0.35">
      <c r="A285" s="7">
        <v>4</v>
      </c>
      <c r="B285" s="7" t="s">
        <v>180</v>
      </c>
      <c r="C285" s="2">
        <v>43622</v>
      </c>
      <c r="D285" s="2" t="str">
        <f t="shared" si="4"/>
        <v>David Warner43622</v>
      </c>
      <c r="E285" s="3" t="s">
        <v>21</v>
      </c>
      <c r="F285" s="3" t="s">
        <v>17</v>
      </c>
      <c r="G285" s="3" t="s">
        <v>74</v>
      </c>
      <c r="H285" s="3" t="s">
        <v>279</v>
      </c>
      <c r="I285" s="3">
        <v>3</v>
      </c>
      <c r="J285" s="3">
        <v>8</v>
      </c>
      <c r="K285" s="3">
        <v>37.5</v>
      </c>
      <c r="L285" s="7" t="e">
        <f>VLOOKUP(D285,[1]Bowling!$C$1:$O$2400,13,0)</f>
        <v>#N/A</v>
      </c>
      <c r="M285" s="7" t="e">
        <f>VLOOKUP(D285,[1]Bowling!$C$1:$P$2400,14,0)</f>
        <v>#N/A</v>
      </c>
      <c r="N285" s="7" t="e">
        <f>VLOOKUP(D285,[1]Bowling!$C$1:$Q$2400,15,0)</f>
        <v>#N/A</v>
      </c>
      <c r="O285" s="7" t="e">
        <f>VLOOKUP(D285,[1]Bowling!$C$1:$R$2400,16,0)</f>
        <v>#N/A</v>
      </c>
      <c r="P285" s="7" t="e">
        <f>VLOOKUP(D285,[1]Bowling!$C$1:$H$2400,6,0)</f>
        <v>#N/A</v>
      </c>
    </row>
    <row r="286" spans="1:16" hidden="1" x14ac:dyDescent="0.35">
      <c r="A286" s="7">
        <v>4</v>
      </c>
      <c r="B286" s="7" t="s">
        <v>180</v>
      </c>
      <c r="C286" s="2">
        <v>43625</v>
      </c>
      <c r="D286" s="2" t="str">
        <f t="shared" si="4"/>
        <v>David Warner43625</v>
      </c>
      <c r="E286" s="3" t="s">
        <v>10</v>
      </c>
      <c r="F286" s="3" t="s">
        <v>53</v>
      </c>
      <c r="G286" s="3" t="s">
        <v>49</v>
      </c>
      <c r="H286" s="3" t="s">
        <v>280</v>
      </c>
      <c r="I286" s="3">
        <v>56</v>
      </c>
      <c r="J286" s="3">
        <v>84</v>
      </c>
      <c r="K286" s="3">
        <v>66.67</v>
      </c>
      <c r="L286" s="7" t="e">
        <f>VLOOKUP(D286,[1]Bowling!$C$1:$O$2400,13,0)</f>
        <v>#N/A</v>
      </c>
      <c r="M286" s="7" t="e">
        <f>VLOOKUP(D286,[1]Bowling!$C$1:$P$2400,14,0)</f>
        <v>#N/A</v>
      </c>
      <c r="N286" s="7" t="e">
        <f>VLOOKUP(D286,[1]Bowling!$C$1:$Q$2400,15,0)</f>
        <v>#N/A</v>
      </c>
      <c r="O286" s="7" t="e">
        <f>VLOOKUP(D286,[1]Bowling!$C$1:$R$2400,16,0)</f>
        <v>#N/A</v>
      </c>
      <c r="P286" s="7" t="e">
        <f>VLOOKUP(D286,[1]Bowling!$C$1:$H$2400,6,0)</f>
        <v>#N/A</v>
      </c>
    </row>
    <row r="287" spans="1:16" hidden="1" x14ac:dyDescent="0.35">
      <c r="A287" s="7">
        <v>4</v>
      </c>
      <c r="B287" s="7" t="s">
        <v>180</v>
      </c>
      <c r="C287" s="2">
        <v>43628</v>
      </c>
      <c r="D287" s="2" t="str">
        <f t="shared" si="4"/>
        <v>David Warner43628</v>
      </c>
      <c r="E287" s="3" t="s">
        <v>21</v>
      </c>
      <c r="F287" s="3" t="s">
        <v>45</v>
      </c>
      <c r="G287" s="3" t="s">
        <v>127</v>
      </c>
      <c r="H287" s="3" t="s">
        <v>281</v>
      </c>
      <c r="I287" s="3">
        <v>107</v>
      </c>
      <c r="J287" s="3">
        <v>111</v>
      </c>
      <c r="K287" s="3">
        <v>96.4</v>
      </c>
      <c r="L287" s="7" t="e">
        <f>VLOOKUP(D287,[1]Bowling!$C$1:$O$2400,13,0)</f>
        <v>#N/A</v>
      </c>
      <c r="M287" s="7" t="e">
        <f>VLOOKUP(D287,[1]Bowling!$C$1:$P$2400,14,0)</f>
        <v>#N/A</v>
      </c>
      <c r="N287" s="7" t="e">
        <f>VLOOKUP(D287,[1]Bowling!$C$1:$Q$2400,15,0)</f>
        <v>#N/A</v>
      </c>
      <c r="O287" s="7" t="e">
        <f>VLOOKUP(D287,[1]Bowling!$C$1:$R$2400,16,0)</f>
        <v>#N/A</v>
      </c>
      <c r="P287" s="7" t="e">
        <f>VLOOKUP(D287,[1]Bowling!$C$1:$H$2400,6,0)</f>
        <v>#N/A</v>
      </c>
    </row>
    <row r="288" spans="1:16" hidden="1" x14ac:dyDescent="0.35">
      <c r="A288" s="7">
        <v>4</v>
      </c>
      <c r="B288" s="7" t="s">
        <v>180</v>
      </c>
      <c r="C288" s="2">
        <v>43631</v>
      </c>
      <c r="D288" s="2" t="str">
        <f t="shared" si="4"/>
        <v>David Warner43631</v>
      </c>
      <c r="E288" s="3" t="s">
        <v>21</v>
      </c>
      <c r="F288" s="3" t="s">
        <v>25</v>
      </c>
      <c r="G288" s="3" t="s">
        <v>49</v>
      </c>
      <c r="H288" s="3" t="s">
        <v>282</v>
      </c>
      <c r="I288" s="3">
        <v>26</v>
      </c>
      <c r="J288" s="3">
        <v>48</v>
      </c>
      <c r="K288" s="3">
        <v>54.17</v>
      </c>
      <c r="L288" s="7" t="e">
        <f>VLOOKUP(D288,[1]Bowling!$C$1:$O$2400,13,0)</f>
        <v>#N/A</v>
      </c>
      <c r="M288" s="7" t="e">
        <f>VLOOKUP(D288,[1]Bowling!$C$1:$P$2400,14,0)</f>
        <v>#N/A</v>
      </c>
      <c r="N288" s="7" t="e">
        <f>VLOOKUP(D288,[1]Bowling!$C$1:$Q$2400,15,0)</f>
        <v>#N/A</v>
      </c>
      <c r="O288" s="7" t="e">
        <f>VLOOKUP(D288,[1]Bowling!$C$1:$R$2400,16,0)</f>
        <v>#N/A</v>
      </c>
      <c r="P288" s="7" t="e">
        <f>VLOOKUP(D288,[1]Bowling!$C$1:$H$2400,6,0)</f>
        <v>#N/A</v>
      </c>
    </row>
    <row r="289" spans="1:16" hidden="1" x14ac:dyDescent="0.35">
      <c r="A289" s="7">
        <v>4</v>
      </c>
      <c r="B289" s="7" t="s">
        <v>180</v>
      </c>
      <c r="C289" s="2">
        <v>43636</v>
      </c>
      <c r="D289" s="2" t="str">
        <f t="shared" si="4"/>
        <v>David Warner43636</v>
      </c>
      <c r="E289" s="3" t="s">
        <v>21</v>
      </c>
      <c r="F289" s="3" t="s">
        <v>48</v>
      </c>
      <c r="G289" s="3" t="s">
        <v>74</v>
      </c>
      <c r="H289" s="3" t="s">
        <v>283</v>
      </c>
      <c r="I289" s="3">
        <v>166</v>
      </c>
      <c r="J289" s="3">
        <v>147</v>
      </c>
      <c r="K289" s="3">
        <v>112.93</v>
      </c>
      <c r="L289" s="7" t="e">
        <f>VLOOKUP(D289,[1]Bowling!$C$1:$O$2400,13,0)</f>
        <v>#N/A</v>
      </c>
      <c r="M289" s="7" t="e">
        <f>VLOOKUP(D289,[1]Bowling!$C$1:$P$2400,14,0)</f>
        <v>#N/A</v>
      </c>
      <c r="N289" s="7" t="e">
        <f>VLOOKUP(D289,[1]Bowling!$C$1:$Q$2400,15,0)</f>
        <v>#N/A</v>
      </c>
      <c r="O289" s="7" t="e">
        <f>VLOOKUP(D289,[1]Bowling!$C$1:$R$2400,16,0)</f>
        <v>#N/A</v>
      </c>
      <c r="P289" s="7" t="e">
        <f>VLOOKUP(D289,[1]Bowling!$C$1:$H$2400,6,0)</f>
        <v>#N/A</v>
      </c>
    </row>
    <row r="290" spans="1:16" hidden="1" x14ac:dyDescent="0.35">
      <c r="A290" s="7">
        <v>4</v>
      </c>
      <c r="B290" s="7" t="s">
        <v>180</v>
      </c>
      <c r="C290" s="2">
        <v>43641</v>
      </c>
      <c r="D290" s="2" t="str">
        <f t="shared" si="4"/>
        <v>David Warner43641</v>
      </c>
      <c r="E290" s="3" t="s">
        <v>21</v>
      </c>
      <c r="F290" s="3" t="s">
        <v>50</v>
      </c>
      <c r="G290" s="3" t="s">
        <v>130</v>
      </c>
      <c r="H290" s="3" t="s">
        <v>276</v>
      </c>
      <c r="I290" s="3">
        <v>53</v>
      </c>
      <c r="J290" s="3">
        <v>61</v>
      </c>
      <c r="K290" s="3">
        <v>86.89</v>
      </c>
      <c r="L290" s="7" t="e">
        <f>VLOOKUP(D290,[1]Bowling!$C$1:$O$2400,13,0)</f>
        <v>#N/A</v>
      </c>
      <c r="M290" s="7" t="e">
        <f>VLOOKUP(D290,[1]Bowling!$C$1:$P$2400,14,0)</f>
        <v>#N/A</v>
      </c>
      <c r="N290" s="7" t="e">
        <f>VLOOKUP(D290,[1]Bowling!$C$1:$Q$2400,15,0)</f>
        <v>#N/A</v>
      </c>
      <c r="O290" s="7" t="e">
        <f>VLOOKUP(D290,[1]Bowling!$C$1:$R$2400,16,0)</f>
        <v>#N/A</v>
      </c>
      <c r="P290" s="7" t="e">
        <f>VLOOKUP(D290,[1]Bowling!$C$1:$H$2400,6,0)</f>
        <v>#N/A</v>
      </c>
    </row>
    <row r="291" spans="1:16" hidden="1" x14ac:dyDescent="0.35">
      <c r="A291" s="7">
        <v>4</v>
      </c>
      <c r="B291" s="7" t="s">
        <v>180</v>
      </c>
      <c r="C291" s="2">
        <v>43645</v>
      </c>
      <c r="D291" s="2" t="str">
        <f t="shared" si="4"/>
        <v>David Warner43645</v>
      </c>
      <c r="E291" s="3" t="s">
        <v>21</v>
      </c>
      <c r="F291" s="3" t="s">
        <v>11</v>
      </c>
      <c r="G291" s="3" t="s">
        <v>130</v>
      </c>
      <c r="H291" s="3" t="s">
        <v>284</v>
      </c>
      <c r="I291" s="3">
        <v>16</v>
      </c>
      <c r="J291" s="3">
        <v>23</v>
      </c>
      <c r="K291" s="3">
        <v>69.569999999999993</v>
      </c>
      <c r="L291" s="7" t="e">
        <f>VLOOKUP(D291,[1]Bowling!$C$1:$O$2400,13,0)</f>
        <v>#N/A</v>
      </c>
      <c r="M291" s="7" t="e">
        <f>VLOOKUP(D291,[1]Bowling!$C$1:$P$2400,14,0)</f>
        <v>#N/A</v>
      </c>
      <c r="N291" s="7" t="e">
        <f>VLOOKUP(D291,[1]Bowling!$C$1:$Q$2400,15,0)</f>
        <v>#N/A</v>
      </c>
      <c r="O291" s="7" t="e">
        <f>VLOOKUP(D291,[1]Bowling!$C$1:$R$2400,16,0)</f>
        <v>#N/A</v>
      </c>
      <c r="P291" s="7" t="e">
        <f>VLOOKUP(D291,[1]Bowling!$C$1:$H$2400,6,0)</f>
        <v>#N/A</v>
      </c>
    </row>
    <row r="292" spans="1:16" hidden="1" x14ac:dyDescent="0.35">
      <c r="A292" s="7">
        <v>4</v>
      </c>
      <c r="B292" s="7" t="s">
        <v>180</v>
      </c>
      <c r="C292" s="2">
        <v>43652</v>
      </c>
      <c r="D292" s="2" t="str">
        <f t="shared" si="4"/>
        <v>David Warner43652</v>
      </c>
      <c r="E292" s="3" t="s">
        <v>10</v>
      </c>
      <c r="F292" s="3" t="s">
        <v>19</v>
      </c>
      <c r="G292" s="3" t="s">
        <v>86</v>
      </c>
      <c r="H292" s="3" t="s">
        <v>285</v>
      </c>
      <c r="I292" s="3">
        <v>122</v>
      </c>
      <c r="J292" s="3">
        <v>117</v>
      </c>
      <c r="K292" s="3">
        <v>104.27</v>
      </c>
      <c r="L292" s="7" t="e">
        <f>VLOOKUP(D292,[1]Bowling!$C$1:$O$2400,13,0)</f>
        <v>#N/A</v>
      </c>
      <c r="M292" s="7" t="e">
        <f>VLOOKUP(D292,[1]Bowling!$C$1:$P$2400,14,0)</f>
        <v>#N/A</v>
      </c>
      <c r="N292" s="7" t="e">
        <f>VLOOKUP(D292,[1]Bowling!$C$1:$Q$2400,15,0)</f>
        <v>#N/A</v>
      </c>
      <c r="O292" s="7" t="e">
        <f>VLOOKUP(D292,[1]Bowling!$C$1:$R$2400,16,0)</f>
        <v>#N/A</v>
      </c>
      <c r="P292" s="7" t="e">
        <f>VLOOKUP(D292,[1]Bowling!$C$1:$H$2400,6,0)</f>
        <v>#N/A</v>
      </c>
    </row>
    <row r="293" spans="1:16" hidden="1" x14ac:dyDescent="0.35">
      <c r="A293" s="7">
        <v>4</v>
      </c>
      <c r="B293" s="7" t="s">
        <v>180</v>
      </c>
      <c r="C293" s="2">
        <v>43657</v>
      </c>
      <c r="D293" s="2" t="str">
        <f t="shared" si="4"/>
        <v>David Warner43657</v>
      </c>
      <c r="E293" s="3" t="s">
        <v>21</v>
      </c>
      <c r="F293" s="3" t="s">
        <v>50</v>
      </c>
      <c r="G293" s="3" t="s">
        <v>51</v>
      </c>
      <c r="H293" s="3" t="s">
        <v>286</v>
      </c>
      <c r="I293" s="3">
        <v>9</v>
      </c>
      <c r="J293" s="3">
        <v>11</v>
      </c>
      <c r="K293" s="3">
        <v>81.819999999999993</v>
      </c>
      <c r="L293" s="7" t="e">
        <f>VLOOKUP(D293,[1]Bowling!$C$1:$O$2400,13,0)</f>
        <v>#N/A</v>
      </c>
      <c r="M293" s="7" t="e">
        <f>VLOOKUP(D293,[1]Bowling!$C$1:$P$2400,14,0)</f>
        <v>#N/A</v>
      </c>
      <c r="N293" s="7" t="e">
        <f>VLOOKUP(D293,[1]Bowling!$C$1:$Q$2400,15,0)</f>
        <v>#N/A</v>
      </c>
      <c r="O293" s="7" t="e">
        <f>VLOOKUP(D293,[1]Bowling!$C$1:$R$2400,16,0)</f>
        <v>#N/A</v>
      </c>
      <c r="P293" s="7" t="e">
        <f>VLOOKUP(D293,[1]Bowling!$C$1:$H$2400,6,0)</f>
        <v>#N/A</v>
      </c>
    </row>
    <row r="294" spans="1:16" hidden="1" x14ac:dyDescent="0.35">
      <c r="A294" s="7">
        <v>4</v>
      </c>
      <c r="B294" s="7" t="s">
        <v>180</v>
      </c>
      <c r="C294" s="2">
        <v>43844</v>
      </c>
      <c r="D294" s="2" t="str">
        <f t="shared" si="4"/>
        <v>David Warner43844</v>
      </c>
      <c r="E294" s="3" t="s">
        <v>10</v>
      </c>
      <c r="F294" s="3" t="s">
        <v>53</v>
      </c>
      <c r="G294" s="3" t="s">
        <v>77</v>
      </c>
      <c r="H294" s="3" t="s">
        <v>29</v>
      </c>
      <c r="I294" s="3" t="s">
        <v>287</v>
      </c>
      <c r="J294" s="3">
        <v>112</v>
      </c>
      <c r="K294" s="3">
        <v>114.29</v>
      </c>
      <c r="L294" s="7" t="e">
        <f>VLOOKUP(D294,[1]Bowling!$C$1:$O$2400,13,0)</f>
        <v>#N/A</v>
      </c>
      <c r="M294" s="7" t="e">
        <f>VLOOKUP(D294,[1]Bowling!$C$1:$P$2400,14,0)</f>
        <v>#N/A</v>
      </c>
      <c r="N294" s="7" t="e">
        <f>VLOOKUP(D294,[1]Bowling!$C$1:$Q$2400,15,0)</f>
        <v>#N/A</v>
      </c>
      <c r="O294" s="7" t="e">
        <f>VLOOKUP(D294,[1]Bowling!$C$1:$R$2400,16,0)</f>
        <v>#N/A</v>
      </c>
      <c r="P294" s="7" t="e">
        <f>VLOOKUP(D294,[1]Bowling!$C$1:$H$2400,6,0)</f>
        <v>#N/A</v>
      </c>
    </row>
    <row r="295" spans="1:16" hidden="1" x14ac:dyDescent="0.35">
      <c r="A295" s="7">
        <v>4</v>
      </c>
      <c r="B295" s="7" t="s">
        <v>180</v>
      </c>
      <c r="C295" s="2">
        <v>43847</v>
      </c>
      <c r="D295" s="2" t="str">
        <f t="shared" si="4"/>
        <v>David Warner43847</v>
      </c>
      <c r="E295" s="3" t="s">
        <v>10</v>
      </c>
      <c r="F295" s="3" t="s">
        <v>53</v>
      </c>
      <c r="G295" s="3" t="s">
        <v>78</v>
      </c>
      <c r="H295" s="3" t="s">
        <v>288</v>
      </c>
      <c r="I295" s="3">
        <v>15</v>
      </c>
      <c r="J295" s="3">
        <v>12</v>
      </c>
      <c r="K295" s="3">
        <v>125</v>
      </c>
      <c r="L295" s="7" t="e">
        <f>VLOOKUP(D295,[1]Bowling!$C$1:$O$2400,13,0)</f>
        <v>#N/A</v>
      </c>
      <c r="M295" s="7" t="e">
        <f>VLOOKUP(D295,[1]Bowling!$C$1:$P$2400,14,0)</f>
        <v>#N/A</v>
      </c>
      <c r="N295" s="7" t="e">
        <f>VLOOKUP(D295,[1]Bowling!$C$1:$Q$2400,15,0)</f>
        <v>#N/A</v>
      </c>
      <c r="O295" s="7" t="e">
        <f>VLOOKUP(D295,[1]Bowling!$C$1:$R$2400,16,0)</f>
        <v>#N/A</v>
      </c>
      <c r="P295" s="7" t="e">
        <f>VLOOKUP(D295,[1]Bowling!$C$1:$H$2400,6,0)</f>
        <v>#N/A</v>
      </c>
    </row>
    <row r="296" spans="1:16" hidden="1" x14ac:dyDescent="0.35">
      <c r="A296" s="7">
        <v>4</v>
      </c>
      <c r="B296" s="7" t="s">
        <v>180</v>
      </c>
      <c r="C296" s="2">
        <v>43849</v>
      </c>
      <c r="D296" s="2" t="str">
        <f t="shared" si="4"/>
        <v>David Warner43849</v>
      </c>
      <c r="E296" s="3" t="s">
        <v>21</v>
      </c>
      <c r="F296" s="3" t="s">
        <v>53</v>
      </c>
      <c r="G296" s="3" t="s">
        <v>55</v>
      </c>
      <c r="H296" s="3" t="s">
        <v>289</v>
      </c>
      <c r="I296" s="3">
        <v>3</v>
      </c>
      <c r="J296" s="3">
        <v>7</v>
      </c>
      <c r="K296" s="3">
        <v>42.86</v>
      </c>
      <c r="L296" s="7" t="e">
        <f>VLOOKUP(D296,[1]Bowling!$C$1:$O$2400,13,0)</f>
        <v>#N/A</v>
      </c>
      <c r="M296" s="7" t="e">
        <f>VLOOKUP(D296,[1]Bowling!$C$1:$P$2400,14,0)</f>
        <v>#N/A</v>
      </c>
      <c r="N296" s="7" t="e">
        <f>VLOOKUP(D296,[1]Bowling!$C$1:$Q$2400,15,0)</f>
        <v>#N/A</v>
      </c>
      <c r="O296" s="7" t="e">
        <f>VLOOKUP(D296,[1]Bowling!$C$1:$R$2400,16,0)</f>
        <v>#N/A</v>
      </c>
      <c r="P296" s="7" t="e">
        <f>VLOOKUP(D296,[1]Bowling!$C$1:$H$2400,6,0)</f>
        <v>#N/A</v>
      </c>
    </row>
    <row r="297" spans="1:16" hidden="1" x14ac:dyDescent="0.35">
      <c r="A297" s="7">
        <v>4</v>
      </c>
      <c r="B297" s="7" t="s">
        <v>180</v>
      </c>
      <c r="C297" s="2">
        <v>43890</v>
      </c>
      <c r="D297" s="2" t="str">
        <f t="shared" si="4"/>
        <v>David Warner43890</v>
      </c>
      <c r="E297" s="3" t="s">
        <v>10</v>
      </c>
      <c r="F297" s="3" t="s">
        <v>19</v>
      </c>
      <c r="G297" s="3" t="s">
        <v>81</v>
      </c>
      <c r="H297" s="3" t="s">
        <v>290</v>
      </c>
      <c r="I297" s="3">
        <v>25</v>
      </c>
      <c r="J297" s="3">
        <v>27</v>
      </c>
      <c r="K297" s="3">
        <v>92.59</v>
      </c>
      <c r="L297" s="7" t="e">
        <f>VLOOKUP(D297,[1]Bowling!$C$1:$O$2400,13,0)</f>
        <v>#N/A</v>
      </c>
      <c r="M297" s="7" t="e">
        <f>VLOOKUP(D297,[1]Bowling!$C$1:$P$2400,14,0)</f>
        <v>#N/A</v>
      </c>
      <c r="N297" s="7" t="e">
        <f>VLOOKUP(D297,[1]Bowling!$C$1:$Q$2400,15,0)</f>
        <v>#N/A</v>
      </c>
      <c r="O297" s="7" t="e">
        <f>VLOOKUP(D297,[1]Bowling!$C$1:$R$2400,16,0)</f>
        <v>#N/A</v>
      </c>
      <c r="P297" s="7" t="e">
        <f>VLOOKUP(D297,[1]Bowling!$C$1:$H$2400,6,0)</f>
        <v>#N/A</v>
      </c>
    </row>
    <row r="298" spans="1:16" hidden="1" x14ac:dyDescent="0.35">
      <c r="A298" s="7">
        <v>4</v>
      </c>
      <c r="B298" s="7" t="s">
        <v>180</v>
      </c>
      <c r="C298" s="2">
        <v>43894</v>
      </c>
      <c r="D298" s="2" t="str">
        <f t="shared" si="4"/>
        <v>David Warner43894</v>
      </c>
      <c r="E298" s="3" t="s">
        <v>21</v>
      </c>
      <c r="F298" s="3" t="s">
        <v>19</v>
      </c>
      <c r="G298" s="3" t="s">
        <v>83</v>
      </c>
      <c r="H298" s="3" t="s">
        <v>291</v>
      </c>
      <c r="I298" s="3">
        <v>35</v>
      </c>
      <c r="J298" s="3">
        <v>23</v>
      </c>
      <c r="K298" s="3">
        <v>152.16999999999999</v>
      </c>
      <c r="L298" s="7" t="e">
        <f>VLOOKUP(D298,[1]Bowling!$C$1:$O$2400,13,0)</f>
        <v>#N/A</v>
      </c>
      <c r="M298" s="7" t="e">
        <f>VLOOKUP(D298,[1]Bowling!$C$1:$P$2400,14,0)</f>
        <v>#N/A</v>
      </c>
      <c r="N298" s="7" t="e">
        <f>VLOOKUP(D298,[1]Bowling!$C$1:$Q$2400,15,0)</f>
        <v>#N/A</v>
      </c>
      <c r="O298" s="7" t="e">
        <f>VLOOKUP(D298,[1]Bowling!$C$1:$R$2400,16,0)</f>
        <v>#N/A</v>
      </c>
      <c r="P298" s="7" t="e">
        <f>VLOOKUP(D298,[1]Bowling!$C$1:$H$2400,6,0)</f>
        <v>#N/A</v>
      </c>
    </row>
    <row r="299" spans="1:16" hidden="1" x14ac:dyDescent="0.35">
      <c r="A299" s="7">
        <v>4</v>
      </c>
      <c r="B299" s="7" t="s">
        <v>180</v>
      </c>
      <c r="C299" s="2">
        <v>43897</v>
      </c>
      <c r="D299" s="2" t="str">
        <f t="shared" si="4"/>
        <v>David Warner43897</v>
      </c>
      <c r="E299" s="3" t="s">
        <v>21</v>
      </c>
      <c r="F299" s="3" t="s">
        <v>19</v>
      </c>
      <c r="G299" s="3" t="s">
        <v>85</v>
      </c>
      <c r="H299" s="3" t="s">
        <v>292</v>
      </c>
      <c r="I299" s="3">
        <v>4</v>
      </c>
      <c r="J299" s="3">
        <v>9</v>
      </c>
      <c r="K299" s="3">
        <v>44.44</v>
      </c>
      <c r="L299" s="7" t="e">
        <f>VLOOKUP(D299,[1]Bowling!$C$1:$O$2400,13,0)</f>
        <v>#N/A</v>
      </c>
      <c r="M299" s="7" t="e">
        <f>VLOOKUP(D299,[1]Bowling!$C$1:$P$2400,14,0)</f>
        <v>#N/A</v>
      </c>
      <c r="N299" s="7" t="e">
        <f>VLOOKUP(D299,[1]Bowling!$C$1:$Q$2400,15,0)</f>
        <v>#N/A</v>
      </c>
      <c r="O299" s="7" t="e">
        <f>VLOOKUP(D299,[1]Bowling!$C$1:$R$2400,16,0)</f>
        <v>#N/A</v>
      </c>
      <c r="P299" s="7" t="e">
        <f>VLOOKUP(D299,[1]Bowling!$C$1:$H$2400,6,0)</f>
        <v>#N/A</v>
      </c>
    </row>
    <row r="300" spans="1:16" hidden="1" x14ac:dyDescent="0.35">
      <c r="A300" s="7">
        <v>4</v>
      </c>
      <c r="B300" s="7" t="s">
        <v>180</v>
      </c>
      <c r="C300" s="2">
        <v>43903</v>
      </c>
      <c r="D300" s="2" t="str">
        <f t="shared" si="4"/>
        <v>David Warner43903</v>
      </c>
      <c r="E300" s="3" t="s">
        <v>21</v>
      </c>
      <c r="F300" s="3" t="s">
        <v>11</v>
      </c>
      <c r="G300" s="3" t="s">
        <v>43</v>
      </c>
      <c r="H300" s="3" t="s">
        <v>293</v>
      </c>
      <c r="I300" s="3">
        <v>67</v>
      </c>
      <c r="J300" s="3">
        <v>88</v>
      </c>
      <c r="K300" s="3">
        <v>76.14</v>
      </c>
      <c r="L300" s="7" t="e">
        <f>VLOOKUP(D300,[1]Bowling!$C$1:$O$2400,13,0)</f>
        <v>#N/A</v>
      </c>
      <c r="M300" s="7" t="e">
        <f>VLOOKUP(D300,[1]Bowling!$C$1:$P$2400,14,0)</f>
        <v>#N/A</v>
      </c>
      <c r="N300" s="7" t="e">
        <f>VLOOKUP(D300,[1]Bowling!$C$1:$Q$2400,15,0)</f>
        <v>#N/A</v>
      </c>
      <c r="O300" s="7" t="e">
        <f>VLOOKUP(D300,[1]Bowling!$C$1:$R$2400,16,0)</f>
        <v>#N/A</v>
      </c>
      <c r="P300" s="7" t="e">
        <f>VLOOKUP(D300,[1]Bowling!$C$1:$H$2400,6,0)</f>
        <v>#N/A</v>
      </c>
    </row>
    <row r="301" spans="1:16" hidden="1" x14ac:dyDescent="0.35">
      <c r="A301" s="7">
        <v>4</v>
      </c>
      <c r="B301" s="7" t="s">
        <v>180</v>
      </c>
      <c r="C301" s="2">
        <v>44085</v>
      </c>
      <c r="D301" s="2" t="str">
        <f t="shared" si="4"/>
        <v>David Warner44085</v>
      </c>
      <c r="E301" s="3" t="s">
        <v>10</v>
      </c>
      <c r="F301" s="3" t="s">
        <v>50</v>
      </c>
      <c r="G301" s="3" t="s">
        <v>86</v>
      </c>
      <c r="H301" s="3" t="s">
        <v>294</v>
      </c>
      <c r="I301" s="3">
        <v>6</v>
      </c>
      <c r="J301" s="3">
        <v>14</v>
      </c>
      <c r="K301" s="3">
        <v>42.86</v>
      </c>
      <c r="L301" s="7" t="e">
        <f>VLOOKUP(D301,[1]Bowling!$C$1:$O$2400,13,0)</f>
        <v>#N/A</v>
      </c>
      <c r="M301" s="7" t="e">
        <f>VLOOKUP(D301,[1]Bowling!$C$1:$P$2400,14,0)</f>
        <v>#N/A</v>
      </c>
      <c r="N301" s="7" t="e">
        <f>VLOOKUP(D301,[1]Bowling!$C$1:$Q$2400,15,0)</f>
        <v>#N/A</v>
      </c>
      <c r="O301" s="7" t="e">
        <f>VLOOKUP(D301,[1]Bowling!$C$1:$R$2400,16,0)</f>
        <v>#N/A</v>
      </c>
      <c r="P301" s="7" t="e">
        <f>VLOOKUP(D301,[1]Bowling!$C$1:$H$2400,6,0)</f>
        <v>#N/A</v>
      </c>
    </row>
    <row r="302" spans="1:16" hidden="1" x14ac:dyDescent="0.35">
      <c r="A302" s="7">
        <v>4</v>
      </c>
      <c r="B302" s="7" t="s">
        <v>180</v>
      </c>
      <c r="C302" s="2">
        <v>44087</v>
      </c>
      <c r="D302" s="2" t="str">
        <f t="shared" si="4"/>
        <v>David Warner44087</v>
      </c>
      <c r="E302" s="3" t="s">
        <v>10</v>
      </c>
      <c r="F302" s="3" t="s">
        <v>50</v>
      </c>
      <c r="G302" s="3" t="s">
        <v>86</v>
      </c>
      <c r="H302" s="3" t="s">
        <v>295</v>
      </c>
      <c r="I302" s="3">
        <v>6</v>
      </c>
      <c r="J302" s="3">
        <v>11</v>
      </c>
      <c r="K302" s="3">
        <v>54.55</v>
      </c>
      <c r="L302" s="7" t="e">
        <f>VLOOKUP(D302,[1]Bowling!$C$1:$O$2400,13,0)</f>
        <v>#N/A</v>
      </c>
      <c r="M302" s="7" t="e">
        <f>VLOOKUP(D302,[1]Bowling!$C$1:$P$2400,14,0)</f>
        <v>#N/A</v>
      </c>
      <c r="N302" s="7" t="e">
        <f>VLOOKUP(D302,[1]Bowling!$C$1:$Q$2400,15,0)</f>
        <v>#N/A</v>
      </c>
      <c r="O302" s="7" t="e">
        <f>VLOOKUP(D302,[1]Bowling!$C$1:$R$2400,16,0)</f>
        <v>#N/A</v>
      </c>
      <c r="P302" s="7" t="e">
        <f>VLOOKUP(D302,[1]Bowling!$C$1:$H$2400,6,0)</f>
        <v>#N/A</v>
      </c>
    </row>
    <row r="303" spans="1:16" hidden="1" x14ac:dyDescent="0.35">
      <c r="A303" s="7">
        <v>4</v>
      </c>
      <c r="B303" s="7" t="s">
        <v>180</v>
      </c>
      <c r="C303" s="2">
        <v>44090</v>
      </c>
      <c r="D303" s="2" t="str">
        <f t="shared" si="4"/>
        <v>David Warner44090</v>
      </c>
      <c r="E303" s="3" t="s">
        <v>10</v>
      </c>
      <c r="F303" s="3" t="s">
        <v>50</v>
      </c>
      <c r="G303" s="3" t="s">
        <v>86</v>
      </c>
      <c r="H303" s="3" t="s">
        <v>296</v>
      </c>
      <c r="I303" s="3">
        <v>24</v>
      </c>
      <c r="J303" s="3">
        <v>32</v>
      </c>
      <c r="K303" s="3">
        <v>75</v>
      </c>
      <c r="L303" s="7" t="e">
        <f>VLOOKUP(D303,[1]Bowling!$C$1:$O$2400,13,0)</f>
        <v>#N/A</v>
      </c>
      <c r="M303" s="7" t="e">
        <f>VLOOKUP(D303,[1]Bowling!$C$1:$P$2400,14,0)</f>
        <v>#N/A</v>
      </c>
      <c r="N303" s="7" t="e">
        <f>VLOOKUP(D303,[1]Bowling!$C$1:$Q$2400,15,0)</f>
        <v>#N/A</v>
      </c>
      <c r="O303" s="7" t="e">
        <f>VLOOKUP(D303,[1]Bowling!$C$1:$R$2400,16,0)</f>
        <v>#N/A</v>
      </c>
      <c r="P303" s="7" t="e">
        <f>VLOOKUP(D303,[1]Bowling!$C$1:$H$2400,6,0)</f>
        <v>#N/A</v>
      </c>
    </row>
    <row r="304" spans="1:16" hidden="1" x14ac:dyDescent="0.35">
      <c r="A304" s="7">
        <v>4</v>
      </c>
      <c r="B304" s="7" t="s">
        <v>180</v>
      </c>
      <c r="C304" s="2">
        <v>44162</v>
      </c>
      <c r="D304" s="2" t="str">
        <f t="shared" si="4"/>
        <v>David Warner44162</v>
      </c>
      <c r="E304" s="3" t="s">
        <v>21</v>
      </c>
      <c r="F304" s="3" t="s">
        <v>53</v>
      </c>
      <c r="G304" s="3" t="s">
        <v>43</v>
      </c>
      <c r="H304" s="3" t="s">
        <v>289</v>
      </c>
      <c r="I304" s="3">
        <v>69</v>
      </c>
      <c r="J304" s="3">
        <v>76</v>
      </c>
      <c r="K304" s="3">
        <v>90.79</v>
      </c>
      <c r="L304" s="7" t="e">
        <f>VLOOKUP(D304,[1]Bowling!$C$1:$O$2400,13,0)</f>
        <v>#N/A</v>
      </c>
      <c r="M304" s="7" t="e">
        <f>VLOOKUP(D304,[1]Bowling!$C$1:$P$2400,14,0)</f>
        <v>#N/A</v>
      </c>
      <c r="N304" s="7" t="e">
        <f>VLOOKUP(D304,[1]Bowling!$C$1:$Q$2400,15,0)</f>
        <v>#N/A</v>
      </c>
      <c r="O304" s="7" t="e">
        <f>VLOOKUP(D304,[1]Bowling!$C$1:$R$2400,16,0)</f>
        <v>#N/A</v>
      </c>
      <c r="P304" s="7" t="e">
        <f>VLOOKUP(D304,[1]Bowling!$C$1:$H$2400,6,0)</f>
        <v>#N/A</v>
      </c>
    </row>
    <row r="305" spans="1:16" hidden="1" x14ac:dyDescent="0.35">
      <c r="A305" s="7">
        <v>4</v>
      </c>
      <c r="B305" s="7" t="s">
        <v>180</v>
      </c>
      <c r="C305" s="2">
        <v>44164</v>
      </c>
      <c r="D305" s="2" t="str">
        <f t="shared" si="4"/>
        <v>David Warner44164</v>
      </c>
      <c r="E305" s="3" t="s">
        <v>21</v>
      </c>
      <c r="F305" s="3" t="s">
        <v>53</v>
      </c>
      <c r="G305" s="3" t="s">
        <v>43</v>
      </c>
      <c r="H305" s="3" t="s">
        <v>24</v>
      </c>
      <c r="I305" s="3">
        <v>83</v>
      </c>
      <c r="J305" s="3">
        <v>77</v>
      </c>
      <c r="K305" s="3">
        <v>107.79</v>
      </c>
      <c r="L305" s="7" t="e">
        <f>VLOOKUP(D305,[1]Bowling!$C$1:$O$2400,13,0)</f>
        <v>#N/A</v>
      </c>
      <c r="M305" s="7" t="e">
        <f>VLOOKUP(D305,[1]Bowling!$C$1:$P$2400,14,0)</f>
        <v>#N/A</v>
      </c>
      <c r="N305" s="7" t="e">
        <f>VLOOKUP(D305,[1]Bowling!$C$1:$Q$2400,15,0)</f>
        <v>#N/A</v>
      </c>
      <c r="O305" s="7" t="e">
        <f>VLOOKUP(D305,[1]Bowling!$C$1:$R$2400,16,0)</f>
        <v>#N/A</v>
      </c>
      <c r="P305" s="7" t="e">
        <f>VLOOKUP(D305,[1]Bowling!$C$1:$H$2400,6,0)</f>
        <v>#N/A</v>
      </c>
    </row>
    <row r="306" spans="1:16" hidden="1" x14ac:dyDescent="0.35">
      <c r="A306" s="7">
        <v>4</v>
      </c>
      <c r="B306" s="7" t="s">
        <v>180</v>
      </c>
      <c r="C306" s="2">
        <v>44726</v>
      </c>
      <c r="D306" s="2" t="str">
        <f t="shared" si="4"/>
        <v>David Warner44726</v>
      </c>
      <c r="E306" s="3" t="s">
        <v>10</v>
      </c>
      <c r="F306" s="3" t="s">
        <v>25</v>
      </c>
      <c r="G306" s="3" t="s">
        <v>31</v>
      </c>
      <c r="H306" s="3" t="s">
        <v>297</v>
      </c>
      <c r="I306" s="3">
        <v>0</v>
      </c>
      <c r="J306" s="3">
        <v>3</v>
      </c>
      <c r="K306" s="3">
        <v>0</v>
      </c>
      <c r="L306" s="7" t="e">
        <f>VLOOKUP(D306,[1]Bowling!$C$1:$O$2400,13,0)</f>
        <v>#N/A</v>
      </c>
      <c r="M306" s="7" t="e">
        <f>VLOOKUP(D306,[1]Bowling!$C$1:$P$2400,14,0)</f>
        <v>#N/A</v>
      </c>
      <c r="N306" s="7" t="e">
        <f>VLOOKUP(D306,[1]Bowling!$C$1:$Q$2400,15,0)</f>
        <v>#N/A</v>
      </c>
      <c r="O306" s="7" t="e">
        <f>VLOOKUP(D306,[1]Bowling!$C$1:$R$2400,16,0)</f>
        <v>#N/A</v>
      </c>
      <c r="P306" s="7" t="e">
        <f>VLOOKUP(D306,[1]Bowling!$C$1:$H$2400,6,0)</f>
        <v>#N/A</v>
      </c>
    </row>
    <row r="307" spans="1:16" hidden="1" x14ac:dyDescent="0.35">
      <c r="A307" s="7">
        <v>4</v>
      </c>
      <c r="B307" s="7" t="s">
        <v>180</v>
      </c>
      <c r="C307" s="2">
        <v>44728</v>
      </c>
      <c r="D307" s="2" t="str">
        <f t="shared" si="4"/>
        <v>David Warner44728</v>
      </c>
      <c r="E307" s="3" t="s">
        <v>10</v>
      </c>
      <c r="F307" s="3" t="s">
        <v>25</v>
      </c>
      <c r="G307" s="3" t="s">
        <v>31</v>
      </c>
      <c r="H307" s="3" t="s">
        <v>282</v>
      </c>
      <c r="I307" s="3">
        <v>37</v>
      </c>
      <c r="J307" s="3">
        <v>51</v>
      </c>
      <c r="K307" s="3">
        <v>72.55</v>
      </c>
      <c r="L307" s="7" t="e">
        <f>VLOOKUP(D307,[1]Bowling!$C$1:$O$2400,13,0)</f>
        <v>#N/A</v>
      </c>
      <c r="M307" s="7" t="e">
        <f>VLOOKUP(D307,[1]Bowling!$C$1:$P$2400,14,0)</f>
        <v>#N/A</v>
      </c>
      <c r="N307" s="7" t="e">
        <f>VLOOKUP(D307,[1]Bowling!$C$1:$Q$2400,15,0)</f>
        <v>#N/A</v>
      </c>
      <c r="O307" s="7" t="e">
        <f>VLOOKUP(D307,[1]Bowling!$C$1:$R$2400,16,0)</f>
        <v>#N/A</v>
      </c>
      <c r="P307" s="7" t="e">
        <f>VLOOKUP(D307,[1]Bowling!$C$1:$H$2400,6,0)</f>
        <v>#N/A</v>
      </c>
    </row>
    <row r="308" spans="1:16" hidden="1" x14ac:dyDescent="0.35">
      <c r="A308" s="7">
        <v>4</v>
      </c>
      <c r="B308" s="7" t="s">
        <v>180</v>
      </c>
      <c r="C308" s="2">
        <v>44731</v>
      </c>
      <c r="D308" s="2" t="str">
        <f t="shared" si="4"/>
        <v>David Warner44731</v>
      </c>
      <c r="E308" s="3" t="s">
        <v>21</v>
      </c>
      <c r="F308" s="3" t="s">
        <v>25</v>
      </c>
      <c r="G308" s="3" t="s">
        <v>26</v>
      </c>
      <c r="H308" s="3" t="s">
        <v>298</v>
      </c>
      <c r="I308" s="3">
        <v>9</v>
      </c>
      <c r="J308" s="3">
        <v>12</v>
      </c>
      <c r="K308" s="3">
        <v>75</v>
      </c>
      <c r="L308" s="7" t="e">
        <f>VLOOKUP(D308,[1]Bowling!$C$1:$O$2400,13,0)</f>
        <v>#N/A</v>
      </c>
      <c r="M308" s="7" t="e">
        <f>VLOOKUP(D308,[1]Bowling!$C$1:$P$2400,14,0)</f>
        <v>#N/A</v>
      </c>
      <c r="N308" s="7" t="e">
        <f>VLOOKUP(D308,[1]Bowling!$C$1:$Q$2400,15,0)</f>
        <v>#N/A</v>
      </c>
      <c r="O308" s="7" t="e">
        <f>VLOOKUP(D308,[1]Bowling!$C$1:$R$2400,16,0)</f>
        <v>#N/A</v>
      </c>
      <c r="P308" s="7" t="e">
        <f>VLOOKUP(D308,[1]Bowling!$C$1:$H$2400,6,0)</f>
        <v>#N/A</v>
      </c>
    </row>
    <row r="309" spans="1:16" hidden="1" x14ac:dyDescent="0.35">
      <c r="A309" s="7">
        <v>4</v>
      </c>
      <c r="B309" s="7" t="s">
        <v>180</v>
      </c>
      <c r="C309" s="2">
        <v>44733</v>
      </c>
      <c r="D309" s="2" t="str">
        <f t="shared" si="4"/>
        <v>David Warner44733</v>
      </c>
      <c r="E309" s="3" t="s">
        <v>10</v>
      </c>
      <c r="F309" s="3" t="s">
        <v>25</v>
      </c>
      <c r="G309" s="3" t="s">
        <v>26</v>
      </c>
      <c r="H309" s="3" t="s">
        <v>299</v>
      </c>
      <c r="I309" s="3">
        <v>99</v>
      </c>
      <c r="J309" s="3">
        <v>112</v>
      </c>
      <c r="K309" s="3">
        <v>88.39</v>
      </c>
      <c r="L309" s="7" t="e">
        <f>VLOOKUP(D309,[1]Bowling!$C$1:$O$2400,13,0)</f>
        <v>#N/A</v>
      </c>
      <c r="M309" s="7" t="e">
        <f>VLOOKUP(D309,[1]Bowling!$C$1:$P$2400,14,0)</f>
        <v>#N/A</v>
      </c>
      <c r="N309" s="7" t="e">
        <f>VLOOKUP(D309,[1]Bowling!$C$1:$Q$2400,15,0)</f>
        <v>#N/A</v>
      </c>
      <c r="O309" s="7" t="e">
        <f>VLOOKUP(D309,[1]Bowling!$C$1:$R$2400,16,0)</f>
        <v>#N/A</v>
      </c>
      <c r="P309" s="7" t="e">
        <f>VLOOKUP(D309,[1]Bowling!$C$1:$H$2400,6,0)</f>
        <v>#N/A</v>
      </c>
    </row>
    <row r="310" spans="1:16" hidden="1" x14ac:dyDescent="0.35">
      <c r="A310" s="7">
        <v>4</v>
      </c>
      <c r="B310" s="7" t="s">
        <v>180</v>
      </c>
      <c r="C310" s="2">
        <v>44736</v>
      </c>
      <c r="D310" s="2" t="str">
        <f t="shared" si="4"/>
        <v>David Warner44736</v>
      </c>
      <c r="E310" s="3" t="s">
        <v>10</v>
      </c>
      <c r="F310" s="3" t="s">
        <v>25</v>
      </c>
      <c r="G310" s="3" t="s">
        <v>26</v>
      </c>
      <c r="H310" s="3" t="s">
        <v>300</v>
      </c>
      <c r="I310" s="3">
        <v>10</v>
      </c>
      <c r="J310" s="3">
        <v>8</v>
      </c>
      <c r="K310" s="3">
        <v>125</v>
      </c>
      <c r="L310" s="7" t="e">
        <f>VLOOKUP(D310,[1]Bowling!$C$1:$O$2400,13,0)</f>
        <v>#N/A</v>
      </c>
      <c r="M310" s="7" t="e">
        <f>VLOOKUP(D310,[1]Bowling!$C$1:$P$2400,14,0)</f>
        <v>#N/A</v>
      </c>
      <c r="N310" s="7" t="e">
        <f>VLOOKUP(D310,[1]Bowling!$C$1:$Q$2400,15,0)</f>
        <v>#N/A</v>
      </c>
      <c r="O310" s="7" t="e">
        <f>VLOOKUP(D310,[1]Bowling!$C$1:$R$2400,16,0)</f>
        <v>#N/A</v>
      </c>
      <c r="P310" s="7" t="e">
        <f>VLOOKUP(D310,[1]Bowling!$C$1:$H$2400,6,0)</f>
        <v>#N/A</v>
      </c>
    </row>
    <row r="311" spans="1:16" hidden="1" x14ac:dyDescent="0.35">
      <c r="A311" s="7">
        <v>4</v>
      </c>
      <c r="B311" s="7" t="s">
        <v>180</v>
      </c>
      <c r="C311" s="2">
        <v>44801</v>
      </c>
      <c r="D311" s="2" t="str">
        <f t="shared" si="4"/>
        <v>David Warner44801</v>
      </c>
      <c r="E311" s="3" t="s">
        <v>10</v>
      </c>
      <c r="F311" s="3" t="s">
        <v>94</v>
      </c>
      <c r="G311" s="3" t="s">
        <v>95</v>
      </c>
      <c r="H311" s="3" t="s">
        <v>301</v>
      </c>
      <c r="I311" s="3">
        <v>57</v>
      </c>
      <c r="J311" s="3">
        <v>66</v>
      </c>
      <c r="K311" s="3">
        <v>86.36</v>
      </c>
      <c r="L311" s="7" t="e">
        <f>VLOOKUP(D311,[1]Bowling!$C$1:$O$2400,13,0)</f>
        <v>#N/A</v>
      </c>
      <c r="M311" s="7" t="e">
        <f>VLOOKUP(D311,[1]Bowling!$C$1:$P$2400,14,0)</f>
        <v>#N/A</v>
      </c>
      <c r="N311" s="7" t="e">
        <f>VLOOKUP(D311,[1]Bowling!$C$1:$Q$2400,15,0)</f>
        <v>#N/A</v>
      </c>
      <c r="O311" s="7" t="e">
        <f>VLOOKUP(D311,[1]Bowling!$C$1:$R$2400,16,0)</f>
        <v>#N/A</v>
      </c>
      <c r="P311" s="7" t="e">
        <f>VLOOKUP(D311,[1]Bowling!$C$1:$H$2400,6,0)</f>
        <v>#N/A</v>
      </c>
    </row>
    <row r="312" spans="1:16" hidden="1" x14ac:dyDescent="0.35">
      <c r="A312" s="7">
        <v>4</v>
      </c>
      <c r="B312" s="7" t="s">
        <v>180</v>
      </c>
      <c r="C312" s="2">
        <v>44804</v>
      </c>
      <c r="D312" s="2" t="str">
        <f t="shared" si="4"/>
        <v>David Warner44804</v>
      </c>
      <c r="E312" s="3" t="s">
        <v>10</v>
      </c>
      <c r="F312" s="3" t="s">
        <v>94</v>
      </c>
      <c r="G312" s="3" t="s">
        <v>95</v>
      </c>
      <c r="H312" s="3" t="s">
        <v>302</v>
      </c>
      <c r="I312" s="3">
        <v>13</v>
      </c>
      <c r="J312" s="3">
        <v>9</v>
      </c>
      <c r="K312" s="3">
        <v>144.44</v>
      </c>
      <c r="L312" s="7" t="e">
        <f>VLOOKUP(D312,[1]Bowling!$C$1:$O$2400,13,0)</f>
        <v>#N/A</v>
      </c>
      <c r="M312" s="7" t="e">
        <f>VLOOKUP(D312,[1]Bowling!$C$1:$P$2400,14,0)</f>
        <v>#N/A</v>
      </c>
      <c r="N312" s="7" t="e">
        <f>VLOOKUP(D312,[1]Bowling!$C$1:$Q$2400,15,0)</f>
        <v>#N/A</v>
      </c>
      <c r="O312" s="7" t="e">
        <f>VLOOKUP(D312,[1]Bowling!$C$1:$R$2400,16,0)</f>
        <v>#N/A</v>
      </c>
      <c r="P312" s="7" t="e">
        <f>VLOOKUP(D312,[1]Bowling!$C$1:$H$2400,6,0)</f>
        <v>#N/A</v>
      </c>
    </row>
    <row r="313" spans="1:16" hidden="1" x14ac:dyDescent="0.35">
      <c r="A313" s="7">
        <v>4</v>
      </c>
      <c r="B313" s="7" t="s">
        <v>180</v>
      </c>
      <c r="C313" s="2">
        <v>44807</v>
      </c>
      <c r="D313" s="2" t="str">
        <f t="shared" si="4"/>
        <v>David Warner44807</v>
      </c>
      <c r="E313" s="3" t="s">
        <v>21</v>
      </c>
      <c r="F313" s="3" t="s">
        <v>94</v>
      </c>
      <c r="G313" s="3" t="s">
        <v>95</v>
      </c>
      <c r="H313" s="3" t="s">
        <v>303</v>
      </c>
      <c r="I313" s="3">
        <v>94</v>
      </c>
      <c r="J313" s="3">
        <v>96</v>
      </c>
      <c r="K313" s="3">
        <v>97.92</v>
      </c>
      <c r="L313" s="7" t="e">
        <f>VLOOKUP(D313,[1]Bowling!$C$1:$O$2400,13,0)</f>
        <v>#N/A</v>
      </c>
      <c r="M313" s="7" t="e">
        <f>VLOOKUP(D313,[1]Bowling!$C$1:$P$2400,14,0)</f>
        <v>#N/A</v>
      </c>
      <c r="N313" s="7" t="e">
        <f>VLOOKUP(D313,[1]Bowling!$C$1:$Q$2400,15,0)</f>
        <v>#N/A</v>
      </c>
      <c r="O313" s="7" t="e">
        <f>VLOOKUP(D313,[1]Bowling!$C$1:$R$2400,16,0)</f>
        <v>#N/A</v>
      </c>
      <c r="P313" s="7" t="e">
        <f>VLOOKUP(D313,[1]Bowling!$C$1:$H$2400,6,0)</f>
        <v>#N/A</v>
      </c>
    </row>
    <row r="314" spans="1:16" hidden="1" x14ac:dyDescent="0.35">
      <c r="A314" s="7">
        <v>4</v>
      </c>
      <c r="B314" s="7" t="s">
        <v>180</v>
      </c>
      <c r="C314" s="2">
        <v>44810</v>
      </c>
      <c r="D314" s="2" t="str">
        <f t="shared" si="4"/>
        <v>David Warner44810</v>
      </c>
      <c r="E314" s="3" t="s">
        <v>10</v>
      </c>
      <c r="F314" s="3" t="s">
        <v>11</v>
      </c>
      <c r="G314" s="3" t="s">
        <v>97</v>
      </c>
      <c r="H314" s="3" t="s">
        <v>304</v>
      </c>
      <c r="I314" s="3">
        <v>20</v>
      </c>
      <c r="J314" s="3">
        <v>25</v>
      </c>
      <c r="K314" s="3">
        <v>80</v>
      </c>
      <c r="L314" s="7" t="e">
        <f>VLOOKUP(D314,[1]Bowling!$C$1:$O$2400,13,0)</f>
        <v>#N/A</v>
      </c>
      <c r="M314" s="7" t="e">
        <f>VLOOKUP(D314,[1]Bowling!$C$1:$P$2400,14,0)</f>
        <v>#N/A</v>
      </c>
      <c r="N314" s="7" t="e">
        <f>VLOOKUP(D314,[1]Bowling!$C$1:$Q$2400,15,0)</f>
        <v>#N/A</v>
      </c>
      <c r="O314" s="7" t="e">
        <f>VLOOKUP(D314,[1]Bowling!$C$1:$R$2400,16,0)</f>
        <v>#N/A</v>
      </c>
      <c r="P314" s="7" t="e">
        <f>VLOOKUP(D314,[1]Bowling!$C$1:$H$2400,6,0)</f>
        <v>#N/A</v>
      </c>
    </row>
    <row r="315" spans="1:16" hidden="1" x14ac:dyDescent="0.35">
      <c r="A315" s="7">
        <v>4</v>
      </c>
      <c r="B315" s="7" t="s">
        <v>180</v>
      </c>
      <c r="C315" s="2">
        <v>44812</v>
      </c>
      <c r="D315" s="2" t="str">
        <f t="shared" si="4"/>
        <v>David Warner44812</v>
      </c>
      <c r="E315" s="3" t="s">
        <v>21</v>
      </c>
      <c r="F315" s="3" t="s">
        <v>11</v>
      </c>
      <c r="G315" s="3" t="s">
        <v>97</v>
      </c>
      <c r="H315" s="3" t="s">
        <v>305</v>
      </c>
      <c r="I315" s="3">
        <v>5</v>
      </c>
      <c r="J315" s="3">
        <v>11</v>
      </c>
      <c r="K315" s="3">
        <v>45.45</v>
      </c>
      <c r="L315" s="7" t="e">
        <f>VLOOKUP(D315,[1]Bowling!$C$1:$O$2400,13,0)</f>
        <v>#N/A</v>
      </c>
      <c r="M315" s="7" t="e">
        <f>VLOOKUP(D315,[1]Bowling!$C$1:$P$2400,14,0)</f>
        <v>#N/A</v>
      </c>
      <c r="N315" s="7" t="e">
        <f>VLOOKUP(D315,[1]Bowling!$C$1:$Q$2400,15,0)</f>
        <v>#N/A</v>
      </c>
      <c r="O315" s="7" t="e">
        <f>VLOOKUP(D315,[1]Bowling!$C$1:$R$2400,16,0)</f>
        <v>#N/A</v>
      </c>
      <c r="P315" s="7" t="e">
        <f>VLOOKUP(D315,[1]Bowling!$C$1:$H$2400,6,0)</f>
        <v>#N/A</v>
      </c>
    </row>
    <row r="316" spans="1:16" hidden="1" x14ac:dyDescent="0.35">
      <c r="A316" s="7">
        <v>4</v>
      </c>
      <c r="B316" s="7" t="s">
        <v>180</v>
      </c>
      <c r="C316" s="2">
        <v>44882</v>
      </c>
      <c r="D316" s="2" t="str">
        <f t="shared" si="4"/>
        <v>David Warner44882</v>
      </c>
      <c r="E316" s="3" t="s">
        <v>10</v>
      </c>
      <c r="F316" s="3" t="s">
        <v>50</v>
      </c>
      <c r="G316" s="3" t="s">
        <v>46</v>
      </c>
      <c r="H316" s="3" t="s">
        <v>306</v>
      </c>
      <c r="I316" s="3">
        <v>86</v>
      </c>
      <c r="J316" s="3">
        <v>84</v>
      </c>
      <c r="K316" s="3">
        <v>102.38</v>
      </c>
      <c r="L316" s="7" t="e">
        <f>VLOOKUP(D316,[1]Bowling!$C$1:$O$2400,13,0)</f>
        <v>#N/A</v>
      </c>
      <c r="M316" s="7" t="e">
        <f>VLOOKUP(D316,[1]Bowling!$C$1:$P$2400,14,0)</f>
        <v>#N/A</v>
      </c>
      <c r="N316" s="7" t="e">
        <f>VLOOKUP(D316,[1]Bowling!$C$1:$Q$2400,15,0)</f>
        <v>#N/A</v>
      </c>
      <c r="O316" s="7" t="e">
        <f>VLOOKUP(D316,[1]Bowling!$C$1:$R$2400,16,0)</f>
        <v>#N/A</v>
      </c>
      <c r="P316" s="7" t="e">
        <f>VLOOKUP(D316,[1]Bowling!$C$1:$H$2400,6,0)</f>
        <v>#N/A</v>
      </c>
    </row>
    <row r="317" spans="1:16" hidden="1" x14ac:dyDescent="0.35">
      <c r="A317" s="7">
        <v>4</v>
      </c>
      <c r="B317" s="7" t="s">
        <v>180</v>
      </c>
      <c r="C317" s="2">
        <v>44884</v>
      </c>
      <c r="D317" s="2" t="str">
        <f t="shared" si="4"/>
        <v>David Warner44884</v>
      </c>
      <c r="E317" s="3" t="s">
        <v>21</v>
      </c>
      <c r="F317" s="3" t="s">
        <v>50</v>
      </c>
      <c r="G317" s="3" t="s">
        <v>43</v>
      </c>
      <c r="H317" s="3" t="s">
        <v>307</v>
      </c>
      <c r="I317" s="3">
        <v>16</v>
      </c>
      <c r="J317" s="3">
        <v>17</v>
      </c>
      <c r="K317" s="3">
        <v>94.12</v>
      </c>
      <c r="L317" s="7" t="e">
        <f>VLOOKUP(D317,[1]Bowling!$C$1:$O$2400,13,0)</f>
        <v>#N/A</v>
      </c>
      <c r="M317" s="7" t="e">
        <f>VLOOKUP(D317,[1]Bowling!$C$1:$P$2400,14,0)</f>
        <v>#N/A</v>
      </c>
      <c r="N317" s="7" t="e">
        <f>VLOOKUP(D317,[1]Bowling!$C$1:$Q$2400,15,0)</f>
        <v>#N/A</v>
      </c>
      <c r="O317" s="7" t="e">
        <f>VLOOKUP(D317,[1]Bowling!$C$1:$R$2400,16,0)</f>
        <v>#N/A</v>
      </c>
      <c r="P317" s="7" t="e">
        <f>VLOOKUP(D317,[1]Bowling!$C$1:$H$2400,6,0)</f>
        <v>#N/A</v>
      </c>
    </row>
    <row r="318" spans="1:16" hidden="1" x14ac:dyDescent="0.35">
      <c r="A318" s="7">
        <v>4</v>
      </c>
      <c r="B318" s="7" t="s">
        <v>180</v>
      </c>
      <c r="C318" s="2">
        <v>44887</v>
      </c>
      <c r="D318" s="2" t="str">
        <f t="shared" si="4"/>
        <v>David Warner44887</v>
      </c>
      <c r="E318" s="3" t="s">
        <v>21</v>
      </c>
      <c r="F318" s="3" t="s">
        <v>50</v>
      </c>
      <c r="G318" s="3" t="s">
        <v>57</v>
      </c>
      <c r="H318" s="3" t="s">
        <v>308</v>
      </c>
      <c r="I318" s="3">
        <v>106</v>
      </c>
      <c r="J318" s="3">
        <v>102</v>
      </c>
      <c r="K318" s="3">
        <v>103.92</v>
      </c>
      <c r="L318" s="7" t="e">
        <f>VLOOKUP(D318,[1]Bowling!$C$1:$O$2400,13,0)</f>
        <v>#N/A</v>
      </c>
      <c r="M318" s="7" t="e">
        <f>VLOOKUP(D318,[1]Bowling!$C$1:$P$2400,14,0)</f>
        <v>#N/A</v>
      </c>
      <c r="N318" s="7" t="e">
        <f>VLOOKUP(D318,[1]Bowling!$C$1:$Q$2400,15,0)</f>
        <v>#N/A</v>
      </c>
      <c r="O318" s="7" t="e">
        <f>VLOOKUP(D318,[1]Bowling!$C$1:$R$2400,16,0)</f>
        <v>#N/A</v>
      </c>
      <c r="P318" s="7" t="e">
        <f>VLOOKUP(D318,[1]Bowling!$C$1:$H$2400,6,0)</f>
        <v>#N/A</v>
      </c>
    </row>
    <row r="319" spans="1:16" hidden="1" x14ac:dyDescent="0.35">
      <c r="A319" s="7">
        <v>4</v>
      </c>
      <c r="B319" s="7" t="s">
        <v>180</v>
      </c>
      <c r="C319" s="2">
        <v>45007</v>
      </c>
      <c r="D319" s="2" t="str">
        <f t="shared" si="4"/>
        <v>David Warner45007</v>
      </c>
      <c r="E319" s="3" t="s">
        <v>21</v>
      </c>
      <c r="F319" s="3" t="s">
        <v>53</v>
      </c>
      <c r="G319" s="3" t="s">
        <v>54</v>
      </c>
      <c r="H319" s="3" t="s">
        <v>309</v>
      </c>
      <c r="I319" s="3">
        <v>23</v>
      </c>
      <c r="J319" s="3">
        <v>31</v>
      </c>
      <c r="K319" s="3">
        <v>74.19</v>
      </c>
      <c r="L319" s="7" t="e">
        <f>VLOOKUP(D319,[1]Bowling!$C$1:$O$2400,13,0)</f>
        <v>#N/A</v>
      </c>
      <c r="M319" s="7" t="e">
        <f>VLOOKUP(D319,[1]Bowling!$C$1:$P$2400,14,0)</f>
        <v>#N/A</v>
      </c>
      <c r="N319" s="7" t="e">
        <f>VLOOKUP(D319,[1]Bowling!$C$1:$Q$2400,15,0)</f>
        <v>#N/A</v>
      </c>
      <c r="O319" s="7" t="e">
        <f>VLOOKUP(D319,[1]Bowling!$C$1:$R$2400,16,0)</f>
        <v>#N/A</v>
      </c>
      <c r="P319" s="7" t="e">
        <f>VLOOKUP(D319,[1]Bowling!$C$1:$H$2400,6,0)</f>
        <v>#N/A</v>
      </c>
    </row>
    <row r="320" spans="1:16" hidden="1" x14ac:dyDescent="0.35">
      <c r="A320" s="7">
        <v>4</v>
      </c>
      <c r="B320" s="7" t="s">
        <v>180</v>
      </c>
      <c r="C320" s="2">
        <v>45176</v>
      </c>
      <c r="D320" s="2" t="str">
        <f t="shared" si="4"/>
        <v>David Warner45176</v>
      </c>
      <c r="E320" s="3" t="s">
        <v>10</v>
      </c>
      <c r="F320" s="3" t="s">
        <v>19</v>
      </c>
      <c r="G320" s="3" t="s">
        <v>83</v>
      </c>
      <c r="H320" s="3" t="s">
        <v>310</v>
      </c>
      <c r="I320" s="3">
        <v>0</v>
      </c>
      <c r="J320" s="3">
        <v>2</v>
      </c>
      <c r="K320" s="3">
        <v>0</v>
      </c>
      <c r="L320" s="7" t="e">
        <f>VLOOKUP(D320,[1]Bowling!$C$1:$O$2400,13,0)</f>
        <v>#N/A</v>
      </c>
      <c r="M320" s="7" t="e">
        <f>VLOOKUP(D320,[1]Bowling!$C$1:$P$2400,14,0)</f>
        <v>#N/A</v>
      </c>
      <c r="N320" s="7" t="e">
        <f>VLOOKUP(D320,[1]Bowling!$C$1:$Q$2400,15,0)</f>
        <v>#N/A</v>
      </c>
      <c r="O320" s="7" t="e">
        <f>VLOOKUP(D320,[1]Bowling!$C$1:$R$2400,16,0)</f>
        <v>#N/A</v>
      </c>
      <c r="P320" s="7" t="e">
        <f>VLOOKUP(D320,[1]Bowling!$C$1:$H$2400,6,0)</f>
        <v>#N/A</v>
      </c>
    </row>
    <row r="321" spans="1:16" hidden="1" x14ac:dyDescent="0.35">
      <c r="A321" s="7">
        <v>4</v>
      </c>
      <c r="B321" s="7" t="s">
        <v>180</v>
      </c>
      <c r="C321" s="2">
        <v>45178</v>
      </c>
      <c r="D321" s="2" t="str">
        <f t="shared" si="4"/>
        <v>David Warner45178</v>
      </c>
      <c r="E321" s="3" t="s">
        <v>21</v>
      </c>
      <c r="F321" s="3" t="s">
        <v>19</v>
      </c>
      <c r="G321" s="3" t="s">
        <v>83</v>
      </c>
      <c r="H321" s="3" t="s">
        <v>37</v>
      </c>
      <c r="I321" s="3">
        <v>106</v>
      </c>
      <c r="J321" s="3">
        <v>93</v>
      </c>
      <c r="K321" s="3">
        <v>113.98</v>
      </c>
      <c r="L321" s="7" t="e">
        <f>VLOOKUP(D321,[1]Bowling!$C$1:$O$2400,13,0)</f>
        <v>#N/A</v>
      </c>
      <c r="M321" s="7" t="e">
        <f>VLOOKUP(D321,[1]Bowling!$C$1:$P$2400,14,0)</f>
        <v>#N/A</v>
      </c>
      <c r="N321" s="7" t="e">
        <f>VLOOKUP(D321,[1]Bowling!$C$1:$Q$2400,15,0)</f>
        <v>#N/A</v>
      </c>
      <c r="O321" s="7" t="e">
        <f>VLOOKUP(D321,[1]Bowling!$C$1:$R$2400,16,0)</f>
        <v>#N/A</v>
      </c>
      <c r="P321" s="7" t="e">
        <f>VLOOKUP(D321,[1]Bowling!$C$1:$H$2400,6,0)</f>
        <v>#N/A</v>
      </c>
    </row>
    <row r="322" spans="1:16" hidden="1" x14ac:dyDescent="0.35">
      <c r="A322" s="7">
        <v>4</v>
      </c>
      <c r="B322" s="7" t="s">
        <v>180</v>
      </c>
      <c r="C322" s="2">
        <v>45181</v>
      </c>
      <c r="D322" s="2" t="str">
        <f t="shared" si="4"/>
        <v>David Warner45181</v>
      </c>
      <c r="E322" s="3" t="s">
        <v>10</v>
      </c>
      <c r="F322" s="3" t="s">
        <v>19</v>
      </c>
      <c r="G322" s="3" t="s">
        <v>85</v>
      </c>
      <c r="H322" s="3" t="s">
        <v>24</v>
      </c>
      <c r="I322" s="3">
        <v>78</v>
      </c>
      <c r="J322" s="3">
        <v>56</v>
      </c>
      <c r="K322" s="3">
        <v>139.29</v>
      </c>
      <c r="L322" s="7" t="e">
        <f>VLOOKUP(D322,[1]Bowling!$C$1:$O$2400,13,0)</f>
        <v>#N/A</v>
      </c>
      <c r="M322" s="7" t="e">
        <f>VLOOKUP(D322,[1]Bowling!$C$1:$P$2400,14,0)</f>
        <v>#N/A</v>
      </c>
      <c r="N322" s="7" t="e">
        <f>VLOOKUP(D322,[1]Bowling!$C$1:$Q$2400,15,0)</f>
        <v>#N/A</v>
      </c>
      <c r="O322" s="7" t="e">
        <f>VLOOKUP(D322,[1]Bowling!$C$1:$R$2400,16,0)</f>
        <v>#N/A</v>
      </c>
      <c r="P322" s="7" t="e">
        <f>VLOOKUP(D322,[1]Bowling!$C$1:$H$2400,6,0)</f>
        <v>#N/A</v>
      </c>
    </row>
    <row r="323" spans="1:16" hidden="1" x14ac:dyDescent="0.35">
      <c r="A323" s="7">
        <v>4</v>
      </c>
      <c r="B323" s="7" t="s">
        <v>180</v>
      </c>
      <c r="C323" s="2">
        <v>45184</v>
      </c>
      <c r="D323" s="2" t="str">
        <f t="shared" ref="D323:D386" si="5">_xlfn.CONCAT(B323,C323)</f>
        <v>David Warner45184</v>
      </c>
      <c r="E323" s="3" t="s">
        <v>10</v>
      </c>
      <c r="F323" s="3" t="s">
        <v>19</v>
      </c>
      <c r="G323" s="3" t="s">
        <v>34</v>
      </c>
      <c r="H323" s="3" t="s">
        <v>311</v>
      </c>
      <c r="I323" s="3">
        <v>12</v>
      </c>
      <c r="J323" s="3">
        <v>13</v>
      </c>
      <c r="K323" s="3">
        <v>92.31</v>
      </c>
      <c r="L323" s="7" t="e">
        <f>VLOOKUP(D323,[1]Bowling!$C$1:$O$2400,13,0)</f>
        <v>#N/A</v>
      </c>
      <c r="M323" s="7" t="e">
        <f>VLOOKUP(D323,[1]Bowling!$C$1:$P$2400,14,0)</f>
        <v>#N/A</v>
      </c>
      <c r="N323" s="7" t="e">
        <f>VLOOKUP(D323,[1]Bowling!$C$1:$Q$2400,15,0)</f>
        <v>#N/A</v>
      </c>
      <c r="O323" s="7" t="e">
        <f>VLOOKUP(D323,[1]Bowling!$C$1:$R$2400,16,0)</f>
        <v>#N/A</v>
      </c>
      <c r="P323" s="7" t="e">
        <f>VLOOKUP(D323,[1]Bowling!$C$1:$H$2400,6,0)</f>
        <v>#N/A</v>
      </c>
    </row>
    <row r="324" spans="1:16" hidden="1" x14ac:dyDescent="0.35">
      <c r="A324" s="7">
        <v>4</v>
      </c>
      <c r="B324" s="7" t="s">
        <v>180</v>
      </c>
      <c r="C324" s="2">
        <v>45186</v>
      </c>
      <c r="D324" s="2" t="str">
        <f t="shared" si="5"/>
        <v>David Warner45186</v>
      </c>
      <c r="E324" s="3" t="s">
        <v>10</v>
      </c>
      <c r="F324" s="3" t="s">
        <v>19</v>
      </c>
      <c r="G324" s="3" t="s">
        <v>36</v>
      </c>
      <c r="H324" s="3" t="s">
        <v>312</v>
      </c>
      <c r="I324" s="3">
        <v>10</v>
      </c>
      <c r="J324" s="3">
        <v>6</v>
      </c>
      <c r="K324" s="3">
        <v>166.67</v>
      </c>
      <c r="L324" s="7" t="e">
        <f>VLOOKUP(D324,[1]Bowling!$C$1:$O$2400,13,0)</f>
        <v>#N/A</v>
      </c>
      <c r="M324" s="7" t="e">
        <f>VLOOKUP(D324,[1]Bowling!$C$1:$P$2400,14,0)</f>
        <v>#N/A</v>
      </c>
      <c r="N324" s="7" t="e">
        <f>VLOOKUP(D324,[1]Bowling!$C$1:$Q$2400,15,0)</f>
        <v>#N/A</v>
      </c>
      <c r="O324" s="7" t="e">
        <f>VLOOKUP(D324,[1]Bowling!$C$1:$R$2400,16,0)</f>
        <v>#N/A</v>
      </c>
      <c r="P324" s="7" t="e">
        <f>VLOOKUP(D324,[1]Bowling!$C$1:$H$2400,6,0)</f>
        <v>#N/A</v>
      </c>
    </row>
    <row r="325" spans="1:16" hidden="1" x14ac:dyDescent="0.35">
      <c r="A325" s="7">
        <v>4</v>
      </c>
      <c r="B325" s="7" t="s">
        <v>180</v>
      </c>
      <c r="C325" s="2">
        <v>45191</v>
      </c>
      <c r="D325" s="2" t="str">
        <f t="shared" si="5"/>
        <v>David Warner45191</v>
      </c>
      <c r="E325" s="3" t="s">
        <v>21</v>
      </c>
      <c r="F325" s="3" t="s">
        <v>53</v>
      </c>
      <c r="G325" s="3" t="s">
        <v>67</v>
      </c>
      <c r="H325" s="3" t="s">
        <v>313</v>
      </c>
      <c r="I325" s="3">
        <v>52</v>
      </c>
      <c r="J325" s="3">
        <v>53</v>
      </c>
      <c r="K325" s="3">
        <v>98.11</v>
      </c>
      <c r="L325" s="7" t="e">
        <f>VLOOKUP(D325,[1]Bowling!$C$1:$O$2400,13,0)</f>
        <v>#N/A</v>
      </c>
      <c r="M325" s="7" t="e">
        <f>VLOOKUP(D325,[1]Bowling!$C$1:$P$2400,14,0)</f>
        <v>#N/A</v>
      </c>
      <c r="N325" s="7" t="e">
        <f>VLOOKUP(D325,[1]Bowling!$C$1:$Q$2400,15,0)</f>
        <v>#N/A</v>
      </c>
      <c r="O325" s="7" t="e">
        <f>VLOOKUP(D325,[1]Bowling!$C$1:$R$2400,16,0)</f>
        <v>#N/A</v>
      </c>
      <c r="P325" s="7" t="e">
        <f>VLOOKUP(D325,[1]Bowling!$C$1:$H$2400,6,0)</f>
        <v>#N/A</v>
      </c>
    </row>
    <row r="326" spans="1:16" hidden="1" x14ac:dyDescent="0.35">
      <c r="A326" s="7">
        <v>4</v>
      </c>
      <c r="B326" s="7" t="s">
        <v>180</v>
      </c>
      <c r="C326" s="2">
        <v>45193</v>
      </c>
      <c r="D326" s="2" t="str">
        <f t="shared" si="5"/>
        <v>David Warner45193</v>
      </c>
      <c r="E326" s="3" t="s">
        <v>10</v>
      </c>
      <c r="F326" s="3" t="s">
        <v>53</v>
      </c>
      <c r="G326" s="3" t="s">
        <v>105</v>
      </c>
      <c r="H326" s="3" t="s">
        <v>314</v>
      </c>
      <c r="I326" s="3">
        <v>53</v>
      </c>
      <c r="J326" s="3">
        <v>39</v>
      </c>
      <c r="K326" s="3">
        <v>135.9</v>
      </c>
      <c r="L326" s="7" t="e">
        <f>VLOOKUP(D326,[1]Bowling!$C$1:$O$2400,13,0)</f>
        <v>#N/A</v>
      </c>
      <c r="M326" s="7" t="e">
        <f>VLOOKUP(D326,[1]Bowling!$C$1:$P$2400,14,0)</f>
        <v>#N/A</v>
      </c>
      <c r="N326" s="7" t="e">
        <f>VLOOKUP(D326,[1]Bowling!$C$1:$Q$2400,15,0)</f>
        <v>#N/A</v>
      </c>
      <c r="O326" s="7" t="e">
        <f>VLOOKUP(D326,[1]Bowling!$C$1:$R$2400,16,0)</f>
        <v>#N/A</v>
      </c>
      <c r="P326" s="7" t="e">
        <f>VLOOKUP(D326,[1]Bowling!$C$1:$H$2400,6,0)</f>
        <v>#N/A</v>
      </c>
    </row>
    <row r="327" spans="1:16" ht="15" hidden="1" thickBot="1" x14ac:dyDescent="0.4">
      <c r="A327" s="7">
        <v>4</v>
      </c>
      <c r="B327" s="7" t="s">
        <v>180</v>
      </c>
      <c r="C327" s="4">
        <v>45196</v>
      </c>
      <c r="D327" s="2" t="str">
        <f t="shared" si="5"/>
        <v>David Warner45196</v>
      </c>
      <c r="E327" s="5" t="s">
        <v>21</v>
      </c>
      <c r="F327" s="5" t="s">
        <v>53</v>
      </c>
      <c r="G327" s="5" t="s">
        <v>78</v>
      </c>
      <c r="H327" s="5" t="s">
        <v>315</v>
      </c>
      <c r="I327" s="5">
        <v>56</v>
      </c>
      <c r="J327" s="5">
        <v>34</v>
      </c>
      <c r="K327" s="5">
        <v>164.71</v>
      </c>
      <c r="L327" s="7" t="e">
        <f>VLOOKUP(D327,[1]Bowling!$C$1:$O$2400,13,0)</f>
        <v>#N/A</v>
      </c>
      <c r="M327" s="7" t="e">
        <f>VLOOKUP(D327,[1]Bowling!$C$1:$P$2400,14,0)</f>
        <v>#N/A</v>
      </c>
      <c r="N327" s="7" t="e">
        <f>VLOOKUP(D327,[1]Bowling!$C$1:$Q$2400,15,0)</f>
        <v>#N/A</v>
      </c>
      <c r="O327" s="7" t="e">
        <f>VLOOKUP(D327,[1]Bowling!$C$1:$R$2400,16,0)</f>
        <v>#N/A</v>
      </c>
      <c r="P327" s="7" t="e">
        <f>VLOOKUP(D327,[1]Bowling!$C$1:$H$2400,6,0)</f>
        <v>#N/A</v>
      </c>
    </row>
    <row r="328" spans="1:16" hidden="1" x14ac:dyDescent="0.35">
      <c r="A328" s="7">
        <v>5</v>
      </c>
      <c r="B328" s="7" t="s">
        <v>408</v>
      </c>
      <c r="C328" s="2">
        <v>41146</v>
      </c>
      <c r="D328" s="2" t="str">
        <f t="shared" si="5"/>
        <v>Glen Maxwell41146</v>
      </c>
      <c r="E328" s="3" t="s">
        <v>21</v>
      </c>
      <c r="F328" s="3" t="s">
        <v>72</v>
      </c>
      <c r="G328" s="3" t="s">
        <v>69</v>
      </c>
      <c r="H328" s="3" t="s">
        <v>316</v>
      </c>
      <c r="I328" s="3">
        <v>2</v>
      </c>
      <c r="J328" s="3">
        <v>6</v>
      </c>
      <c r="K328" s="3">
        <v>33.33</v>
      </c>
      <c r="L328" s="7">
        <f>VLOOKUP(D328,[1]Bowling!$C$1:$O$2400,13,0)</f>
        <v>0</v>
      </c>
      <c r="M328" s="7">
        <f>VLOOKUP(D328,[1]Bowling!$C$1:$P$2400,14,0)</f>
        <v>21</v>
      </c>
      <c r="N328" s="7">
        <f>VLOOKUP(D328,[1]Bowling!$C$1:$Q$2400,15,0)</f>
        <v>4.2</v>
      </c>
      <c r="O328" s="7" t="e">
        <f>VLOOKUP(D328,[1]Bowling!$C$1:$R$2400,16,0)</f>
        <v>#DIV/0!</v>
      </c>
      <c r="P328" s="7">
        <f>VLOOKUP(D328,[1]Bowling!$C$1:$H$2400,6,0)</f>
        <v>5</v>
      </c>
    </row>
    <row r="329" spans="1:16" hidden="1" x14ac:dyDescent="0.35">
      <c r="A329" s="7">
        <v>5</v>
      </c>
      <c r="B329" s="7" t="s">
        <v>408</v>
      </c>
      <c r="C329" s="2">
        <v>41149</v>
      </c>
      <c r="D329" s="2" t="str">
        <f t="shared" si="5"/>
        <v>Glen Maxwell41149</v>
      </c>
      <c r="E329" s="3" t="s">
        <v>10</v>
      </c>
      <c r="F329" s="3" t="s">
        <v>45</v>
      </c>
      <c r="G329" s="3" t="s">
        <v>69</v>
      </c>
      <c r="H329" s="3" t="s">
        <v>214</v>
      </c>
      <c r="I329" s="3">
        <v>38</v>
      </c>
      <c r="J329" s="3">
        <v>38</v>
      </c>
      <c r="K329" s="3">
        <v>100</v>
      </c>
      <c r="L329" s="7">
        <f>VLOOKUP(D329,[1]Bowling!$C$1:$O$2400,13,0)</f>
        <v>0</v>
      </c>
      <c r="M329" s="7">
        <f>VLOOKUP(D329,[1]Bowling!$C$1:$P$2400,14,0)</f>
        <v>27</v>
      </c>
      <c r="N329" s="7">
        <f>VLOOKUP(D329,[1]Bowling!$C$1:$Q$2400,15,0)</f>
        <v>6.75</v>
      </c>
      <c r="O329" s="7" t="e">
        <f>VLOOKUP(D329,[1]Bowling!$C$1:$R$2400,16,0)</f>
        <v>#DIV/0!</v>
      </c>
      <c r="P329" s="7">
        <f>VLOOKUP(D329,[1]Bowling!$C$1:$H$2400,6,0)</f>
        <v>4</v>
      </c>
    </row>
    <row r="330" spans="1:16" hidden="1" x14ac:dyDescent="0.35">
      <c r="A330" s="7">
        <v>5</v>
      </c>
      <c r="B330" s="7" t="s">
        <v>408</v>
      </c>
      <c r="C330" s="2">
        <v>41152</v>
      </c>
      <c r="D330" s="2" t="str">
        <f t="shared" si="5"/>
        <v>Glen Maxwell41152</v>
      </c>
      <c r="E330" s="3" t="s">
        <v>21</v>
      </c>
      <c r="F330" s="3" t="s">
        <v>45</v>
      </c>
      <c r="G330" s="3" t="s">
        <v>70</v>
      </c>
      <c r="H330" s="3" t="s">
        <v>317</v>
      </c>
      <c r="I330" s="3">
        <v>28</v>
      </c>
      <c r="J330" s="3">
        <v>27</v>
      </c>
      <c r="K330" s="3">
        <v>103.7</v>
      </c>
      <c r="L330" s="7">
        <f>VLOOKUP(D330,[1]Bowling!$C$1:$O$2400,13,0)</f>
        <v>0</v>
      </c>
      <c r="M330" s="7">
        <f>VLOOKUP(D330,[1]Bowling!$C$1:$P$2400,14,0)</f>
        <v>37</v>
      </c>
      <c r="N330" s="7">
        <f>VLOOKUP(D330,[1]Bowling!$C$1:$Q$2400,15,0)</f>
        <v>8.4090909090909083</v>
      </c>
      <c r="O330" s="7" t="e">
        <f>VLOOKUP(D330,[1]Bowling!$C$1:$R$2400,16,0)</f>
        <v>#DIV/0!</v>
      </c>
      <c r="P330" s="7">
        <f>VLOOKUP(D330,[1]Bowling!$C$1:$H$2400,6,0)</f>
        <v>4.4000000000000004</v>
      </c>
    </row>
    <row r="331" spans="1:16" hidden="1" x14ac:dyDescent="0.35">
      <c r="A331" s="7">
        <v>5</v>
      </c>
      <c r="B331" s="7" t="s">
        <v>408</v>
      </c>
      <c r="C331" s="2">
        <v>41155</v>
      </c>
      <c r="D331" s="2" t="str">
        <f t="shared" si="5"/>
        <v>Glen Maxwell41155</v>
      </c>
      <c r="E331" s="3" t="s">
        <v>10</v>
      </c>
      <c r="F331" s="3" t="s">
        <v>45</v>
      </c>
      <c r="G331" s="3" t="s">
        <v>69</v>
      </c>
      <c r="H331" s="3" t="s">
        <v>29</v>
      </c>
      <c r="I331" s="3" t="s">
        <v>318</v>
      </c>
      <c r="J331" s="3">
        <v>38</v>
      </c>
      <c r="K331" s="3">
        <v>147.37</v>
      </c>
      <c r="L331" s="7">
        <f>VLOOKUP(D331,[1]Bowling!$C$1:$O$2400,13,0)</f>
        <v>0</v>
      </c>
      <c r="M331" s="7">
        <f>VLOOKUP(D331,[1]Bowling!$C$1:$P$2400,14,0)</f>
        <v>33</v>
      </c>
      <c r="N331" s="7">
        <f>VLOOKUP(D331,[1]Bowling!$C$1:$Q$2400,15,0)</f>
        <v>4.7142857142857144</v>
      </c>
      <c r="O331" s="7" t="e">
        <f>VLOOKUP(D331,[1]Bowling!$C$1:$R$2400,16,0)</f>
        <v>#DIV/0!</v>
      </c>
      <c r="P331" s="7">
        <f>VLOOKUP(D331,[1]Bowling!$C$1:$H$2400,6,0)</f>
        <v>7</v>
      </c>
    </row>
    <row r="332" spans="1:16" hidden="1" x14ac:dyDescent="0.35">
      <c r="A332" s="7">
        <v>5</v>
      </c>
      <c r="B332" s="7" t="s">
        <v>408</v>
      </c>
      <c r="C332" s="2">
        <v>41285</v>
      </c>
      <c r="D332" s="2" t="str">
        <f t="shared" si="5"/>
        <v>Glen Maxwell41285</v>
      </c>
      <c r="E332" s="3" t="s">
        <v>21</v>
      </c>
      <c r="F332" s="3" t="s">
        <v>25</v>
      </c>
      <c r="G332" s="3" t="s">
        <v>57</v>
      </c>
      <c r="H332" s="3" t="s">
        <v>319</v>
      </c>
      <c r="I332" s="3">
        <v>5</v>
      </c>
      <c r="J332" s="3">
        <v>6</v>
      </c>
      <c r="K332" s="3">
        <v>83.33</v>
      </c>
      <c r="L332" s="7">
        <f>VLOOKUP(D332,[1]Bowling!$C$1:$O$2400,13,0)</f>
        <v>0</v>
      </c>
      <c r="M332" s="7">
        <f>VLOOKUP(D332,[1]Bowling!$C$1:$P$2400,14,0)</f>
        <v>28</v>
      </c>
      <c r="N332" s="7">
        <f>VLOOKUP(D332,[1]Bowling!$C$1:$Q$2400,15,0)</f>
        <v>7</v>
      </c>
      <c r="O332" s="7" t="e">
        <f>VLOOKUP(D332,[1]Bowling!$C$1:$R$2400,16,0)</f>
        <v>#DIV/0!</v>
      </c>
      <c r="P332" s="7">
        <f>VLOOKUP(D332,[1]Bowling!$C$1:$H$2400,6,0)</f>
        <v>4</v>
      </c>
    </row>
    <row r="333" spans="1:16" hidden="1" x14ac:dyDescent="0.35">
      <c r="A333" s="7">
        <v>5</v>
      </c>
      <c r="B333" s="7" t="s">
        <v>408</v>
      </c>
      <c r="C333" s="2">
        <v>41287</v>
      </c>
      <c r="D333" s="2" t="str">
        <f t="shared" si="5"/>
        <v>Glen Maxwell41287</v>
      </c>
      <c r="E333" s="3" t="s">
        <v>21</v>
      </c>
      <c r="F333" s="3" t="s">
        <v>25</v>
      </c>
      <c r="G333" s="3" t="s">
        <v>46</v>
      </c>
      <c r="H333" s="3" t="s">
        <v>320</v>
      </c>
      <c r="I333" s="3">
        <v>8</v>
      </c>
      <c r="J333" s="3">
        <v>18</v>
      </c>
      <c r="K333" s="3">
        <v>44.44</v>
      </c>
      <c r="L333" s="7">
        <f>VLOOKUP(D333,[1]Bowling!$C$1:$O$2400,13,0)</f>
        <v>0</v>
      </c>
      <c r="M333" s="7">
        <f>VLOOKUP(D333,[1]Bowling!$C$1:$P$2400,14,0)</f>
        <v>19</v>
      </c>
      <c r="N333" s="7">
        <f>VLOOKUP(D333,[1]Bowling!$C$1:$Q$2400,15,0)</f>
        <v>6.129032258064516</v>
      </c>
      <c r="O333" s="7" t="e">
        <f>VLOOKUP(D333,[1]Bowling!$C$1:$R$2400,16,0)</f>
        <v>#DIV/0!</v>
      </c>
      <c r="P333" s="7">
        <f>VLOOKUP(D333,[1]Bowling!$C$1:$H$2400,6,0)</f>
        <v>3.1</v>
      </c>
    </row>
    <row r="334" spans="1:16" hidden="1" x14ac:dyDescent="0.35">
      <c r="A334" s="7">
        <v>5</v>
      </c>
      <c r="B334" s="7" t="s">
        <v>408</v>
      </c>
      <c r="C334" s="2">
        <v>41297</v>
      </c>
      <c r="D334" s="2" t="str">
        <f t="shared" si="5"/>
        <v>Glen Maxwell41297</v>
      </c>
      <c r="E334" s="3" t="s">
        <v>21</v>
      </c>
      <c r="F334" s="3" t="s">
        <v>25</v>
      </c>
      <c r="G334" s="3" t="s">
        <v>61</v>
      </c>
      <c r="H334" s="3" t="s">
        <v>321</v>
      </c>
      <c r="I334" s="3">
        <v>9</v>
      </c>
      <c r="J334" s="3">
        <v>9</v>
      </c>
      <c r="K334" s="3">
        <v>100</v>
      </c>
      <c r="L334" s="7">
        <f>VLOOKUP(D334,[1]Bowling!$C$1:$O$2400,13,0)</f>
        <v>0</v>
      </c>
      <c r="M334" s="7">
        <f>VLOOKUP(D334,[1]Bowling!$C$1:$P$2400,14,0)</f>
        <v>6</v>
      </c>
      <c r="N334" s="7">
        <f>VLOOKUP(D334,[1]Bowling!$C$1:$Q$2400,15,0)</f>
        <v>3</v>
      </c>
      <c r="O334" s="7" t="e">
        <f>VLOOKUP(D334,[1]Bowling!$C$1:$R$2400,16,0)</f>
        <v>#DIV/0!</v>
      </c>
      <c r="P334" s="7">
        <f>VLOOKUP(D334,[1]Bowling!$C$1:$H$2400,6,0)</f>
        <v>2</v>
      </c>
    </row>
    <row r="335" spans="1:16" hidden="1" x14ac:dyDescent="0.35">
      <c r="A335" s="7">
        <v>5</v>
      </c>
      <c r="B335" s="7" t="s">
        <v>408</v>
      </c>
      <c r="C335" s="2">
        <v>41306</v>
      </c>
      <c r="D335" s="2" t="str">
        <f t="shared" si="5"/>
        <v>Glen Maxwell41306</v>
      </c>
      <c r="E335" s="3" t="s">
        <v>10</v>
      </c>
      <c r="F335" s="3" t="s">
        <v>17</v>
      </c>
      <c r="G335" s="3" t="s">
        <v>184</v>
      </c>
      <c r="H335" s="3" t="s">
        <v>29</v>
      </c>
      <c r="I335" s="3" t="s">
        <v>322</v>
      </c>
      <c r="J335" s="3">
        <v>35</v>
      </c>
      <c r="K335" s="3">
        <v>145.71</v>
      </c>
      <c r="L335" s="7" t="e">
        <f>VLOOKUP(D335,[1]Bowling!$C$1:$O$2400,13,0)</f>
        <v>#N/A</v>
      </c>
      <c r="M335" s="7" t="e">
        <f>VLOOKUP(D335,[1]Bowling!$C$1:$P$2400,14,0)</f>
        <v>#N/A</v>
      </c>
      <c r="N335" s="7" t="e">
        <f>VLOOKUP(D335,[1]Bowling!$C$1:$Q$2400,15,0)</f>
        <v>#N/A</v>
      </c>
      <c r="O335" s="7" t="e">
        <f>VLOOKUP(D335,[1]Bowling!$C$1:$R$2400,16,0)</f>
        <v>#N/A</v>
      </c>
      <c r="P335" s="7" t="e">
        <f>VLOOKUP(D335,[1]Bowling!$C$1:$H$2400,6,0)</f>
        <v>#N/A</v>
      </c>
    </row>
    <row r="336" spans="1:16" hidden="1" x14ac:dyDescent="0.35">
      <c r="A336" s="7">
        <v>5</v>
      </c>
      <c r="B336" s="7" t="s">
        <v>408</v>
      </c>
      <c r="C336" s="2">
        <v>41308</v>
      </c>
      <c r="D336" s="2" t="str">
        <f t="shared" si="5"/>
        <v>Glen Maxwell41308</v>
      </c>
      <c r="E336" s="3" t="s">
        <v>21</v>
      </c>
      <c r="F336" s="3" t="s">
        <v>17</v>
      </c>
      <c r="G336" s="3" t="s">
        <v>184</v>
      </c>
      <c r="H336" s="3" t="s">
        <v>323</v>
      </c>
      <c r="I336" s="3">
        <v>0</v>
      </c>
      <c r="J336" s="3">
        <v>1</v>
      </c>
      <c r="K336" s="3">
        <v>0</v>
      </c>
      <c r="L336" s="7">
        <f>VLOOKUP(D336,[1]Bowling!$C$1:$O$2400,13,0)</f>
        <v>4</v>
      </c>
      <c r="M336" s="7">
        <f>VLOOKUP(D336,[1]Bowling!$C$1:$P$2400,14,0)</f>
        <v>63</v>
      </c>
      <c r="N336" s="7">
        <f>VLOOKUP(D336,[1]Bowling!$C$1:$Q$2400,15,0)</f>
        <v>7.7777777777777777</v>
      </c>
      <c r="O336" s="7">
        <f>VLOOKUP(D336,[1]Bowling!$C$1:$R$2400,16,0)</f>
        <v>15.75</v>
      </c>
      <c r="P336" s="7">
        <f>VLOOKUP(D336,[1]Bowling!$C$1:$H$2400,6,0)</f>
        <v>8.1</v>
      </c>
    </row>
    <row r="337" spans="1:16" hidden="1" x14ac:dyDescent="0.35">
      <c r="A337" s="7">
        <v>5</v>
      </c>
      <c r="B337" s="7" t="s">
        <v>408</v>
      </c>
      <c r="C337" s="2">
        <v>41311</v>
      </c>
      <c r="D337" s="2" t="str">
        <f t="shared" si="5"/>
        <v>Glen Maxwell41311</v>
      </c>
      <c r="E337" s="3" t="s">
        <v>21</v>
      </c>
      <c r="F337" s="3" t="s">
        <v>17</v>
      </c>
      <c r="G337" s="3" t="s">
        <v>89</v>
      </c>
      <c r="H337" s="3" t="s">
        <v>324</v>
      </c>
      <c r="I337" s="3">
        <v>4</v>
      </c>
      <c r="J337" s="3">
        <v>3</v>
      </c>
      <c r="K337" s="3">
        <v>133.33000000000001</v>
      </c>
      <c r="L337" s="7">
        <f>VLOOKUP(D337,[1]Bowling!$C$1:$O$2400,13,0)</f>
        <v>1</v>
      </c>
      <c r="M337" s="7">
        <f>VLOOKUP(D337,[1]Bowling!$C$1:$P$2400,14,0)</f>
        <v>44</v>
      </c>
      <c r="N337" s="7">
        <f>VLOOKUP(D337,[1]Bowling!$C$1:$Q$2400,15,0)</f>
        <v>4.4000000000000004</v>
      </c>
      <c r="O337" s="7">
        <f>VLOOKUP(D337,[1]Bowling!$C$1:$R$2400,16,0)</f>
        <v>44</v>
      </c>
      <c r="P337" s="7">
        <f>VLOOKUP(D337,[1]Bowling!$C$1:$H$2400,6,0)</f>
        <v>10</v>
      </c>
    </row>
    <row r="338" spans="1:16" hidden="1" x14ac:dyDescent="0.35">
      <c r="A338" s="7">
        <v>5</v>
      </c>
      <c r="B338" s="7" t="s">
        <v>408</v>
      </c>
      <c r="C338" s="2">
        <v>41313</v>
      </c>
      <c r="D338" s="2" t="str">
        <f t="shared" si="5"/>
        <v>Glen Maxwell41313</v>
      </c>
      <c r="E338" s="3" t="s">
        <v>10</v>
      </c>
      <c r="F338" s="3" t="s">
        <v>17</v>
      </c>
      <c r="G338" s="3" t="s">
        <v>43</v>
      </c>
      <c r="H338" s="3" t="s">
        <v>29</v>
      </c>
      <c r="I338" s="3" t="s">
        <v>96</v>
      </c>
      <c r="J338" s="3">
        <v>2</v>
      </c>
      <c r="K338" s="3">
        <v>50</v>
      </c>
      <c r="L338" s="7">
        <f>VLOOKUP(D338,[1]Bowling!$C$1:$O$2400,13,0)</f>
        <v>1</v>
      </c>
      <c r="M338" s="7">
        <f>VLOOKUP(D338,[1]Bowling!$C$1:$P$2400,14,0)</f>
        <v>34</v>
      </c>
      <c r="N338" s="7">
        <f>VLOOKUP(D338,[1]Bowling!$C$1:$Q$2400,15,0)</f>
        <v>3.4</v>
      </c>
      <c r="O338" s="7">
        <f>VLOOKUP(D338,[1]Bowling!$C$1:$R$2400,16,0)</f>
        <v>34</v>
      </c>
      <c r="P338" s="7">
        <f>VLOOKUP(D338,[1]Bowling!$C$1:$H$2400,6,0)</f>
        <v>10</v>
      </c>
    </row>
    <row r="339" spans="1:16" hidden="1" x14ac:dyDescent="0.35">
      <c r="A339" s="7">
        <v>5</v>
      </c>
      <c r="B339" s="7" t="s">
        <v>408</v>
      </c>
      <c r="C339" s="2">
        <v>41437</v>
      </c>
      <c r="D339" s="2" t="str">
        <f t="shared" si="5"/>
        <v>Glen Maxwell41437</v>
      </c>
      <c r="E339" s="3" t="s">
        <v>21</v>
      </c>
      <c r="F339" s="3" t="s">
        <v>11</v>
      </c>
      <c r="G339" s="3" t="s">
        <v>51</v>
      </c>
      <c r="H339" s="3" t="s">
        <v>29</v>
      </c>
      <c r="I339" s="3" t="s">
        <v>325</v>
      </c>
      <c r="J339" s="3">
        <v>22</v>
      </c>
      <c r="K339" s="3">
        <v>131.82</v>
      </c>
      <c r="L339" s="7" t="e">
        <f>VLOOKUP(D339,[1]Bowling!$C$1:$O$2400,13,0)</f>
        <v>#N/A</v>
      </c>
      <c r="M339" s="7" t="e">
        <f>VLOOKUP(D339,[1]Bowling!$C$1:$P$2400,14,0)</f>
        <v>#N/A</v>
      </c>
      <c r="N339" s="7" t="e">
        <f>VLOOKUP(D339,[1]Bowling!$C$1:$Q$2400,15,0)</f>
        <v>#N/A</v>
      </c>
      <c r="O339" s="7" t="e">
        <f>VLOOKUP(D339,[1]Bowling!$C$1:$R$2400,16,0)</f>
        <v>#N/A</v>
      </c>
      <c r="P339" s="7" t="e">
        <f>VLOOKUP(D339,[1]Bowling!$C$1:$H$2400,6,0)</f>
        <v>#N/A</v>
      </c>
    </row>
    <row r="340" spans="1:16" hidden="1" x14ac:dyDescent="0.35">
      <c r="A340" s="7">
        <v>5</v>
      </c>
      <c r="B340" s="7" t="s">
        <v>408</v>
      </c>
      <c r="C340" s="2">
        <v>41442</v>
      </c>
      <c r="D340" s="2" t="str">
        <f t="shared" si="5"/>
        <v>Glen Maxwell41442</v>
      </c>
      <c r="E340" s="3" t="s">
        <v>10</v>
      </c>
      <c r="F340" s="3" t="s">
        <v>25</v>
      </c>
      <c r="G340" s="3" t="s">
        <v>49</v>
      </c>
      <c r="H340" s="3" t="s">
        <v>326</v>
      </c>
      <c r="I340" s="3">
        <v>32</v>
      </c>
      <c r="J340" s="3">
        <v>20</v>
      </c>
      <c r="K340" s="3">
        <v>160</v>
      </c>
      <c r="L340" s="7">
        <f>VLOOKUP(D340,[1]Bowling!$C$1:$O$2400,13,0)</f>
        <v>0</v>
      </c>
      <c r="M340" s="7">
        <f>VLOOKUP(D340,[1]Bowling!$C$1:$P$2400,14,0)</f>
        <v>26</v>
      </c>
      <c r="N340" s="7">
        <f>VLOOKUP(D340,[1]Bowling!$C$1:$Q$2400,15,0)</f>
        <v>5.2</v>
      </c>
      <c r="O340" s="7" t="e">
        <f>VLOOKUP(D340,[1]Bowling!$C$1:$R$2400,16,0)</f>
        <v>#DIV/0!</v>
      </c>
      <c r="P340" s="7">
        <f>VLOOKUP(D340,[1]Bowling!$C$1:$H$2400,6,0)</f>
        <v>5</v>
      </c>
    </row>
    <row r="341" spans="1:16" hidden="1" x14ac:dyDescent="0.35">
      <c r="A341" s="7">
        <v>5</v>
      </c>
      <c r="B341" s="7" t="s">
        <v>408</v>
      </c>
      <c r="C341" s="2">
        <v>41560</v>
      </c>
      <c r="D341" s="2" t="str">
        <f t="shared" si="5"/>
        <v>Glen Maxwell41560</v>
      </c>
      <c r="E341" s="3" t="s">
        <v>21</v>
      </c>
      <c r="F341" s="3" t="s">
        <v>53</v>
      </c>
      <c r="G341" s="3" t="s">
        <v>327</v>
      </c>
      <c r="H341" s="3" t="s">
        <v>328</v>
      </c>
      <c r="I341" s="3">
        <v>31</v>
      </c>
      <c r="J341" s="3">
        <v>23</v>
      </c>
      <c r="K341" s="3">
        <v>134.78</v>
      </c>
      <c r="L341" s="7" t="e">
        <f>VLOOKUP(D341,[1]Bowling!$C$1:$O$2400,13,0)</f>
        <v>#N/A</v>
      </c>
      <c r="M341" s="7" t="e">
        <f>VLOOKUP(D341,[1]Bowling!$C$1:$P$2400,14,0)</f>
        <v>#N/A</v>
      </c>
      <c r="N341" s="7" t="e">
        <f>VLOOKUP(D341,[1]Bowling!$C$1:$Q$2400,15,0)</f>
        <v>#N/A</v>
      </c>
      <c r="O341" s="7" t="e">
        <f>VLOOKUP(D341,[1]Bowling!$C$1:$R$2400,16,0)</f>
        <v>#N/A</v>
      </c>
      <c r="P341" s="7" t="e">
        <f>VLOOKUP(D341,[1]Bowling!$C$1:$H$2400,6,0)</f>
        <v>#N/A</v>
      </c>
    </row>
    <row r="342" spans="1:16" hidden="1" x14ac:dyDescent="0.35">
      <c r="A342" s="7">
        <v>5</v>
      </c>
      <c r="B342" s="7" t="s">
        <v>408</v>
      </c>
      <c r="C342" s="2">
        <v>41563</v>
      </c>
      <c r="D342" s="2" t="str">
        <f t="shared" si="5"/>
        <v>Glen Maxwell41563</v>
      </c>
      <c r="E342" s="3" t="s">
        <v>21</v>
      </c>
      <c r="F342" s="3" t="s">
        <v>53</v>
      </c>
      <c r="G342" s="3" t="s">
        <v>329</v>
      </c>
      <c r="H342" s="3" t="s">
        <v>24</v>
      </c>
      <c r="I342" s="3">
        <v>53</v>
      </c>
      <c r="J342" s="3">
        <v>32</v>
      </c>
      <c r="K342" s="3">
        <v>165.63</v>
      </c>
      <c r="L342" s="7">
        <f>VLOOKUP(D342,[1]Bowling!$C$1:$O$2400,13,0)</f>
        <v>0</v>
      </c>
      <c r="M342" s="7">
        <f>VLOOKUP(D342,[1]Bowling!$C$1:$P$2400,14,0)</f>
        <v>48</v>
      </c>
      <c r="N342" s="7">
        <f>VLOOKUP(D342,[1]Bowling!$C$1:$Q$2400,15,0)</f>
        <v>9.0566037735849054</v>
      </c>
      <c r="O342" s="7" t="e">
        <f>VLOOKUP(D342,[1]Bowling!$C$1:$R$2400,16,0)</f>
        <v>#DIV/0!</v>
      </c>
      <c r="P342" s="7">
        <f>VLOOKUP(D342,[1]Bowling!$C$1:$H$2400,6,0)</f>
        <v>5.3</v>
      </c>
    </row>
    <row r="343" spans="1:16" hidden="1" x14ac:dyDescent="0.35">
      <c r="A343" s="7">
        <v>5</v>
      </c>
      <c r="B343" s="7" t="s">
        <v>408</v>
      </c>
      <c r="C343" s="2">
        <v>41566</v>
      </c>
      <c r="D343" s="2" t="str">
        <f t="shared" si="5"/>
        <v>Glen Maxwell41566</v>
      </c>
      <c r="E343" s="3" t="s">
        <v>10</v>
      </c>
      <c r="F343" s="3" t="s">
        <v>53</v>
      </c>
      <c r="G343" s="3" t="s">
        <v>67</v>
      </c>
      <c r="H343" s="3" t="s">
        <v>24</v>
      </c>
      <c r="I343" s="3">
        <v>3</v>
      </c>
      <c r="J343" s="3">
        <v>3</v>
      </c>
      <c r="K343" s="3">
        <v>100</v>
      </c>
      <c r="L343" s="7">
        <f>VLOOKUP(D343,[1]Bowling!$C$1:$O$2400,13,0)</f>
        <v>1</v>
      </c>
      <c r="M343" s="7">
        <f>VLOOKUP(D343,[1]Bowling!$C$1:$P$2400,14,0)</f>
        <v>8</v>
      </c>
      <c r="N343" s="7">
        <f>VLOOKUP(D343,[1]Bowling!$C$1:$Q$2400,15,0)</f>
        <v>8</v>
      </c>
      <c r="O343" s="7">
        <f>VLOOKUP(D343,[1]Bowling!$C$1:$R$2400,16,0)</f>
        <v>8</v>
      </c>
      <c r="P343" s="7">
        <f>VLOOKUP(D343,[1]Bowling!$C$1:$H$2400,6,0)</f>
        <v>1</v>
      </c>
    </row>
    <row r="344" spans="1:16" hidden="1" x14ac:dyDescent="0.35">
      <c r="A344" s="7">
        <v>5</v>
      </c>
      <c r="B344" s="7" t="s">
        <v>408</v>
      </c>
      <c r="C344" s="2">
        <v>41570</v>
      </c>
      <c r="D344" s="2" t="str">
        <f t="shared" si="5"/>
        <v>Glen Maxwell41570</v>
      </c>
      <c r="E344" s="3" t="s">
        <v>21</v>
      </c>
      <c r="F344" s="3" t="s">
        <v>53</v>
      </c>
      <c r="G344" s="3" t="s">
        <v>66</v>
      </c>
      <c r="H344" s="3" t="s">
        <v>330</v>
      </c>
      <c r="I344" s="3">
        <v>92</v>
      </c>
      <c r="J344" s="3">
        <v>77</v>
      </c>
      <c r="K344" s="3">
        <v>119.48</v>
      </c>
      <c r="L344" s="7" t="e">
        <f>VLOOKUP(D344,[1]Bowling!$C$1:$O$2400,13,0)</f>
        <v>#N/A</v>
      </c>
      <c r="M344" s="7" t="e">
        <f>VLOOKUP(D344,[1]Bowling!$C$1:$P$2400,14,0)</f>
        <v>#N/A</v>
      </c>
      <c r="N344" s="7" t="e">
        <f>VLOOKUP(D344,[1]Bowling!$C$1:$Q$2400,15,0)</f>
        <v>#N/A</v>
      </c>
      <c r="O344" s="7" t="e">
        <f>VLOOKUP(D344,[1]Bowling!$C$1:$R$2400,16,0)</f>
        <v>#N/A</v>
      </c>
      <c r="P344" s="7" t="e">
        <f>VLOOKUP(D344,[1]Bowling!$C$1:$H$2400,6,0)</f>
        <v>#N/A</v>
      </c>
    </row>
    <row r="345" spans="1:16" hidden="1" x14ac:dyDescent="0.35">
      <c r="A345" s="7">
        <v>5</v>
      </c>
      <c r="B345" s="7" t="s">
        <v>408</v>
      </c>
      <c r="C345" s="2">
        <v>41577</v>
      </c>
      <c r="D345" s="2" t="str">
        <f t="shared" si="5"/>
        <v>Glen Maxwell41577</v>
      </c>
      <c r="E345" s="3" t="s">
        <v>21</v>
      </c>
      <c r="F345" s="3" t="s">
        <v>53</v>
      </c>
      <c r="G345" s="3" t="s">
        <v>56</v>
      </c>
      <c r="H345" s="3" t="s">
        <v>331</v>
      </c>
      <c r="I345" s="3">
        <v>9</v>
      </c>
      <c r="J345" s="3">
        <v>6</v>
      </c>
      <c r="K345" s="3">
        <v>150</v>
      </c>
      <c r="L345" s="7">
        <f>VLOOKUP(D345,[1]Bowling!$C$1:$O$2400,13,0)</f>
        <v>0</v>
      </c>
      <c r="M345" s="7">
        <f>VLOOKUP(D345,[1]Bowling!$C$1:$P$2400,14,0)</f>
        <v>40</v>
      </c>
      <c r="N345" s="7">
        <f>VLOOKUP(D345,[1]Bowling!$C$1:$Q$2400,15,0)</f>
        <v>5.7142857142857144</v>
      </c>
      <c r="O345" s="7" t="e">
        <f>VLOOKUP(D345,[1]Bowling!$C$1:$R$2400,16,0)</f>
        <v>#DIV/0!</v>
      </c>
      <c r="P345" s="7">
        <f>VLOOKUP(D345,[1]Bowling!$C$1:$H$2400,6,0)</f>
        <v>7</v>
      </c>
    </row>
    <row r="346" spans="1:16" hidden="1" x14ac:dyDescent="0.35">
      <c r="A346" s="7">
        <v>5</v>
      </c>
      <c r="B346" s="7" t="s">
        <v>408</v>
      </c>
      <c r="C346" s="2">
        <v>41580</v>
      </c>
      <c r="D346" s="2" t="str">
        <f t="shared" si="5"/>
        <v>Glen Maxwell41580</v>
      </c>
      <c r="E346" s="3" t="s">
        <v>10</v>
      </c>
      <c r="F346" s="3" t="s">
        <v>53</v>
      </c>
      <c r="G346" s="3" t="s">
        <v>55</v>
      </c>
      <c r="H346" s="3" t="s">
        <v>332</v>
      </c>
      <c r="I346" s="3">
        <v>60</v>
      </c>
      <c r="J346" s="3">
        <v>22</v>
      </c>
      <c r="K346" s="3">
        <v>272.73</v>
      </c>
      <c r="L346" s="7">
        <f>VLOOKUP(D346,[1]Bowling!$C$1:$O$2400,13,0)</f>
        <v>0</v>
      </c>
      <c r="M346" s="7">
        <f>VLOOKUP(D346,[1]Bowling!$C$1:$P$2400,14,0)</f>
        <v>32</v>
      </c>
      <c r="N346" s="7">
        <f>VLOOKUP(D346,[1]Bowling!$C$1:$Q$2400,15,0)</f>
        <v>8</v>
      </c>
      <c r="O346" s="7" t="e">
        <f>VLOOKUP(D346,[1]Bowling!$C$1:$R$2400,16,0)</f>
        <v>#DIV/0!</v>
      </c>
      <c r="P346" s="7">
        <f>VLOOKUP(D346,[1]Bowling!$C$1:$H$2400,6,0)</f>
        <v>4</v>
      </c>
    </row>
    <row r="347" spans="1:16" hidden="1" x14ac:dyDescent="0.35">
      <c r="A347" s="7">
        <v>5</v>
      </c>
      <c r="B347" s="7" t="s">
        <v>408</v>
      </c>
      <c r="C347" s="2">
        <v>41651</v>
      </c>
      <c r="D347" s="2" t="str">
        <f t="shared" si="5"/>
        <v>Glen Maxwell41651</v>
      </c>
      <c r="E347" s="3" t="s">
        <v>10</v>
      </c>
      <c r="F347" s="3" t="s">
        <v>50</v>
      </c>
      <c r="G347" s="3" t="s">
        <v>57</v>
      </c>
      <c r="H347" s="3" t="s">
        <v>29</v>
      </c>
      <c r="I347" s="3" t="s">
        <v>333</v>
      </c>
      <c r="J347" s="3">
        <v>12</v>
      </c>
      <c r="K347" s="3">
        <v>66.67</v>
      </c>
      <c r="L347" s="7">
        <f>VLOOKUP(D347,[1]Bowling!$C$1:$O$2400,13,0)</f>
        <v>1</v>
      </c>
      <c r="M347" s="7">
        <f>VLOOKUP(D347,[1]Bowling!$C$1:$P$2400,14,0)</f>
        <v>40</v>
      </c>
      <c r="N347" s="7">
        <f>VLOOKUP(D347,[1]Bowling!$C$1:$Q$2400,15,0)</f>
        <v>5</v>
      </c>
      <c r="O347" s="7">
        <f>VLOOKUP(D347,[1]Bowling!$C$1:$R$2400,16,0)</f>
        <v>40</v>
      </c>
      <c r="P347" s="7">
        <f>VLOOKUP(D347,[1]Bowling!$C$1:$H$2400,6,0)</f>
        <v>8</v>
      </c>
    </row>
    <row r="348" spans="1:16" hidden="1" x14ac:dyDescent="0.35">
      <c r="A348" s="7">
        <v>5</v>
      </c>
      <c r="B348" s="7" t="s">
        <v>408</v>
      </c>
      <c r="C348" s="2">
        <v>41656</v>
      </c>
      <c r="D348" s="2" t="str">
        <f t="shared" si="5"/>
        <v>Glen Maxwell41656</v>
      </c>
      <c r="E348" s="3" t="s">
        <v>10</v>
      </c>
      <c r="F348" s="3" t="s">
        <v>50</v>
      </c>
      <c r="G348" s="3" t="s">
        <v>108</v>
      </c>
      <c r="H348" s="3" t="s">
        <v>334</v>
      </c>
      <c r="I348" s="3">
        <v>54</v>
      </c>
      <c r="J348" s="3">
        <v>39</v>
      </c>
      <c r="K348" s="3">
        <v>138.46</v>
      </c>
      <c r="L348" s="7">
        <f>VLOOKUP(D348,[1]Bowling!$C$1:$O$2400,13,0)</f>
        <v>2</v>
      </c>
      <c r="M348" s="7">
        <f>VLOOKUP(D348,[1]Bowling!$C$1:$P$2400,14,0)</f>
        <v>31</v>
      </c>
      <c r="N348" s="7">
        <f>VLOOKUP(D348,[1]Bowling!$C$1:$Q$2400,15,0)</f>
        <v>3.875</v>
      </c>
      <c r="O348" s="7">
        <f>VLOOKUP(D348,[1]Bowling!$C$1:$R$2400,16,0)</f>
        <v>15.5</v>
      </c>
      <c r="P348" s="7">
        <f>VLOOKUP(D348,[1]Bowling!$C$1:$H$2400,6,0)</f>
        <v>8</v>
      </c>
    </row>
    <row r="349" spans="1:16" hidden="1" x14ac:dyDescent="0.35">
      <c r="A349" s="7">
        <v>5</v>
      </c>
      <c r="B349" s="7" t="s">
        <v>408</v>
      </c>
      <c r="C349" s="2">
        <v>41658</v>
      </c>
      <c r="D349" s="2" t="str">
        <f t="shared" si="5"/>
        <v>Glen Maxwell41658</v>
      </c>
      <c r="E349" s="3" t="s">
        <v>10</v>
      </c>
      <c r="F349" s="3" t="s">
        <v>50</v>
      </c>
      <c r="G349" s="3" t="s">
        <v>43</v>
      </c>
      <c r="H349" s="3" t="s">
        <v>13</v>
      </c>
      <c r="I349" s="3" t="s">
        <v>14</v>
      </c>
      <c r="J349" s="3" t="s">
        <v>14</v>
      </c>
      <c r="K349" s="3" t="s">
        <v>14</v>
      </c>
      <c r="L349" s="7">
        <f>VLOOKUP(D349,[1]Bowling!$C$1:$O$2400,13,0)</f>
        <v>0</v>
      </c>
      <c r="M349" s="7">
        <f>VLOOKUP(D349,[1]Bowling!$C$1:$P$2400,14,0)</f>
        <v>38</v>
      </c>
      <c r="N349" s="7">
        <f>VLOOKUP(D349,[1]Bowling!$C$1:$Q$2400,15,0)</f>
        <v>4.2222222222222223</v>
      </c>
      <c r="O349" s="7" t="e">
        <f>VLOOKUP(D349,[1]Bowling!$C$1:$R$2400,16,0)</f>
        <v>#DIV/0!</v>
      </c>
      <c r="P349" s="7">
        <f>VLOOKUP(D349,[1]Bowling!$C$1:$H$2400,6,0)</f>
        <v>9</v>
      </c>
    </row>
    <row r="350" spans="1:16" hidden="1" x14ac:dyDescent="0.35">
      <c r="A350" s="7">
        <v>5</v>
      </c>
      <c r="B350" s="7" t="s">
        <v>408</v>
      </c>
      <c r="C350" s="2">
        <v>41663</v>
      </c>
      <c r="D350" s="2" t="str">
        <f t="shared" si="5"/>
        <v>Glen Maxwell41663</v>
      </c>
      <c r="E350" s="3" t="s">
        <v>10</v>
      </c>
      <c r="F350" s="3" t="s">
        <v>50</v>
      </c>
      <c r="G350" s="3" t="s">
        <v>184</v>
      </c>
      <c r="H350" s="3" t="s">
        <v>335</v>
      </c>
      <c r="I350" s="3">
        <v>26</v>
      </c>
      <c r="J350" s="3">
        <v>26</v>
      </c>
      <c r="K350" s="3">
        <v>100</v>
      </c>
      <c r="L350" s="7">
        <f>VLOOKUP(D350,[1]Bowling!$C$1:$O$2400,13,0)</f>
        <v>1</v>
      </c>
      <c r="M350" s="7">
        <f>VLOOKUP(D350,[1]Bowling!$C$1:$P$2400,14,0)</f>
        <v>37</v>
      </c>
      <c r="N350" s="7">
        <f>VLOOKUP(D350,[1]Bowling!$C$1:$Q$2400,15,0)</f>
        <v>4.1111111111111107</v>
      </c>
      <c r="O350" s="7">
        <f>VLOOKUP(D350,[1]Bowling!$C$1:$R$2400,16,0)</f>
        <v>37</v>
      </c>
      <c r="P350" s="7">
        <f>VLOOKUP(D350,[1]Bowling!$C$1:$H$2400,6,0)</f>
        <v>9</v>
      </c>
    </row>
    <row r="351" spans="1:16" hidden="1" x14ac:dyDescent="0.35">
      <c r="A351" s="7">
        <v>5</v>
      </c>
      <c r="B351" s="7" t="s">
        <v>408</v>
      </c>
      <c r="C351" s="2">
        <v>41665</v>
      </c>
      <c r="D351" s="2" t="str">
        <f t="shared" si="5"/>
        <v>Glen Maxwell41665</v>
      </c>
      <c r="E351" s="3" t="s">
        <v>21</v>
      </c>
      <c r="F351" s="3" t="s">
        <v>50</v>
      </c>
      <c r="G351" s="3" t="s">
        <v>46</v>
      </c>
      <c r="H351" s="3" t="s">
        <v>335</v>
      </c>
      <c r="I351" s="3">
        <v>22</v>
      </c>
      <c r="J351" s="3">
        <v>35</v>
      </c>
      <c r="K351" s="3">
        <v>62.86</v>
      </c>
      <c r="L351" s="7">
        <f>VLOOKUP(D351,[1]Bowling!$C$1:$O$2400,13,0)</f>
        <v>0</v>
      </c>
      <c r="M351" s="7">
        <f>VLOOKUP(D351,[1]Bowling!$C$1:$P$2400,14,0)</f>
        <v>25</v>
      </c>
      <c r="N351" s="7">
        <f>VLOOKUP(D351,[1]Bowling!$C$1:$Q$2400,15,0)</f>
        <v>8.3333333333333339</v>
      </c>
      <c r="O351" s="7" t="e">
        <f>VLOOKUP(D351,[1]Bowling!$C$1:$R$2400,16,0)</f>
        <v>#DIV/0!</v>
      </c>
      <c r="P351" s="7">
        <f>VLOOKUP(D351,[1]Bowling!$C$1:$H$2400,6,0)</f>
        <v>3</v>
      </c>
    </row>
    <row r="352" spans="1:16" hidden="1" x14ac:dyDescent="0.35">
      <c r="A352" s="7">
        <v>5</v>
      </c>
      <c r="B352" s="7" t="s">
        <v>408</v>
      </c>
      <c r="C352" s="2">
        <v>41876</v>
      </c>
      <c r="D352" s="2" t="str">
        <f t="shared" si="5"/>
        <v>Glen Maxwell41876</v>
      </c>
      <c r="E352" s="3" t="s">
        <v>21</v>
      </c>
      <c r="F352" s="3" t="s">
        <v>94</v>
      </c>
      <c r="G352" s="3" t="s">
        <v>336</v>
      </c>
      <c r="H352" s="3" t="s">
        <v>337</v>
      </c>
      <c r="I352" s="3">
        <v>93</v>
      </c>
      <c r="J352" s="3">
        <v>46</v>
      </c>
      <c r="K352" s="3">
        <v>202.17</v>
      </c>
      <c r="L352" s="7" t="e">
        <f>VLOOKUP(D352,[1]Bowling!$C$1:$O$2400,13,0)</f>
        <v>#N/A</v>
      </c>
      <c r="M352" s="7" t="e">
        <f>VLOOKUP(D352,[1]Bowling!$C$1:$P$2400,14,0)</f>
        <v>#N/A</v>
      </c>
      <c r="N352" s="7" t="e">
        <f>VLOOKUP(D352,[1]Bowling!$C$1:$Q$2400,15,0)</f>
        <v>#N/A</v>
      </c>
      <c r="O352" s="7" t="e">
        <f>VLOOKUP(D352,[1]Bowling!$C$1:$R$2400,16,0)</f>
        <v>#N/A</v>
      </c>
      <c r="P352" s="7" t="e">
        <f>VLOOKUP(D352,[1]Bowling!$C$1:$H$2400,6,0)</f>
        <v>#N/A</v>
      </c>
    </row>
    <row r="353" spans="1:16" hidden="1" x14ac:dyDescent="0.35">
      <c r="A353" s="7">
        <v>5</v>
      </c>
      <c r="B353" s="7" t="s">
        <v>408</v>
      </c>
      <c r="C353" s="2">
        <v>41878</v>
      </c>
      <c r="D353" s="2" t="str">
        <f t="shared" si="5"/>
        <v>Glen Maxwell41878</v>
      </c>
      <c r="E353" s="3" t="s">
        <v>21</v>
      </c>
      <c r="F353" s="3" t="s">
        <v>19</v>
      </c>
      <c r="G353" s="3" t="s">
        <v>336</v>
      </c>
      <c r="H353" s="3" t="s">
        <v>338</v>
      </c>
      <c r="I353" s="3">
        <v>7</v>
      </c>
      <c r="J353" s="3">
        <v>8</v>
      </c>
      <c r="K353" s="3">
        <v>87.5</v>
      </c>
      <c r="L353" s="7">
        <f>VLOOKUP(D353,[1]Bowling!$C$1:$O$2400,13,0)</f>
        <v>0</v>
      </c>
      <c r="M353" s="7">
        <f>VLOOKUP(D353,[1]Bowling!$C$1:$P$2400,14,0)</f>
        <v>20</v>
      </c>
      <c r="N353" s="7">
        <f>VLOOKUP(D353,[1]Bowling!$C$1:$Q$2400,15,0)</f>
        <v>6.666666666666667</v>
      </c>
      <c r="O353" s="7" t="e">
        <f>VLOOKUP(D353,[1]Bowling!$C$1:$R$2400,16,0)</f>
        <v>#DIV/0!</v>
      </c>
      <c r="P353" s="7">
        <f>VLOOKUP(D353,[1]Bowling!$C$1:$H$2400,6,0)</f>
        <v>3</v>
      </c>
    </row>
    <row r="354" spans="1:16" hidden="1" x14ac:dyDescent="0.35">
      <c r="A354" s="7">
        <v>5</v>
      </c>
      <c r="B354" s="7" t="s">
        <v>408</v>
      </c>
      <c r="C354" s="2">
        <v>41882</v>
      </c>
      <c r="D354" s="2" t="str">
        <f t="shared" si="5"/>
        <v>Glen Maxwell41882</v>
      </c>
      <c r="E354" s="3" t="s">
        <v>21</v>
      </c>
      <c r="F354" s="3" t="s">
        <v>94</v>
      </c>
      <c r="G354" s="3" t="s">
        <v>336</v>
      </c>
      <c r="H354" s="3" t="s">
        <v>339</v>
      </c>
      <c r="I354" s="3">
        <v>13</v>
      </c>
      <c r="J354" s="3">
        <v>17</v>
      </c>
      <c r="K354" s="3">
        <v>76.47</v>
      </c>
      <c r="L354" s="7">
        <f>VLOOKUP(D354,[1]Bowling!$C$1:$O$2400,13,0)</f>
        <v>1</v>
      </c>
      <c r="M354" s="7">
        <f>VLOOKUP(D354,[1]Bowling!$C$1:$P$2400,14,0)</f>
        <v>41</v>
      </c>
      <c r="N354" s="7">
        <f>VLOOKUP(D354,[1]Bowling!$C$1:$Q$2400,15,0)</f>
        <v>5.125</v>
      </c>
      <c r="O354" s="7">
        <f>VLOOKUP(D354,[1]Bowling!$C$1:$R$2400,16,0)</f>
        <v>41</v>
      </c>
      <c r="P354" s="7">
        <f>VLOOKUP(D354,[1]Bowling!$C$1:$H$2400,6,0)</f>
        <v>8</v>
      </c>
    </row>
    <row r="355" spans="1:16" hidden="1" x14ac:dyDescent="0.35">
      <c r="A355" s="7">
        <v>5</v>
      </c>
      <c r="B355" s="7" t="s">
        <v>408</v>
      </c>
      <c r="C355" s="2">
        <v>41884</v>
      </c>
      <c r="D355" s="2" t="str">
        <f t="shared" si="5"/>
        <v>Glen Maxwell41884</v>
      </c>
      <c r="E355" s="3" t="s">
        <v>21</v>
      </c>
      <c r="F355" s="3" t="s">
        <v>19</v>
      </c>
      <c r="G355" s="3" t="s">
        <v>336</v>
      </c>
      <c r="H355" s="3" t="s">
        <v>113</v>
      </c>
      <c r="I355" s="3">
        <v>2</v>
      </c>
      <c r="J355" s="3">
        <v>6</v>
      </c>
      <c r="K355" s="3">
        <v>33.33</v>
      </c>
      <c r="L355" s="7">
        <f>VLOOKUP(D355,[1]Bowling!$C$1:$O$2400,13,0)</f>
        <v>2</v>
      </c>
      <c r="M355" s="7">
        <f>VLOOKUP(D355,[1]Bowling!$C$1:$P$2400,14,0)</f>
        <v>22</v>
      </c>
      <c r="N355" s="7">
        <f>VLOOKUP(D355,[1]Bowling!$C$1:$Q$2400,15,0)</f>
        <v>5.5</v>
      </c>
      <c r="O355" s="7">
        <f>VLOOKUP(D355,[1]Bowling!$C$1:$R$2400,16,0)</f>
        <v>11</v>
      </c>
      <c r="P355" s="7">
        <f>VLOOKUP(D355,[1]Bowling!$C$1:$H$2400,6,0)</f>
        <v>4</v>
      </c>
    </row>
    <row r="356" spans="1:16" hidden="1" x14ac:dyDescent="0.35">
      <c r="A356" s="7">
        <v>5</v>
      </c>
      <c r="B356" s="7" t="s">
        <v>408</v>
      </c>
      <c r="C356" s="2">
        <v>41888</v>
      </c>
      <c r="D356" s="2" t="str">
        <f t="shared" si="5"/>
        <v>Glen Maxwell41888</v>
      </c>
      <c r="E356" s="3" t="s">
        <v>21</v>
      </c>
      <c r="F356" s="3" t="s">
        <v>19</v>
      </c>
      <c r="G356" s="3" t="s">
        <v>336</v>
      </c>
      <c r="H356" s="3" t="s">
        <v>340</v>
      </c>
      <c r="I356" s="3">
        <v>0</v>
      </c>
      <c r="J356" s="3">
        <v>1</v>
      </c>
      <c r="K356" s="3">
        <v>0</v>
      </c>
      <c r="L356" s="7">
        <f>VLOOKUP(D356,[1]Bowling!$C$1:$O$2400,13,0)</f>
        <v>1</v>
      </c>
      <c r="M356" s="7">
        <f>VLOOKUP(D356,[1]Bowling!$C$1:$P$2400,14,0)</f>
        <v>12</v>
      </c>
      <c r="N356" s="7">
        <f>VLOOKUP(D356,[1]Bowling!$C$1:$Q$2400,15,0)</f>
        <v>6</v>
      </c>
      <c r="O356" s="7">
        <f>VLOOKUP(D356,[1]Bowling!$C$1:$R$2400,16,0)</f>
        <v>12</v>
      </c>
      <c r="P356" s="7">
        <f>VLOOKUP(D356,[1]Bowling!$C$1:$H$2400,6,0)</f>
        <v>2</v>
      </c>
    </row>
    <row r="357" spans="1:16" hidden="1" x14ac:dyDescent="0.35">
      <c r="A357" s="7">
        <v>5</v>
      </c>
      <c r="B357" s="7" t="s">
        <v>408</v>
      </c>
      <c r="C357" s="2">
        <v>41919</v>
      </c>
      <c r="D357" s="2" t="str">
        <f t="shared" si="5"/>
        <v>Glen Maxwell41919</v>
      </c>
      <c r="E357" s="3" t="s">
        <v>21</v>
      </c>
      <c r="F357" s="3" t="s">
        <v>45</v>
      </c>
      <c r="G357" s="3" t="s">
        <v>69</v>
      </c>
      <c r="H357" s="3" t="s">
        <v>341</v>
      </c>
      <c r="I357" s="3">
        <v>21</v>
      </c>
      <c r="J357" s="3">
        <v>23</v>
      </c>
      <c r="K357" s="3">
        <v>91.3</v>
      </c>
      <c r="L357" s="7">
        <f>VLOOKUP(D357,[1]Bowling!$C$1:$O$2400,13,0)</f>
        <v>2</v>
      </c>
      <c r="M357" s="7">
        <f>VLOOKUP(D357,[1]Bowling!$C$1:$P$2400,14,0)</f>
        <v>29</v>
      </c>
      <c r="N357" s="7">
        <f>VLOOKUP(D357,[1]Bowling!$C$1:$Q$2400,15,0)</f>
        <v>4.833333333333333</v>
      </c>
      <c r="O357" s="7">
        <f>VLOOKUP(D357,[1]Bowling!$C$1:$R$2400,16,0)</f>
        <v>14.5</v>
      </c>
      <c r="P357" s="7">
        <f>VLOOKUP(D357,[1]Bowling!$C$1:$H$2400,6,0)</f>
        <v>6</v>
      </c>
    </row>
    <row r="358" spans="1:16" hidden="1" x14ac:dyDescent="0.35">
      <c r="A358" s="7">
        <v>5</v>
      </c>
      <c r="B358" s="7" t="s">
        <v>408</v>
      </c>
      <c r="C358" s="2">
        <v>41922</v>
      </c>
      <c r="D358" s="2" t="str">
        <f t="shared" si="5"/>
        <v>Glen Maxwell41922</v>
      </c>
      <c r="E358" s="3" t="s">
        <v>10</v>
      </c>
      <c r="F358" s="3" t="s">
        <v>45</v>
      </c>
      <c r="G358" s="3" t="s">
        <v>71</v>
      </c>
      <c r="H358" s="3" t="s">
        <v>342</v>
      </c>
      <c r="I358" s="3">
        <v>76</v>
      </c>
      <c r="J358" s="3">
        <v>81</v>
      </c>
      <c r="K358" s="3">
        <v>93.83</v>
      </c>
      <c r="L358" s="7">
        <f>VLOOKUP(D358,[1]Bowling!$C$1:$O$2400,13,0)</f>
        <v>0</v>
      </c>
      <c r="M358" s="7">
        <f>VLOOKUP(D358,[1]Bowling!$C$1:$P$2400,14,0)</f>
        <v>19</v>
      </c>
      <c r="N358" s="7">
        <f>VLOOKUP(D358,[1]Bowling!$C$1:$Q$2400,15,0)</f>
        <v>6.333333333333333</v>
      </c>
      <c r="O358" s="7" t="e">
        <f>VLOOKUP(D358,[1]Bowling!$C$1:$R$2400,16,0)</f>
        <v>#DIV/0!</v>
      </c>
      <c r="P358" s="7">
        <f>VLOOKUP(D358,[1]Bowling!$C$1:$H$2400,6,0)</f>
        <v>3</v>
      </c>
    </row>
    <row r="359" spans="1:16" hidden="1" x14ac:dyDescent="0.35">
      <c r="A359" s="7">
        <v>5</v>
      </c>
      <c r="B359" s="7" t="s">
        <v>408</v>
      </c>
      <c r="C359" s="2">
        <v>41924</v>
      </c>
      <c r="D359" s="2" t="str">
        <f t="shared" si="5"/>
        <v>Glen Maxwell41924</v>
      </c>
      <c r="E359" s="3" t="s">
        <v>21</v>
      </c>
      <c r="F359" s="3" t="s">
        <v>45</v>
      </c>
      <c r="G359" s="3" t="s">
        <v>70</v>
      </c>
      <c r="H359" s="3" t="s">
        <v>343</v>
      </c>
      <c r="I359" s="3">
        <v>20</v>
      </c>
      <c r="J359" s="3">
        <v>22</v>
      </c>
      <c r="K359" s="3">
        <v>90.91</v>
      </c>
      <c r="L359" s="7">
        <f>VLOOKUP(D359,[1]Bowling!$C$1:$O$2400,13,0)</f>
        <v>2</v>
      </c>
      <c r="M359" s="7">
        <f>VLOOKUP(D359,[1]Bowling!$C$1:$P$2400,14,0)</f>
        <v>41</v>
      </c>
      <c r="N359" s="7">
        <f>VLOOKUP(D359,[1]Bowling!$C$1:$Q$2400,15,0)</f>
        <v>5.125</v>
      </c>
      <c r="O359" s="7">
        <f>VLOOKUP(D359,[1]Bowling!$C$1:$R$2400,16,0)</f>
        <v>20.5</v>
      </c>
      <c r="P359" s="7">
        <f>VLOOKUP(D359,[1]Bowling!$C$1:$H$2400,6,0)</f>
        <v>8</v>
      </c>
    </row>
    <row r="360" spans="1:16" hidden="1" x14ac:dyDescent="0.35">
      <c r="A360" s="7">
        <v>5</v>
      </c>
      <c r="B360" s="7" t="s">
        <v>408</v>
      </c>
      <c r="C360" s="2">
        <v>41957</v>
      </c>
      <c r="D360" s="2" t="str">
        <f t="shared" si="5"/>
        <v>Glen Maxwell41957</v>
      </c>
      <c r="E360" s="3" t="s">
        <v>21</v>
      </c>
      <c r="F360" s="3" t="s">
        <v>19</v>
      </c>
      <c r="G360" s="3" t="s">
        <v>184</v>
      </c>
      <c r="H360" s="3" t="s">
        <v>344</v>
      </c>
      <c r="I360" s="3">
        <v>29</v>
      </c>
      <c r="J360" s="3">
        <v>19</v>
      </c>
      <c r="K360" s="3">
        <v>152.63</v>
      </c>
      <c r="L360" s="7">
        <f>VLOOKUP(D360,[1]Bowling!$C$1:$O$2400,13,0)</f>
        <v>1</v>
      </c>
      <c r="M360" s="7">
        <f>VLOOKUP(D360,[1]Bowling!$C$1:$P$2400,14,0)</f>
        <v>32</v>
      </c>
      <c r="N360" s="7">
        <f>VLOOKUP(D360,[1]Bowling!$C$1:$Q$2400,15,0)</f>
        <v>6.2745098039215694</v>
      </c>
      <c r="O360" s="7">
        <f>VLOOKUP(D360,[1]Bowling!$C$1:$R$2400,16,0)</f>
        <v>32</v>
      </c>
      <c r="P360" s="7">
        <f>VLOOKUP(D360,[1]Bowling!$C$1:$H$2400,6,0)</f>
        <v>5.0999999999999996</v>
      </c>
    </row>
    <row r="361" spans="1:16" hidden="1" x14ac:dyDescent="0.35">
      <c r="A361" s="7">
        <v>5</v>
      </c>
      <c r="B361" s="7" t="s">
        <v>408</v>
      </c>
      <c r="C361" s="2">
        <v>41959</v>
      </c>
      <c r="D361" s="2" t="str">
        <f t="shared" si="5"/>
        <v>Glen Maxwell41959</v>
      </c>
      <c r="E361" s="3" t="s">
        <v>21</v>
      </c>
      <c r="F361" s="3" t="s">
        <v>19</v>
      </c>
      <c r="G361" s="3" t="s">
        <v>184</v>
      </c>
      <c r="H361" s="3" t="s">
        <v>345</v>
      </c>
      <c r="I361" s="3">
        <v>0</v>
      </c>
      <c r="J361" s="3">
        <v>2</v>
      </c>
      <c r="K361" s="3">
        <v>0</v>
      </c>
      <c r="L361" s="7">
        <f>VLOOKUP(D361,[1]Bowling!$C$1:$O$2400,13,0)</f>
        <v>1</v>
      </c>
      <c r="M361" s="7">
        <f>VLOOKUP(D361,[1]Bowling!$C$1:$P$2400,14,0)</f>
        <v>20</v>
      </c>
      <c r="N361" s="7">
        <f>VLOOKUP(D361,[1]Bowling!$C$1:$Q$2400,15,0)</f>
        <v>6.666666666666667</v>
      </c>
      <c r="O361" s="7">
        <f>VLOOKUP(D361,[1]Bowling!$C$1:$R$2400,16,0)</f>
        <v>20</v>
      </c>
      <c r="P361" s="7">
        <f>VLOOKUP(D361,[1]Bowling!$C$1:$H$2400,6,0)</f>
        <v>3</v>
      </c>
    </row>
    <row r="362" spans="1:16" hidden="1" x14ac:dyDescent="0.35">
      <c r="A362" s="7">
        <v>5</v>
      </c>
      <c r="B362" s="7" t="s">
        <v>408</v>
      </c>
      <c r="C362" s="2">
        <v>41964</v>
      </c>
      <c r="D362" s="2" t="str">
        <f t="shared" si="5"/>
        <v>Glen Maxwell41964</v>
      </c>
      <c r="E362" s="3" t="s">
        <v>10</v>
      </c>
      <c r="F362" s="3" t="s">
        <v>19</v>
      </c>
      <c r="G362" s="3" t="s">
        <v>57</v>
      </c>
      <c r="H362" s="3" t="s">
        <v>346</v>
      </c>
      <c r="I362" s="3">
        <v>2</v>
      </c>
      <c r="J362" s="3">
        <v>5</v>
      </c>
      <c r="K362" s="3">
        <v>40</v>
      </c>
      <c r="L362" s="7">
        <f>VLOOKUP(D362,[1]Bowling!$C$1:$O$2400,13,0)</f>
        <v>1</v>
      </c>
      <c r="M362" s="7">
        <f>VLOOKUP(D362,[1]Bowling!$C$1:$P$2400,14,0)</f>
        <v>43</v>
      </c>
      <c r="N362" s="7">
        <f>VLOOKUP(D362,[1]Bowling!$C$1:$Q$2400,15,0)</f>
        <v>4.7777777777777777</v>
      </c>
      <c r="O362" s="7">
        <f>VLOOKUP(D362,[1]Bowling!$C$1:$R$2400,16,0)</f>
        <v>43</v>
      </c>
      <c r="P362" s="7">
        <f>VLOOKUP(D362,[1]Bowling!$C$1:$H$2400,6,0)</f>
        <v>9</v>
      </c>
    </row>
    <row r="363" spans="1:16" hidden="1" x14ac:dyDescent="0.35">
      <c r="A363" s="7">
        <v>5</v>
      </c>
      <c r="B363" s="7" t="s">
        <v>408</v>
      </c>
      <c r="C363" s="2">
        <v>41966</v>
      </c>
      <c r="D363" s="2" t="str">
        <f t="shared" si="5"/>
        <v>Glen Maxwell41966</v>
      </c>
      <c r="E363" s="3" t="s">
        <v>10</v>
      </c>
      <c r="F363" s="3" t="s">
        <v>19</v>
      </c>
      <c r="G363" s="3" t="s">
        <v>43</v>
      </c>
      <c r="H363" s="3" t="s">
        <v>347</v>
      </c>
      <c r="I363" s="3">
        <v>7</v>
      </c>
      <c r="J363" s="3">
        <v>10</v>
      </c>
      <c r="K363" s="3">
        <v>70</v>
      </c>
      <c r="L363" s="7">
        <f>VLOOKUP(D363,[1]Bowling!$C$1:$O$2400,13,0)</f>
        <v>1</v>
      </c>
      <c r="M363" s="7">
        <f>VLOOKUP(D363,[1]Bowling!$C$1:$P$2400,14,0)</f>
        <v>30</v>
      </c>
      <c r="N363" s="7">
        <f>VLOOKUP(D363,[1]Bowling!$C$1:$Q$2400,15,0)</f>
        <v>3.75</v>
      </c>
      <c r="O363" s="7">
        <f>VLOOKUP(D363,[1]Bowling!$C$1:$R$2400,16,0)</f>
        <v>30</v>
      </c>
      <c r="P363" s="7">
        <f>VLOOKUP(D363,[1]Bowling!$C$1:$H$2400,6,0)</f>
        <v>8</v>
      </c>
    </row>
    <row r="364" spans="1:16" hidden="1" x14ac:dyDescent="0.35">
      <c r="A364" s="7">
        <v>5</v>
      </c>
      <c r="B364" s="7" t="s">
        <v>408</v>
      </c>
      <c r="C364" s="2">
        <v>42020</v>
      </c>
      <c r="D364" s="2" t="str">
        <f t="shared" si="5"/>
        <v>Glen Maxwell42020</v>
      </c>
      <c r="E364" s="3" t="s">
        <v>10</v>
      </c>
      <c r="F364" s="3" t="s">
        <v>50</v>
      </c>
      <c r="G364" s="3" t="s">
        <v>43</v>
      </c>
      <c r="H364" s="3" t="s">
        <v>278</v>
      </c>
      <c r="I364" s="3">
        <v>0</v>
      </c>
      <c r="J364" s="3">
        <v>2</v>
      </c>
      <c r="K364" s="3">
        <v>0</v>
      </c>
      <c r="L364" s="7">
        <f>VLOOKUP(D364,[1]Bowling!$C$1:$O$2400,13,0)</f>
        <v>1</v>
      </c>
      <c r="M364" s="7">
        <f>VLOOKUP(D364,[1]Bowling!$C$1:$P$2400,14,0)</f>
        <v>37</v>
      </c>
      <c r="N364" s="7">
        <f>VLOOKUP(D364,[1]Bowling!$C$1:$Q$2400,15,0)</f>
        <v>6.166666666666667</v>
      </c>
      <c r="O364" s="7">
        <f>VLOOKUP(D364,[1]Bowling!$C$1:$R$2400,16,0)</f>
        <v>37</v>
      </c>
      <c r="P364" s="7">
        <f>VLOOKUP(D364,[1]Bowling!$C$1:$H$2400,6,0)</f>
        <v>6</v>
      </c>
    </row>
    <row r="365" spans="1:16" hidden="1" x14ac:dyDescent="0.35">
      <c r="A365" s="7">
        <v>5</v>
      </c>
      <c r="B365" s="7" t="s">
        <v>408</v>
      </c>
      <c r="C365" s="2">
        <v>42022</v>
      </c>
      <c r="D365" s="2" t="str">
        <f t="shared" si="5"/>
        <v>Glen Maxwell42022</v>
      </c>
      <c r="E365" s="3" t="s">
        <v>10</v>
      </c>
      <c r="F365" s="3" t="s">
        <v>53</v>
      </c>
      <c r="G365" s="3" t="s">
        <v>57</v>
      </c>
      <c r="H365" s="3" t="s">
        <v>348</v>
      </c>
      <c r="I365" s="3">
        <v>20</v>
      </c>
      <c r="J365" s="3">
        <v>23</v>
      </c>
      <c r="K365" s="3">
        <v>86.96</v>
      </c>
      <c r="L365" s="7">
        <f>VLOOKUP(D365,[1]Bowling!$C$1:$O$2400,13,0)</f>
        <v>0</v>
      </c>
      <c r="M365" s="7">
        <f>VLOOKUP(D365,[1]Bowling!$C$1:$P$2400,14,0)</f>
        <v>14</v>
      </c>
      <c r="N365" s="7">
        <f>VLOOKUP(D365,[1]Bowling!$C$1:$Q$2400,15,0)</f>
        <v>7</v>
      </c>
      <c r="O365" s="7" t="e">
        <f>VLOOKUP(D365,[1]Bowling!$C$1:$R$2400,16,0)</f>
        <v>#DIV/0!</v>
      </c>
      <c r="P365" s="7">
        <f>VLOOKUP(D365,[1]Bowling!$C$1:$H$2400,6,0)</f>
        <v>2</v>
      </c>
    </row>
    <row r="366" spans="1:16" hidden="1" x14ac:dyDescent="0.35">
      <c r="A366" s="7">
        <v>5</v>
      </c>
      <c r="B366" s="7" t="s">
        <v>408</v>
      </c>
      <c r="C366" s="2">
        <v>42027</v>
      </c>
      <c r="D366" s="2" t="str">
        <f t="shared" si="5"/>
        <v>Glen Maxwell42027</v>
      </c>
      <c r="E366" s="3" t="s">
        <v>10</v>
      </c>
      <c r="F366" s="3" t="s">
        <v>50</v>
      </c>
      <c r="G366" s="3" t="s">
        <v>61</v>
      </c>
      <c r="H366" s="3" t="s">
        <v>276</v>
      </c>
      <c r="I366" s="3">
        <v>37</v>
      </c>
      <c r="J366" s="3">
        <v>38</v>
      </c>
      <c r="K366" s="3">
        <v>97.37</v>
      </c>
      <c r="L366" s="7">
        <f>VLOOKUP(D366,[1]Bowling!$C$1:$O$2400,13,0)</f>
        <v>0</v>
      </c>
      <c r="M366" s="7">
        <f>VLOOKUP(D366,[1]Bowling!$C$1:$P$2400,14,0)</f>
        <v>22</v>
      </c>
      <c r="N366" s="7">
        <f>VLOOKUP(D366,[1]Bowling!$C$1:$Q$2400,15,0)</f>
        <v>7.333333333333333</v>
      </c>
      <c r="O366" s="7" t="e">
        <f>VLOOKUP(D366,[1]Bowling!$C$1:$R$2400,16,0)</f>
        <v>#DIV/0!</v>
      </c>
      <c r="P366" s="7">
        <f>VLOOKUP(D366,[1]Bowling!$C$1:$H$2400,6,0)</f>
        <v>3</v>
      </c>
    </row>
    <row r="367" spans="1:16" hidden="1" x14ac:dyDescent="0.35">
      <c r="A367" s="7">
        <v>5</v>
      </c>
      <c r="B367" s="7" t="s">
        <v>408</v>
      </c>
      <c r="C367" s="2">
        <v>42030</v>
      </c>
      <c r="D367" s="2" t="str">
        <f t="shared" si="5"/>
        <v>Glen Maxwell42030</v>
      </c>
      <c r="E367" s="3"/>
      <c r="F367" s="3" t="s">
        <v>53</v>
      </c>
      <c r="G367" s="3" t="s">
        <v>43</v>
      </c>
      <c r="H367" s="3" t="s">
        <v>13</v>
      </c>
      <c r="I367" s="3" t="s">
        <v>14</v>
      </c>
      <c r="J367" s="3" t="s">
        <v>14</v>
      </c>
      <c r="K367" s="3" t="s">
        <v>14</v>
      </c>
      <c r="L367" s="7" t="e">
        <f>VLOOKUP(D367,[1]Bowling!$C$1:$O$2400,13,0)</f>
        <v>#N/A</v>
      </c>
      <c r="M367" s="7" t="e">
        <f>VLOOKUP(D367,[1]Bowling!$C$1:$P$2400,14,0)</f>
        <v>#N/A</v>
      </c>
      <c r="N367" s="7" t="e">
        <f>VLOOKUP(D367,[1]Bowling!$C$1:$Q$2400,15,0)</f>
        <v>#N/A</v>
      </c>
      <c r="O367" s="7" t="e">
        <f>VLOOKUP(D367,[1]Bowling!$C$1:$R$2400,16,0)</f>
        <v>#N/A</v>
      </c>
      <c r="P367" s="7" t="e">
        <f>VLOOKUP(D367,[1]Bowling!$C$1:$H$2400,6,0)</f>
        <v>#N/A</v>
      </c>
    </row>
    <row r="368" spans="1:16" hidden="1" x14ac:dyDescent="0.35">
      <c r="A368" s="7">
        <v>5</v>
      </c>
      <c r="B368" s="7" t="s">
        <v>408</v>
      </c>
      <c r="C368" s="2">
        <v>42036</v>
      </c>
      <c r="D368" s="2" t="str">
        <f t="shared" si="5"/>
        <v>Glen Maxwell42036</v>
      </c>
      <c r="E368" s="3" t="s">
        <v>21</v>
      </c>
      <c r="F368" s="3" t="s">
        <v>50</v>
      </c>
      <c r="G368" s="3" t="s">
        <v>184</v>
      </c>
      <c r="H368" s="3" t="s">
        <v>219</v>
      </c>
      <c r="I368" s="3">
        <v>95</v>
      </c>
      <c r="J368" s="3">
        <v>98</v>
      </c>
      <c r="K368" s="3">
        <v>96.94</v>
      </c>
      <c r="L368" s="7">
        <f>VLOOKUP(D368,[1]Bowling!$C$1:$O$2400,13,0)</f>
        <v>4</v>
      </c>
      <c r="M368" s="7">
        <f>VLOOKUP(D368,[1]Bowling!$C$1:$P$2400,14,0)</f>
        <v>46</v>
      </c>
      <c r="N368" s="7">
        <f>VLOOKUP(D368,[1]Bowling!$C$1:$Q$2400,15,0)</f>
        <v>5.1111111111111107</v>
      </c>
      <c r="O368" s="7">
        <f>VLOOKUP(D368,[1]Bowling!$C$1:$R$2400,16,0)</f>
        <v>11.5</v>
      </c>
      <c r="P368" s="7">
        <f>VLOOKUP(D368,[1]Bowling!$C$1:$H$2400,6,0)</f>
        <v>9</v>
      </c>
    </row>
    <row r="369" spans="1:16" hidden="1" x14ac:dyDescent="0.35">
      <c r="A369" s="7">
        <v>5</v>
      </c>
      <c r="B369" s="7" t="s">
        <v>408</v>
      </c>
      <c r="C369" s="2">
        <v>42049</v>
      </c>
      <c r="D369" s="2" t="str">
        <f t="shared" si="5"/>
        <v>Glen Maxwell42049</v>
      </c>
      <c r="E369" s="3" t="s">
        <v>21</v>
      </c>
      <c r="F369" s="3" t="s">
        <v>50</v>
      </c>
      <c r="G369" s="3" t="s">
        <v>57</v>
      </c>
      <c r="H369" s="3" t="s">
        <v>349</v>
      </c>
      <c r="I369" s="3">
        <v>66</v>
      </c>
      <c r="J369" s="3">
        <v>40</v>
      </c>
      <c r="K369" s="3">
        <v>165</v>
      </c>
      <c r="L369" s="7">
        <f>VLOOKUP(D369,[1]Bowling!$C$1:$O$2400,13,0)</f>
        <v>0</v>
      </c>
      <c r="M369" s="7">
        <f>VLOOKUP(D369,[1]Bowling!$C$1:$P$2400,14,0)</f>
        <v>33</v>
      </c>
      <c r="N369" s="7">
        <f>VLOOKUP(D369,[1]Bowling!$C$1:$Q$2400,15,0)</f>
        <v>8.25</v>
      </c>
      <c r="O369" s="7" t="e">
        <f>VLOOKUP(D369,[1]Bowling!$C$1:$R$2400,16,0)</f>
        <v>#DIV/0!</v>
      </c>
      <c r="P369" s="7">
        <f>VLOOKUP(D369,[1]Bowling!$C$1:$H$2400,6,0)</f>
        <v>4</v>
      </c>
    </row>
    <row r="370" spans="1:16" hidden="1" x14ac:dyDescent="0.35">
      <c r="A370" s="7">
        <v>5</v>
      </c>
      <c r="B370" s="7" t="s">
        <v>408</v>
      </c>
      <c r="C370" s="2">
        <v>42063</v>
      </c>
      <c r="D370" s="2" t="str">
        <f t="shared" si="5"/>
        <v>Glen Maxwell42063</v>
      </c>
      <c r="E370" s="3" t="s">
        <v>21</v>
      </c>
      <c r="F370" s="3" t="s">
        <v>11</v>
      </c>
      <c r="G370" s="3" t="s">
        <v>235</v>
      </c>
      <c r="H370" s="3" t="s">
        <v>350</v>
      </c>
      <c r="I370" s="3">
        <v>1</v>
      </c>
      <c r="J370" s="3">
        <v>3</v>
      </c>
      <c r="K370" s="3">
        <v>33.33</v>
      </c>
      <c r="L370" s="7">
        <f>VLOOKUP(D370,[1]Bowling!$C$1:$O$2400,13,0)</f>
        <v>1</v>
      </c>
      <c r="M370" s="7">
        <f>VLOOKUP(D370,[1]Bowling!$C$1:$P$2400,14,0)</f>
        <v>7</v>
      </c>
      <c r="N370" s="7">
        <f>VLOOKUP(D370,[1]Bowling!$C$1:$Q$2400,15,0)</f>
        <v>7</v>
      </c>
      <c r="O370" s="7">
        <f>VLOOKUP(D370,[1]Bowling!$C$1:$R$2400,16,0)</f>
        <v>7</v>
      </c>
      <c r="P370" s="7">
        <f>VLOOKUP(D370,[1]Bowling!$C$1:$H$2400,6,0)</f>
        <v>1</v>
      </c>
    </row>
    <row r="371" spans="1:16" hidden="1" x14ac:dyDescent="0.35">
      <c r="A371" s="7">
        <v>5</v>
      </c>
      <c r="B371" s="7" t="s">
        <v>408</v>
      </c>
      <c r="C371" s="2">
        <v>42067</v>
      </c>
      <c r="D371" s="2" t="str">
        <f t="shared" si="5"/>
        <v>Glen Maxwell42067</v>
      </c>
      <c r="E371" s="3" t="s">
        <v>21</v>
      </c>
      <c r="F371" s="3" t="s">
        <v>72</v>
      </c>
      <c r="G371" s="3" t="s">
        <v>184</v>
      </c>
      <c r="H371" s="3" t="s">
        <v>351</v>
      </c>
      <c r="I371" s="3">
        <v>88</v>
      </c>
      <c r="J371" s="3">
        <v>39</v>
      </c>
      <c r="K371" s="3">
        <v>225.64</v>
      </c>
      <c r="L371" s="7">
        <f>VLOOKUP(D371,[1]Bowling!$C$1:$O$2400,13,0)</f>
        <v>1</v>
      </c>
      <c r="M371" s="7">
        <f>VLOOKUP(D371,[1]Bowling!$C$1:$P$2400,14,0)</f>
        <v>21</v>
      </c>
      <c r="N371" s="7">
        <f>VLOOKUP(D371,[1]Bowling!$C$1:$Q$2400,15,0)</f>
        <v>5.25</v>
      </c>
      <c r="O371" s="7">
        <f>VLOOKUP(D371,[1]Bowling!$C$1:$R$2400,16,0)</f>
        <v>21</v>
      </c>
      <c r="P371" s="7">
        <f>VLOOKUP(D371,[1]Bowling!$C$1:$H$2400,6,0)</f>
        <v>4</v>
      </c>
    </row>
    <row r="372" spans="1:16" hidden="1" x14ac:dyDescent="0.35">
      <c r="A372" s="7">
        <v>5</v>
      </c>
      <c r="B372" s="7" t="s">
        <v>408</v>
      </c>
      <c r="C372" s="2">
        <v>42071</v>
      </c>
      <c r="D372" s="2" t="str">
        <f t="shared" si="5"/>
        <v>Glen Maxwell42071</v>
      </c>
      <c r="E372" s="3" t="s">
        <v>21</v>
      </c>
      <c r="F372" s="3" t="s">
        <v>25</v>
      </c>
      <c r="G372" s="3" t="s">
        <v>43</v>
      </c>
      <c r="H372" s="3" t="s">
        <v>352</v>
      </c>
      <c r="I372" s="3">
        <v>102</v>
      </c>
      <c r="J372" s="3">
        <v>53</v>
      </c>
      <c r="K372" s="3">
        <v>192.45</v>
      </c>
      <c r="L372" s="7">
        <f>VLOOKUP(D372,[1]Bowling!$C$1:$O$2400,13,0)</f>
        <v>0</v>
      </c>
      <c r="M372" s="7">
        <f>VLOOKUP(D372,[1]Bowling!$C$1:$P$2400,14,0)</f>
        <v>35</v>
      </c>
      <c r="N372" s="7">
        <f>VLOOKUP(D372,[1]Bowling!$C$1:$Q$2400,15,0)</f>
        <v>5.833333333333333</v>
      </c>
      <c r="O372" s="7" t="e">
        <f>VLOOKUP(D372,[1]Bowling!$C$1:$R$2400,16,0)</f>
        <v>#DIV/0!</v>
      </c>
      <c r="P372" s="7">
        <f>VLOOKUP(D372,[1]Bowling!$C$1:$H$2400,6,0)</f>
        <v>6</v>
      </c>
    </row>
    <row r="373" spans="1:16" hidden="1" x14ac:dyDescent="0.35">
      <c r="A373" s="7">
        <v>5</v>
      </c>
      <c r="B373" s="7" t="s">
        <v>408</v>
      </c>
      <c r="C373" s="2">
        <v>42077</v>
      </c>
      <c r="D373" s="2" t="str">
        <f t="shared" si="5"/>
        <v>Glen Maxwell42077</v>
      </c>
      <c r="E373" s="3" t="s">
        <v>10</v>
      </c>
      <c r="F373" s="3" t="s">
        <v>187</v>
      </c>
      <c r="G373" s="3" t="s">
        <v>61</v>
      </c>
      <c r="H373" s="3" t="s">
        <v>13</v>
      </c>
      <c r="I373" s="3" t="s">
        <v>14</v>
      </c>
      <c r="J373" s="3" t="s">
        <v>14</v>
      </c>
      <c r="K373" s="3" t="s">
        <v>14</v>
      </c>
      <c r="L373" s="7">
        <f>VLOOKUP(D373,[1]Bowling!$C$1:$O$2400,13,0)</f>
        <v>1</v>
      </c>
      <c r="M373" s="7">
        <f>VLOOKUP(D373,[1]Bowling!$C$1:$P$2400,14,0)</f>
        <v>24</v>
      </c>
      <c r="N373" s="7">
        <f>VLOOKUP(D373,[1]Bowling!$C$1:$Q$2400,15,0)</f>
        <v>6</v>
      </c>
      <c r="O373" s="7">
        <f>VLOOKUP(D373,[1]Bowling!$C$1:$R$2400,16,0)</f>
        <v>24</v>
      </c>
      <c r="P373" s="7">
        <f>VLOOKUP(D373,[1]Bowling!$C$1:$H$2400,6,0)</f>
        <v>4</v>
      </c>
    </row>
    <row r="374" spans="1:16" hidden="1" x14ac:dyDescent="0.35">
      <c r="A374" s="7">
        <v>5</v>
      </c>
      <c r="B374" s="7" t="s">
        <v>408</v>
      </c>
      <c r="C374" s="2">
        <v>42083</v>
      </c>
      <c r="D374" s="2" t="str">
        <f t="shared" si="5"/>
        <v>Glen Maxwell42083</v>
      </c>
      <c r="E374" s="3" t="s">
        <v>10</v>
      </c>
      <c r="F374" s="3" t="s">
        <v>45</v>
      </c>
      <c r="G374" s="3" t="s">
        <v>46</v>
      </c>
      <c r="H374" s="3" t="s">
        <v>29</v>
      </c>
      <c r="I374" s="3" t="s">
        <v>353</v>
      </c>
      <c r="J374" s="3">
        <v>29</v>
      </c>
      <c r="K374" s="3">
        <v>151.72</v>
      </c>
      <c r="L374" s="7">
        <f>VLOOKUP(D374,[1]Bowling!$C$1:$O$2400,13,0)</f>
        <v>2</v>
      </c>
      <c r="M374" s="7">
        <f>VLOOKUP(D374,[1]Bowling!$C$1:$P$2400,14,0)</f>
        <v>43</v>
      </c>
      <c r="N374" s="7">
        <f>VLOOKUP(D374,[1]Bowling!$C$1:$Q$2400,15,0)</f>
        <v>6.1428571428571432</v>
      </c>
      <c r="O374" s="7">
        <f>VLOOKUP(D374,[1]Bowling!$C$1:$R$2400,16,0)</f>
        <v>21.5</v>
      </c>
      <c r="P374" s="7">
        <f>VLOOKUP(D374,[1]Bowling!$C$1:$H$2400,6,0)</f>
        <v>7</v>
      </c>
    </row>
    <row r="375" spans="1:16" hidden="1" x14ac:dyDescent="0.35">
      <c r="A375" s="7">
        <v>5</v>
      </c>
      <c r="B375" s="7" t="s">
        <v>408</v>
      </c>
      <c r="C375" s="2">
        <v>42089</v>
      </c>
      <c r="D375" s="2" t="str">
        <f t="shared" si="5"/>
        <v>Glen Maxwell42089</v>
      </c>
      <c r="E375" s="3" t="s">
        <v>21</v>
      </c>
      <c r="F375" s="3" t="s">
        <v>53</v>
      </c>
      <c r="G375" s="3" t="s">
        <v>43</v>
      </c>
      <c r="H375" s="3" t="s">
        <v>354</v>
      </c>
      <c r="I375" s="3">
        <v>23</v>
      </c>
      <c r="J375" s="3">
        <v>14</v>
      </c>
      <c r="K375" s="3">
        <v>164.29</v>
      </c>
      <c r="L375" s="7">
        <f>VLOOKUP(D375,[1]Bowling!$C$1:$O$2400,13,0)</f>
        <v>0</v>
      </c>
      <c r="M375" s="7">
        <f>VLOOKUP(D375,[1]Bowling!$C$1:$P$2400,14,0)</f>
        <v>18</v>
      </c>
      <c r="N375" s="7">
        <f>VLOOKUP(D375,[1]Bowling!$C$1:$Q$2400,15,0)</f>
        <v>3.6</v>
      </c>
      <c r="O375" s="7" t="e">
        <f>VLOOKUP(D375,[1]Bowling!$C$1:$R$2400,16,0)</f>
        <v>#DIV/0!</v>
      </c>
      <c r="P375" s="7">
        <f>VLOOKUP(D375,[1]Bowling!$C$1:$H$2400,6,0)</f>
        <v>5</v>
      </c>
    </row>
    <row r="376" spans="1:16" hidden="1" x14ac:dyDescent="0.35">
      <c r="A376" s="7">
        <v>5</v>
      </c>
      <c r="B376" s="7" t="s">
        <v>408</v>
      </c>
      <c r="C376" s="2">
        <v>42092</v>
      </c>
      <c r="D376" s="2" t="str">
        <f t="shared" si="5"/>
        <v>Glen Maxwell42092</v>
      </c>
      <c r="E376" s="3" t="s">
        <v>10</v>
      </c>
      <c r="F376" s="3" t="s">
        <v>11</v>
      </c>
      <c r="G376" s="3" t="s">
        <v>57</v>
      </c>
      <c r="H376" s="3" t="s">
        <v>13</v>
      </c>
      <c r="I376" s="3" t="s">
        <v>14</v>
      </c>
      <c r="J376" s="3" t="s">
        <v>14</v>
      </c>
      <c r="K376" s="3" t="s">
        <v>14</v>
      </c>
      <c r="L376" s="7">
        <f>VLOOKUP(D376,[1]Bowling!$C$1:$O$2400,13,0)</f>
        <v>1</v>
      </c>
      <c r="M376" s="7">
        <f>VLOOKUP(D376,[1]Bowling!$C$1:$P$2400,14,0)</f>
        <v>37</v>
      </c>
      <c r="N376" s="7">
        <f>VLOOKUP(D376,[1]Bowling!$C$1:$Q$2400,15,0)</f>
        <v>5.2857142857142856</v>
      </c>
      <c r="O376" s="7">
        <f>VLOOKUP(D376,[1]Bowling!$C$1:$R$2400,16,0)</f>
        <v>37</v>
      </c>
      <c r="P376" s="7">
        <f>VLOOKUP(D376,[1]Bowling!$C$1:$H$2400,6,0)</f>
        <v>7</v>
      </c>
    </row>
    <row r="377" spans="1:16" hidden="1" x14ac:dyDescent="0.35">
      <c r="A377" s="7">
        <v>5</v>
      </c>
      <c r="B377" s="7" t="s">
        <v>408</v>
      </c>
      <c r="C377" s="2">
        <v>42243</v>
      </c>
      <c r="D377" s="2" t="str">
        <f t="shared" si="5"/>
        <v>Glen Maxwell42243</v>
      </c>
      <c r="E377" s="3" t="s">
        <v>21</v>
      </c>
      <c r="F377" s="3" t="s">
        <v>32</v>
      </c>
      <c r="G377" s="3" t="s">
        <v>207</v>
      </c>
      <c r="H377" s="3" t="s">
        <v>355</v>
      </c>
      <c r="I377" s="3">
        <v>2</v>
      </c>
      <c r="J377" s="3">
        <v>6</v>
      </c>
      <c r="K377" s="3">
        <v>33.33</v>
      </c>
      <c r="L377" s="7">
        <f>VLOOKUP(D377,[1]Bowling!$C$1:$O$2400,13,0)</f>
        <v>2</v>
      </c>
      <c r="M377" s="7">
        <f>VLOOKUP(D377,[1]Bowling!$C$1:$P$2400,14,0)</f>
        <v>41</v>
      </c>
      <c r="N377" s="7">
        <f>VLOOKUP(D377,[1]Bowling!$C$1:$Q$2400,15,0)</f>
        <v>10.25</v>
      </c>
      <c r="O377" s="7">
        <f>VLOOKUP(D377,[1]Bowling!$C$1:$R$2400,16,0)</f>
        <v>20.5</v>
      </c>
      <c r="P377" s="7">
        <f>VLOOKUP(D377,[1]Bowling!$C$1:$H$2400,6,0)</f>
        <v>4</v>
      </c>
    </row>
    <row r="378" spans="1:16" hidden="1" x14ac:dyDescent="0.35">
      <c r="A378" s="7">
        <v>5</v>
      </c>
      <c r="B378" s="7" t="s">
        <v>408</v>
      </c>
      <c r="C378" s="2">
        <v>42250</v>
      </c>
      <c r="D378" s="2" t="str">
        <f t="shared" si="5"/>
        <v>Glen Maxwell42250</v>
      </c>
      <c r="E378" s="3" t="s">
        <v>21</v>
      </c>
      <c r="F378" s="3" t="s">
        <v>50</v>
      </c>
      <c r="G378" s="3" t="s">
        <v>243</v>
      </c>
      <c r="H378" s="3" t="s">
        <v>268</v>
      </c>
      <c r="I378" s="3">
        <v>15</v>
      </c>
      <c r="J378" s="3">
        <v>15</v>
      </c>
      <c r="K378" s="3">
        <v>100</v>
      </c>
      <c r="L378" s="7">
        <f>VLOOKUP(D378,[1]Bowling!$C$1:$O$2400,13,0)</f>
        <v>1</v>
      </c>
      <c r="M378" s="7">
        <f>VLOOKUP(D378,[1]Bowling!$C$1:$P$2400,14,0)</f>
        <v>29</v>
      </c>
      <c r="N378" s="7">
        <f>VLOOKUP(D378,[1]Bowling!$C$1:$Q$2400,15,0)</f>
        <v>4.833333333333333</v>
      </c>
      <c r="O378" s="7">
        <f>VLOOKUP(D378,[1]Bowling!$C$1:$R$2400,16,0)</f>
        <v>29</v>
      </c>
      <c r="P378" s="7">
        <f>VLOOKUP(D378,[1]Bowling!$C$1:$H$2400,6,0)</f>
        <v>6</v>
      </c>
    </row>
    <row r="379" spans="1:16" hidden="1" x14ac:dyDescent="0.35">
      <c r="A379" s="7">
        <v>5</v>
      </c>
      <c r="B379" s="7" t="s">
        <v>408</v>
      </c>
      <c r="C379" s="2">
        <v>42252</v>
      </c>
      <c r="D379" s="2" t="str">
        <f t="shared" si="5"/>
        <v>Glen Maxwell42252</v>
      </c>
      <c r="E379" s="3" t="s">
        <v>21</v>
      </c>
      <c r="F379" s="3" t="s">
        <v>50</v>
      </c>
      <c r="G379" s="3" t="s">
        <v>130</v>
      </c>
      <c r="H379" s="3" t="s">
        <v>210</v>
      </c>
      <c r="I379" s="3">
        <v>49</v>
      </c>
      <c r="J379" s="3">
        <v>38</v>
      </c>
      <c r="K379" s="3">
        <v>128.94999999999999</v>
      </c>
      <c r="L379" s="7">
        <f>VLOOKUP(D379,[1]Bowling!$C$1:$O$2400,13,0)</f>
        <v>2</v>
      </c>
      <c r="M379" s="7">
        <f>VLOOKUP(D379,[1]Bowling!$C$1:$P$2400,14,0)</f>
        <v>44</v>
      </c>
      <c r="N379" s="7">
        <f>VLOOKUP(D379,[1]Bowling!$C$1:$Q$2400,15,0)</f>
        <v>4.4000000000000004</v>
      </c>
      <c r="O379" s="7">
        <f>VLOOKUP(D379,[1]Bowling!$C$1:$R$2400,16,0)</f>
        <v>22</v>
      </c>
      <c r="P379" s="7">
        <f>VLOOKUP(D379,[1]Bowling!$C$1:$H$2400,6,0)</f>
        <v>10</v>
      </c>
    </row>
    <row r="380" spans="1:16" hidden="1" x14ac:dyDescent="0.35">
      <c r="A380" s="7">
        <v>5</v>
      </c>
      <c r="B380" s="7" t="s">
        <v>408</v>
      </c>
      <c r="C380" s="2">
        <v>42255</v>
      </c>
      <c r="D380" s="2" t="str">
        <f t="shared" si="5"/>
        <v>Glen Maxwell42255</v>
      </c>
      <c r="E380" s="3" t="s">
        <v>10</v>
      </c>
      <c r="F380" s="3" t="s">
        <v>50</v>
      </c>
      <c r="G380" s="3" t="s">
        <v>86</v>
      </c>
      <c r="H380" s="3" t="s">
        <v>356</v>
      </c>
      <c r="I380" s="3">
        <v>17</v>
      </c>
      <c r="J380" s="3">
        <v>12</v>
      </c>
      <c r="K380" s="3">
        <v>141.66999999999999</v>
      </c>
      <c r="L380" s="7">
        <f>VLOOKUP(D380,[1]Bowling!$C$1:$O$2400,13,0)</f>
        <v>2</v>
      </c>
      <c r="M380" s="7">
        <f>VLOOKUP(D380,[1]Bowling!$C$1:$P$2400,14,0)</f>
        <v>56</v>
      </c>
      <c r="N380" s="7">
        <f>VLOOKUP(D380,[1]Bowling!$C$1:$Q$2400,15,0)</f>
        <v>5.6</v>
      </c>
      <c r="O380" s="7">
        <f>VLOOKUP(D380,[1]Bowling!$C$1:$R$2400,16,0)</f>
        <v>28</v>
      </c>
      <c r="P380" s="7">
        <f>VLOOKUP(D380,[1]Bowling!$C$1:$H$2400,6,0)</f>
        <v>10</v>
      </c>
    </row>
    <row r="381" spans="1:16" hidden="1" x14ac:dyDescent="0.35">
      <c r="A381" s="7">
        <v>5</v>
      </c>
      <c r="B381" s="7" t="s">
        <v>408</v>
      </c>
      <c r="C381" s="2">
        <v>42258</v>
      </c>
      <c r="D381" s="2" t="str">
        <f t="shared" si="5"/>
        <v>Glen Maxwell42258</v>
      </c>
      <c r="E381" s="3" t="s">
        <v>21</v>
      </c>
      <c r="F381" s="3" t="s">
        <v>50</v>
      </c>
      <c r="G381" s="3" t="s">
        <v>357</v>
      </c>
      <c r="H381" s="3" t="s">
        <v>358</v>
      </c>
      <c r="I381" s="3">
        <v>85</v>
      </c>
      <c r="J381" s="3">
        <v>64</v>
      </c>
      <c r="K381" s="3">
        <v>132.81</v>
      </c>
      <c r="L381" s="7">
        <f>VLOOKUP(D381,[1]Bowling!$C$1:$O$2400,13,0)</f>
        <v>1</v>
      </c>
      <c r="M381" s="7">
        <f>VLOOKUP(D381,[1]Bowling!$C$1:$P$2400,14,0)</f>
        <v>54</v>
      </c>
      <c r="N381" s="7">
        <f>VLOOKUP(D381,[1]Bowling!$C$1:$Q$2400,15,0)</f>
        <v>5.4</v>
      </c>
      <c r="O381" s="7">
        <f>VLOOKUP(D381,[1]Bowling!$C$1:$R$2400,16,0)</f>
        <v>54</v>
      </c>
      <c r="P381" s="7">
        <f>VLOOKUP(D381,[1]Bowling!$C$1:$H$2400,6,0)</f>
        <v>10</v>
      </c>
    </row>
    <row r="382" spans="1:16" hidden="1" x14ac:dyDescent="0.35">
      <c r="A382" s="7">
        <v>5</v>
      </c>
      <c r="B382" s="7" t="s">
        <v>408</v>
      </c>
      <c r="C382" s="2">
        <v>42259</v>
      </c>
      <c r="D382" s="2" t="str">
        <f t="shared" si="5"/>
        <v>Glen Maxwell42259</v>
      </c>
      <c r="E382" s="3" t="s">
        <v>10</v>
      </c>
      <c r="F382" s="3" t="s">
        <v>50</v>
      </c>
      <c r="G382" s="3" t="s">
        <v>86</v>
      </c>
      <c r="H382" s="3" t="s">
        <v>13</v>
      </c>
      <c r="I382" s="3" t="s">
        <v>14</v>
      </c>
      <c r="J382" s="3" t="s">
        <v>14</v>
      </c>
      <c r="K382" s="3" t="s">
        <v>14</v>
      </c>
      <c r="L382" s="7" t="e">
        <f>VLOOKUP(D382,[1]Bowling!$C$1:$O$2400,13,0)</f>
        <v>#N/A</v>
      </c>
      <c r="M382" s="7" t="e">
        <f>VLOOKUP(D382,[1]Bowling!$C$1:$P$2400,14,0)</f>
        <v>#N/A</v>
      </c>
      <c r="N382" s="7" t="e">
        <f>VLOOKUP(D382,[1]Bowling!$C$1:$Q$2400,15,0)</f>
        <v>#N/A</v>
      </c>
      <c r="O382" s="7" t="e">
        <f>VLOOKUP(D382,[1]Bowling!$C$1:$R$2400,16,0)</f>
        <v>#N/A</v>
      </c>
      <c r="P382" s="7" t="e">
        <f>VLOOKUP(D382,[1]Bowling!$C$1:$H$2400,6,0)</f>
        <v>#N/A</v>
      </c>
    </row>
    <row r="383" spans="1:16" hidden="1" x14ac:dyDescent="0.35">
      <c r="A383" s="7">
        <v>5</v>
      </c>
      <c r="B383" s="7" t="s">
        <v>408</v>
      </c>
      <c r="C383" s="2">
        <v>42381</v>
      </c>
      <c r="D383" s="2" t="str">
        <f t="shared" si="5"/>
        <v>Glen Maxwell42381</v>
      </c>
      <c r="E383" s="3" t="s">
        <v>10</v>
      </c>
      <c r="F383" s="3" t="s">
        <v>53</v>
      </c>
      <c r="G383" s="3" t="s">
        <v>184</v>
      </c>
      <c r="H383" s="3" t="s">
        <v>359</v>
      </c>
      <c r="I383" s="3">
        <v>6</v>
      </c>
      <c r="J383" s="3">
        <v>6</v>
      </c>
      <c r="K383" s="3">
        <v>100</v>
      </c>
      <c r="L383" s="7">
        <f>VLOOKUP(D383,[1]Bowling!$C$1:$O$2400,13,0)</f>
        <v>0</v>
      </c>
      <c r="M383" s="7">
        <f>VLOOKUP(D383,[1]Bowling!$C$1:$P$2400,14,0)</f>
        <v>22</v>
      </c>
      <c r="N383" s="7">
        <f>VLOOKUP(D383,[1]Bowling!$C$1:$Q$2400,15,0)</f>
        <v>7.333333333333333</v>
      </c>
      <c r="O383" s="7" t="e">
        <f>VLOOKUP(D383,[1]Bowling!$C$1:$R$2400,16,0)</f>
        <v>#DIV/0!</v>
      </c>
      <c r="P383" s="7">
        <f>VLOOKUP(D383,[1]Bowling!$C$1:$H$2400,6,0)</f>
        <v>3</v>
      </c>
    </row>
    <row r="384" spans="1:16" hidden="1" x14ac:dyDescent="0.35">
      <c r="A384" s="7">
        <v>5</v>
      </c>
      <c r="B384" s="7" t="s">
        <v>408</v>
      </c>
      <c r="C384" s="2">
        <v>42384</v>
      </c>
      <c r="D384" s="2" t="str">
        <f t="shared" si="5"/>
        <v>Glen Maxwell42384</v>
      </c>
      <c r="E384" s="3" t="s">
        <v>10</v>
      </c>
      <c r="F384" s="3" t="s">
        <v>53</v>
      </c>
      <c r="G384" s="3" t="s">
        <v>108</v>
      </c>
      <c r="H384" s="3" t="s">
        <v>29</v>
      </c>
      <c r="I384" s="3" t="s">
        <v>156</v>
      </c>
      <c r="J384" s="3">
        <v>25</v>
      </c>
      <c r="K384" s="3">
        <v>104</v>
      </c>
      <c r="L384" s="7">
        <f>VLOOKUP(D384,[1]Bowling!$C$1:$O$2400,13,0)</f>
        <v>0</v>
      </c>
      <c r="M384" s="7">
        <f>VLOOKUP(D384,[1]Bowling!$C$1:$P$2400,14,0)</f>
        <v>33</v>
      </c>
      <c r="N384" s="7">
        <f>VLOOKUP(D384,[1]Bowling!$C$1:$Q$2400,15,0)</f>
        <v>5.5</v>
      </c>
      <c r="O384" s="7" t="e">
        <f>VLOOKUP(D384,[1]Bowling!$C$1:$R$2400,16,0)</f>
        <v>#DIV/0!</v>
      </c>
      <c r="P384" s="7">
        <f>VLOOKUP(D384,[1]Bowling!$C$1:$H$2400,6,0)</f>
        <v>6</v>
      </c>
    </row>
    <row r="385" spans="1:16" hidden="1" x14ac:dyDescent="0.35">
      <c r="A385" s="7">
        <v>5</v>
      </c>
      <c r="B385" s="7" t="s">
        <v>408</v>
      </c>
      <c r="C385" s="2">
        <v>42386</v>
      </c>
      <c r="D385" s="2" t="str">
        <f t="shared" si="5"/>
        <v>Glen Maxwell42386</v>
      </c>
      <c r="E385" s="3" t="s">
        <v>10</v>
      </c>
      <c r="F385" s="3" t="s">
        <v>53</v>
      </c>
      <c r="G385" s="3" t="s">
        <v>57</v>
      </c>
      <c r="H385" s="3" t="s">
        <v>360</v>
      </c>
      <c r="I385" s="3">
        <v>96</v>
      </c>
      <c r="J385" s="3">
        <v>83</v>
      </c>
      <c r="K385" s="3">
        <v>115.66</v>
      </c>
      <c r="L385" s="7">
        <f>VLOOKUP(D385,[1]Bowling!$C$1:$O$2400,13,0)</f>
        <v>0</v>
      </c>
      <c r="M385" s="7">
        <f>VLOOKUP(D385,[1]Bowling!$C$1:$P$2400,14,0)</f>
        <v>46</v>
      </c>
      <c r="N385" s="7">
        <f>VLOOKUP(D385,[1]Bowling!$C$1:$Q$2400,15,0)</f>
        <v>5.1111111111111107</v>
      </c>
      <c r="O385" s="7" t="e">
        <f>VLOOKUP(D385,[1]Bowling!$C$1:$R$2400,16,0)</f>
        <v>#DIV/0!</v>
      </c>
      <c r="P385" s="7">
        <f>VLOOKUP(D385,[1]Bowling!$C$1:$H$2400,6,0)</f>
        <v>9</v>
      </c>
    </row>
    <row r="386" spans="1:16" hidden="1" x14ac:dyDescent="0.35">
      <c r="A386" s="7">
        <v>5</v>
      </c>
      <c r="B386" s="7" t="s">
        <v>408</v>
      </c>
      <c r="C386" s="2">
        <v>42389</v>
      </c>
      <c r="D386" s="2" t="str">
        <f t="shared" si="5"/>
        <v>Glen Maxwell42389</v>
      </c>
      <c r="E386" s="3" t="s">
        <v>21</v>
      </c>
      <c r="F386" s="3" t="s">
        <v>53</v>
      </c>
      <c r="G386" s="3" t="s">
        <v>89</v>
      </c>
      <c r="H386" s="3" t="s">
        <v>361</v>
      </c>
      <c r="I386" s="3">
        <v>41</v>
      </c>
      <c r="J386" s="3">
        <v>20</v>
      </c>
      <c r="K386" s="3">
        <v>205</v>
      </c>
      <c r="L386" s="7">
        <f>VLOOKUP(D386,[1]Bowling!$C$1:$O$2400,13,0)</f>
        <v>0</v>
      </c>
      <c r="M386" s="7">
        <f>VLOOKUP(D386,[1]Bowling!$C$1:$P$2400,14,0)</f>
        <v>10</v>
      </c>
      <c r="N386" s="7">
        <f>VLOOKUP(D386,[1]Bowling!$C$1:$Q$2400,15,0)</f>
        <v>10</v>
      </c>
      <c r="O386" s="7" t="e">
        <f>VLOOKUP(D386,[1]Bowling!$C$1:$R$2400,16,0)</f>
        <v>#DIV/0!</v>
      </c>
      <c r="P386" s="7">
        <f>VLOOKUP(D386,[1]Bowling!$C$1:$H$2400,6,0)</f>
        <v>1</v>
      </c>
    </row>
    <row r="387" spans="1:16" hidden="1" x14ac:dyDescent="0.35">
      <c r="A387" s="7">
        <v>5</v>
      </c>
      <c r="B387" s="7" t="s">
        <v>408</v>
      </c>
      <c r="C387" s="2">
        <v>42403</v>
      </c>
      <c r="D387" s="2" t="str">
        <f t="shared" ref="D387:D450" si="6">_xlfn.CONCAT(B387,C387)</f>
        <v>Glen Maxwell42403</v>
      </c>
      <c r="E387" s="3" t="s">
        <v>10</v>
      </c>
      <c r="F387" s="3" t="s">
        <v>11</v>
      </c>
      <c r="G387" s="3" t="s">
        <v>235</v>
      </c>
      <c r="H387" s="3" t="s">
        <v>362</v>
      </c>
      <c r="I387" s="3">
        <v>0</v>
      </c>
      <c r="J387" s="3">
        <v>3</v>
      </c>
      <c r="K387" s="3">
        <v>0</v>
      </c>
      <c r="L387" s="7">
        <f>VLOOKUP(D387,[1]Bowling!$C$1:$O$2400,13,0)</f>
        <v>0</v>
      </c>
      <c r="M387" s="7">
        <f>VLOOKUP(D387,[1]Bowling!$C$1:$P$2400,14,0)</f>
        <v>30</v>
      </c>
      <c r="N387" s="7">
        <f>VLOOKUP(D387,[1]Bowling!$C$1:$Q$2400,15,0)</f>
        <v>10</v>
      </c>
      <c r="O387" s="7" t="e">
        <f>VLOOKUP(D387,[1]Bowling!$C$1:$R$2400,16,0)</f>
        <v>#DIV/0!</v>
      </c>
      <c r="P387" s="7">
        <f>VLOOKUP(D387,[1]Bowling!$C$1:$H$2400,6,0)</f>
        <v>3</v>
      </c>
    </row>
    <row r="388" spans="1:16" hidden="1" x14ac:dyDescent="0.35">
      <c r="A388" s="7">
        <v>5</v>
      </c>
      <c r="B388" s="7" t="s">
        <v>408</v>
      </c>
      <c r="C388" s="2">
        <v>42406</v>
      </c>
      <c r="D388" s="2" t="str">
        <f t="shared" si="6"/>
        <v>Glen Maxwell42406</v>
      </c>
      <c r="E388" s="3" t="s">
        <v>10</v>
      </c>
      <c r="F388" s="3" t="s">
        <v>11</v>
      </c>
      <c r="G388" s="3" t="s">
        <v>12</v>
      </c>
      <c r="H388" s="3" t="s">
        <v>350</v>
      </c>
      <c r="I388" s="3">
        <v>6</v>
      </c>
      <c r="J388" s="3">
        <v>10</v>
      </c>
      <c r="K388" s="3">
        <v>60</v>
      </c>
      <c r="L388" s="7">
        <f>VLOOKUP(D388,[1]Bowling!$C$1:$O$2400,13,0)</f>
        <v>0</v>
      </c>
      <c r="M388" s="7">
        <f>VLOOKUP(D388,[1]Bowling!$C$1:$P$2400,14,0)</f>
        <v>26</v>
      </c>
      <c r="N388" s="7">
        <f>VLOOKUP(D388,[1]Bowling!$C$1:$Q$2400,15,0)</f>
        <v>6.5</v>
      </c>
      <c r="O388" s="7" t="e">
        <f>VLOOKUP(D388,[1]Bowling!$C$1:$R$2400,16,0)</f>
        <v>#DIV/0!</v>
      </c>
      <c r="P388" s="7">
        <f>VLOOKUP(D388,[1]Bowling!$C$1:$H$2400,6,0)</f>
        <v>4</v>
      </c>
    </row>
    <row r="389" spans="1:16" hidden="1" x14ac:dyDescent="0.35">
      <c r="A389" s="7">
        <v>5</v>
      </c>
      <c r="B389" s="7" t="s">
        <v>408</v>
      </c>
      <c r="C389" s="2">
        <v>42408</v>
      </c>
      <c r="D389" s="2" t="str">
        <f t="shared" si="6"/>
        <v>Glen Maxwell42408</v>
      </c>
      <c r="E389" s="3" t="s">
        <v>10</v>
      </c>
      <c r="F389" s="3" t="s">
        <v>11</v>
      </c>
      <c r="G389" s="3" t="s">
        <v>15</v>
      </c>
      <c r="H389" s="3" t="s">
        <v>363</v>
      </c>
      <c r="I389" s="3">
        <v>0</v>
      </c>
      <c r="J389" s="3">
        <v>2</v>
      </c>
      <c r="K389" s="3">
        <v>0</v>
      </c>
      <c r="L389" s="7">
        <f>VLOOKUP(D389,[1]Bowling!$C$1:$O$2400,13,0)</f>
        <v>0</v>
      </c>
      <c r="M389" s="7">
        <f>VLOOKUP(D389,[1]Bowling!$C$1:$P$2400,14,0)</f>
        <v>15</v>
      </c>
      <c r="N389" s="7">
        <f>VLOOKUP(D389,[1]Bowling!$C$1:$Q$2400,15,0)</f>
        <v>5</v>
      </c>
      <c r="O389" s="7" t="e">
        <f>VLOOKUP(D389,[1]Bowling!$C$1:$R$2400,16,0)</f>
        <v>#DIV/0!</v>
      </c>
      <c r="P389" s="7">
        <f>VLOOKUP(D389,[1]Bowling!$C$1:$H$2400,6,0)</f>
        <v>3</v>
      </c>
    </row>
    <row r="390" spans="1:16" hidden="1" x14ac:dyDescent="0.35">
      <c r="A390" s="7">
        <v>5</v>
      </c>
      <c r="B390" s="7" t="s">
        <v>408</v>
      </c>
      <c r="C390" s="2">
        <v>42526</v>
      </c>
      <c r="D390" s="2" t="str">
        <f t="shared" si="6"/>
        <v>Glen Maxwell42526</v>
      </c>
      <c r="E390" s="3" t="s">
        <v>10</v>
      </c>
      <c r="F390" s="3" t="s">
        <v>17</v>
      </c>
      <c r="G390" s="3" t="s">
        <v>18</v>
      </c>
      <c r="H390" s="3" t="s">
        <v>364</v>
      </c>
      <c r="I390" s="3">
        <v>0</v>
      </c>
      <c r="J390" s="3">
        <v>2</v>
      </c>
      <c r="K390" s="3">
        <v>0</v>
      </c>
      <c r="L390" s="7">
        <f>VLOOKUP(D390,[1]Bowling!$C$1:$O$2400,13,0)</f>
        <v>1</v>
      </c>
      <c r="M390" s="7">
        <f>VLOOKUP(D390,[1]Bowling!$C$1:$P$2400,14,0)</f>
        <v>3</v>
      </c>
      <c r="N390" s="7">
        <f>VLOOKUP(D390,[1]Bowling!$C$1:$Q$2400,15,0)</f>
        <v>1.5</v>
      </c>
      <c r="O390" s="7">
        <f>VLOOKUP(D390,[1]Bowling!$C$1:$R$2400,16,0)</f>
        <v>3</v>
      </c>
      <c r="P390" s="7">
        <f>VLOOKUP(D390,[1]Bowling!$C$1:$H$2400,6,0)</f>
        <v>2</v>
      </c>
    </row>
    <row r="391" spans="1:16" hidden="1" x14ac:dyDescent="0.35">
      <c r="A391" s="7">
        <v>5</v>
      </c>
      <c r="B391" s="7" t="s">
        <v>408</v>
      </c>
      <c r="C391" s="2">
        <v>42528</v>
      </c>
      <c r="D391" s="2" t="str">
        <f t="shared" si="6"/>
        <v>Glen Maxwell42528</v>
      </c>
      <c r="E391" s="3" t="s">
        <v>10</v>
      </c>
      <c r="F391" s="3" t="s">
        <v>19</v>
      </c>
      <c r="G391" s="3" t="s">
        <v>18</v>
      </c>
      <c r="H391" s="3" t="s">
        <v>365</v>
      </c>
      <c r="I391" s="3">
        <v>3</v>
      </c>
      <c r="J391" s="3">
        <v>7</v>
      </c>
      <c r="K391" s="3">
        <v>42.86</v>
      </c>
      <c r="L391" s="7">
        <f>VLOOKUP(D391,[1]Bowling!$C$1:$O$2400,13,0)</f>
        <v>2</v>
      </c>
      <c r="M391" s="7">
        <f>VLOOKUP(D391,[1]Bowling!$C$1:$P$2400,14,0)</f>
        <v>15</v>
      </c>
      <c r="N391" s="7">
        <f>VLOOKUP(D391,[1]Bowling!$C$1:$Q$2400,15,0)</f>
        <v>5</v>
      </c>
      <c r="O391" s="7">
        <f>VLOOKUP(D391,[1]Bowling!$C$1:$R$2400,16,0)</f>
        <v>7.5</v>
      </c>
      <c r="P391" s="7">
        <f>VLOOKUP(D391,[1]Bowling!$C$1:$H$2400,6,0)</f>
        <v>3</v>
      </c>
    </row>
    <row r="392" spans="1:16" hidden="1" x14ac:dyDescent="0.35">
      <c r="A392" s="7">
        <v>5</v>
      </c>
      <c r="B392" s="7" t="s">
        <v>408</v>
      </c>
      <c r="C392" s="2">
        <v>42540</v>
      </c>
      <c r="D392" s="2" t="str">
        <f t="shared" si="6"/>
        <v>Glen Maxwell42540</v>
      </c>
      <c r="E392" s="3"/>
      <c r="F392" s="3" t="s">
        <v>19</v>
      </c>
      <c r="G392" s="3" t="s">
        <v>23</v>
      </c>
      <c r="H392" s="3" t="s">
        <v>13</v>
      </c>
      <c r="I392" s="3" t="s">
        <v>14</v>
      </c>
      <c r="J392" s="3" t="s">
        <v>14</v>
      </c>
      <c r="K392" s="3" t="s">
        <v>14</v>
      </c>
      <c r="L392" s="7" t="e">
        <f>VLOOKUP(D392,[1]Bowling!$C$1:$O$2400,13,0)</f>
        <v>#N/A</v>
      </c>
      <c r="M392" s="7" t="e">
        <f>VLOOKUP(D392,[1]Bowling!$C$1:$P$2400,14,0)</f>
        <v>#N/A</v>
      </c>
      <c r="N392" s="7" t="e">
        <f>VLOOKUP(D392,[1]Bowling!$C$1:$Q$2400,15,0)</f>
        <v>#N/A</v>
      </c>
      <c r="O392" s="7" t="e">
        <f>VLOOKUP(D392,[1]Bowling!$C$1:$R$2400,16,0)</f>
        <v>#N/A</v>
      </c>
      <c r="P392" s="7" t="e">
        <f>VLOOKUP(D392,[1]Bowling!$C$1:$H$2400,6,0)</f>
        <v>#N/A</v>
      </c>
    </row>
    <row r="393" spans="1:16" hidden="1" x14ac:dyDescent="0.35">
      <c r="A393" s="7">
        <v>5</v>
      </c>
      <c r="B393" s="7" t="s">
        <v>408</v>
      </c>
      <c r="C393" s="2">
        <v>42542</v>
      </c>
      <c r="D393" s="2" t="str">
        <f t="shared" si="6"/>
        <v>Glen Maxwell42542</v>
      </c>
      <c r="E393" s="3" t="s">
        <v>10</v>
      </c>
      <c r="F393" s="3" t="s">
        <v>17</v>
      </c>
      <c r="G393" s="3" t="s">
        <v>23</v>
      </c>
      <c r="H393" s="3" t="s">
        <v>29</v>
      </c>
      <c r="I393" s="3" t="s">
        <v>366</v>
      </c>
      <c r="J393" s="3">
        <v>26</v>
      </c>
      <c r="K393" s="3">
        <v>176.92</v>
      </c>
      <c r="L393" s="7">
        <f>VLOOKUP(D393,[1]Bowling!$C$1:$O$2400,13,0)</f>
        <v>0</v>
      </c>
      <c r="M393" s="7">
        <f>VLOOKUP(D393,[1]Bowling!$C$1:$P$2400,14,0)</f>
        <v>10</v>
      </c>
      <c r="N393" s="7">
        <f>VLOOKUP(D393,[1]Bowling!$C$1:$Q$2400,15,0)</f>
        <v>5</v>
      </c>
      <c r="O393" s="7" t="e">
        <f>VLOOKUP(D393,[1]Bowling!$C$1:$R$2400,16,0)</f>
        <v>#DIV/0!</v>
      </c>
      <c r="P393" s="7">
        <f>VLOOKUP(D393,[1]Bowling!$C$1:$H$2400,6,0)</f>
        <v>2</v>
      </c>
    </row>
    <row r="394" spans="1:16" hidden="1" x14ac:dyDescent="0.35">
      <c r="A394" s="7">
        <v>5</v>
      </c>
      <c r="B394" s="7" t="s">
        <v>408</v>
      </c>
      <c r="C394" s="2">
        <v>42547</v>
      </c>
      <c r="D394" s="2" t="str">
        <f t="shared" si="6"/>
        <v>Glen Maxwell42547</v>
      </c>
      <c r="E394" s="3" t="s">
        <v>21</v>
      </c>
      <c r="F394" s="3" t="s">
        <v>17</v>
      </c>
      <c r="G394" s="3" t="s">
        <v>23</v>
      </c>
      <c r="H394" s="3" t="s">
        <v>367</v>
      </c>
      <c r="I394" s="3">
        <v>4</v>
      </c>
      <c r="J394" s="3">
        <v>4</v>
      </c>
      <c r="K394" s="3">
        <v>100</v>
      </c>
      <c r="L394" s="7" t="e">
        <f>VLOOKUP(D394,[1]Bowling!$C$1:$O$2400,13,0)</f>
        <v>#N/A</v>
      </c>
      <c r="M394" s="7" t="e">
        <f>VLOOKUP(D394,[1]Bowling!$C$1:$P$2400,14,0)</f>
        <v>#N/A</v>
      </c>
      <c r="N394" s="7" t="e">
        <f>VLOOKUP(D394,[1]Bowling!$C$1:$Q$2400,15,0)</f>
        <v>#N/A</v>
      </c>
      <c r="O394" s="7" t="e">
        <f>VLOOKUP(D394,[1]Bowling!$C$1:$R$2400,16,0)</f>
        <v>#N/A</v>
      </c>
      <c r="P394" s="7" t="e">
        <f>VLOOKUP(D394,[1]Bowling!$C$1:$H$2400,6,0)</f>
        <v>#N/A</v>
      </c>
    </row>
    <row r="395" spans="1:16" hidden="1" x14ac:dyDescent="0.35">
      <c r="A395" s="7">
        <v>5</v>
      </c>
      <c r="B395" s="7" t="s">
        <v>408</v>
      </c>
      <c r="C395" s="2">
        <v>42748</v>
      </c>
      <c r="D395" s="2" t="str">
        <f t="shared" si="6"/>
        <v>Glen Maxwell42748</v>
      </c>
      <c r="E395" s="3" t="s">
        <v>21</v>
      </c>
      <c r="F395" s="3" t="s">
        <v>45</v>
      </c>
      <c r="G395" s="3" t="s">
        <v>108</v>
      </c>
      <c r="H395" s="3" t="s">
        <v>368</v>
      </c>
      <c r="I395" s="3">
        <v>60</v>
      </c>
      <c r="J395" s="3">
        <v>56</v>
      </c>
      <c r="K395" s="3">
        <v>107.14</v>
      </c>
      <c r="L395" s="7" t="e">
        <f>VLOOKUP(D395,[1]Bowling!$C$1:$O$2400,13,0)</f>
        <v>#N/A</v>
      </c>
      <c r="M395" s="7" t="e">
        <f>VLOOKUP(D395,[1]Bowling!$C$1:$P$2400,14,0)</f>
        <v>#N/A</v>
      </c>
      <c r="N395" s="7" t="e">
        <f>VLOOKUP(D395,[1]Bowling!$C$1:$Q$2400,15,0)</f>
        <v>#N/A</v>
      </c>
      <c r="O395" s="7" t="e">
        <f>VLOOKUP(D395,[1]Bowling!$C$1:$R$2400,16,0)</f>
        <v>#N/A</v>
      </c>
      <c r="P395" s="7" t="e">
        <f>VLOOKUP(D395,[1]Bowling!$C$1:$H$2400,6,0)</f>
        <v>#N/A</v>
      </c>
    </row>
    <row r="396" spans="1:16" hidden="1" x14ac:dyDescent="0.35">
      <c r="A396" s="7">
        <v>5</v>
      </c>
      <c r="B396" s="7" t="s">
        <v>408</v>
      </c>
      <c r="C396" s="2">
        <v>42750</v>
      </c>
      <c r="D396" s="2" t="str">
        <f t="shared" si="6"/>
        <v>Glen Maxwell42750</v>
      </c>
      <c r="E396" s="3" t="s">
        <v>21</v>
      </c>
      <c r="F396" s="3" t="s">
        <v>45</v>
      </c>
      <c r="G396" s="3" t="s">
        <v>57</v>
      </c>
      <c r="H396" s="3" t="s">
        <v>369</v>
      </c>
      <c r="I396" s="3">
        <v>23</v>
      </c>
      <c r="J396" s="3">
        <v>26</v>
      </c>
      <c r="K396" s="3">
        <v>88.46</v>
      </c>
      <c r="L396" s="7" t="e">
        <f>VLOOKUP(D396,[1]Bowling!$C$1:$O$2400,13,0)</f>
        <v>#N/A</v>
      </c>
      <c r="M396" s="7" t="e">
        <f>VLOOKUP(D396,[1]Bowling!$C$1:$P$2400,14,0)</f>
        <v>#N/A</v>
      </c>
      <c r="N396" s="7" t="e">
        <f>VLOOKUP(D396,[1]Bowling!$C$1:$Q$2400,15,0)</f>
        <v>#N/A</v>
      </c>
      <c r="O396" s="7" t="e">
        <f>VLOOKUP(D396,[1]Bowling!$C$1:$R$2400,16,0)</f>
        <v>#N/A</v>
      </c>
      <c r="P396" s="7" t="e">
        <f>VLOOKUP(D396,[1]Bowling!$C$1:$H$2400,6,0)</f>
        <v>#N/A</v>
      </c>
    </row>
    <row r="397" spans="1:16" hidden="1" x14ac:dyDescent="0.35">
      <c r="A397" s="7">
        <v>5</v>
      </c>
      <c r="B397" s="7" t="s">
        <v>408</v>
      </c>
      <c r="C397" s="2">
        <v>42754</v>
      </c>
      <c r="D397" s="2" t="str">
        <f t="shared" si="6"/>
        <v>Glen Maxwell42754</v>
      </c>
      <c r="E397" s="3" t="s">
        <v>10</v>
      </c>
      <c r="F397" s="3" t="s">
        <v>45</v>
      </c>
      <c r="G397" s="3" t="s">
        <v>184</v>
      </c>
      <c r="H397" s="3" t="s">
        <v>13</v>
      </c>
      <c r="I397" s="3" t="s">
        <v>14</v>
      </c>
      <c r="J397" s="3" t="s">
        <v>14</v>
      </c>
      <c r="K397" s="3" t="s">
        <v>14</v>
      </c>
      <c r="L397" s="7" t="e">
        <f>VLOOKUP(D397,[1]Bowling!$C$1:$O$2400,13,0)</f>
        <v>#N/A</v>
      </c>
      <c r="M397" s="7" t="e">
        <f>VLOOKUP(D397,[1]Bowling!$C$1:$P$2400,14,0)</f>
        <v>#N/A</v>
      </c>
      <c r="N397" s="7" t="e">
        <f>VLOOKUP(D397,[1]Bowling!$C$1:$Q$2400,15,0)</f>
        <v>#N/A</v>
      </c>
      <c r="O397" s="7" t="e">
        <f>VLOOKUP(D397,[1]Bowling!$C$1:$R$2400,16,0)</f>
        <v>#N/A</v>
      </c>
      <c r="P397" s="7" t="e">
        <f>VLOOKUP(D397,[1]Bowling!$C$1:$H$2400,6,0)</f>
        <v>#N/A</v>
      </c>
    </row>
    <row r="398" spans="1:16" hidden="1" x14ac:dyDescent="0.35">
      <c r="A398" s="7">
        <v>5</v>
      </c>
      <c r="B398" s="7" t="s">
        <v>408</v>
      </c>
      <c r="C398" s="2">
        <v>42757</v>
      </c>
      <c r="D398" s="2" t="str">
        <f t="shared" si="6"/>
        <v>Glen Maxwell42757</v>
      </c>
      <c r="E398" s="3" t="s">
        <v>21</v>
      </c>
      <c r="F398" s="3" t="s">
        <v>45</v>
      </c>
      <c r="G398" s="3" t="s">
        <v>43</v>
      </c>
      <c r="H398" s="3" t="s">
        <v>370</v>
      </c>
      <c r="I398" s="3">
        <v>78</v>
      </c>
      <c r="J398" s="3">
        <v>44</v>
      </c>
      <c r="K398" s="3">
        <v>177.27</v>
      </c>
      <c r="L398" s="7" t="e">
        <f>VLOOKUP(D398,[1]Bowling!$C$1:$O$2400,13,0)</f>
        <v>#N/A</v>
      </c>
      <c r="M398" s="7" t="e">
        <f>VLOOKUP(D398,[1]Bowling!$C$1:$P$2400,14,0)</f>
        <v>#N/A</v>
      </c>
      <c r="N398" s="7" t="e">
        <f>VLOOKUP(D398,[1]Bowling!$C$1:$Q$2400,15,0)</f>
        <v>#N/A</v>
      </c>
      <c r="O398" s="7" t="e">
        <f>VLOOKUP(D398,[1]Bowling!$C$1:$R$2400,16,0)</f>
        <v>#N/A</v>
      </c>
      <c r="P398" s="7" t="e">
        <f>VLOOKUP(D398,[1]Bowling!$C$1:$H$2400,6,0)</f>
        <v>#N/A</v>
      </c>
    </row>
    <row r="399" spans="1:16" hidden="1" x14ac:dyDescent="0.35">
      <c r="A399" s="7">
        <v>5</v>
      </c>
      <c r="B399" s="7" t="s">
        <v>408</v>
      </c>
      <c r="C399" s="2">
        <v>42761</v>
      </c>
      <c r="D399" s="2" t="str">
        <f t="shared" si="6"/>
        <v>Glen Maxwell42761</v>
      </c>
      <c r="E399" s="3" t="s">
        <v>21</v>
      </c>
      <c r="F399" s="3" t="s">
        <v>45</v>
      </c>
      <c r="G399" s="3" t="s">
        <v>46</v>
      </c>
      <c r="H399" s="3" t="s">
        <v>371</v>
      </c>
      <c r="I399" s="3">
        <v>13</v>
      </c>
      <c r="J399" s="3">
        <v>7</v>
      </c>
      <c r="K399" s="3">
        <v>185.71</v>
      </c>
      <c r="L399" s="7" t="e">
        <f>VLOOKUP(D399,[1]Bowling!$C$1:$O$2400,13,0)</f>
        <v>#N/A</v>
      </c>
      <c r="M399" s="7" t="e">
        <f>VLOOKUP(D399,[1]Bowling!$C$1:$P$2400,14,0)</f>
        <v>#N/A</v>
      </c>
      <c r="N399" s="7" t="e">
        <f>VLOOKUP(D399,[1]Bowling!$C$1:$Q$2400,15,0)</f>
        <v>#N/A</v>
      </c>
      <c r="O399" s="7" t="e">
        <f>VLOOKUP(D399,[1]Bowling!$C$1:$R$2400,16,0)</f>
        <v>#N/A</v>
      </c>
      <c r="P399" s="7" t="e">
        <f>VLOOKUP(D399,[1]Bowling!$C$1:$H$2400,6,0)</f>
        <v>#N/A</v>
      </c>
    </row>
    <row r="400" spans="1:16" hidden="1" x14ac:dyDescent="0.35">
      <c r="A400" s="7">
        <v>5</v>
      </c>
      <c r="B400" s="7" t="s">
        <v>408</v>
      </c>
      <c r="C400" s="2">
        <v>42765</v>
      </c>
      <c r="D400" s="2" t="str">
        <f t="shared" si="6"/>
        <v>Glen Maxwell42765</v>
      </c>
      <c r="E400" s="3" t="s">
        <v>10</v>
      </c>
      <c r="F400" s="3" t="s">
        <v>11</v>
      </c>
      <c r="G400" s="3" t="s">
        <v>235</v>
      </c>
      <c r="H400" s="3" t="s">
        <v>284</v>
      </c>
      <c r="I400" s="3">
        <v>20</v>
      </c>
      <c r="J400" s="3">
        <v>24</v>
      </c>
      <c r="K400" s="3">
        <v>83.33</v>
      </c>
      <c r="L400" s="7" t="e">
        <f>VLOOKUP(D400,[1]Bowling!$C$1:$O$2400,13,0)</f>
        <v>#N/A</v>
      </c>
      <c r="M400" s="7" t="e">
        <f>VLOOKUP(D400,[1]Bowling!$C$1:$P$2400,14,0)</f>
        <v>#N/A</v>
      </c>
      <c r="N400" s="7" t="e">
        <f>VLOOKUP(D400,[1]Bowling!$C$1:$Q$2400,15,0)</f>
        <v>#N/A</v>
      </c>
      <c r="O400" s="7" t="e">
        <f>VLOOKUP(D400,[1]Bowling!$C$1:$R$2400,16,0)</f>
        <v>#N/A</v>
      </c>
      <c r="P400" s="7" t="e">
        <f>VLOOKUP(D400,[1]Bowling!$C$1:$H$2400,6,0)</f>
        <v>#N/A</v>
      </c>
    </row>
    <row r="401" spans="1:16" hidden="1" x14ac:dyDescent="0.35">
      <c r="A401" s="7">
        <v>5</v>
      </c>
      <c r="B401" s="7" t="s">
        <v>408</v>
      </c>
      <c r="C401" s="2">
        <v>42771</v>
      </c>
      <c r="D401" s="2" t="str">
        <f t="shared" si="6"/>
        <v>Glen Maxwell42771</v>
      </c>
      <c r="E401" s="3" t="s">
        <v>10</v>
      </c>
      <c r="F401" s="3" t="s">
        <v>11</v>
      </c>
      <c r="G401" s="3" t="s">
        <v>15</v>
      </c>
      <c r="H401" s="3" t="s">
        <v>372</v>
      </c>
      <c r="I401" s="3">
        <v>0</v>
      </c>
      <c r="J401" s="3">
        <v>3</v>
      </c>
      <c r="K401" s="3">
        <v>0</v>
      </c>
      <c r="L401" s="7" t="e">
        <f>VLOOKUP(D401,[1]Bowling!$C$1:$O$2400,13,0)</f>
        <v>#N/A</v>
      </c>
      <c r="M401" s="7" t="e">
        <f>VLOOKUP(D401,[1]Bowling!$C$1:$P$2400,14,0)</f>
        <v>#N/A</v>
      </c>
      <c r="N401" s="7" t="e">
        <f>VLOOKUP(D401,[1]Bowling!$C$1:$Q$2400,15,0)</f>
        <v>#N/A</v>
      </c>
      <c r="O401" s="7" t="e">
        <f>VLOOKUP(D401,[1]Bowling!$C$1:$R$2400,16,0)</f>
        <v>#N/A</v>
      </c>
      <c r="P401" s="7" t="e">
        <f>VLOOKUP(D401,[1]Bowling!$C$1:$H$2400,6,0)</f>
        <v>#N/A</v>
      </c>
    </row>
    <row r="402" spans="1:16" hidden="1" x14ac:dyDescent="0.35">
      <c r="A402" s="7">
        <v>5</v>
      </c>
      <c r="B402" s="7" t="s">
        <v>408</v>
      </c>
      <c r="C402" s="2">
        <v>42888</v>
      </c>
      <c r="D402" s="2" t="str">
        <f t="shared" si="6"/>
        <v>Glen Maxwell42888</v>
      </c>
      <c r="E402" s="3" t="s">
        <v>10</v>
      </c>
      <c r="F402" s="3" t="s">
        <v>11</v>
      </c>
      <c r="G402" s="3" t="s">
        <v>51</v>
      </c>
      <c r="H402" s="3" t="s">
        <v>13</v>
      </c>
      <c r="I402" s="3" t="s">
        <v>14</v>
      </c>
      <c r="J402" s="3" t="s">
        <v>14</v>
      </c>
      <c r="K402" s="3" t="s">
        <v>14</v>
      </c>
      <c r="L402" s="7" t="e">
        <f>VLOOKUP(D402,[1]Bowling!$C$1:$O$2400,13,0)</f>
        <v>#N/A</v>
      </c>
      <c r="M402" s="7" t="e">
        <f>VLOOKUP(D402,[1]Bowling!$C$1:$P$2400,14,0)</f>
        <v>#N/A</v>
      </c>
      <c r="N402" s="7" t="e">
        <f>VLOOKUP(D402,[1]Bowling!$C$1:$Q$2400,15,0)</f>
        <v>#N/A</v>
      </c>
      <c r="O402" s="7" t="e">
        <f>VLOOKUP(D402,[1]Bowling!$C$1:$R$2400,16,0)</f>
        <v>#N/A</v>
      </c>
      <c r="P402" s="7" t="e">
        <f>VLOOKUP(D402,[1]Bowling!$C$1:$H$2400,6,0)</f>
        <v>#N/A</v>
      </c>
    </row>
    <row r="403" spans="1:16" hidden="1" x14ac:dyDescent="0.35">
      <c r="A403" s="7">
        <v>5</v>
      </c>
      <c r="B403" s="7" t="s">
        <v>408</v>
      </c>
      <c r="C403" s="2">
        <v>42891</v>
      </c>
      <c r="D403" s="2" t="str">
        <f t="shared" si="6"/>
        <v>Glen Maxwell42891</v>
      </c>
      <c r="E403" s="3" t="s">
        <v>10</v>
      </c>
      <c r="F403" s="3" t="s">
        <v>48</v>
      </c>
      <c r="G403" s="3" t="s">
        <v>49</v>
      </c>
      <c r="H403" s="3" t="s">
        <v>13</v>
      </c>
      <c r="I403" s="3" t="s">
        <v>14</v>
      </c>
      <c r="J403" s="3" t="s">
        <v>14</v>
      </c>
      <c r="K403" s="3" t="s">
        <v>14</v>
      </c>
      <c r="L403" s="7">
        <f>VLOOKUP(D403,[1]Bowling!$C$1:$O$2400,13,0)</f>
        <v>0</v>
      </c>
      <c r="M403" s="7">
        <f>VLOOKUP(D403,[1]Bowling!$C$1:$P$2400,14,0)</f>
        <v>9</v>
      </c>
      <c r="N403" s="7">
        <f>VLOOKUP(D403,[1]Bowling!$C$1:$Q$2400,15,0)</f>
        <v>9</v>
      </c>
      <c r="O403" s="7" t="e">
        <f>VLOOKUP(D403,[1]Bowling!$C$1:$R$2400,16,0)</f>
        <v>#DIV/0!</v>
      </c>
      <c r="P403" s="7">
        <f>VLOOKUP(D403,[1]Bowling!$C$1:$H$2400,6,0)</f>
        <v>1</v>
      </c>
    </row>
    <row r="404" spans="1:16" hidden="1" x14ac:dyDescent="0.35">
      <c r="A404" s="7">
        <v>5</v>
      </c>
      <c r="B404" s="7" t="s">
        <v>408</v>
      </c>
      <c r="C404" s="2">
        <v>42896</v>
      </c>
      <c r="D404" s="2" t="str">
        <f t="shared" si="6"/>
        <v>Glen Maxwell42896</v>
      </c>
      <c r="E404" s="3" t="s">
        <v>21</v>
      </c>
      <c r="F404" s="3" t="s">
        <v>50</v>
      </c>
      <c r="G404" s="3" t="s">
        <v>51</v>
      </c>
      <c r="H404" s="3" t="s">
        <v>373</v>
      </c>
      <c r="I404" s="3">
        <v>20</v>
      </c>
      <c r="J404" s="3">
        <v>31</v>
      </c>
      <c r="K404" s="3">
        <v>64.52</v>
      </c>
      <c r="L404" s="7">
        <f>VLOOKUP(D404,[1]Bowling!$C$1:$O$2400,13,0)</f>
        <v>0</v>
      </c>
      <c r="M404" s="7">
        <f>VLOOKUP(D404,[1]Bowling!$C$1:$P$2400,14,0)</f>
        <v>14</v>
      </c>
      <c r="N404" s="7">
        <f>VLOOKUP(D404,[1]Bowling!$C$1:$Q$2400,15,0)</f>
        <v>7</v>
      </c>
      <c r="O404" s="7" t="e">
        <f>VLOOKUP(D404,[1]Bowling!$C$1:$R$2400,16,0)</f>
        <v>#DIV/0!</v>
      </c>
      <c r="P404" s="7">
        <f>VLOOKUP(D404,[1]Bowling!$C$1:$H$2400,6,0)</f>
        <v>2</v>
      </c>
    </row>
    <row r="405" spans="1:16" hidden="1" x14ac:dyDescent="0.35">
      <c r="A405" s="7">
        <v>5</v>
      </c>
      <c r="B405" s="7" t="s">
        <v>408</v>
      </c>
      <c r="C405" s="2">
        <v>42995</v>
      </c>
      <c r="D405" s="2" t="str">
        <f t="shared" si="6"/>
        <v>Glen Maxwell42995</v>
      </c>
      <c r="E405" s="3" t="s">
        <v>10</v>
      </c>
      <c r="F405" s="3" t="s">
        <v>53</v>
      </c>
      <c r="G405" s="3" t="s">
        <v>54</v>
      </c>
      <c r="H405" s="3" t="s">
        <v>374</v>
      </c>
      <c r="I405" s="3">
        <v>39</v>
      </c>
      <c r="J405" s="3">
        <v>18</v>
      </c>
      <c r="K405" s="3">
        <v>216.67</v>
      </c>
      <c r="L405" s="7" t="e">
        <f>VLOOKUP(D405,[1]Bowling!$C$1:$O$2400,13,0)</f>
        <v>#N/A</v>
      </c>
      <c r="M405" s="7" t="e">
        <f>VLOOKUP(D405,[1]Bowling!$C$1:$P$2400,14,0)</f>
        <v>#N/A</v>
      </c>
      <c r="N405" s="7" t="e">
        <f>VLOOKUP(D405,[1]Bowling!$C$1:$Q$2400,15,0)</f>
        <v>#N/A</v>
      </c>
      <c r="O405" s="7" t="e">
        <f>VLOOKUP(D405,[1]Bowling!$C$1:$R$2400,16,0)</f>
        <v>#N/A</v>
      </c>
      <c r="P405" s="7" t="e">
        <f>VLOOKUP(D405,[1]Bowling!$C$1:$H$2400,6,0)</f>
        <v>#N/A</v>
      </c>
    </row>
    <row r="406" spans="1:16" hidden="1" x14ac:dyDescent="0.35">
      <c r="A406" s="7">
        <v>5</v>
      </c>
      <c r="B406" s="7" t="s">
        <v>408</v>
      </c>
      <c r="C406" s="2">
        <v>42999</v>
      </c>
      <c r="D406" s="2" t="str">
        <f t="shared" si="6"/>
        <v>Glen Maxwell42999</v>
      </c>
      <c r="E406" s="3" t="s">
        <v>10</v>
      </c>
      <c r="F406" s="3" t="s">
        <v>53</v>
      </c>
      <c r="G406" s="3" t="s">
        <v>270</v>
      </c>
      <c r="H406" s="3" t="s">
        <v>375</v>
      </c>
      <c r="I406" s="3">
        <v>14</v>
      </c>
      <c r="J406" s="3">
        <v>18</v>
      </c>
      <c r="K406" s="3">
        <v>77.78</v>
      </c>
      <c r="L406" s="7" t="e">
        <f>VLOOKUP(D406,[1]Bowling!$C$1:$O$2400,13,0)</f>
        <v>#N/A</v>
      </c>
      <c r="M406" s="7" t="e">
        <f>VLOOKUP(D406,[1]Bowling!$C$1:$P$2400,14,0)</f>
        <v>#N/A</v>
      </c>
      <c r="N406" s="7" t="e">
        <f>VLOOKUP(D406,[1]Bowling!$C$1:$Q$2400,15,0)</f>
        <v>#N/A</v>
      </c>
      <c r="O406" s="7" t="e">
        <f>VLOOKUP(D406,[1]Bowling!$C$1:$R$2400,16,0)</f>
        <v>#N/A</v>
      </c>
      <c r="P406" s="7" t="e">
        <f>VLOOKUP(D406,[1]Bowling!$C$1:$H$2400,6,0)</f>
        <v>#N/A</v>
      </c>
    </row>
    <row r="407" spans="1:16" hidden="1" x14ac:dyDescent="0.35">
      <c r="A407" s="7">
        <v>5</v>
      </c>
      <c r="B407" s="7" t="s">
        <v>408</v>
      </c>
      <c r="C407" s="2">
        <v>43002</v>
      </c>
      <c r="D407" s="2" t="str">
        <f t="shared" si="6"/>
        <v>Glen Maxwell43002</v>
      </c>
      <c r="E407" s="3" t="s">
        <v>21</v>
      </c>
      <c r="F407" s="3" t="s">
        <v>53</v>
      </c>
      <c r="G407" s="3" t="s">
        <v>105</v>
      </c>
      <c r="H407" s="3" t="s">
        <v>375</v>
      </c>
      <c r="I407" s="3">
        <v>5</v>
      </c>
      <c r="J407" s="3">
        <v>13</v>
      </c>
      <c r="K407" s="3">
        <v>38.46</v>
      </c>
      <c r="L407" s="7">
        <f>VLOOKUP(D407,[1]Bowling!$C$1:$O$2400,13,0)</f>
        <v>0</v>
      </c>
      <c r="M407" s="7">
        <f>VLOOKUP(D407,[1]Bowling!$C$1:$P$2400,14,0)</f>
        <v>2</v>
      </c>
      <c r="N407" s="7">
        <f>VLOOKUP(D407,[1]Bowling!$C$1:$Q$2400,15,0)</f>
        <v>2</v>
      </c>
      <c r="O407" s="7" t="e">
        <f>VLOOKUP(D407,[1]Bowling!$C$1:$R$2400,16,0)</f>
        <v>#DIV/0!</v>
      </c>
      <c r="P407" s="7">
        <f>VLOOKUP(D407,[1]Bowling!$C$1:$H$2400,6,0)</f>
        <v>1</v>
      </c>
    </row>
    <row r="408" spans="1:16" hidden="1" x14ac:dyDescent="0.35">
      <c r="A408" s="7">
        <v>5</v>
      </c>
      <c r="B408" s="7" t="s">
        <v>408</v>
      </c>
      <c r="C408" s="2">
        <v>43128</v>
      </c>
      <c r="D408" s="2" t="str">
        <f t="shared" si="6"/>
        <v>Glen Maxwell43128</v>
      </c>
      <c r="E408" s="3" t="s">
        <v>10</v>
      </c>
      <c r="F408" s="3" t="s">
        <v>50</v>
      </c>
      <c r="G408" s="3" t="s">
        <v>58</v>
      </c>
      <c r="H408" s="3" t="s">
        <v>376</v>
      </c>
      <c r="I408" s="3">
        <v>34</v>
      </c>
      <c r="J408" s="3">
        <v>39</v>
      </c>
      <c r="K408" s="3">
        <v>87.18</v>
      </c>
      <c r="L408" s="7">
        <f>VLOOKUP(D408,[1]Bowling!$C$1:$O$2400,13,0)</f>
        <v>0</v>
      </c>
      <c r="M408" s="7">
        <f>VLOOKUP(D408,[1]Bowling!$C$1:$P$2400,14,0)</f>
        <v>23</v>
      </c>
      <c r="N408" s="7">
        <f>VLOOKUP(D408,[1]Bowling!$C$1:$Q$2400,15,0)</f>
        <v>7.666666666666667</v>
      </c>
      <c r="O408" s="7" t="e">
        <f>VLOOKUP(D408,[1]Bowling!$C$1:$R$2400,16,0)</f>
        <v>#DIV/0!</v>
      </c>
      <c r="P408" s="7">
        <f>VLOOKUP(D408,[1]Bowling!$C$1:$H$2400,6,0)</f>
        <v>3</v>
      </c>
    </row>
    <row r="409" spans="1:16" hidden="1" x14ac:dyDescent="0.35">
      <c r="A409" s="7">
        <v>5</v>
      </c>
      <c r="B409" s="7" t="s">
        <v>408</v>
      </c>
      <c r="C409" s="2">
        <v>43264</v>
      </c>
      <c r="D409" s="2" t="str">
        <f t="shared" si="6"/>
        <v>Glen Maxwell43264</v>
      </c>
      <c r="E409" s="3" t="s">
        <v>21</v>
      </c>
      <c r="F409" s="3" t="s">
        <v>50</v>
      </c>
      <c r="G409" s="3" t="s">
        <v>49</v>
      </c>
      <c r="H409" s="3" t="s">
        <v>377</v>
      </c>
      <c r="I409" s="3">
        <v>62</v>
      </c>
      <c r="J409" s="3">
        <v>64</v>
      </c>
      <c r="K409" s="3">
        <v>96.88</v>
      </c>
      <c r="L409" s="7">
        <f>VLOOKUP(D409,[1]Bowling!$C$1:$O$2400,13,0)</f>
        <v>0</v>
      </c>
      <c r="M409" s="7">
        <f>VLOOKUP(D409,[1]Bowling!$C$1:$P$2400,14,0)</f>
        <v>9</v>
      </c>
      <c r="N409" s="7">
        <f>VLOOKUP(D409,[1]Bowling!$C$1:$Q$2400,15,0)</f>
        <v>4.5</v>
      </c>
      <c r="O409" s="7" t="e">
        <f>VLOOKUP(D409,[1]Bowling!$C$1:$R$2400,16,0)</f>
        <v>#DIV/0!</v>
      </c>
      <c r="P409" s="7">
        <f>VLOOKUP(D409,[1]Bowling!$C$1:$H$2400,6,0)</f>
        <v>2</v>
      </c>
    </row>
    <row r="410" spans="1:16" hidden="1" x14ac:dyDescent="0.35">
      <c r="A410" s="7">
        <v>5</v>
      </c>
      <c r="B410" s="7" t="s">
        <v>408</v>
      </c>
      <c r="C410" s="2">
        <v>43267</v>
      </c>
      <c r="D410" s="2" t="str">
        <f t="shared" si="6"/>
        <v>Glen Maxwell43267</v>
      </c>
      <c r="E410" s="3" t="s">
        <v>10</v>
      </c>
      <c r="F410" s="3" t="s">
        <v>50</v>
      </c>
      <c r="G410" s="3" t="s">
        <v>73</v>
      </c>
      <c r="H410" s="3" t="s">
        <v>378</v>
      </c>
      <c r="I410" s="3">
        <v>31</v>
      </c>
      <c r="J410" s="3">
        <v>34</v>
      </c>
      <c r="K410" s="3">
        <v>91.18</v>
      </c>
      <c r="L410" s="7" t="e">
        <f>VLOOKUP(D410,[1]Bowling!$C$1:$O$2400,13,0)</f>
        <v>#N/A</v>
      </c>
      <c r="M410" s="7" t="e">
        <f>VLOOKUP(D410,[1]Bowling!$C$1:$P$2400,14,0)</f>
        <v>#N/A</v>
      </c>
      <c r="N410" s="7" t="e">
        <f>VLOOKUP(D410,[1]Bowling!$C$1:$Q$2400,15,0)</f>
        <v>#N/A</v>
      </c>
      <c r="O410" s="7" t="e">
        <f>VLOOKUP(D410,[1]Bowling!$C$1:$R$2400,16,0)</f>
        <v>#N/A</v>
      </c>
      <c r="P410" s="7" t="e">
        <f>VLOOKUP(D410,[1]Bowling!$C$1:$H$2400,6,0)</f>
        <v>#N/A</v>
      </c>
    </row>
    <row r="411" spans="1:16" hidden="1" x14ac:dyDescent="0.35">
      <c r="A411" s="7">
        <v>5</v>
      </c>
      <c r="B411" s="7" t="s">
        <v>408</v>
      </c>
      <c r="C411" s="2">
        <v>43270</v>
      </c>
      <c r="D411" s="2" t="str">
        <f t="shared" si="6"/>
        <v>Glen Maxwell43270</v>
      </c>
      <c r="E411" s="3" t="s">
        <v>10</v>
      </c>
      <c r="F411" s="3" t="s">
        <v>50</v>
      </c>
      <c r="G411" s="3" t="s">
        <v>74</v>
      </c>
      <c r="H411" s="3" t="s">
        <v>379</v>
      </c>
      <c r="I411" s="3">
        <v>19</v>
      </c>
      <c r="J411" s="3">
        <v>19</v>
      </c>
      <c r="K411" s="3">
        <v>100</v>
      </c>
      <c r="L411" s="7">
        <f>VLOOKUP(D411,[1]Bowling!$C$1:$O$2400,13,0)</f>
        <v>0</v>
      </c>
      <c r="M411" s="7">
        <f>VLOOKUP(D411,[1]Bowling!$C$1:$P$2400,14,0)</f>
        <v>21</v>
      </c>
      <c r="N411" s="7">
        <f>VLOOKUP(D411,[1]Bowling!$C$1:$Q$2400,15,0)</f>
        <v>10.5</v>
      </c>
      <c r="O411" s="7" t="e">
        <f>VLOOKUP(D411,[1]Bowling!$C$1:$R$2400,16,0)</f>
        <v>#DIV/0!</v>
      </c>
      <c r="P411" s="7">
        <f>VLOOKUP(D411,[1]Bowling!$C$1:$H$2400,6,0)</f>
        <v>2</v>
      </c>
    </row>
    <row r="412" spans="1:16" hidden="1" x14ac:dyDescent="0.35">
      <c r="A412" s="7">
        <v>5</v>
      </c>
      <c r="B412" s="7" t="s">
        <v>408</v>
      </c>
      <c r="C412" s="2">
        <v>43408</v>
      </c>
      <c r="D412" s="2" t="str">
        <f t="shared" si="6"/>
        <v>Glen Maxwell43408</v>
      </c>
      <c r="E412" s="3" t="s">
        <v>21</v>
      </c>
      <c r="F412" s="3" t="s">
        <v>19</v>
      </c>
      <c r="G412" s="3" t="s">
        <v>58</v>
      </c>
      <c r="H412" s="3" t="s">
        <v>380</v>
      </c>
      <c r="I412" s="3">
        <v>11</v>
      </c>
      <c r="J412" s="3">
        <v>8</v>
      </c>
      <c r="K412" s="3">
        <v>137.5</v>
      </c>
      <c r="L412" s="7" t="e">
        <f>VLOOKUP(D412,[1]Bowling!$C$1:$O$2400,13,0)</f>
        <v>#N/A</v>
      </c>
      <c r="M412" s="7" t="e">
        <f>VLOOKUP(D412,[1]Bowling!$C$1:$P$2400,14,0)</f>
        <v>#N/A</v>
      </c>
      <c r="N412" s="7" t="e">
        <f>VLOOKUP(D412,[1]Bowling!$C$1:$Q$2400,15,0)</f>
        <v>#N/A</v>
      </c>
      <c r="O412" s="7" t="e">
        <f>VLOOKUP(D412,[1]Bowling!$C$1:$R$2400,16,0)</f>
        <v>#N/A</v>
      </c>
      <c r="P412" s="7" t="e">
        <f>VLOOKUP(D412,[1]Bowling!$C$1:$H$2400,6,0)</f>
        <v>#N/A</v>
      </c>
    </row>
    <row r="413" spans="1:16" hidden="1" x14ac:dyDescent="0.35">
      <c r="A413" s="7">
        <v>5</v>
      </c>
      <c r="B413" s="7" t="s">
        <v>408</v>
      </c>
      <c r="C413" s="2">
        <v>43413</v>
      </c>
      <c r="D413" s="2" t="str">
        <f t="shared" si="6"/>
        <v>Glen Maxwell43413</v>
      </c>
      <c r="E413" s="3" t="s">
        <v>21</v>
      </c>
      <c r="F413" s="3" t="s">
        <v>19</v>
      </c>
      <c r="G413" s="3" t="s">
        <v>46</v>
      </c>
      <c r="H413" s="3" t="s">
        <v>381</v>
      </c>
      <c r="I413" s="3">
        <v>15</v>
      </c>
      <c r="J413" s="3">
        <v>19</v>
      </c>
      <c r="K413" s="3">
        <v>78.95</v>
      </c>
      <c r="L413" s="7">
        <f>VLOOKUP(D413,[1]Bowling!$C$1:$O$2400,13,0)</f>
        <v>0</v>
      </c>
      <c r="M413" s="7">
        <f>VLOOKUP(D413,[1]Bowling!$C$1:$P$2400,14,0)</f>
        <v>11</v>
      </c>
      <c r="N413" s="7">
        <f>VLOOKUP(D413,[1]Bowling!$C$1:$Q$2400,15,0)</f>
        <v>11</v>
      </c>
      <c r="O413" s="7" t="e">
        <f>VLOOKUP(D413,[1]Bowling!$C$1:$R$2400,16,0)</f>
        <v>#DIV/0!</v>
      </c>
      <c r="P413" s="7">
        <f>VLOOKUP(D413,[1]Bowling!$C$1:$H$2400,6,0)</f>
        <v>1</v>
      </c>
    </row>
    <row r="414" spans="1:16" hidden="1" x14ac:dyDescent="0.35">
      <c r="A414" s="7">
        <v>5</v>
      </c>
      <c r="B414" s="7" t="s">
        <v>408</v>
      </c>
      <c r="C414" s="2">
        <v>43415</v>
      </c>
      <c r="D414" s="2" t="str">
        <f t="shared" si="6"/>
        <v>Glen Maxwell43415</v>
      </c>
      <c r="E414" s="3" t="s">
        <v>10</v>
      </c>
      <c r="F414" s="3" t="s">
        <v>19</v>
      </c>
      <c r="G414" s="3" t="s">
        <v>61</v>
      </c>
      <c r="H414" s="3" t="s">
        <v>382</v>
      </c>
      <c r="I414" s="3">
        <v>35</v>
      </c>
      <c r="J414" s="3">
        <v>27</v>
      </c>
      <c r="K414" s="3">
        <v>129.63</v>
      </c>
      <c r="L414" s="7">
        <f>VLOOKUP(D414,[1]Bowling!$C$1:$O$2400,13,0)</f>
        <v>0</v>
      </c>
      <c r="M414" s="7">
        <f>VLOOKUP(D414,[1]Bowling!$C$1:$P$2400,14,0)</f>
        <v>38</v>
      </c>
      <c r="N414" s="7">
        <f>VLOOKUP(D414,[1]Bowling!$C$1:$Q$2400,15,0)</f>
        <v>5.4285714285714288</v>
      </c>
      <c r="O414" s="7" t="e">
        <f>VLOOKUP(D414,[1]Bowling!$C$1:$R$2400,16,0)</f>
        <v>#DIV/0!</v>
      </c>
      <c r="P414" s="7">
        <f>VLOOKUP(D414,[1]Bowling!$C$1:$H$2400,6,0)</f>
        <v>7</v>
      </c>
    </row>
    <row r="415" spans="1:16" hidden="1" x14ac:dyDescent="0.35">
      <c r="A415" s="7">
        <v>5</v>
      </c>
      <c r="B415" s="7" t="s">
        <v>408</v>
      </c>
      <c r="C415" s="2">
        <v>43477</v>
      </c>
      <c r="D415" s="2" t="str">
        <f t="shared" si="6"/>
        <v>Glen Maxwell43477</v>
      </c>
      <c r="E415" s="3" t="s">
        <v>21</v>
      </c>
      <c r="F415" s="3" t="s">
        <v>53</v>
      </c>
      <c r="G415" s="3" t="s">
        <v>43</v>
      </c>
      <c r="H415" s="3" t="s">
        <v>29</v>
      </c>
      <c r="I415" s="3" t="s">
        <v>129</v>
      </c>
      <c r="J415" s="3">
        <v>5</v>
      </c>
      <c r="K415" s="3">
        <v>220</v>
      </c>
      <c r="L415" s="7">
        <f>VLOOKUP(D415,[1]Bowling!$C$1:$O$2400,13,0)</f>
        <v>0</v>
      </c>
      <c r="M415" s="7">
        <f>VLOOKUP(D415,[1]Bowling!$C$1:$P$2400,14,0)</f>
        <v>18</v>
      </c>
      <c r="N415" s="7">
        <f>VLOOKUP(D415,[1]Bowling!$C$1:$Q$2400,15,0)</f>
        <v>9</v>
      </c>
      <c r="O415" s="7" t="e">
        <f>VLOOKUP(D415,[1]Bowling!$C$1:$R$2400,16,0)</f>
        <v>#DIV/0!</v>
      </c>
      <c r="P415" s="7">
        <f>VLOOKUP(D415,[1]Bowling!$C$1:$H$2400,6,0)</f>
        <v>2</v>
      </c>
    </row>
    <row r="416" spans="1:16" hidden="1" x14ac:dyDescent="0.35">
      <c r="A416" s="7">
        <v>5</v>
      </c>
      <c r="B416" s="7" t="s">
        <v>408</v>
      </c>
      <c r="C416" s="2">
        <v>43480</v>
      </c>
      <c r="D416" s="2" t="str">
        <f t="shared" si="6"/>
        <v>Glen Maxwell43480</v>
      </c>
      <c r="E416" s="3" t="s">
        <v>21</v>
      </c>
      <c r="F416" s="3" t="s">
        <v>53</v>
      </c>
      <c r="G416" s="3" t="s">
        <v>46</v>
      </c>
      <c r="H416" s="3" t="s">
        <v>383</v>
      </c>
      <c r="I416" s="3">
        <v>48</v>
      </c>
      <c r="J416" s="3">
        <v>37</v>
      </c>
      <c r="K416" s="3">
        <v>129.72999999999999</v>
      </c>
      <c r="L416" s="7">
        <f>VLOOKUP(D416,[1]Bowling!$C$1:$O$2400,13,0)</f>
        <v>1</v>
      </c>
      <c r="M416" s="7">
        <f>VLOOKUP(D416,[1]Bowling!$C$1:$P$2400,14,0)</f>
        <v>16</v>
      </c>
      <c r="N416" s="7">
        <f>VLOOKUP(D416,[1]Bowling!$C$1:$Q$2400,15,0)</f>
        <v>4</v>
      </c>
      <c r="O416" s="7">
        <f>VLOOKUP(D416,[1]Bowling!$C$1:$R$2400,16,0)</f>
        <v>16</v>
      </c>
      <c r="P416" s="7">
        <f>VLOOKUP(D416,[1]Bowling!$C$1:$H$2400,6,0)</f>
        <v>4</v>
      </c>
    </row>
    <row r="417" spans="1:16" hidden="1" x14ac:dyDescent="0.35">
      <c r="A417" s="7">
        <v>5</v>
      </c>
      <c r="B417" s="7" t="s">
        <v>408</v>
      </c>
      <c r="C417" s="2">
        <v>43483</v>
      </c>
      <c r="D417" s="2" t="str">
        <f t="shared" si="6"/>
        <v>Glen Maxwell43483</v>
      </c>
      <c r="E417" s="3" t="s">
        <v>21</v>
      </c>
      <c r="F417" s="3" t="s">
        <v>53</v>
      </c>
      <c r="G417" s="3" t="s">
        <v>57</v>
      </c>
      <c r="H417" s="3" t="s">
        <v>384</v>
      </c>
      <c r="I417" s="3">
        <v>26</v>
      </c>
      <c r="J417" s="3">
        <v>19</v>
      </c>
      <c r="K417" s="3">
        <v>136.84</v>
      </c>
      <c r="L417" s="7">
        <f>VLOOKUP(D417,[1]Bowling!$C$1:$O$2400,13,0)</f>
        <v>0</v>
      </c>
      <c r="M417" s="7">
        <f>VLOOKUP(D417,[1]Bowling!$C$1:$P$2400,14,0)</f>
        <v>7</v>
      </c>
      <c r="N417" s="7">
        <f>VLOOKUP(D417,[1]Bowling!$C$1:$Q$2400,15,0)</f>
        <v>7</v>
      </c>
      <c r="O417" s="7" t="e">
        <f>VLOOKUP(D417,[1]Bowling!$C$1:$R$2400,16,0)</f>
        <v>#DIV/0!</v>
      </c>
      <c r="P417" s="7">
        <f>VLOOKUP(D417,[1]Bowling!$C$1:$H$2400,6,0)</f>
        <v>1</v>
      </c>
    </row>
    <row r="418" spans="1:16" hidden="1" x14ac:dyDescent="0.35">
      <c r="A418" s="7">
        <v>5</v>
      </c>
      <c r="B418" s="7" t="s">
        <v>408</v>
      </c>
      <c r="C418" s="2">
        <v>43526</v>
      </c>
      <c r="D418" s="2" t="str">
        <f t="shared" si="6"/>
        <v>Glen Maxwell43526</v>
      </c>
      <c r="E418" s="3" t="s">
        <v>21</v>
      </c>
      <c r="F418" s="3" t="s">
        <v>53</v>
      </c>
      <c r="G418" s="3" t="s">
        <v>64</v>
      </c>
      <c r="H418" s="3" t="s">
        <v>80</v>
      </c>
      <c r="I418" s="3">
        <v>40</v>
      </c>
      <c r="J418" s="3">
        <v>51</v>
      </c>
      <c r="K418" s="3">
        <v>78.430000000000007</v>
      </c>
      <c r="L418" s="7" t="e">
        <f>VLOOKUP(D418,[1]Bowling!$C$1:$O$2400,13,0)</f>
        <v>#N/A</v>
      </c>
      <c r="M418" s="7" t="e">
        <f>VLOOKUP(D418,[1]Bowling!$C$1:$P$2400,14,0)</f>
        <v>#N/A</v>
      </c>
      <c r="N418" s="7" t="e">
        <f>VLOOKUP(D418,[1]Bowling!$C$1:$Q$2400,15,0)</f>
        <v>#N/A</v>
      </c>
      <c r="O418" s="7" t="e">
        <f>VLOOKUP(D418,[1]Bowling!$C$1:$R$2400,16,0)</f>
        <v>#N/A</v>
      </c>
      <c r="P418" s="7" t="e">
        <f>VLOOKUP(D418,[1]Bowling!$C$1:$H$2400,6,0)</f>
        <v>#N/A</v>
      </c>
    </row>
    <row r="419" spans="1:16" hidden="1" x14ac:dyDescent="0.35">
      <c r="A419" s="7">
        <v>5</v>
      </c>
      <c r="B419" s="7" t="s">
        <v>408</v>
      </c>
      <c r="C419" s="2">
        <v>43529</v>
      </c>
      <c r="D419" s="2" t="str">
        <f t="shared" si="6"/>
        <v>Glen Maxwell43529</v>
      </c>
      <c r="E419" s="3" t="s">
        <v>10</v>
      </c>
      <c r="F419" s="3" t="s">
        <v>53</v>
      </c>
      <c r="G419" s="3" t="s">
        <v>56</v>
      </c>
      <c r="H419" s="3" t="s">
        <v>118</v>
      </c>
      <c r="I419" s="3">
        <v>4</v>
      </c>
      <c r="J419" s="3">
        <v>18</v>
      </c>
      <c r="K419" s="3">
        <v>22.22</v>
      </c>
      <c r="L419" s="7">
        <f>VLOOKUP(D419,[1]Bowling!$C$1:$O$2400,13,0)</f>
        <v>1</v>
      </c>
      <c r="M419" s="7">
        <f>VLOOKUP(D419,[1]Bowling!$C$1:$P$2400,14,0)</f>
        <v>45</v>
      </c>
      <c r="N419" s="7">
        <f>VLOOKUP(D419,[1]Bowling!$C$1:$Q$2400,15,0)</f>
        <v>4.5</v>
      </c>
      <c r="O419" s="7">
        <f>VLOOKUP(D419,[1]Bowling!$C$1:$R$2400,16,0)</f>
        <v>45</v>
      </c>
      <c r="P419" s="7">
        <f>VLOOKUP(D419,[1]Bowling!$C$1:$H$2400,6,0)</f>
        <v>10</v>
      </c>
    </row>
    <row r="420" spans="1:16" hidden="1" x14ac:dyDescent="0.35">
      <c r="A420" s="7">
        <v>5</v>
      </c>
      <c r="B420" s="7" t="s">
        <v>408</v>
      </c>
      <c r="C420" s="2">
        <v>43532</v>
      </c>
      <c r="D420" s="2" t="str">
        <f t="shared" si="6"/>
        <v>Glen Maxwell43532</v>
      </c>
      <c r="E420" s="3" t="s">
        <v>21</v>
      </c>
      <c r="F420" s="3" t="s">
        <v>53</v>
      </c>
      <c r="G420" s="3" t="s">
        <v>66</v>
      </c>
      <c r="H420" s="3" t="s">
        <v>24</v>
      </c>
      <c r="I420" s="3">
        <v>47</v>
      </c>
      <c r="J420" s="3">
        <v>31</v>
      </c>
      <c r="K420" s="3">
        <v>151.61000000000001</v>
      </c>
      <c r="L420" s="7">
        <f>VLOOKUP(D420,[1]Bowling!$C$1:$O$2400,13,0)</f>
        <v>0</v>
      </c>
      <c r="M420" s="7">
        <f>VLOOKUP(D420,[1]Bowling!$C$1:$P$2400,14,0)</f>
        <v>30</v>
      </c>
      <c r="N420" s="7">
        <f>VLOOKUP(D420,[1]Bowling!$C$1:$Q$2400,15,0)</f>
        <v>6</v>
      </c>
      <c r="O420" s="7" t="e">
        <f>VLOOKUP(D420,[1]Bowling!$C$1:$R$2400,16,0)</f>
        <v>#DIV/0!</v>
      </c>
      <c r="P420" s="7">
        <f>VLOOKUP(D420,[1]Bowling!$C$1:$H$2400,6,0)</f>
        <v>5</v>
      </c>
    </row>
    <row r="421" spans="1:16" hidden="1" x14ac:dyDescent="0.35">
      <c r="A421" s="7">
        <v>5</v>
      </c>
      <c r="B421" s="7" t="s">
        <v>408</v>
      </c>
      <c r="C421" s="2">
        <v>43534</v>
      </c>
      <c r="D421" s="2" t="str">
        <f t="shared" si="6"/>
        <v>Glen Maxwell43534</v>
      </c>
      <c r="E421" s="3" t="s">
        <v>10</v>
      </c>
      <c r="F421" s="3" t="s">
        <v>53</v>
      </c>
      <c r="G421" s="3" t="s">
        <v>67</v>
      </c>
      <c r="H421" s="3" t="s">
        <v>385</v>
      </c>
      <c r="I421" s="3">
        <v>23</v>
      </c>
      <c r="J421" s="3">
        <v>13</v>
      </c>
      <c r="K421" s="3">
        <v>176.92</v>
      </c>
      <c r="L421" s="7">
        <f>VLOOKUP(D421,[1]Bowling!$C$1:$O$2400,13,0)</f>
        <v>0</v>
      </c>
      <c r="M421" s="7">
        <f>VLOOKUP(D421,[1]Bowling!$C$1:$P$2400,14,0)</f>
        <v>61</v>
      </c>
      <c r="N421" s="7">
        <f>VLOOKUP(D421,[1]Bowling!$C$1:$Q$2400,15,0)</f>
        <v>7.625</v>
      </c>
      <c r="O421" s="7" t="e">
        <f>VLOOKUP(D421,[1]Bowling!$C$1:$R$2400,16,0)</f>
        <v>#DIV/0!</v>
      </c>
      <c r="P421" s="7">
        <f>VLOOKUP(D421,[1]Bowling!$C$1:$H$2400,6,0)</f>
        <v>8</v>
      </c>
    </row>
    <row r="422" spans="1:16" hidden="1" x14ac:dyDescent="0.35">
      <c r="A422" s="7">
        <v>5</v>
      </c>
      <c r="B422" s="7" t="s">
        <v>408</v>
      </c>
      <c r="C422" s="2">
        <v>43537</v>
      </c>
      <c r="D422" s="2" t="str">
        <f t="shared" si="6"/>
        <v>Glen Maxwell43537</v>
      </c>
      <c r="E422" s="3" t="s">
        <v>21</v>
      </c>
      <c r="F422" s="3" t="s">
        <v>53</v>
      </c>
      <c r="G422" s="3" t="s">
        <v>68</v>
      </c>
      <c r="H422" s="3" t="s">
        <v>386</v>
      </c>
      <c r="I422" s="3">
        <v>1</v>
      </c>
      <c r="J422" s="3">
        <v>3</v>
      </c>
      <c r="K422" s="3">
        <v>33.33</v>
      </c>
      <c r="L422" s="7">
        <f>VLOOKUP(D422,[1]Bowling!$C$1:$O$2400,13,0)</f>
        <v>0</v>
      </c>
      <c r="M422" s="7">
        <f>VLOOKUP(D422,[1]Bowling!$C$1:$P$2400,14,0)</f>
        <v>34</v>
      </c>
      <c r="N422" s="7">
        <f>VLOOKUP(D422,[1]Bowling!$C$1:$Q$2400,15,0)</f>
        <v>5.666666666666667</v>
      </c>
      <c r="O422" s="7" t="e">
        <f>VLOOKUP(D422,[1]Bowling!$C$1:$R$2400,16,0)</f>
        <v>#DIV/0!</v>
      </c>
      <c r="P422" s="7">
        <f>VLOOKUP(D422,[1]Bowling!$C$1:$H$2400,6,0)</f>
        <v>6</v>
      </c>
    </row>
    <row r="423" spans="1:16" hidden="1" x14ac:dyDescent="0.35">
      <c r="A423" s="7">
        <v>5</v>
      </c>
      <c r="B423" s="7" t="s">
        <v>408</v>
      </c>
      <c r="C423" s="2">
        <v>43546</v>
      </c>
      <c r="D423" s="2" t="str">
        <f t="shared" si="6"/>
        <v>Glen Maxwell43546</v>
      </c>
      <c r="E423" s="3" t="s">
        <v>10</v>
      </c>
      <c r="F423" s="3" t="s">
        <v>45</v>
      </c>
      <c r="G423" s="3" t="s">
        <v>69</v>
      </c>
      <c r="H423" s="3" t="s">
        <v>13</v>
      </c>
      <c r="I423" s="3" t="s">
        <v>14</v>
      </c>
      <c r="J423" s="3" t="s">
        <v>14</v>
      </c>
      <c r="K423" s="3" t="s">
        <v>14</v>
      </c>
      <c r="L423" s="7">
        <f>VLOOKUP(D423,[1]Bowling!$C$1:$O$2400,13,0)</f>
        <v>1</v>
      </c>
      <c r="M423" s="7">
        <f>VLOOKUP(D423,[1]Bowling!$C$1:$P$2400,14,0)</f>
        <v>57</v>
      </c>
      <c r="N423" s="7">
        <f>VLOOKUP(D423,[1]Bowling!$C$1:$Q$2400,15,0)</f>
        <v>5.7</v>
      </c>
      <c r="O423" s="7">
        <f>VLOOKUP(D423,[1]Bowling!$C$1:$R$2400,16,0)</f>
        <v>57</v>
      </c>
      <c r="P423" s="7">
        <f>VLOOKUP(D423,[1]Bowling!$C$1:$H$2400,6,0)</f>
        <v>10</v>
      </c>
    </row>
    <row r="424" spans="1:16" hidden="1" x14ac:dyDescent="0.35">
      <c r="A424" s="7">
        <v>5</v>
      </c>
      <c r="B424" s="7" t="s">
        <v>408</v>
      </c>
      <c r="C424" s="2">
        <v>43547</v>
      </c>
      <c r="D424" s="2" t="str">
        <f t="shared" si="6"/>
        <v>Glen Maxwell43547</v>
      </c>
      <c r="E424" s="3" t="s">
        <v>10</v>
      </c>
      <c r="F424" s="3" t="s">
        <v>45</v>
      </c>
      <c r="G424" s="3" t="s">
        <v>69</v>
      </c>
      <c r="H424" s="3" t="s">
        <v>24</v>
      </c>
      <c r="I424" s="3">
        <v>19</v>
      </c>
      <c r="J424" s="3">
        <v>15</v>
      </c>
      <c r="K424" s="3">
        <v>126.67</v>
      </c>
      <c r="L424" s="7">
        <f>VLOOKUP(D424,[1]Bowling!$C$1:$O$2400,13,0)</f>
        <v>0</v>
      </c>
      <c r="M424" s="7">
        <f>VLOOKUP(D424,[1]Bowling!$C$1:$P$2400,14,0)</f>
        <v>11</v>
      </c>
      <c r="N424" s="7">
        <f>VLOOKUP(D424,[1]Bowling!$C$1:$Q$2400,15,0)</f>
        <v>5.5</v>
      </c>
      <c r="O424" s="7" t="e">
        <f>VLOOKUP(D424,[1]Bowling!$C$1:$R$2400,16,0)</f>
        <v>#DIV/0!</v>
      </c>
      <c r="P424" s="7">
        <f>VLOOKUP(D424,[1]Bowling!$C$1:$H$2400,6,0)</f>
        <v>2</v>
      </c>
    </row>
    <row r="425" spans="1:16" hidden="1" x14ac:dyDescent="0.35">
      <c r="A425" s="7">
        <v>5</v>
      </c>
      <c r="B425" s="7" t="s">
        <v>408</v>
      </c>
      <c r="C425" s="2">
        <v>43551</v>
      </c>
      <c r="D425" s="2" t="str">
        <f t="shared" si="6"/>
        <v>Glen Maxwell43551</v>
      </c>
      <c r="E425" s="3" t="s">
        <v>21</v>
      </c>
      <c r="F425" s="3" t="s">
        <v>45</v>
      </c>
      <c r="G425" s="3" t="s">
        <v>70</v>
      </c>
      <c r="H425" s="3" t="s">
        <v>24</v>
      </c>
      <c r="I425" s="3">
        <v>71</v>
      </c>
      <c r="J425" s="3">
        <v>55</v>
      </c>
      <c r="K425" s="3">
        <v>129.09</v>
      </c>
      <c r="L425" s="7">
        <f>VLOOKUP(D425,[1]Bowling!$C$1:$O$2400,13,0)</f>
        <v>1</v>
      </c>
      <c r="M425" s="7">
        <f>VLOOKUP(D425,[1]Bowling!$C$1:$P$2400,14,0)</f>
        <v>21</v>
      </c>
      <c r="N425" s="7">
        <f>VLOOKUP(D425,[1]Bowling!$C$1:$Q$2400,15,0)</f>
        <v>4.2</v>
      </c>
      <c r="O425" s="7">
        <f>VLOOKUP(D425,[1]Bowling!$C$1:$R$2400,16,0)</f>
        <v>21</v>
      </c>
      <c r="P425" s="7">
        <f>VLOOKUP(D425,[1]Bowling!$C$1:$H$2400,6,0)</f>
        <v>5</v>
      </c>
    </row>
    <row r="426" spans="1:16" hidden="1" x14ac:dyDescent="0.35">
      <c r="A426" s="7">
        <v>5</v>
      </c>
      <c r="B426" s="7" t="s">
        <v>408</v>
      </c>
      <c r="C426" s="2">
        <v>43553</v>
      </c>
      <c r="D426" s="2" t="str">
        <f t="shared" si="6"/>
        <v>Glen Maxwell43553</v>
      </c>
      <c r="E426" s="3" t="s">
        <v>21</v>
      </c>
      <c r="F426" s="3" t="s">
        <v>45</v>
      </c>
      <c r="G426" s="3" t="s">
        <v>71</v>
      </c>
      <c r="H426" s="3" t="s">
        <v>24</v>
      </c>
      <c r="I426" s="3">
        <v>98</v>
      </c>
      <c r="J426" s="3">
        <v>82</v>
      </c>
      <c r="K426" s="3">
        <v>119.51</v>
      </c>
      <c r="L426" s="7">
        <f>VLOOKUP(D426,[1]Bowling!$C$1:$O$2400,13,0)</f>
        <v>0</v>
      </c>
      <c r="M426" s="7">
        <f>VLOOKUP(D426,[1]Bowling!$C$1:$P$2400,14,0)</f>
        <v>41</v>
      </c>
      <c r="N426" s="7">
        <f>VLOOKUP(D426,[1]Bowling!$C$1:$Q$2400,15,0)</f>
        <v>5.125</v>
      </c>
      <c r="O426" s="7" t="e">
        <f>VLOOKUP(D426,[1]Bowling!$C$1:$R$2400,16,0)</f>
        <v>#DIV/0!</v>
      </c>
      <c r="P426" s="7">
        <f>VLOOKUP(D426,[1]Bowling!$C$1:$H$2400,6,0)</f>
        <v>8</v>
      </c>
    </row>
    <row r="427" spans="1:16" hidden="1" x14ac:dyDescent="0.35">
      <c r="A427" s="7">
        <v>5</v>
      </c>
      <c r="B427" s="7" t="s">
        <v>408</v>
      </c>
      <c r="C427" s="2">
        <v>43555</v>
      </c>
      <c r="D427" s="2" t="str">
        <f t="shared" si="6"/>
        <v>Glen Maxwell43555</v>
      </c>
      <c r="E427" s="3" t="s">
        <v>21</v>
      </c>
      <c r="F427" s="3" t="s">
        <v>45</v>
      </c>
      <c r="G427" s="3" t="s">
        <v>71</v>
      </c>
      <c r="H427" s="3" t="s">
        <v>387</v>
      </c>
      <c r="I427" s="3">
        <v>70</v>
      </c>
      <c r="J427" s="3">
        <v>33</v>
      </c>
      <c r="K427" s="3">
        <v>212.12</v>
      </c>
      <c r="L427" s="7">
        <f>VLOOKUP(D427,[1]Bowling!$C$1:$O$2400,13,0)</f>
        <v>1</v>
      </c>
      <c r="M427" s="7">
        <f>VLOOKUP(D427,[1]Bowling!$C$1:$P$2400,14,0)</f>
        <v>45</v>
      </c>
      <c r="N427" s="7">
        <f>VLOOKUP(D427,[1]Bowling!$C$1:$Q$2400,15,0)</f>
        <v>4.5</v>
      </c>
      <c r="O427" s="7">
        <f>VLOOKUP(D427,[1]Bowling!$C$1:$R$2400,16,0)</f>
        <v>45</v>
      </c>
      <c r="P427" s="7">
        <f>VLOOKUP(D427,[1]Bowling!$C$1:$H$2400,6,0)</f>
        <v>10</v>
      </c>
    </row>
    <row r="428" spans="1:16" hidden="1" x14ac:dyDescent="0.35">
      <c r="A428" s="7">
        <v>5</v>
      </c>
      <c r="B428" s="7" t="s">
        <v>408</v>
      </c>
      <c r="C428" s="2">
        <v>43617</v>
      </c>
      <c r="D428" s="2" t="str">
        <f t="shared" si="6"/>
        <v>Glen Maxwell43617</v>
      </c>
      <c r="E428" s="3" t="s">
        <v>10</v>
      </c>
      <c r="F428" s="3" t="s">
        <v>72</v>
      </c>
      <c r="G428" s="3" t="s">
        <v>73</v>
      </c>
      <c r="H428" s="3" t="s">
        <v>29</v>
      </c>
      <c r="I428" s="3" t="s">
        <v>388</v>
      </c>
      <c r="J428" s="3">
        <v>1</v>
      </c>
      <c r="K428" s="3">
        <v>400</v>
      </c>
      <c r="L428" s="7" t="e">
        <f>VLOOKUP(D428,[1]Bowling!$C$1:$O$2400,13,0)</f>
        <v>#N/A</v>
      </c>
      <c r="M428" s="7" t="e">
        <f>VLOOKUP(D428,[1]Bowling!$C$1:$P$2400,14,0)</f>
        <v>#N/A</v>
      </c>
      <c r="N428" s="7" t="e">
        <f>VLOOKUP(D428,[1]Bowling!$C$1:$Q$2400,15,0)</f>
        <v>#N/A</v>
      </c>
      <c r="O428" s="7" t="e">
        <f>VLOOKUP(D428,[1]Bowling!$C$1:$R$2400,16,0)</f>
        <v>#N/A</v>
      </c>
      <c r="P428" s="7" t="e">
        <f>VLOOKUP(D428,[1]Bowling!$C$1:$H$2400,6,0)</f>
        <v>#N/A</v>
      </c>
    </row>
    <row r="429" spans="1:16" hidden="1" x14ac:dyDescent="0.35">
      <c r="A429" s="7">
        <v>5</v>
      </c>
      <c r="B429" s="7" t="s">
        <v>408</v>
      </c>
      <c r="C429" s="2">
        <v>43622</v>
      </c>
      <c r="D429" s="2" t="str">
        <f t="shared" si="6"/>
        <v>Glen Maxwell43622</v>
      </c>
      <c r="E429" s="3" t="s">
        <v>21</v>
      </c>
      <c r="F429" s="3" t="s">
        <v>17</v>
      </c>
      <c r="G429" s="3" t="s">
        <v>74</v>
      </c>
      <c r="H429" s="3" t="s">
        <v>389</v>
      </c>
      <c r="I429" s="3">
        <v>0</v>
      </c>
      <c r="J429" s="3">
        <v>2</v>
      </c>
      <c r="K429" s="3">
        <v>0</v>
      </c>
      <c r="L429" s="7">
        <f>VLOOKUP(D429,[1]Bowling!$C$1:$O$2400,13,0)</f>
        <v>0</v>
      </c>
      <c r="M429" s="7">
        <f>VLOOKUP(D429,[1]Bowling!$C$1:$P$2400,14,0)</f>
        <v>31</v>
      </c>
      <c r="N429" s="7">
        <f>VLOOKUP(D429,[1]Bowling!$C$1:$Q$2400,15,0)</f>
        <v>5.166666666666667</v>
      </c>
      <c r="O429" s="7" t="e">
        <f>VLOOKUP(D429,[1]Bowling!$C$1:$R$2400,16,0)</f>
        <v>#DIV/0!</v>
      </c>
      <c r="P429" s="7">
        <f>VLOOKUP(D429,[1]Bowling!$C$1:$H$2400,6,0)</f>
        <v>6</v>
      </c>
    </row>
    <row r="430" spans="1:16" hidden="1" x14ac:dyDescent="0.35">
      <c r="A430" s="7">
        <v>5</v>
      </c>
      <c r="B430" s="7" t="s">
        <v>408</v>
      </c>
      <c r="C430" s="2">
        <v>43625</v>
      </c>
      <c r="D430" s="2" t="str">
        <f t="shared" si="6"/>
        <v>Glen Maxwell43625</v>
      </c>
      <c r="E430" s="3" t="s">
        <v>10</v>
      </c>
      <c r="F430" s="3" t="s">
        <v>53</v>
      </c>
      <c r="G430" s="3" t="s">
        <v>49</v>
      </c>
      <c r="H430" s="3" t="s">
        <v>390</v>
      </c>
      <c r="I430" s="3">
        <v>28</v>
      </c>
      <c r="J430" s="3">
        <v>14</v>
      </c>
      <c r="K430" s="3">
        <v>200</v>
      </c>
      <c r="L430" s="7">
        <f>VLOOKUP(D430,[1]Bowling!$C$1:$O$2400,13,0)</f>
        <v>0</v>
      </c>
      <c r="M430" s="7">
        <f>VLOOKUP(D430,[1]Bowling!$C$1:$P$2400,14,0)</f>
        <v>45</v>
      </c>
      <c r="N430" s="7">
        <f>VLOOKUP(D430,[1]Bowling!$C$1:$Q$2400,15,0)</f>
        <v>6.4285714285714288</v>
      </c>
      <c r="O430" s="7" t="e">
        <f>VLOOKUP(D430,[1]Bowling!$C$1:$R$2400,16,0)</f>
        <v>#DIV/0!</v>
      </c>
      <c r="P430" s="7">
        <f>VLOOKUP(D430,[1]Bowling!$C$1:$H$2400,6,0)</f>
        <v>7</v>
      </c>
    </row>
    <row r="431" spans="1:16" hidden="1" x14ac:dyDescent="0.35">
      <c r="A431" s="7">
        <v>5</v>
      </c>
      <c r="B431" s="7" t="s">
        <v>408</v>
      </c>
      <c r="C431" s="2">
        <v>43628</v>
      </c>
      <c r="D431" s="2" t="str">
        <f t="shared" si="6"/>
        <v>Glen Maxwell43628</v>
      </c>
      <c r="E431" s="3" t="s">
        <v>21</v>
      </c>
      <c r="F431" s="3" t="s">
        <v>45</v>
      </c>
      <c r="G431" s="3" t="s">
        <v>127</v>
      </c>
      <c r="H431" s="3" t="s">
        <v>391</v>
      </c>
      <c r="I431" s="3">
        <v>20</v>
      </c>
      <c r="J431" s="3">
        <v>10</v>
      </c>
      <c r="K431" s="3">
        <v>200</v>
      </c>
      <c r="L431" s="7">
        <f>VLOOKUP(D431,[1]Bowling!$C$1:$O$2400,13,0)</f>
        <v>0</v>
      </c>
      <c r="M431" s="7">
        <f>VLOOKUP(D431,[1]Bowling!$C$1:$P$2400,14,0)</f>
        <v>58</v>
      </c>
      <c r="N431" s="7">
        <f>VLOOKUP(D431,[1]Bowling!$C$1:$Q$2400,15,0)</f>
        <v>8.2857142857142865</v>
      </c>
      <c r="O431" s="7" t="e">
        <f>VLOOKUP(D431,[1]Bowling!$C$1:$R$2400,16,0)</f>
        <v>#DIV/0!</v>
      </c>
      <c r="P431" s="7">
        <f>VLOOKUP(D431,[1]Bowling!$C$1:$H$2400,6,0)</f>
        <v>7</v>
      </c>
    </row>
    <row r="432" spans="1:16" hidden="1" x14ac:dyDescent="0.35">
      <c r="A432" s="7">
        <v>5</v>
      </c>
      <c r="B432" s="7" t="s">
        <v>408</v>
      </c>
      <c r="C432" s="2">
        <v>43631</v>
      </c>
      <c r="D432" s="2" t="str">
        <f t="shared" si="6"/>
        <v>Glen Maxwell43631</v>
      </c>
      <c r="E432" s="3" t="s">
        <v>21</v>
      </c>
      <c r="F432" s="3" t="s">
        <v>25</v>
      </c>
      <c r="G432" s="3" t="s">
        <v>49</v>
      </c>
      <c r="H432" s="3" t="s">
        <v>29</v>
      </c>
      <c r="I432" s="3" t="s">
        <v>366</v>
      </c>
      <c r="J432" s="3">
        <v>25</v>
      </c>
      <c r="K432" s="3">
        <v>184</v>
      </c>
      <c r="L432" s="7">
        <f>VLOOKUP(D432,[1]Bowling!$C$1:$O$2400,13,0)</f>
        <v>0</v>
      </c>
      <c r="M432" s="7">
        <f>VLOOKUP(D432,[1]Bowling!$C$1:$P$2400,14,0)</f>
        <v>46</v>
      </c>
      <c r="N432" s="7">
        <f>VLOOKUP(D432,[1]Bowling!$C$1:$Q$2400,15,0)</f>
        <v>4.5999999999999996</v>
      </c>
      <c r="O432" s="7" t="e">
        <f>VLOOKUP(D432,[1]Bowling!$C$1:$R$2400,16,0)</f>
        <v>#DIV/0!</v>
      </c>
      <c r="P432" s="7">
        <f>VLOOKUP(D432,[1]Bowling!$C$1:$H$2400,6,0)</f>
        <v>10</v>
      </c>
    </row>
    <row r="433" spans="1:16" hidden="1" x14ac:dyDescent="0.35">
      <c r="A433" s="7">
        <v>5</v>
      </c>
      <c r="B433" s="7" t="s">
        <v>408</v>
      </c>
      <c r="C433" s="2">
        <v>43636</v>
      </c>
      <c r="D433" s="2" t="str">
        <f t="shared" si="6"/>
        <v>Glen Maxwell43636</v>
      </c>
      <c r="E433" s="3" t="s">
        <v>21</v>
      </c>
      <c r="F433" s="3" t="s">
        <v>48</v>
      </c>
      <c r="G433" s="3" t="s">
        <v>74</v>
      </c>
      <c r="H433" s="3" t="s">
        <v>24</v>
      </c>
      <c r="I433" s="3">
        <v>32</v>
      </c>
      <c r="J433" s="3">
        <v>10</v>
      </c>
      <c r="K433" s="3">
        <v>320</v>
      </c>
      <c r="L433" s="7">
        <f>VLOOKUP(D433,[1]Bowling!$C$1:$O$2400,13,0)</f>
        <v>0</v>
      </c>
      <c r="M433" s="7">
        <f>VLOOKUP(D433,[1]Bowling!$C$1:$P$2400,14,0)</f>
        <v>25</v>
      </c>
      <c r="N433" s="7">
        <f>VLOOKUP(D433,[1]Bowling!$C$1:$Q$2400,15,0)</f>
        <v>8.3333333333333339</v>
      </c>
      <c r="O433" s="7" t="e">
        <f>VLOOKUP(D433,[1]Bowling!$C$1:$R$2400,16,0)</f>
        <v>#DIV/0!</v>
      </c>
      <c r="P433" s="7">
        <f>VLOOKUP(D433,[1]Bowling!$C$1:$H$2400,6,0)</f>
        <v>3</v>
      </c>
    </row>
    <row r="434" spans="1:16" hidden="1" x14ac:dyDescent="0.35">
      <c r="A434" s="7">
        <v>5</v>
      </c>
      <c r="B434" s="7" t="s">
        <v>408</v>
      </c>
      <c r="C434" s="2">
        <v>43641</v>
      </c>
      <c r="D434" s="2" t="str">
        <f t="shared" si="6"/>
        <v>Glen Maxwell43641</v>
      </c>
      <c r="E434" s="3" t="s">
        <v>21</v>
      </c>
      <c r="F434" s="3" t="s">
        <v>50</v>
      </c>
      <c r="G434" s="3" t="s">
        <v>130</v>
      </c>
      <c r="H434" s="3" t="s">
        <v>268</v>
      </c>
      <c r="I434" s="3">
        <v>12</v>
      </c>
      <c r="J434" s="3">
        <v>8</v>
      </c>
      <c r="K434" s="3">
        <v>150</v>
      </c>
      <c r="L434" s="7">
        <f>VLOOKUP(D434,[1]Bowling!$C$1:$O$2400,13,0)</f>
        <v>0</v>
      </c>
      <c r="M434" s="7">
        <f>VLOOKUP(D434,[1]Bowling!$C$1:$P$2400,14,0)</f>
        <v>15</v>
      </c>
      <c r="N434" s="7">
        <f>VLOOKUP(D434,[1]Bowling!$C$1:$Q$2400,15,0)</f>
        <v>7.5</v>
      </c>
      <c r="O434" s="7" t="e">
        <f>VLOOKUP(D434,[1]Bowling!$C$1:$R$2400,16,0)</f>
        <v>#DIV/0!</v>
      </c>
      <c r="P434" s="7">
        <f>VLOOKUP(D434,[1]Bowling!$C$1:$H$2400,6,0)</f>
        <v>2</v>
      </c>
    </row>
    <row r="435" spans="1:16" hidden="1" x14ac:dyDescent="0.35">
      <c r="A435" s="7">
        <v>5</v>
      </c>
      <c r="B435" s="7" t="s">
        <v>408</v>
      </c>
      <c r="C435" s="2">
        <v>43645</v>
      </c>
      <c r="D435" s="2" t="str">
        <f t="shared" si="6"/>
        <v>Glen Maxwell43645</v>
      </c>
      <c r="E435" s="3" t="s">
        <v>21</v>
      </c>
      <c r="F435" s="3" t="s">
        <v>11</v>
      </c>
      <c r="G435" s="3" t="s">
        <v>130</v>
      </c>
      <c r="H435" s="3" t="s">
        <v>392</v>
      </c>
      <c r="I435" s="3">
        <v>1</v>
      </c>
      <c r="J435" s="3">
        <v>5</v>
      </c>
      <c r="K435" s="3">
        <v>20</v>
      </c>
      <c r="L435" s="7">
        <f>VLOOKUP(D435,[1]Bowling!$C$1:$O$2400,13,0)</f>
        <v>0</v>
      </c>
      <c r="M435" s="7">
        <f>VLOOKUP(D435,[1]Bowling!$C$1:$P$2400,14,0)</f>
        <v>18</v>
      </c>
      <c r="N435" s="7">
        <f>VLOOKUP(D435,[1]Bowling!$C$1:$Q$2400,15,0)</f>
        <v>4.5</v>
      </c>
      <c r="O435" s="7" t="e">
        <f>VLOOKUP(D435,[1]Bowling!$C$1:$R$2400,16,0)</f>
        <v>#DIV/0!</v>
      </c>
      <c r="P435" s="7">
        <f>VLOOKUP(D435,[1]Bowling!$C$1:$H$2400,6,0)</f>
        <v>4</v>
      </c>
    </row>
    <row r="436" spans="1:16" hidden="1" x14ac:dyDescent="0.35">
      <c r="A436" s="7">
        <v>5</v>
      </c>
      <c r="B436" s="7" t="s">
        <v>408</v>
      </c>
      <c r="C436" s="2">
        <v>43652</v>
      </c>
      <c r="D436" s="2" t="str">
        <f t="shared" si="6"/>
        <v>Glen Maxwell43652</v>
      </c>
      <c r="E436" s="3" t="s">
        <v>10</v>
      </c>
      <c r="F436" s="3" t="s">
        <v>19</v>
      </c>
      <c r="G436" s="3" t="s">
        <v>86</v>
      </c>
      <c r="H436" s="3" t="s">
        <v>103</v>
      </c>
      <c r="I436" s="3">
        <v>12</v>
      </c>
      <c r="J436" s="3">
        <v>20</v>
      </c>
      <c r="K436" s="3">
        <v>60</v>
      </c>
      <c r="L436" s="7">
        <f>VLOOKUP(D436,[1]Bowling!$C$1:$O$2400,13,0)</f>
        <v>0</v>
      </c>
      <c r="M436" s="7">
        <f>VLOOKUP(D436,[1]Bowling!$C$1:$P$2400,14,0)</f>
        <v>57</v>
      </c>
      <c r="N436" s="7">
        <f>VLOOKUP(D436,[1]Bowling!$C$1:$Q$2400,15,0)</f>
        <v>5.7</v>
      </c>
      <c r="O436" s="7" t="e">
        <f>VLOOKUP(D436,[1]Bowling!$C$1:$R$2400,16,0)</f>
        <v>#DIV/0!</v>
      </c>
      <c r="P436" s="7">
        <f>VLOOKUP(D436,[1]Bowling!$C$1:$H$2400,6,0)</f>
        <v>10</v>
      </c>
    </row>
    <row r="437" spans="1:16" hidden="1" x14ac:dyDescent="0.35">
      <c r="A437" s="7">
        <v>5</v>
      </c>
      <c r="B437" s="7" t="s">
        <v>408</v>
      </c>
      <c r="C437" s="2">
        <v>43657</v>
      </c>
      <c r="D437" s="2" t="str">
        <f t="shared" si="6"/>
        <v>Glen Maxwell43657</v>
      </c>
      <c r="E437" s="3" t="s">
        <v>21</v>
      </c>
      <c r="F437" s="3" t="s">
        <v>50</v>
      </c>
      <c r="G437" s="3" t="s">
        <v>51</v>
      </c>
      <c r="H437" s="3" t="s">
        <v>393</v>
      </c>
      <c r="I437" s="3">
        <v>22</v>
      </c>
      <c r="J437" s="3">
        <v>23</v>
      </c>
      <c r="K437" s="3">
        <v>95.65</v>
      </c>
      <c r="L437" s="7" t="e">
        <f>VLOOKUP(D437,[1]Bowling!$C$1:$O$2400,13,0)</f>
        <v>#N/A</v>
      </c>
      <c r="M437" s="7" t="e">
        <f>VLOOKUP(D437,[1]Bowling!$C$1:$P$2400,14,0)</f>
        <v>#N/A</v>
      </c>
      <c r="N437" s="7" t="e">
        <f>VLOOKUP(D437,[1]Bowling!$C$1:$Q$2400,15,0)</f>
        <v>#N/A</v>
      </c>
      <c r="O437" s="7" t="e">
        <f>VLOOKUP(D437,[1]Bowling!$C$1:$R$2400,16,0)</f>
        <v>#N/A</v>
      </c>
      <c r="P437" s="7" t="e">
        <f>VLOOKUP(D437,[1]Bowling!$C$1:$H$2400,6,0)</f>
        <v>#N/A</v>
      </c>
    </row>
    <row r="438" spans="1:16" hidden="1" x14ac:dyDescent="0.35">
      <c r="A438" s="7">
        <v>5</v>
      </c>
      <c r="B438" s="7" t="s">
        <v>408</v>
      </c>
      <c r="C438" s="2">
        <v>44085</v>
      </c>
      <c r="D438" s="2" t="str">
        <f t="shared" si="6"/>
        <v>Glen Maxwell44085</v>
      </c>
      <c r="E438" s="3" t="s">
        <v>10</v>
      </c>
      <c r="F438" s="3" t="s">
        <v>50</v>
      </c>
      <c r="G438" s="3" t="s">
        <v>86</v>
      </c>
      <c r="H438" s="3" t="s">
        <v>294</v>
      </c>
      <c r="I438" s="3">
        <v>77</v>
      </c>
      <c r="J438" s="3">
        <v>59</v>
      </c>
      <c r="K438" s="3">
        <v>130.51</v>
      </c>
      <c r="L438" s="7">
        <f>VLOOKUP(D438,[1]Bowling!$C$1:$O$2400,13,0)</f>
        <v>0</v>
      </c>
      <c r="M438" s="7">
        <f>VLOOKUP(D438,[1]Bowling!$C$1:$P$2400,14,0)</f>
        <v>19</v>
      </c>
      <c r="N438" s="7">
        <f>VLOOKUP(D438,[1]Bowling!$C$1:$Q$2400,15,0)</f>
        <v>6.333333333333333</v>
      </c>
      <c r="O438" s="7" t="e">
        <f>VLOOKUP(D438,[1]Bowling!$C$1:$R$2400,16,0)</f>
        <v>#DIV/0!</v>
      </c>
      <c r="P438" s="7">
        <f>VLOOKUP(D438,[1]Bowling!$C$1:$H$2400,6,0)</f>
        <v>3</v>
      </c>
    </row>
    <row r="439" spans="1:16" hidden="1" x14ac:dyDescent="0.35">
      <c r="A439" s="7">
        <v>5</v>
      </c>
      <c r="B439" s="7" t="s">
        <v>408</v>
      </c>
      <c r="C439" s="2">
        <v>44087</v>
      </c>
      <c r="D439" s="2" t="str">
        <f t="shared" si="6"/>
        <v>Glen Maxwell44087</v>
      </c>
      <c r="E439" s="3" t="s">
        <v>10</v>
      </c>
      <c r="F439" s="3" t="s">
        <v>50</v>
      </c>
      <c r="G439" s="3" t="s">
        <v>86</v>
      </c>
      <c r="H439" s="3" t="s">
        <v>394</v>
      </c>
      <c r="I439" s="3">
        <v>1</v>
      </c>
      <c r="J439" s="3">
        <v>8</v>
      </c>
      <c r="K439" s="3">
        <v>12.5</v>
      </c>
      <c r="L439" s="7" t="e">
        <f>VLOOKUP(D439,[1]Bowling!$C$1:$O$2400,13,0)</f>
        <v>#N/A</v>
      </c>
      <c r="M439" s="7" t="e">
        <f>VLOOKUP(D439,[1]Bowling!$C$1:$P$2400,14,0)</f>
        <v>#N/A</v>
      </c>
      <c r="N439" s="7" t="e">
        <f>VLOOKUP(D439,[1]Bowling!$C$1:$Q$2400,15,0)</f>
        <v>#N/A</v>
      </c>
      <c r="O439" s="7" t="e">
        <f>VLOOKUP(D439,[1]Bowling!$C$1:$R$2400,16,0)</f>
        <v>#N/A</v>
      </c>
      <c r="P439" s="7" t="e">
        <f>VLOOKUP(D439,[1]Bowling!$C$1:$H$2400,6,0)</f>
        <v>#N/A</v>
      </c>
    </row>
    <row r="440" spans="1:16" hidden="1" x14ac:dyDescent="0.35">
      <c r="A440" s="7">
        <v>5</v>
      </c>
      <c r="B440" s="7" t="s">
        <v>408</v>
      </c>
      <c r="C440" s="2">
        <v>44090</v>
      </c>
      <c r="D440" s="2" t="str">
        <f t="shared" si="6"/>
        <v>Glen Maxwell44090</v>
      </c>
      <c r="E440" s="3" t="s">
        <v>10</v>
      </c>
      <c r="F440" s="3" t="s">
        <v>50</v>
      </c>
      <c r="G440" s="3" t="s">
        <v>86</v>
      </c>
      <c r="H440" s="3" t="s">
        <v>395</v>
      </c>
      <c r="I440" s="3">
        <v>108</v>
      </c>
      <c r="J440" s="3">
        <v>90</v>
      </c>
      <c r="K440" s="3">
        <v>120</v>
      </c>
      <c r="L440" s="7">
        <f>VLOOKUP(D440,[1]Bowling!$C$1:$O$2400,13,0)</f>
        <v>0</v>
      </c>
      <c r="M440" s="7">
        <f>VLOOKUP(D440,[1]Bowling!$C$1:$P$2400,14,0)</f>
        <v>23</v>
      </c>
      <c r="N440" s="7">
        <f>VLOOKUP(D440,[1]Bowling!$C$1:$Q$2400,15,0)</f>
        <v>5.75</v>
      </c>
      <c r="O440" s="7" t="e">
        <f>VLOOKUP(D440,[1]Bowling!$C$1:$R$2400,16,0)</f>
        <v>#DIV/0!</v>
      </c>
      <c r="P440" s="7">
        <f>VLOOKUP(D440,[1]Bowling!$C$1:$H$2400,6,0)</f>
        <v>4</v>
      </c>
    </row>
    <row r="441" spans="1:16" hidden="1" x14ac:dyDescent="0.35">
      <c r="A441" s="7">
        <v>5</v>
      </c>
      <c r="B441" s="7" t="s">
        <v>408</v>
      </c>
      <c r="C441" s="2">
        <v>44162</v>
      </c>
      <c r="D441" s="2" t="str">
        <f t="shared" si="6"/>
        <v>Glen Maxwell44162</v>
      </c>
      <c r="E441" s="3" t="s">
        <v>21</v>
      </c>
      <c r="F441" s="3" t="s">
        <v>53</v>
      </c>
      <c r="G441" s="3" t="s">
        <v>43</v>
      </c>
      <c r="H441" s="3" t="s">
        <v>396</v>
      </c>
      <c r="I441" s="3">
        <v>45</v>
      </c>
      <c r="J441" s="3">
        <v>19</v>
      </c>
      <c r="K441" s="3">
        <v>236.84</v>
      </c>
      <c r="L441" s="7">
        <f>VLOOKUP(D441,[1]Bowling!$C$1:$O$2400,13,0)</f>
        <v>0</v>
      </c>
      <c r="M441" s="7">
        <f>VLOOKUP(D441,[1]Bowling!$C$1:$P$2400,14,0)</f>
        <v>55</v>
      </c>
      <c r="N441" s="7">
        <f>VLOOKUP(D441,[1]Bowling!$C$1:$Q$2400,15,0)</f>
        <v>8.59375</v>
      </c>
      <c r="O441" s="7" t="e">
        <f>VLOOKUP(D441,[1]Bowling!$C$1:$R$2400,16,0)</f>
        <v>#DIV/0!</v>
      </c>
      <c r="P441" s="7">
        <f>VLOOKUP(D441,[1]Bowling!$C$1:$H$2400,6,0)</f>
        <v>6.4</v>
      </c>
    </row>
    <row r="442" spans="1:16" hidden="1" x14ac:dyDescent="0.35">
      <c r="A442" s="7">
        <v>5</v>
      </c>
      <c r="B442" s="7" t="s">
        <v>408</v>
      </c>
      <c r="C442" s="2">
        <v>44164</v>
      </c>
      <c r="D442" s="2" t="str">
        <f t="shared" si="6"/>
        <v>Glen Maxwell44164</v>
      </c>
      <c r="E442" s="3" t="s">
        <v>21</v>
      </c>
      <c r="F442" s="3" t="s">
        <v>53</v>
      </c>
      <c r="G442" s="3" t="s">
        <v>43</v>
      </c>
      <c r="H442" s="3" t="s">
        <v>29</v>
      </c>
      <c r="I442" s="3" t="s">
        <v>397</v>
      </c>
      <c r="J442" s="3">
        <v>29</v>
      </c>
      <c r="K442" s="3">
        <v>217.24</v>
      </c>
      <c r="L442" s="7">
        <f>VLOOKUP(D442,[1]Bowling!$C$1:$O$2400,13,0)</f>
        <v>1</v>
      </c>
      <c r="M442" s="7">
        <f>VLOOKUP(D442,[1]Bowling!$C$1:$P$2400,14,0)</f>
        <v>34</v>
      </c>
      <c r="N442" s="7">
        <f>VLOOKUP(D442,[1]Bowling!$C$1:$Q$2400,15,0)</f>
        <v>6.8</v>
      </c>
      <c r="O442" s="7">
        <f>VLOOKUP(D442,[1]Bowling!$C$1:$R$2400,16,0)</f>
        <v>34</v>
      </c>
      <c r="P442" s="7">
        <f>VLOOKUP(D442,[1]Bowling!$C$1:$H$2400,6,0)</f>
        <v>5</v>
      </c>
    </row>
    <row r="443" spans="1:16" hidden="1" x14ac:dyDescent="0.35">
      <c r="A443" s="7">
        <v>5</v>
      </c>
      <c r="B443" s="7" t="s">
        <v>408</v>
      </c>
      <c r="C443" s="2">
        <v>44167</v>
      </c>
      <c r="D443" s="2" t="str">
        <f t="shared" si="6"/>
        <v>Glen Maxwell44167</v>
      </c>
      <c r="E443" s="3" t="s">
        <v>10</v>
      </c>
      <c r="F443" s="3" t="s">
        <v>53</v>
      </c>
      <c r="G443" s="3" t="s">
        <v>89</v>
      </c>
      <c r="H443" s="3" t="s">
        <v>398</v>
      </c>
      <c r="I443" s="3">
        <v>59</v>
      </c>
      <c r="J443" s="3">
        <v>38</v>
      </c>
      <c r="K443" s="3">
        <v>155.26</v>
      </c>
      <c r="L443" s="7">
        <f>VLOOKUP(D443,[1]Bowling!$C$1:$O$2400,13,0)</f>
        <v>0</v>
      </c>
      <c r="M443" s="7">
        <f>VLOOKUP(D443,[1]Bowling!$C$1:$P$2400,14,0)</f>
        <v>27</v>
      </c>
      <c r="N443" s="7">
        <f>VLOOKUP(D443,[1]Bowling!$C$1:$Q$2400,15,0)</f>
        <v>5.4</v>
      </c>
      <c r="O443" s="7" t="e">
        <f>VLOOKUP(D443,[1]Bowling!$C$1:$R$2400,16,0)</f>
        <v>#DIV/0!</v>
      </c>
      <c r="P443" s="7">
        <f>VLOOKUP(D443,[1]Bowling!$C$1:$H$2400,6,0)</f>
        <v>5</v>
      </c>
    </row>
    <row r="444" spans="1:16" hidden="1" x14ac:dyDescent="0.35">
      <c r="A444" s="7">
        <v>5</v>
      </c>
      <c r="B444" s="7" t="s">
        <v>408</v>
      </c>
      <c r="C444" s="2">
        <v>44726</v>
      </c>
      <c r="D444" s="2" t="str">
        <f t="shared" si="6"/>
        <v>Glen Maxwell44726</v>
      </c>
      <c r="E444" s="3" t="s">
        <v>10</v>
      </c>
      <c r="F444" s="3" t="s">
        <v>25</v>
      </c>
      <c r="G444" s="3" t="s">
        <v>31</v>
      </c>
      <c r="H444" s="3" t="s">
        <v>29</v>
      </c>
      <c r="I444" s="3" t="s">
        <v>399</v>
      </c>
      <c r="J444" s="3">
        <v>51</v>
      </c>
      <c r="K444" s="3">
        <v>156.86000000000001</v>
      </c>
      <c r="L444" s="7">
        <f>VLOOKUP(D444,[1]Bowling!$C$1:$O$2400,13,0)</f>
        <v>0</v>
      </c>
      <c r="M444" s="7">
        <f>VLOOKUP(D444,[1]Bowling!$C$1:$P$2400,14,0)</f>
        <v>60</v>
      </c>
      <c r="N444" s="7">
        <f>VLOOKUP(D444,[1]Bowling!$C$1:$Q$2400,15,0)</f>
        <v>6</v>
      </c>
      <c r="O444" s="7" t="e">
        <f>VLOOKUP(D444,[1]Bowling!$C$1:$R$2400,16,0)</f>
        <v>#DIV/0!</v>
      </c>
      <c r="P444" s="7">
        <f>VLOOKUP(D444,[1]Bowling!$C$1:$H$2400,6,0)</f>
        <v>10</v>
      </c>
    </row>
    <row r="445" spans="1:16" hidden="1" x14ac:dyDescent="0.35">
      <c r="A445" s="7">
        <v>5</v>
      </c>
      <c r="B445" s="7" t="s">
        <v>408</v>
      </c>
      <c r="C445" s="2">
        <v>44728</v>
      </c>
      <c r="D445" s="2" t="str">
        <f t="shared" si="6"/>
        <v>Glen Maxwell44728</v>
      </c>
      <c r="E445" s="3" t="s">
        <v>10</v>
      </c>
      <c r="F445" s="3" t="s">
        <v>25</v>
      </c>
      <c r="G445" s="3" t="s">
        <v>31</v>
      </c>
      <c r="H445" s="3" t="s">
        <v>400</v>
      </c>
      <c r="I445" s="3">
        <v>30</v>
      </c>
      <c r="J445" s="3">
        <v>25</v>
      </c>
      <c r="K445" s="3">
        <v>120</v>
      </c>
      <c r="L445" s="7">
        <f>VLOOKUP(D445,[1]Bowling!$C$1:$O$2400,13,0)</f>
        <v>2</v>
      </c>
      <c r="M445" s="7">
        <f>VLOOKUP(D445,[1]Bowling!$C$1:$P$2400,14,0)</f>
        <v>35</v>
      </c>
      <c r="N445" s="7">
        <f>VLOOKUP(D445,[1]Bowling!$C$1:$Q$2400,15,0)</f>
        <v>3.5</v>
      </c>
      <c r="O445" s="7">
        <f>VLOOKUP(D445,[1]Bowling!$C$1:$R$2400,16,0)</f>
        <v>17.5</v>
      </c>
      <c r="P445" s="7">
        <f>VLOOKUP(D445,[1]Bowling!$C$1:$H$2400,6,0)</f>
        <v>10</v>
      </c>
    </row>
    <row r="446" spans="1:16" hidden="1" x14ac:dyDescent="0.35">
      <c r="A446" s="7">
        <v>5</v>
      </c>
      <c r="B446" s="7" t="s">
        <v>408</v>
      </c>
      <c r="C446" s="2">
        <v>44731</v>
      </c>
      <c r="D446" s="2" t="str">
        <f t="shared" si="6"/>
        <v>Glen Maxwell44731</v>
      </c>
      <c r="E446" s="3" t="s">
        <v>21</v>
      </c>
      <c r="F446" s="3" t="s">
        <v>25</v>
      </c>
      <c r="G446" s="3" t="s">
        <v>26</v>
      </c>
      <c r="H446" s="3" t="s">
        <v>401</v>
      </c>
      <c r="I446" s="3">
        <v>33</v>
      </c>
      <c r="J446" s="3">
        <v>18</v>
      </c>
      <c r="K446" s="3">
        <v>183.33</v>
      </c>
      <c r="L446" s="7">
        <f>VLOOKUP(D446,[1]Bowling!$C$1:$O$2400,13,0)</f>
        <v>1</v>
      </c>
      <c r="M446" s="7">
        <f>VLOOKUP(D446,[1]Bowling!$C$1:$P$2400,14,0)</f>
        <v>44</v>
      </c>
      <c r="N446" s="7">
        <f>VLOOKUP(D446,[1]Bowling!$C$1:$Q$2400,15,0)</f>
        <v>6.2857142857142856</v>
      </c>
      <c r="O446" s="7">
        <f>VLOOKUP(D446,[1]Bowling!$C$1:$R$2400,16,0)</f>
        <v>44</v>
      </c>
      <c r="P446" s="7">
        <f>VLOOKUP(D446,[1]Bowling!$C$1:$H$2400,6,0)</f>
        <v>7</v>
      </c>
    </row>
    <row r="447" spans="1:16" hidden="1" x14ac:dyDescent="0.35">
      <c r="A447" s="7">
        <v>5</v>
      </c>
      <c r="B447" s="7" t="s">
        <v>408</v>
      </c>
      <c r="C447" s="2">
        <v>44733</v>
      </c>
      <c r="D447" s="2" t="str">
        <f t="shared" si="6"/>
        <v>Glen Maxwell44733</v>
      </c>
      <c r="E447" s="3" t="s">
        <v>10</v>
      </c>
      <c r="F447" s="3" t="s">
        <v>25</v>
      </c>
      <c r="G447" s="3" t="s">
        <v>26</v>
      </c>
      <c r="H447" s="3" t="s">
        <v>297</v>
      </c>
      <c r="I447" s="3">
        <v>1</v>
      </c>
      <c r="J447" s="3">
        <v>3</v>
      </c>
      <c r="K447" s="3">
        <v>33.33</v>
      </c>
      <c r="L447" s="7">
        <f>VLOOKUP(D447,[1]Bowling!$C$1:$O$2400,13,0)</f>
        <v>1</v>
      </c>
      <c r="M447" s="7">
        <f>VLOOKUP(D447,[1]Bowling!$C$1:$P$2400,14,0)</f>
        <v>49</v>
      </c>
      <c r="N447" s="7">
        <f>VLOOKUP(D447,[1]Bowling!$C$1:$Q$2400,15,0)</f>
        <v>6.125</v>
      </c>
      <c r="O447" s="7">
        <f>VLOOKUP(D447,[1]Bowling!$C$1:$R$2400,16,0)</f>
        <v>49</v>
      </c>
      <c r="P447" s="7">
        <f>VLOOKUP(D447,[1]Bowling!$C$1:$H$2400,6,0)</f>
        <v>8</v>
      </c>
    </row>
    <row r="448" spans="1:16" hidden="1" x14ac:dyDescent="0.35">
      <c r="A448" s="7">
        <v>5</v>
      </c>
      <c r="B448" s="7" t="s">
        <v>408</v>
      </c>
      <c r="C448" s="2">
        <v>44736</v>
      </c>
      <c r="D448" s="2" t="str">
        <f t="shared" si="6"/>
        <v>Glen Maxwell44736</v>
      </c>
      <c r="E448" s="3" t="s">
        <v>10</v>
      </c>
      <c r="F448" s="3" t="s">
        <v>25</v>
      </c>
      <c r="G448" s="3" t="s">
        <v>26</v>
      </c>
      <c r="H448" s="3" t="s">
        <v>402</v>
      </c>
      <c r="I448" s="3">
        <v>16</v>
      </c>
      <c r="J448" s="3">
        <v>17</v>
      </c>
      <c r="K448" s="3">
        <v>94.12</v>
      </c>
      <c r="L448" s="7">
        <f>VLOOKUP(D448,[1]Bowling!$C$1:$O$2400,13,0)</f>
        <v>1</v>
      </c>
      <c r="M448" s="7">
        <f>VLOOKUP(D448,[1]Bowling!$C$1:$P$2400,14,0)</f>
        <v>38</v>
      </c>
      <c r="N448" s="7">
        <f>VLOOKUP(D448,[1]Bowling!$C$1:$Q$2400,15,0)</f>
        <v>3.8</v>
      </c>
      <c r="O448" s="7">
        <f>VLOOKUP(D448,[1]Bowling!$C$1:$R$2400,16,0)</f>
        <v>38</v>
      </c>
      <c r="P448" s="7">
        <f>VLOOKUP(D448,[1]Bowling!$C$1:$H$2400,6,0)</f>
        <v>10</v>
      </c>
    </row>
    <row r="449" spans="1:16" hidden="1" x14ac:dyDescent="0.35">
      <c r="A449" s="7">
        <v>5</v>
      </c>
      <c r="B449" s="7" t="s">
        <v>408</v>
      </c>
      <c r="C449" s="2">
        <v>44801</v>
      </c>
      <c r="D449" s="2" t="str">
        <f t="shared" si="6"/>
        <v>Glen Maxwell44801</v>
      </c>
      <c r="E449" s="3" t="s">
        <v>10</v>
      </c>
      <c r="F449" s="3" t="s">
        <v>94</v>
      </c>
      <c r="G449" s="3" t="s">
        <v>95</v>
      </c>
      <c r="H449" s="3" t="s">
        <v>29</v>
      </c>
      <c r="I449" s="3" t="s">
        <v>403</v>
      </c>
      <c r="J449" s="3">
        <v>9</v>
      </c>
      <c r="K449" s="3">
        <v>355.56</v>
      </c>
      <c r="L449" s="7">
        <f>VLOOKUP(D449,[1]Bowling!$C$1:$O$2400,13,0)</f>
        <v>0</v>
      </c>
      <c r="M449" s="7">
        <f>VLOOKUP(D449,[1]Bowling!$C$1:$P$2400,14,0)</f>
        <v>19</v>
      </c>
      <c r="N449" s="7">
        <f>VLOOKUP(D449,[1]Bowling!$C$1:$Q$2400,15,0)</f>
        <v>4.75</v>
      </c>
      <c r="O449" s="7" t="e">
        <f>VLOOKUP(D449,[1]Bowling!$C$1:$R$2400,16,0)</f>
        <v>#DIV/0!</v>
      </c>
      <c r="P449" s="7">
        <f>VLOOKUP(D449,[1]Bowling!$C$1:$H$2400,6,0)</f>
        <v>4</v>
      </c>
    </row>
    <row r="450" spans="1:16" hidden="1" x14ac:dyDescent="0.35">
      <c r="A450" s="7">
        <v>5</v>
      </c>
      <c r="B450" s="7" t="s">
        <v>408</v>
      </c>
      <c r="C450" s="2">
        <v>44804</v>
      </c>
      <c r="D450" s="2" t="str">
        <f t="shared" si="6"/>
        <v>Glen Maxwell44804</v>
      </c>
      <c r="E450" s="3" t="s">
        <v>10</v>
      </c>
      <c r="F450" s="3" t="s">
        <v>94</v>
      </c>
      <c r="G450" s="3" t="s">
        <v>95</v>
      </c>
      <c r="H450" s="3" t="s">
        <v>13</v>
      </c>
      <c r="I450" s="3" t="s">
        <v>14</v>
      </c>
      <c r="J450" s="3" t="s">
        <v>14</v>
      </c>
      <c r="K450" s="3" t="s">
        <v>14</v>
      </c>
      <c r="L450" s="7" t="e">
        <f>VLOOKUP(D450,[1]Bowling!$C$1:$O$2400,13,0)</f>
        <v>#N/A</v>
      </c>
      <c r="M450" s="7" t="e">
        <f>VLOOKUP(D450,[1]Bowling!$C$1:$P$2400,14,0)</f>
        <v>#N/A</v>
      </c>
      <c r="N450" s="7" t="e">
        <f>VLOOKUP(D450,[1]Bowling!$C$1:$Q$2400,15,0)</f>
        <v>#N/A</v>
      </c>
      <c r="O450" s="7" t="e">
        <f>VLOOKUP(D450,[1]Bowling!$C$1:$R$2400,16,0)</f>
        <v>#N/A</v>
      </c>
      <c r="P450" s="7" t="e">
        <f>VLOOKUP(D450,[1]Bowling!$C$1:$H$2400,6,0)</f>
        <v>#N/A</v>
      </c>
    </row>
    <row r="451" spans="1:16" hidden="1" x14ac:dyDescent="0.35">
      <c r="A451" s="7">
        <v>5</v>
      </c>
      <c r="B451" s="7" t="s">
        <v>408</v>
      </c>
      <c r="C451" s="2">
        <v>44807</v>
      </c>
      <c r="D451" s="2" t="str">
        <f t="shared" ref="D451:D514" si="7">_xlfn.CONCAT(B451,C451)</f>
        <v>Glen Maxwell44807</v>
      </c>
      <c r="E451" s="3" t="s">
        <v>21</v>
      </c>
      <c r="F451" s="3" t="s">
        <v>94</v>
      </c>
      <c r="G451" s="3" t="s">
        <v>95</v>
      </c>
      <c r="H451" s="3" t="s">
        <v>404</v>
      </c>
      <c r="I451" s="3">
        <v>19</v>
      </c>
      <c r="J451" s="3">
        <v>22</v>
      </c>
      <c r="K451" s="3">
        <v>86.36</v>
      </c>
      <c r="L451" s="7" t="e">
        <f>VLOOKUP(D451,[1]Bowling!$C$1:$O$2400,13,0)</f>
        <v>#N/A</v>
      </c>
      <c r="M451" s="7" t="e">
        <f>VLOOKUP(D451,[1]Bowling!$C$1:$P$2400,14,0)</f>
        <v>#N/A</v>
      </c>
      <c r="N451" s="7" t="e">
        <f>VLOOKUP(D451,[1]Bowling!$C$1:$Q$2400,15,0)</f>
        <v>#N/A</v>
      </c>
      <c r="O451" s="7" t="e">
        <f>VLOOKUP(D451,[1]Bowling!$C$1:$R$2400,16,0)</f>
        <v>#N/A</v>
      </c>
      <c r="P451" s="7" t="e">
        <f>VLOOKUP(D451,[1]Bowling!$C$1:$H$2400,6,0)</f>
        <v>#N/A</v>
      </c>
    </row>
    <row r="452" spans="1:16" hidden="1" x14ac:dyDescent="0.35">
      <c r="A452" s="7">
        <v>5</v>
      </c>
      <c r="B452" s="7" t="s">
        <v>408</v>
      </c>
      <c r="C452" s="2">
        <v>44810</v>
      </c>
      <c r="D452" s="2" t="str">
        <f t="shared" si="7"/>
        <v>Glen Maxwell44810</v>
      </c>
      <c r="E452" s="3" t="s">
        <v>10</v>
      </c>
      <c r="F452" s="3" t="s">
        <v>11</v>
      </c>
      <c r="G452" s="3" t="s">
        <v>97</v>
      </c>
      <c r="H452" s="3" t="s">
        <v>99</v>
      </c>
      <c r="I452" s="3">
        <v>2</v>
      </c>
      <c r="J452" s="3">
        <v>8</v>
      </c>
      <c r="K452" s="3">
        <v>25</v>
      </c>
      <c r="L452" s="7">
        <f>VLOOKUP(D452,[1]Bowling!$C$1:$O$2400,13,0)</f>
        <v>4</v>
      </c>
      <c r="M452" s="7">
        <f>VLOOKUP(D452,[1]Bowling!$C$1:$P$2400,14,0)</f>
        <v>52</v>
      </c>
      <c r="N452" s="7">
        <f>VLOOKUP(D452,[1]Bowling!$C$1:$Q$2400,15,0)</f>
        <v>5.2</v>
      </c>
      <c r="O452" s="7">
        <f>VLOOKUP(D452,[1]Bowling!$C$1:$R$2400,16,0)</f>
        <v>13</v>
      </c>
      <c r="P452" s="7">
        <f>VLOOKUP(D452,[1]Bowling!$C$1:$H$2400,6,0)</f>
        <v>10</v>
      </c>
    </row>
    <row r="453" spans="1:16" hidden="1" x14ac:dyDescent="0.35">
      <c r="A453" s="7">
        <v>5</v>
      </c>
      <c r="B453" s="7" t="s">
        <v>408</v>
      </c>
      <c r="C453" s="2">
        <v>44812</v>
      </c>
      <c r="D453" s="2" t="str">
        <f t="shared" si="7"/>
        <v>Glen Maxwell44812</v>
      </c>
      <c r="E453" s="3" t="s">
        <v>21</v>
      </c>
      <c r="F453" s="3" t="s">
        <v>11</v>
      </c>
      <c r="G453" s="3" t="s">
        <v>97</v>
      </c>
      <c r="H453" s="3" t="s">
        <v>405</v>
      </c>
      <c r="I453" s="3">
        <v>25</v>
      </c>
      <c r="J453" s="3">
        <v>50</v>
      </c>
      <c r="K453" s="3">
        <v>50</v>
      </c>
      <c r="L453" s="7">
        <f>VLOOKUP(D453,[1]Bowling!$C$1:$O$2400,13,0)</f>
        <v>0</v>
      </c>
      <c r="M453" s="7">
        <f>VLOOKUP(D453,[1]Bowling!$C$1:$P$2400,14,0)</f>
        <v>9</v>
      </c>
      <c r="N453" s="7">
        <f>VLOOKUP(D453,[1]Bowling!$C$1:$Q$2400,15,0)</f>
        <v>3</v>
      </c>
      <c r="O453" s="7" t="e">
        <f>VLOOKUP(D453,[1]Bowling!$C$1:$R$2400,16,0)</f>
        <v>#DIV/0!</v>
      </c>
      <c r="P453" s="7">
        <f>VLOOKUP(D453,[1]Bowling!$C$1:$H$2400,6,0)</f>
        <v>3</v>
      </c>
    </row>
    <row r="454" spans="1:16" hidden="1" x14ac:dyDescent="0.35">
      <c r="A454" s="7">
        <v>5</v>
      </c>
      <c r="B454" s="7" t="s">
        <v>408</v>
      </c>
      <c r="C454" s="2">
        <v>44815</v>
      </c>
      <c r="D454" s="2" t="str">
        <f t="shared" si="7"/>
        <v>Glen Maxwell44815</v>
      </c>
      <c r="E454" s="3" t="s">
        <v>21</v>
      </c>
      <c r="F454" s="3" t="s">
        <v>11</v>
      </c>
      <c r="G454" s="3" t="s">
        <v>97</v>
      </c>
      <c r="H454" s="3" t="s">
        <v>406</v>
      </c>
      <c r="I454" s="3">
        <v>14</v>
      </c>
      <c r="J454" s="3">
        <v>8</v>
      </c>
      <c r="K454" s="3">
        <v>175</v>
      </c>
      <c r="L454" s="7">
        <f>VLOOKUP(D454,[1]Bowling!$C$1:$O$2400,13,0)</f>
        <v>0</v>
      </c>
      <c r="M454" s="7">
        <f>VLOOKUP(D454,[1]Bowling!$C$1:$P$2400,14,0)</f>
        <v>18</v>
      </c>
      <c r="N454" s="7">
        <f>VLOOKUP(D454,[1]Bowling!$C$1:$Q$2400,15,0)</f>
        <v>4.5</v>
      </c>
      <c r="O454" s="7" t="e">
        <f>VLOOKUP(D454,[1]Bowling!$C$1:$R$2400,16,0)</f>
        <v>#DIV/0!</v>
      </c>
      <c r="P454" s="7">
        <f>VLOOKUP(D454,[1]Bowling!$C$1:$H$2400,6,0)</f>
        <v>4</v>
      </c>
    </row>
    <row r="455" spans="1:16" hidden="1" x14ac:dyDescent="0.35">
      <c r="A455" s="7">
        <v>5</v>
      </c>
      <c r="B455" s="7" t="s">
        <v>408</v>
      </c>
      <c r="C455" s="2">
        <v>45002</v>
      </c>
      <c r="D455" s="2" t="str">
        <f t="shared" si="7"/>
        <v>Glen Maxwell45002</v>
      </c>
      <c r="E455" s="3" t="s">
        <v>21</v>
      </c>
      <c r="F455" s="3" t="s">
        <v>53</v>
      </c>
      <c r="G455" s="3" t="s">
        <v>77</v>
      </c>
      <c r="H455" s="3" t="s">
        <v>407</v>
      </c>
      <c r="I455" s="3">
        <v>8</v>
      </c>
      <c r="J455" s="3">
        <v>10</v>
      </c>
      <c r="K455" s="3">
        <v>80</v>
      </c>
      <c r="L455" s="7">
        <f>VLOOKUP(D455,[1]Bowling!$C$1:$O$2400,13,0)</f>
        <v>0</v>
      </c>
      <c r="M455" s="7">
        <f>VLOOKUP(D455,[1]Bowling!$C$1:$P$2400,14,0)</f>
        <v>7</v>
      </c>
      <c r="N455" s="7">
        <f>VLOOKUP(D455,[1]Bowling!$C$1:$Q$2400,15,0)</f>
        <v>3.5</v>
      </c>
      <c r="O455" s="7" t="e">
        <f>VLOOKUP(D455,[1]Bowling!$C$1:$R$2400,16,0)</f>
        <v>#DIV/0!</v>
      </c>
      <c r="P455" s="7">
        <f>VLOOKUP(D455,[1]Bowling!$C$1:$H$2400,6,0)</f>
        <v>2</v>
      </c>
    </row>
    <row r="456" spans="1:16" ht="15" hidden="1" thickBot="1" x14ac:dyDescent="0.4">
      <c r="A456" s="7">
        <v>5</v>
      </c>
      <c r="B456" s="7" t="s">
        <v>408</v>
      </c>
      <c r="C456" s="4">
        <v>45196</v>
      </c>
      <c r="D456" s="2" t="str">
        <f t="shared" si="7"/>
        <v>Glen Maxwell45196</v>
      </c>
      <c r="E456" s="5" t="s">
        <v>21</v>
      </c>
      <c r="F456" s="5" t="s">
        <v>53</v>
      </c>
      <c r="G456" s="5" t="s">
        <v>78</v>
      </c>
      <c r="H456" s="5" t="s">
        <v>398</v>
      </c>
      <c r="I456" s="5">
        <v>5</v>
      </c>
      <c r="J456" s="5">
        <v>7</v>
      </c>
      <c r="K456" s="5">
        <v>71.430000000000007</v>
      </c>
      <c r="L456" s="7">
        <f>VLOOKUP(D456,[1]Bowling!$C$1:$O$2400,13,0)</f>
        <v>4</v>
      </c>
      <c r="M456" s="7">
        <f>VLOOKUP(D456,[1]Bowling!$C$1:$P$2400,14,0)</f>
        <v>40</v>
      </c>
      <c r="N456" s="7">
        <f>VLOOKUP(D456,[1]Bowling!$C$1:$Q$2400,15,0)</f>
        <v>4</v>
      </c>
      <c r="O456" s="7">
        <f>VLOOKUP(D456,[1]Bowling!$C$1:$R$2400,16,0)</f>
        <v>10</v>
      </c>
      <c r="P456" s="7">
        <f>VLOOKUP(D456,[1]Bowling!$C$1:$H$2400,6,0)</f>
        <v>10</v>
      </c>
    </row>
    <row r="457" spans="1:16" hidden="1" x14ac:dyDescent="0.35">
      <c r="A457" s="7">
        <v>6</v>
      </c>
      <c r="B457" s="7" t="s">
        <v>470</v>
      </c>
      <c r="C457" s="2">
        <v>42659</v>
      </c>
      <c r="D457" s="2" t="str">
        <f t="shared" si="7"/>
        <v>Hardik Pandya42659</v>
      </c>
      <c r="E457" s="3" t="s">
        <v>10</v>
      </c>
      <c r="F457" s="3" t="s">
        <v>11</v>
      </c>
      <c r="G457" s="3" t="s">
        <v>409</v>
      </c>
      <c r="H457" s="3" t="s">
        <v>13</v>
      </c>
      <c r="I457" s="3" t="s">
        <v>14</v>
      </c>
      <c r="J457" s="3" t="s">
        <v>14</v>
      </c>
      <c r="K457" s="3" t="s">
        <v>14</v>
      </c>
      <c r="L457" s="7">
        <f>VLOOKUP(D457,[1]Bowling!$C$1:$O$2400,13,0)</f>
        <v>3</v>
      </c>
      <c r="M457" s="7">
        <f>VLOOKUP(D457,[1]Bowling!$C$1:$P$2400,14,0)</f>
        <v>31</v>
      </c>
      <c r="N457" s="7">
        <f>VLOOKUP(D457,[1]Bowling!$C$1:$Q$2400,15,0)</f>
        <v>4.4285714285714288</v>
      </c>
      <c r="O457" s="7">
        <f>VLOOKUP(D457,[1]Bowling!$C$1:$R$2400,16,0)</f>
        <v>10.333333333333334</v>
      </c>
      <c r="P457" s="7">
        <f>VLOOKUP(D457,[1]Bowling!$C$1:$H$2400,6,0)</f>
        <v>7</v>
      </c>
    </row>
    <row r="458" spans="1:16" hidden="1" x14ac:dyDescent="0.35">
      <c r="A458" s="7">
        <v>6</v>
      </c>
      <c r="B458" s="7" t="s">
        <v>470</v>
      </c>
      <c r="C458" s="2">
        <v>42663</v>
      </c>
      <c r="D458" s="2" t="str">
        <f t="shared" si="7"/>
        <v>Hardik Pandya42663</v>
      </c>
      <c r="E458" s="3" t="s">
        <v>10</v>
      </c>
      <c r="F458" s="3" t="s">
        <v>11</v>
      </c>
      <c r="G458" s="3" t="s">
        <v>68</v>
      </c>
      <c r="H458" s="3" t="s">
        <v>406</v>
      </c>
      <c r="I458" s="3">
        <v>36</v>
      </c>
      <c r="J458" s="3">
        <v>32</v>
      </c>
      <c r="K458" s="3">
        <v>112.5</v>
      </c>
      <c r="L458" s="7">
        <f>VLOOKUP(D458,[1]Bowling!$C$1:$O$2400,13,0)</f>
        <v>0</v>
      </c>
      <c r="M458" s="7">
        <f>VLOOKUP(D458,[1]Bowling!$C$1:$P$2400,14,0)</f>
        <v>45</v>
      </c>
      <c r="N458" s="7">
        <f>VLOOKUP(D458,[1]Bowling!$C$1:$Q$2400,15,0)</f>
        <v>5</v>
      </c>
      <c r="O458" s="7" t="e">
        <f>VLOOKUP(D458,[1]Bowling!$C$1:$R$2400,16,0)</f>
        <v>#DIV/0!</v>
      </c>
      <c r="P458" s="7">
        <f>VLOOKUP(D458,[1]Bowling!$C$1:$H$2400,6,0)</f>
        <v>9</v>
      </c>
    </row>
    <row r="459" spans="1:16" hidden="1" x14ac:dyDescent="0.35">
      <c r="A459" s="7">
        <v>6</v>
      </c>
      <c r="B459" s="7" t="s">
        <v>470</v>
      </c>
      <c r="C459" s="2">
        <v>42666</v>
      </c>
      <c r="D459" s="2" t="str">
        <f t="shared" si="7"/>
        <v>Hardik Pandya42666</v>
      </c>
      <c r="E459" s="3" t="s">
        <v>10</v>
      </c>
      <c r="F459" s="3" t="s">
        <v>11</v>
      </c>
      <c r="G459" s="3" t="s">
        <v>67</v>
      </c>
      <c r="H459" s="3" t="s">
        <v>13</v>
      </c>
      <c r="I459" s="3" t="s">
        <v>14</v>
      </c>
      <c r="J459" s="3" t="s">
        <v>14</v>
      </c>
      <c r="K459" s="3" t="s">
        <v>14</v>
      </c>
      <c r="L459" s="7">
        <f>VLOOKUP(D459,[1]Bowling!$C$1:$O$2400,13,0)</f>
        <v>0</v>
      </c>
      <c r="M459" s="7">
        <f>VLOOKUP(D459,[1]Bowling!$C$1:$P$2400,14,0)</f>
        <v>34</v>
      </c>
      <c r="N459" s="7">
        <f>VLOOKUP(D459,[1]Bowling!$C$1:$Q$2400,15,0)</f>
        <v>6.8</v>
      </c>
      <c r="O459" s="7" t="e">
        <f>VLOOKUP(D459,[1]Bowling!$C$1:$R$2400,16,0)</f>
        <v>#DIV/0!</v>
      </c>
      <c r="P459" s="7">
        <f>VLOOKUP(D459,[1]Bowling!$C$1:$H$2400,6,0)</f>
        <v>5</v>
      </c>
    </row>
    <row r="460" spans="1:16" hidden="1" x14ac:dyDescent="0.35">
      <c r="A460" s="7">
        <v>6</v>
      </c>
      <c r="B460" s="7" t="s">
        <v>470</v>
      </c>
      <c r="C460" s="2">
        <v>42669</v>
      </c>
      <c r="D460" s="2" t="str">
        <f t="shared" si="7"/>
        <v>Hardik Pandya42669</v>
      </c>
      <c r="E460" s="3" t="s">
        <v>10</v>
      </c>
      <c r="F460" s="3" t="s">
        <v>11</v>
      </c>
      <c r="G460" s="3" t="s">
        <v>66</v>
      </c>
      <c r="H460" s="3" t="s">
        <v>410</v>
      </c>
      <c r="I460" s="3">
        <v>9</v>
      </c>
      <c r="J460" s="3">
        <v>13</v>
      </c>
      <c r="K460" s="3">
        <v>69.23</v>
      </c>
      <c r="L460" s="7">
        <f>VLOOKUP(D460,[1]Bowling!$C$1:$O$2400,13,0)</f>
        <v>1</v>
      </c>
      <c r="M460" s="7">
        <f>VLOOKUP(D460,[1]Bowling!$C$1:$P$2400,14,0)</f>
        <v>31</v>
      </c>
      <c r="N460" s="7">
        <f>VLOOKUP(D460,[1]Bowling!$C$1:$Q$2400,15,0)</f>
        <v>6.2</v>
      </c>
      <c r="O460" s="7">
        <f>VLOOKUP(D460,[1]Bowling!$C$1:$R$2400,16,0)</f>
        <v>31</v>
      </c>
      <c r="P460" s="7">
        <f>VLOOKUP(D460,[1]Bowling!$C$1:$H$2400,6,0)</f>
        <v>5</v>
      </c>
    </row>
    <row r="461" spans="1:16" hidden="1" x14ac:dyDescent="0.35">
      <c r="A461" s="7">
        <v>6</v>
      </c>
      <c r="B461" s="7" t="s">
        <v>470</v>
      </c>
      <c r="C461" s="2">
        <v>42750</v>
      </c>
      <c r="D461" s="2" t="str">
        <f t="shared" si="7"/>
        <v>Hardik Pandya42750</v>
      </c>
      <c r="E461" s="3" t="s">
        <v>10</v>
      </c>
      <c r="F461" s="3" t="s">
        <v>50</v>
      </c>
      <c r="G461" s="3" t="s">
        <v>327</v>
      </c>
      <c r="H461" s="3" t="s">
        <v>29</v>
      </c>
      <c r="I461" s="3" t="s">
        <v>169</v>
      </c>
      <c r="J461" s="3">
        <v>37</v>
      </c>
      <c r="K461" s="3">
        <v>108.11</v>
      </c>
      <c r="L461" s="7">
        <f>VLOOKUP(D461,[1]Bowling!$C$1:$O$2400,13,0)</f>
        <v>2</v>
      </c>
      <c r="M461" s="7">
        <f>VLOOKUP(D461,[1]Bowling!$C$1:$P$2400,14,0)</f>
        <v>46</v>
      </c>
      <c r="N461" s="7">
        <f>VLOOKUP(D461,[1]Bowling!$C$1:$Q$2400,15,0)</f>
        <v>5.1111111111111107</v>
      </c>
      <c r="O461" s="7">
        <f>VLOOKUP(D461,[1]Bowling!$C$1:$R$2400,16,0)</f>
        <v>23</v>
      </c>
      <c r="P461" s="7">
        <f>VLOOKUP(D461,[1]Bowling!$C$1:$H$2400,6,0)</f>
        <v>9</v>
      </c>
    </row>
    <row r="462" spans="1:16" hidden="1" x14ac:dyDescent="0.35">
      <c r="A462" s="7">
        <v>6</v>
      </c>
      <c r="B462" s="7" t="s">
        <v>470</v>
      </c>
      <c r="C462" s="2">
        <v>42754</v>
      </c>
      <c r="D462" s="2" t="str">
        <f t="shared" si="7"/>
        <v>Hardik Pandya42754</v>
      </c>
      <c r="E462" s="3" t="s">
        <v>21</v>
      </c>
      <c r="F462" s="3" t="s">
        <v>50</v>
      </c>
      <c r="G462" s="3" t="s">
        <v>411</v>
      </c>
      <c r="H462" s="3" t="s">
        <v>29</v>
      </c>
      <c r="I462" s="3" t="s">
        <v>412</v>
      </c>
      <c r="J462" s="3">
        <v>9</v>
      </c>
      <c r="K462" s="3">
        <v>211.11</v>
      </c>
      <c r="L462" s="7">
        <f>VLOOKUP(D462,[1]Bowling!$C$1:$O$2400,13,0)</f>
        <v>0</v>
      </c>
      <c r="M462" s="7">
        <f>VLOOKUP(D462,[1]Bowling!$C$1:$P$2400,14,0)</f>
        <v>60</v>
      </c>
      <c r="N462" s="7">
        <f>VLOOKUP(D462,[1]Bowling!$C$1:$Q$2400,15,0)</f>
        <v>10</v>
      </c>
      <c r="O462" s="7" t="e">
        <f>VLOOKUP(D462,[1]Bowling!$C$1:$R$2400,16,0)</f>
        <v>#DIV/0!</v>
      </c>
      <c r="P462" s="7">
        <f>VLOOKUP(D462,[1]Bowling!$C$1:$H$2400,6,0)</f>
        <v>6</v>
      </c>
    </row>
    <row r="463" spans="1:16" hidden="1" x14ac:dyDescent="0.35">
      <c r="A463" s="7">
        <v>6</v>
      </c>
      <c r="B463" s="7" t="s">
        <v>470</v>
      </c>
      <c r="C463" s="2">
        <v>42757</v>
      </c>
      <c r="D463" s="2" t="str">
        <f t="shared" si="7"/>
        <v>Hardik Pandya42757</v>
      </c>
      <c r="E463" s="3" t="s">
        <v>10</v>
      </c>
      <c r="F463" s="3" t="s">
        <v>50</v>
      </c>
      <c r="G463" s="3" t="s">
        <v>270</v>
      </c>
      <c r="H463" s="3" t="s">
        <v>413</v>
      </c>
      <c r="I463" s="3">
        <v>56</v>
      </c>
      <c r="J463" s="3">
        <v>43</v>
      </c>
      <c r="K463" s="3">
        <v>130.22999999999999</v>
      </c>
      <c r="L463" s="7">
        <f>VLOOKUP(D463,[1]Bowling!$C$1:$O$2400,13,0)</f>
        <v>3</v>
      </c>
      <c r="M463" s="7">
        <f>VLOOKUP(D463,[1]Bowling!$C$1:$P$2400,14,0)</f>
        <v>49</v>
      </c>
      <c r="N463" s="7">
        <f>VLOOKUP(D463,[1]Bowling!$C$1:$Q$2400,15,0)</f>
        <v>4.9000000000000004</v>
      </c>
      <c r="O463" s="7">
        <f>VLOOKUP(D463,[1]Bowling!$C$1:$R$2400,16,0)</f>
        <v>16.333333333333332</v>
      </c>
      <c r="P463" s="7">
        <f>VLOOKUP(D463,[1]Bowling!$C$1:$H$2400,6,0)</f>
        <v>10</v>
      </c>
    </row>
    <row r="464" spans="1:16" hidden="1" x14ac:dyDescent="0.35">
      <c r="A464" s="7">
        <v>6</v>
      </c>
      <c r="B464" s="7" t="s">
        <v>470</v>
      </c>
      <c r="C464" s="2">
        <v>42890</v>
      </c>
      <c r="D464" s="2" t="str">
        <f t="shared" si="7"/>
        <v>Hardik Pandya42890</v>
      </c>
      <c r="E464" s="3" t="s">
        <v>21</v>
      </c>
      <c r="F464" s="3" t="s">
        <v>45</v>
      </c>
      <c r="G464" s="3" t="s">
        <v>51</v>
      </c>
      <c r="H464" s="3" t="s">
        <v>29</v>
      </c>
      <c r="I464" s="3" t="s">
        <v>176</v>
      </c>
      <c r="J464" s="3">
        <v>6</v>
      </c>
      <c r="K464" s="3">
        <v>333.33</v>
      </c>
      <c r="L464" s="7">
        <f>VLOOKUP(D464,[1]Bowling!$C$1:$O$2400,13,0)</f>
        <v>2</v>
      </c>
      <c r="M464" s="7">
        <f>VLOOKUP(D464,[1]Bowling!$C$1:$P$2400,14,0)</f>
        <v>43</v>
      </c>
      <c r="N464" s="7">
        <f>VLOOKUP(D464,[1]Bowling!$C$1:$Q$2400,15,0)</f>
        <v>5.375</v>
      </c>
      <c r="O464" s="7">
        <f>VLOOKUP(D464,[1]Bowling!$C$1:$R$2400,16,0)</f>
        <v>21.5</v>
      </c>
      <c r="P464" s="7">
        <f>VLOOKUP(D464,[1]Bowling!$C$1:$H$2400,6,0)</f>
        <v>8</v>
      </c>
    </row>
    <row r="465" spans="1:16" hidden="1" x14ac:dyDescent="0.35">
      <c r="A465" s="7">
        <v>6</v>
      </c>
      <c r="B465" s="7" t="s">
        <v>470</v>
      </c>
      <c r="C465" s="2">
        <v>42894</v>
      </c>
      <c r="D465" s="2" t="str">
        <f t="shared" si="7"/>
        <v>Hardik Pandya42894</v>
      </c>
      <c r="E465" s="3" t="s">
        <v>21</v>
      </c>
      <c r="F465" s="3" t="s">
        <v>25</v>
      </c>
      <c r="G465" s="3" t="s">
        <v>49</v>
      </c>
      <c r="H465" s="3" t="s">
        <v>414</v>
      </c>
      <c r="I465" s="3">
        <v>9</v>
      </c>
      <c r="J465" s="3">
        <v>5</v>
      </c>
      <c r="K465" s="3">
        <v>180</v>
      </c>
      <c r="L465" s="7">
        <f>VLOOKUP(D465,[1]Bowling!$C$1:$O$2400,13,0)</f>
        <v>0</v>
      </c>
      <c r="M465" s="7">
        <f>VLOOKUP(D465,[1]Bowling!$C$1:$P$2400,14,0)</f>
        <v>51</v>
      </c>
      <c r="N465" s="7">
        <f>VLOOKUP(D465,[1]Bowling!$C$1:$Q$2400,15,0)</f>
        <v>7.2857142857142856</v>
      </c>
      <c r="O465" s="7" t="e">
        <f>VLOOKUP(D465,[1]Bowling!$C$1:$R$2400,16,0)</f>
        <v>#DIV/0!</v>
      </c>
      <c r="P465" s="7">
        <f>VLOOKUP(D465,[1]Bowling!$C$1:$H$2400,6,0)</f>
        <v>7</v>
      </c>
    </row>
    <row r="466" spans="1:16" hidden="1" x14ac:dyDescent="0.35">
      <c r="A466" s="7">
        <v>6</v>
      </c>
      <c r="B466" s="7" t="s">
        <v>470</v>
      </c>
      <c r="C466" s="2">
        <v>42897</v>
      </c>
      <c r="D466" s="2" t="str">
        <f t="shared" si="7"/>
        <v>Hardik Pandya42897</v>
      </c>
      <c r="E466" s="3" t="s">
        <v>10</v>
      </c>
      <c r="F466" s="3" t="s">
        <v>19</v>
      </c>
      <c r="G466" s="3" t="s">
        <v>49</v>
      </c>
      <c r="H466" s="3" t="s">
        <v>13</v>
      </c>
      <c r="I466" s="3" t="s">
        <v>14</v>
      </c>
      <c r="J466" s="3" t="s">
        <v>14</v>
      </c>
      <c r="K466" s="3" t="s">
        <v>14</v>
      </c>
      <c r="L466" s="7">
        <f>VLOOKUP(D466,[1]Bowling!$C$1:$O$2400,13,0)</f>
        <v>1</v>
      </c>
      <c r="M466" s="7">
        <f>VLOOKUP(D466,[1]Bowling!$C$1:$P$2400,14,0)</f>
        <v>52</v>
      </c>
      <c r="N466" s="7">
        <f>VLOOKUP(D466,[1]Bowling!$C$1:$Q$2400,15,0)</f>
        <v>5.2</v>
      </c>
      <c r="O466" s="7">
        <f>VLOOKUP(D466,[1]Bowling!$C$1:$R$2400,16,0)</f>
        <v>52</v>
      </c>
      <c r="P466" s="7">
        <f>VLOOKUP(D466,[1]Bowling!$C$1:$H$2400,6,0)</f>
        <v>10</v>
      </c>
    </row>
    <row r="467" spans="1:16" hidden="1" x14ac:dyDescent="0.35">
      <c r="A467" s="7">
        <v>6</v>
      </c>
      <c r="B467" s="7" t="s">
        <v>470</v>
      </c>
      <c r="C467" s="2">
        <v>42901</v>
      </c>
      <c r="D467" s="2" t="str">
        <f t="shared" si="7"/>
        <v>Hardik Pandya42901</v>
      </c>
      <c r="E467" s="3" t="s">
        <v>10</v>
      </c>
      <c r="F467" s="3" t="s">
        <v>48</v>
      </c>
      <c r="G467" s="3" t="s">
        <v>51</v>
      </c>
      <c r="H467" s="3" t="s">
        <v>13</v>
      </c>
      <c r="I467" s="3" t="s">
        <v>14</v>
      </c>
      <c r="J467" s="3" t="s">
        <v>14</v>
      </c>
      <c r="K467" s="3" t="s">
        <v>14</v>
      </c>
      <c r="L467" s="7">
        <f>VLOOKUP(D467,[1]Bowling!$C$1:$O$2400,13,0)</f>
        <v>0</v>
      </c>
      <c r="M467" s="7">
        <f>VLOOKUP(D467,[1]Bowling!$C$1:$P$2400,14,0)</f>
        <v>34</v>
      </c>
      <c r="N467" s="7">
        <f>VLOOKUP(D467,[1]Bowling!$C$1:$Q$2400,15,0)</f>
        <v>8.5</v>
      </c>
      <c r="O467" s="7" t="e">
        <f>VLOOKUP(D467,[1]Bowling!$C$1:$R$2400,16,0)</f>
        <v>#DIV/0!</v>
      </c>
      <c r="P467" s="7">
        <f>VLOOKUP(D467,[1]Bowling!$C$1:$H$2400,6,0)</f>
        <v>4</v>
      </c>
    </row>
    <row r="468" spans="1:16" hidden="1" x14ac:dyDescent="0.35">
      <c r="A468" s="7">
        <v>6</v>
      </c>
      <c r="B468" s="7" t="s">
        <v>470</v>
      </c>
      <c r="C468" s="2">
        <v>42904</v>
      </c>
      <c r="D468" s="2" t="str">
        <f t="shared" si="7"/>
        <v>Hardik Pandya42904</v>
      </c>
      <c r="E468" s="3" t="s">
        <v>10</v>
      </c>
      <c r="F468" s="3" t="s">
        <v>45</v>
      </c>
      <c r="G468" s="3" t="s">
        <v>49</v>
      </c>
      <c r="H468" s="3" t="s">
        <v>24</v>
      </c>
      <c r="I468" s="3">
        <v>76</v>
      </c>
      <c r="J468" s="3">
        <v>43</v>
      </c>
      <c r="K468" s="3">
        <v>176.74</v>
      </c>
      <c r="L468" s="7">
        <f>VLOOKUP(D468,[1]Bowling!$C$1:$O$2400,13,0)</f>
        <v>1</v>
      </c>
      <c r="M468" s="7">
        <f>VLOOKUP(D468,[1]Bowling!$C$1:$P$2400,14,0)</f>
        <v>53</v>
      </c>
      <c r="N468" s="7">
        <f>VLOOKUP(D468,[1]Bowling!$C$1:$Q$2400,15,0)</f>
        <v>5.3</v>
      </c>
      <c r="O468" s="7">
        <f>VLOOKUP(D468,[1]Bowling!$C$1:$R$2400,16,0)</f>
        <v>53</v>
      </c>
      <c r="P468" s="7">
        <f>VLOOKUP(D468,[1]Bowling!$C$1:$H$2400,6,0)</f>
        <v>10</v>
      </c>
    </row>
    <row r="469" spans="1:16" hidden="1" x14ac:dyDescent="0.35">
      <c r="A469" s="7">
        <v>6</v>
      </c>
      <c r="B469" s="7" t="s">
        <v>470</v>
      </c>
      <c r="C469" s="2">
        <v>42909</v>
      </c>
      <c r="D469" s="2" t="str">
        <f t="shared" si="7"/>
        <v>Hardik Pandya42909</v>
      </c>
      <c r="E469" s="3" t="s">
        <v>21</v>
      </c>
      <c r="F469" s="3" t="s">
        <v>17</v>
      </c>
      <c r="G469" s="3" t="s">
        <v>415</v>
      </c>
      <c r="H469" s="3" t="s">
        <v>13</v>
      </c>
      <c r="I469" s="3" t="s">
        <v>14</v>
      </c>
      <c r="J469" s="3" t="s">
        <v>14</v>
      </c>
      <c r="K469" s="3" t="s">
        <v>14</v>
      </c>
      <c r="L469" s="7" t="e">
        <f>VLOOKUP(D469,[1]Bowling!$C$1:$O$2400,13,0)</f>
        <v>#N/A</v>
      </c>
      <c r="M469" s="7" t="e">
        <f>VLOOKUP(D469,[1]Bowling!$C$1:$P$2400,14,0)</f>
        <v>#N/A</v>
      </c>
      <c r="N469" s="7" t="e">
        <f>VLOOKUP(D469,[1]Bowling!$C$1:$Q$2400,15,0)</f>
        <v>#N/A</v>
      </c>
      <c r="O469" s="7" t="e">
        <f>VLOOKUP(D469,[1]Bowling!$C$1:$R$2400,16,0)</f>
        <v>#N/A</v>
      </c>
      <c r="P469" s="7" t="e">
        <f>VLOOKUP(D469,[1]Bowling!$C$1:$H$2400,6,0)</f>
        <v>#N/A</v>
      </c>
    </row>
    <row r="470" spans="1:16" hidden="1" x14ac:dyDescent="0.35">
      <c r="A470" s="7">
        <v>6</v>
      </c>
      <c r="B470" s="7" t="s">
        <v>470</v>
      </c>
      <c r="C470" s="2">
        <v>42911</v>
      </c>
      <c r="D470" s="2" t="str">
        <f t="shared" si="7"/>
        <v>Hardik Pandya42911</v>
      </c>
      <c r="E470" s="3" t="s">
        <v>21</v>
      </c>
      <c r="F470" s="3" t="s">
        <v>17</v>
      </c>
      <c r="G470" s="3" t="s">
        <v>415</v>
      </c>
      <c r="H470" s="3" t="s">
        <v>416</v>
      </c>
      <c r="I470" s="3">
        <v>4</v>
      </c>
      <c r="J470" s="3">
        <v>5</v>
      </c>
      <c r="K470" s="3">
        <v>80</v>
      </c>
      <c r="L470" s="7">
        <f>VLOOKUP(D470,[1]Bowling!$C$1:$O$2400,13,0)</f>
        <v>0</v>
      </c>
      <c r="M470" s="7">
        <f>VLOOKUP(D470,[1]Bowling!$C$1:$P$2400,14,0)</f>
        <v>32</v>
      </c>
      <c r="N470" s="7">
        <f>VLOOKUP(D470,[1]Bowling!$C$1:$Q$2400,15,0)</f>
        <v>3.5555555555555554</v>
      </c>
      <c r="O470" s="7" t="e">
        <f>VLOOKUP(D470,[1]Bowling!$C$1:$R$2400,16,0)</f>
        <v>#DIV/0!</v>
      </c>
      <c r="P470" s="7">
        <f>VLOOKUP(D470,[1]Bowling!$C$1:$H$2400,6,0)</f>
        <v>9</v>
      </c>
    </row>
    <row r="471" spans="1:16" hidden="1" x14ac:dyDescent="0.35">
      <c r="A471" s="7">
        <v>6</v>
      </c>
      <c r="B471" s="7" t="s">
        <v>470</v>
      </c>
      <c r="C471" s="2">
        <v>42916</v>
      </c>
      <c r="D471" s="2" t="str">
        <f t="shared" si="7"/>
        <v>Hardik Pandya42916</v>
      </c>
      <c r="E471" s="3" t="s">
        <v>21</v>
      </c>
      <c r="F471" s="3" t="s">
        <v>17</v>
      </c>
      <c r="G471" s="3" t="s">
        <v>417</v>
      </c>
      <c r="H471" s="3" t="s">
        <v>13</v>
      </c>
      <c r="I471" s="3" t="s">
        <v>14</v>
      </c>
      <c r="J471" s="3" t="s">
        <v>14</v>
      </c>
      <c r="K471" s="3" t="s">
        <v>14</v>
      </c>
      <c r="L471" s="7">
        <f>VLOOKUP(D471,[1]Bowling!$C$1:$O$2400,13,0)</f>
        <v>2</v>
      </c>
      <c r="M471" s="7">
        <f>VLOOKUP(D471,[1]Bowling!$C$1:$P$2400,14,0)</f>
        <v>32</v>
      </c>
      <c r="N471" s="7">
        <f>VLOOKUP(D471,[1]Bowling!$C$1:$Q$2400,15,0)</f>
        <v>5.333333333333333</v>
      </c>
      <c r="O471" s="7">
        <f>VLOOKUP(D471,[1]Bowling!$C$1:$R$2400,16,0)</f>
        <v>16</v>
      </c>
      <c r="P471" s="7">
        <f>VLOOKUP(D471,[1]Bowling!$C$1:$H$2400,6,0)</f>
        <v>6</v>
      </c>
    </row>
    <row r="472" spans="1:16" hidden="1" x14ac:dyDescent="0.35">
      <c r="A472" s="7">
        <v>6</v>
      </c>
      <c r="B472" s="7" t="s">
        <v>470</v>
      </c>
      <c r="C472" s="2">
        <v>42918</v>
      </c>
      <c r="D472" s="2" t="str">
        <f t="shared" si="7"/>
        <v>Hardik Pandya42918</v>
      </c>
      <c r="E472" s="3" t="s">
        <v>10</v>
      </c>
      <c r="F472" s="3" t="s">
        <v>17</v>
      </c>
      <c r="G472" s="3" t="s">
        <v>417</v>
      </c>
      <c r="H472" s="3" t="s">
        <v>418</v>
      </c>
      <c r="I472" s="3">
        <v>20</v>
      </c>
      <c r="J472" s="3">
        <v>21</v>
      </c>
      <c r="K472" s="3">
        <v>95.24</v>
      </c>
      <c r="L472" s="7">
        <f>VLOOKUP(D472,[1]Bowling!$C$1:$O$2400,13,0)</f>
        <v>3</v>
      </c>
      <c r="M472" s="7">
        <f>VLOOKUP(D472,[1]Bowling!$C$1:$P$2400,14,0)</f>
        <v>40</v>
      </c>
      <c r="N472" s="7">
        <f>VLOOKUP(D472,[1]Bowling!$C$1:$Q$2400,15,0)</f>
        <v>4</v>
      </c>
      <c r="O472" s="7">
        <f>VLOOKUP(D472,[1]Bowling!$C$1:$R$2400,16,0)</f>
        <v>13.333333333333334</v>
      </c>
      <c r="P472" s="7">
        <f>VLOOKUP(D472,[1]Bowling!$C$1:$H$2400,6,0)</f>
        <v>10</v>
      </c>
    </row>
    <row r="473" spans="1:16" hidden="1" x14ac:dyDescent="0.35">
      <c r="A473" s="7">
        <v>6</v>
      </c>
      <c r="B473" s="7" t="s">
        <v>470</v>
      </c>
      <c r="C473" s="2">
        <v>42922</v>
      </c>
      <c r="D473" s="2" t="str">
        <f t="shared" si="7"/>
        <v>Hardik Pandya42922</v>
      </c>
      <c r="E473" s="3" t="s">
        <v>10</v>
      </c>
      <c r="F473" s="3" t="s">
        <v>17</v>
      </c>
      <c r="G473" s="3" t="s">
        <v>419</v>
      </c>
      <c r="H473" s="3" t="s">
        <v>13</v>
      </c>
      <c r="I473" s="3" t="s">
        <v>14</v>
      </c>
      <c r="J473" s="3" t="s">
        <v>14</v>
      </c>
      <c r="K473" s="3" t="s">
        <v>14</v>
      </c>
      <c r="L473" s="7">
        <f>VLOOKUP(D473,[1]Bowling!$C$1:$O$2400,13,0)</f>
        <v>1</v>
      </c>
      <c r="M473" s="7">
        <f>VLOOKUP(D473,[1]Bowling!$C$1:$P$2400,14,0)</f>
        <v>27</v>
      </c>
      <c r="N473" s="7">
        <f>VLOOKUP(D473,[1]Bowling!$C$1:$Q$2400,15,0)</f>
        <v>4.5</v>
      </c>
      <c r="O473" s="7">
        <f>VLOOKUP(D473,[1]Bowling!$C$1:$R$2400,16,0)</f>
        <v>27</v>
      </c>
      <c r="P473" s="7">
        <f>VLOOKUP(D473,[1]Bowling!$C$1:$H$2400,6,0)</f>
        <v>6</v>
      </c>
    </row>
    <row r="474" spans="1:16" hidden="1" x14ac:dyDescent="0.35">
      <c r="A474" s="7">
        <v>6</v>
      </c>
      <c r="B474" s="7" t="s">
        <v>470</v>
      </c>
      <c r="C474" s="2">
        <v>42967</v>
      </c>
      <c r="D474" s="2" t="str">
        <f t="shared" si="7"/>
        <v>Hardik Pandya42967</v>
      </c>
      <c r="E474" s="3" t="s">
        <v>10</v>
      </c>
      <c r="F474" s="3" t="s">
        <v>25</v>
      </c>
      <c r="G474" s="3" t="s">
        <v>28</v>
      </c>
      <c r="H474" s="3" t="s">
        <v>13</v>
      </c>
      <c r="I474" s="3" t="s">
        <v>14</v>
      </c>
      <c r="J474" s="3" t="s">
        <v>14</v>
      </c>
      <c r="K474" s="3" t="s">
        <v>14</v>
      </c>
      <c r="L474" s="7">
        <f>VLOOKUP(D474,[1]Bowling!$C$1:$O$2400,13,0)</f>
        <v>0</v>
      </c>
      <c r="M474" s="7">
        <f>VLOOKUP(D474,[1]Bowling!$C$1:$P$2400,14,0)</f>
        <v>35</v>
      </c>
      <c r="N474" s="7">
        <f>VLOOKUP(D474,[1]Bowling!$C$1:$Q$2400,15,0)</f>
        <v>5.833333333333333</v>
      </c>
      <c r="O474" s="7" t="e">
        <f>VLOOKUP(D474,[1]Bowling!$C$1:$R$2400,16,0)</f>
        <v>#DIV/0!</v>
      </c>
      <c r="P474" s="7">
        <f>VLOOKUP(D474,[1]Bowling!$C$1:$H$2400,6,0)</f>
        <v>6</v>
      </c>
    </row>
    <row r="475" spans="1:16" hidden="1" x14ac:dyDescent="0.35">
      <c r="A475" s="7">
        <v>6</v>
      </c>
      <c r="B475" s="7" t="s">
        <v>470</v>
      </c>
      <c r="C475" s="2">
        <v>42971</v>
      </c>
      <c r="D475" s="2" t="str">
        <f t="shared" si="7"/>
        <v>Hardik Pandya42971</v>
      </c>
      <c r="E475" s="3" t="s">
        <v>10</v>
      </c>
      <c r="F475" s="3" t="s">
        <v>25</v>
      </c>
      <c r="G475" s="3" t="s">
        <v>31</v>
      </c>
      <c r="H475" s="3" t="s">
        <v>420</v>
      </c>
      <c r="I475" s="3">
        <v>0</v>
      </c>
      <c r="J475" s="3">
        <v>3</v>
      </c>
      <c r="K475" s="3">
        <v>0</v>
      </c>
      <c r="L475" s="7">
        <f>VLOOKUP(D475,[1]Bowling!$C$1:$O$2400,13,0)</f>
        <v>1</v>
      </c>
      <c r="M475" s="7">
        <f>VLOOKUP(D475,[1]Bowling!$C$1:$P$2400,14,0)</f>
        <v>24</v>
      </c>
      <c r="N475" s="7">
        <f>VLOOKUP(D475,[1]Bowling!$C$1:$Q$2400,15,0)</f>
        <v>4.615384615384615</v>
      </c>
      <c r="O475" s="7">
        <f>VLOOKUP(D475,[1]Bowling!$C$1:$R$2400,16,0)</f>
        <v>24</v>
      </c>
      <c r="P475" s="7">
        <f>VLOOKUP(D475,[1]Bowling!$C$1:$H$2400,6,0)</f>
        <v>5.2</v>
      </c>
    </row>
    <row r="476" spans="1:16" hidden="1" x14ac:dyDescent="0.35">
      <c r="A476" s="7">
        <v>6</v>
      </c>
      <c r="B476" s="7" t="s">
        <v>470</v>
      </c>
      <c r="C476" s="2">
        <v>42974</v>
      </c>
      <c r="D476" s="2" t="str">
        <f t="shared" si="7"/>
        <v>Hardik Pandya42974</v>
      </c>
      <c r="E476" s="3" t="s">
        <v>10</v>
      </c>
      <c r="F476" s="3" t="s">
        <v>25</v>
      </c>
      <c r="G476" s="3" t="s">
        <v>31</v>
      </c>
      <c r="H476" s="3" t="s">
        <v>13</v>
      </c>
      <c r="I476" s="3" t="s">
        <v>14</v>
      </c>
      <c r="J476" s="3" t="s">
        <v>14</v>
      </c>
      <c r="K476" s="3" t="s">
        <v>14</v>
      </c>
      <c r="L476" s="7">
        <f>VLOOKUP(D476,[1]Bowling!$C$1:$O$2400,13,0)</f>
        <v>1</v>
      </c>
      <c r="M476" s="7">
        <f>VLOOKUP(D476,[1]Bowling!$C$1:$P$2400,14,0)</f>
        <v>42</v>
      </c>
      <c r="N476" s="7">
        <f>VLOOKUP(D476,[1]Bowling!$C$1:$Q$2400,15,0)</f>
        <v>5.25</v>
      </c>
      <c r="O476" s="7">
        <f>VLOOKUP(D476,[1]Bowling!$C$1:$R$2400,16,0)</f>
        <v>42</v>
      </c>
      <c r="P476" s="7">
        <f>VLOOKUP(D476,[1]Bowling!$C$1:$H$2400,6,0)</f>
        <v>8</v>
      </c>
    </row>
    <row r="477" spans="1:16" hidden="1" x14ac:dyDescent="0.35">
      <c r="A477" s="7">
        <v>6</v>
      </c>
      <c r="B477" s="7" t="s">
        <v>470</v>
      </c>
      <c r="C477" s="2">
        <v>42978</v>
      </c>
      <c r="D477" s="2" t="str">
        <f t="shared" si="7"/>
        <v>Hardik Pandya42978</v>
      </c>
      <c r="E477" s="3" t="s">
        <v>21</v>
      </c>
      <c r="F477" s="3" t="s">
        <v>25</v>
      </c>
      <c r="G477" s="3" t="s">
        <v>26</v>
      </c>
      <c r="H477" s="3" t="s">
        <v>421</v>
      </c>
      <c r="I477" s="3">
        <v>19</v>
      </c>
      <c r="J477" s="3">
        <v>18</v>
      </c>
      <c r="K477" s="3">
        <v>105.56</v>
      </c>
      <c r="L477" s="7">
        <f>VLOOKUP(D477,[1]Bowling!$C$1:$O$2400,13,0)</f>
        <v>2</v>
      </c>
      <c r="M477" s="7">
        <f>VLOOKUP(D477,[1]Bowling!$C$1:$P$2400,14,0)</f>
        <v>50</v>
      </c>
      <c r="N477" s="7">
        <f>VLOOKUP(D477,[1]Bowling!$C$1:$Q$2400,15,0)</f>
        <v>6.25</v>
      </c>
      <c r="O477" s="7">
        <f>VLOOKUP(D477,[1]Bowling!$C$1:$R$2400,16,0)</f>
        <v>25</v>
      </c>
      <c r="P477" s="7">
        <f>VLOOKUP(D477,[1]Bowling!$C$1:$H$2400,6,0)</f>
        <v>8</v>
      </c>
    </row>
    <row r="478" spans="1:16" hidden="1" x14ac:dyDescent="0.35">
      <c r="A478" s="7">
        <v>6</v>
      </c>
      <c r="B478" s="7" t="s">
        <v>470</v>
      </c>
      <c r="C478" s="2">
        <v>42995</v>
      </c>
      <c r="D478" s="2" t="str">
        <f t="shared" si="7"/>
        <v>Hardik Pandya42995</v>
      </c>
      <c r="E478" s="3" t="s">
        <v>21</v>
      </c>
      <c r="F478" s="3" t="s">
        <v>422</v>
      </c>
      <c r="G478" s="3" t="s">
        <v>54</v>
      </c>
      <c r="H478" s="3" t="s">
        <v>423</v>
      </c>
      <c r="I478" s="3">
        <v>83</v>
      </c>
      <c r="J478" s="3">
        <v>66</v>
      </c>
      <c r="K478" s="3">
        <v>125.76</v>
      </c>
      <c r="L478" s="7">
        <f>VLOOKUP(D478,[1]Bowling!$C$1:$O$2400,13,0)</f>
        <v>2</v>
      </c>
      <c r="M478" s="7">
        <f>VLOOKUP(D478,[1]Bowling!$C$1:$P$2400,14,0)</f>
        <v>28</v>
      </c>
      <c r="N478" s="7">
        <f>VLOOKUP(D478,[1]Bowling!$C$1:$Q$2400,15,0)</f>
        <v>7</v>
      </c>
      <c r="O478" s="7">
        <f>VLOOKUP(D478,[1]Bowling!$C$1:$R$2400,16,0)</f>
        <v>14</v>
      </c>
      <c r="P478" s="7">
        <f>VLOOKUP(D478,[1]Bowling!$C$1:$H$2400,6,0)</f>
        <v>4</v>
      </c>
    </row>
    <row r="479" spans="1:16" hidden="1" x14ac:dyDescent="0.35">
      <c r="A479" s="7">
        <v>6</v>
      </c>
      <c r="B479" s="7" t="s">
        <v>470</v>
      </c>
      <c r="C479" s="2">
        <v>42999</v>
      </c>
      <c r="D479" s="2" t="str">
        <f t="shared" si="7"/>
        <v>Hardik Pandya42999</v>
      </c>
      <c r="E479" s="3" t="s">
        <v>21</v>
      </c>
      <c r="F479" s="3" t="s">
        <v>422</v>
      </c>
      <c r="G479" s="3" t="s">
        <v>270</v>
      </c>
      <c r="H479" s="3" t="s">
        <v>424</v>
      </c>
      <c r="I479" s="3">
        <v>20</v>
      </c>
      <c r="J479" s="3">
        <v>26</v>
      </c>
      <c r="K479" s="3">
        <v>76.92</v>
      </c>
      <c r="L479" s="7">
        <f>VLOOKUP(D479,[1]Bowling!$C$1:$O$2400,13,0)</f>
        <v>2</v>
      </c>
      <c r="M479" s="7">
        <f>VLOOKUP(D479,[1]Bowling!$C$1:$P$2400,14,0)</f>
        <v>56</v>
      </c>
      <c r="N479" s="7">
        <f>VLOOKUP(D479,[1]Bowling!$C$1:$Q$2400,15,0)</f>
        <v>5.6</v>
      </c>
      <c r="O479" s="7">
        <f>VLOOKUP(D479,[1]Bowling!$C$1:$R$2400,16,0)</f>
        <v>28</v>
      </c>
      <c r="P479" s="7">
        <f>VLOOKUP(D479,[1]Bowling!$C$1:$H$2400,6,0)</f>
        <v>10</v>
      </c>
    </row>
    <row r="480" spans="1:16" hidden="1" x14ac:dyDescent="0.35">
      <c r="A480" s="7">
        <v>6</v>
      </c>
      <c r="B480" s="7" t="s">
        <v>470</v>
      </c>
      <c r="C480" s="2">
        <v>43002</v>
      </c>
      <c r="D480" s="2" t="str">
        <f t="shared" si="7"/>
        <v>Hardik Pandya43002</v>
      </c>
      <c r="E480" s="3" t="s">
        <v>10</v>
      </c>
      <c r="F480" s="3" t="s">
        <v>422</v>
      </c>
      <c r="G480" s="3" t="s">
        <v>105</v>
      </c>
      <c r="H480" s="3" t="s">
        <v>425</v>
      </c>
      <c r="I480" s="3">
        <v>78</v>
      </c>
      <c r="J480" s="3">
        <v>72</v>
      </c>
      <c r="K480" s="3">
        <v>108.33</v>
      </c>
      <c r="L480" s="7">
        <f>VLOOKUP(D480,[1]Bowling!$C$1:$O$2400,13,0)</f>
        <v>1</v>
      </c>
      <c r="M480" s="7">
        <f>VLOOKUP(D480,[1]Bowling!$C$1:$P$2400,14,0)</f>
        <v>58</v>
      </c>
      <c r="N480" s="7">
        <f>VLOOKUP(D480,[1]Bowling!$C$1:$Q$2400,15,0)</f>
        <v>5.8</v>
      </c>
      <c r="O480" s="7">
        <f>VLOOKUP(D480,[1]Bowling!$C$1:$R$2400,16,0)</f>
        <v>58</v>
      </c>
      <c r="P480" s="7">
        <f>VLOOKUP(D480,[1]Bowling!$C$1:$H$2400,6,0)</f>
        <v>10</v>
      </c>
    </row>
    <row r="481" spans="1:16" hidden="1" x14ac:dyDescent="0.35">
      <c r="A481" s="7">
        <v>6</v>
      </c>
      <c r="B481" s="7" t="s">
        <v>470</v>
      </c>
      <c r="C481" s="2">
        <v>43006</v>
      </c>
      <c r="D481" s="2" t="str">
        <f t="shared" si="7"/>
        <v>Hardik Pandya43006</v>
      </c>
      <c r="E481" s="3" t="s">
        <v>10</v>
      </c>
      <c r="F481" s="3" t="s">
        <v>422</v>
      </c>
      <c r="G481" s="3" t="s">
        <v>55</v>
      </c>
      <c r="H481" s="3" t="s">
        <v>426</v>
      </c>
      <c r="I481" s="3">
        <v>41</v>
      </c>
      <c r="J481" s="3">
        <v>40</v>
      </c>
      <c r="K481" s="3">
        <v>102.5</v>
      </c>
      <c r="L481" s="7">
        <f>VLOOKUP(D481,[1]Bowling!$C$1:$O$2400,13,0)</f>
        <v>0</v>
      </c>
      <c r="M481" s="7">
        <f>VLOOKUP(D481,[1]Bowling!$C$1:$P$2400,14,0)</f>
        <v>32</v>
      </c>
      <c r="N481" s="7">
        <f>VLOOKUP(D481,[1]Bowling!$C$1:$Q$2400,15,0)</f>
        <v>6.4</v>
      </c>
      <c r="O481" s="7" t="e">
        <f>VLOOKUP(D481,[1]Bowling!$C$1:$R$2400,16,0)</f>
        <v>#DIV/0!</v>
      </c>
      <c r="P481" s="7">
        <f>VLOOKUP(D481,[1]Bowling!$C$1:$H$2400,6,0)</f>
        <v>5</v>
      </c>
    </row>
    <row r="482" spans="1:16" hidden="1" x14ac:dyDescent="0.35">
      <c r="A482" s="7">
        <v>6</v>
      </c>
      <c r="B482" s="7" t="s">
        <v>470</v>
      </c>
      <c r="C482" s="2">
        <v>43009</v>
      </c>
      <c r="D482" s="2" t="str">
        <f t="shared" si="7"/>
        <v>Hardik Pandya43009</v>
      </c>
      <c r="E482" s="3" t="s">
        <v>10</v>
      </c>
      <c r="F482" s="3" t="s">
        <v>422</v>
      </c>
      <c r="G482" s="3" t="s">
        <v>56</v>
      </c>
      <c r="H482" s="3" t="s">
        <v>13</v>
      </c>
      <c r="I482" s="3" t="s">
        <v>14</v>
      </c>
      <c r="J482" s="3" t="s">
        <v>14</v>
      </c>
      <c r="K482" s="3" t="s">
        <v>14</v>
      </c>
      <c r="L482" s="7">
        <f>VLOOKUP(D482,[1]Bowling!$C$1:$O$2400,13,0)</f>
        <v>1</v>
      </c>
      <c r="M482" s="7">
        <f>VLOOKUP(D482,[1]Bowling!$C$1:$P$2400,14,0)</f>
        <v>14</v>
      </c>
      <c r="N482" s="7">
        <f>VLOOKUP(D482,[1]Bowling!$C$1:$Q$2400,15,0)</f>
        <v>7</v>
      </c>
      <c r="O482" s="7">
        <f>VLOOKUP(D482,[1]Bowling!$C$1:$R$2400,16,0)</f>
        <v>14</v>
      </c>
      <c r="P482" s="7">
        <f>VLOOKUP(D482,[1]Bowling!$C$1:$H$2400,6,0)</f>
        <v>2</v>
      </c>
    </row>
    <row r="483" spans="1:16" hidden="1" x14ac:dyDescent="0.35">
      <c r="A483" s="7">
        <v>6</v>
      </c>
      <c r="B483" s="7" t="s">
        <v>470</v>
      </c>
      <c r="C483" s="2">
        <v>43030</v>
      </c>
      <c r="D483" s="2" t="str">
        <f t="shared" si="7"/>
        <v>Hardik Pandya43030</v>
      </c>
      <c r="E483" s="3" t="s">
        <v>21</v>
      </c>
      <c r="F483" s="3" t="s">
        <v>11</v>
      </c>
      <c r="G483" s="3" t="s">
        <v>77</v>
      </c>
      <c r="H483" s="3" t="s">
        <v>362</v>
      </c>
      <c r="I483" s="3">
        <v>16</v>
      </c>
      <c r="J483" s="3">
        <v>16</v>
      </c>
      <c r="K483" s="3">
        <v>100</v>
      </c>
      <c r="L483" s="7">
        <f>VLOOKUP(D483,[1]Bowling!$C$1:$O$2400,13,0)</f>
        <v>1</v>
      </c>
      <c r="M483" s="7">
        <f>VLOOKUP(D483,[1]Bowling!$C$1:$P$2400,14,0)</f>
        <v>46</v>
      </c>
      <c r="N483" s="7">
        <f>VLOOKUP(D483,[1]Bowling!$C$1:$Q$2400,15,0)</f>
        <v>4.5999999999999996</v>
      </c>
      <c r="O483" s="7">
        <f>VLOOKUP(D483,[1]Bowling!$C$1:$R$2400,16,0)</f>
        <v>46</v>
      </c>
      <c r="P483" s="7">
        <f>VLOOKUP(D483,[1]Bowling!$C$1:$H$2400,6,0)</f>
        <v>10</v>
      </c>
    </row>
    <row r="484" spans="1:16" hidden="1" x14ac:dyDescent="0.35">
      <c r="A484" s="7">
        <v>6</v>
      </c>
      <c r="B484" s="7" t="s">
        <v>470</v>
      </c>
      <c r="C484" s="2">
        <v>43033</v>
      </c>
      <c r="D484" s="2" t="str">
        <f t="shared" si="7"/>
        <v>Hardik Pandya43033</v>
      </c>
      <c r="E484" s="3" t="s">
        <v>10</v>
      </c>
      <c r="F484" s="3" t="s">
        <v>11</v>
      </c>
      <c r="G484" s="3" t="s">
        <v>327</v>
      </c>
      <c r="H484" s="3" t="s">
        <v>427</v>
      </c>
      <c r="I484" s="3">
        <v>30</v>
      </c>
      <c r="J484" s="3">
        <v>31</v>
      </c>
      <c r="K484" s="3">
        <v>96.77</v>
      </c>
      <c r="L484" s="7">
        <f>VLOOKUP(D484,[1]Bowling!$C$1:$O$2400,13,0)</f>
        <v>1</v>
      </c>
      <c r="M484" s="7">
        <f>VLOOKUP(D484,[1]Bowling!$C$1:$P$2400,14,0)</f>
        <v>23</v>
      </c>
      <c r="N484" s="7">
        <f>VLOOKUP(D484,[1]Bowling!$C$1:$Q$2400,15,0)</f>
        <v>5.75</v>
      </c>
      <c r="O484" s="7">
        <f>VLOOKUP(D484,[1]Bowling!$C$1:$R$2400,16,0)</f>
        <v>23</v>
      </c>
      <c r="P484" s="7">
        <f>VLOOKUP(D484,[1]Bowling!$C$1:$H$2400,6,0)</f>
        <v>4</v>
      </c>
    </row>
    <row r="485" spans="1:16" hidden="1" x14ac:dyDescent="0.35">
      <c r="A485" s="7">
        <v>6</v>
      </c>
      <c r="B485" s="7" t="s">
        <v>470</v>
      </c>
      <c r="C485" s="2">
        <v>43037</v>
      </c>
      <c r="D485" s="2" t="str">
        <f t="shared" si="7"/>
        <v>Hardik Pandya43037</v>
      </c>
      <c r="E485" s="3" t="s">
        <v>21</v>
      </c>
      <c r="F485" s="3" t="s">
        <v>11</v>
      </c>
      <c r="G485" s="3" t="s">
        <v>428</v>
      </c>
      <c r="H485" s="3" t="s">
        <v>429</v>
      </c>
      <c r="I485" s="3">
        <v>8</v>
      </c>
      <c r="J485" s="3">
        <v>6</v>
      </c>
      <c r="K485" s="3">
        <v>133.33000000000001</v>
      </c>
      <c r="L485" s="7">
        <f>VLOOKUP(D485,[1]Bowling!$C$1:$O$2400,13,0)</f>
        <v>0</v>
      </c>
      <c r="M485" s="7">
        <f>VLOOKUP(D485,[1]Bowling!$C$1:$P$2400,14,0)</f>
        <v>47</v>
      </c>
      <c r="N485" s="7">
        <f>VLOOKUP(D485,[1]Bowling!$C$1:$Q$2400,15,0)</f>
        <v>9.4</v>
      </c>
      <c r="O485" s="7" t="e">
        <f>VLOOKUP(D485,[1]Bowling!$C$1:$R$2400,16,0)</f>
        <v>#DIV/0!</v>
      </c>
      <c r="P485" s="7">
        <f>VLOOKUP(D485,[1]Bowling!$C$1:$H$2400,6,0)</f>
        <v>5</v>
      </c>
    </row>
    <row r="486" spans="1:16" hidden="1" x14ac:dyDescent="0.35">
      <c r="A486" s="7">
        <v>6</v>
      </c>
      <c r="B486" s="7" t="s">
        <v>470</v>
      </c>
      <c r="C486" s="2">
        <v>43079</v>
      </c>
      <c r="D486" s="2" t="str">
        <f t="shared" si="7"/>
        <v>Hardik Pandya43079</v>
      </c>
      <c r="E486" s="3" t="s">
        <v>21</v>
      </c>
      <c r="F486" s="3" t="s">
        <v>25</v>
      </c>
      <c r="G486" s="3" t="s">
        <v>409</v>
      </c>
      <c r="H486" s="3" t="s">
        <v>430</v>
      </c>
      <c r="I486" s="3">
        <v>10</v>
      </c>
      <c r="J486" s="3">
        <v>10</v>
      </c>
      <c r="K486" s="3">
        <v>100</v>
      </c>
      <c r="L486" s="7">
        <f>VLOOKUP(D486,[1]Bowling!$C$1:$O$2400,13,0)</f>
        <v>1</v>
      </c>
      <c r="M486" s="7">
        <f>VLOOKUP(D486,[1]Bowling!$C$1:$P$2400,14,0)</f>
        <v>39</v>
      </c>
      <c r="N486" s="7">
        <f>VLOOKUP(D486,[1]Bowling!$C$1:$Q$2400,15,0)</f>
        <v>7.8</v>
      </c>
      <c r="O486" s="7">
        <f>VLOOKUP(D486,[1]Bowling!$C$1:$R$2400,16,0)</f>
        <v>39</v>
      </c>
      <c r="P486" s="7">
        <f>VLOOKUP(D486,[1]Bowling!$C$1:$H$2400,6,0)</f>
        <v>5</v>
      </c>
    </row>
    <row r="487" spans="1:16" hidden="1" x14ac:dyDescent="0.35">
      <c r="A487" s="7">
        <v>6</v>
      </c>
      <c r="B487" s="7" t="s">
        <v>470</v>
      </c>
      <c r="C487" s="2">
        <v>43082</v>
      </c>
      <c r="D487" s="2" t="str">
        <f t="shared" si="7"/>
        <v>Hardik Pandya43082</v>
      </c>
      <c r="E487" s="3" t="s">
        <v>21</v>
      </c>
      <c r="F487" s="3" t="s">
        <v>25</v>
      </c>
      <c r="G487" s="3" t="s">
        <v>67</v>
      </c>
      <c r="H487" s="3" t="s">
        <v>431</v>
      </c>
      <c r="I487" s="3">
        <v>8</v>
      </c>
      <c r="J487" s="3">
        <v>5</v>
      </c>
      <c r="K487" s="3">
        <v>160</v>
      </c>
      <c r="L487" s="7">
        <f>VLOOKUP(D487,[1]Bowling!$C$1:$O$2400,13,0)</f>
        <v>1</v>
      </c>
      <c r="M487" s="7">
        <f>VLOOKUP(D487,[1]Bowling!$C$1:$P$2400,14,0)</f>
        <v>39</v>
      </c>
      <c r="N487" s="7">
        <f>VLOOKUP(D487,[1]Bowling!$C$1:$Q$2400,15,0)</f>
        <v>3.9</v>
      </c>
      <c r="O487" s="7">
        <f>VLOOKUP(D487,[1]Bowling!$C$1:$R$2400,16,0)</f>
        <v>39</v>
      </c>
      <c r="P487" s="7">
        <f>VLOOKUP(D487,[1]Bowling!$C$1:$H$2400,6,0)</f>
        <v>10</v>
      </c>
    </row>
    <row r="488" spans="1:16" hidden="1" x14ac:dyDescent="0.35">
      <c r="A488" s="7">
        <v>6</v>
      </c>
      <c r="B488" s="7" t="s">
        <v>470</v>
      </c>
      <c r="C488" s="2">
        <v>43086</v>
      </c>
      <c r="D488" s="2" t="str">
        <f t="shared" si="7"/>
        <v>Hardik Pandya43086</v>
      </c>
      <c r="E488" s="3" t="s">
        <v>10</v>
      </c>
      <c r="F488" s="3" t="s">
        <v>25</v>
      </c>
      <c r="G488" s="3" t="s">
        <v>101</v>
      </c>
      <c r="H488" s="3" t="s">
        <v>13</v>
      </c>
      <c r="I488" s="3" t="s">
        <v>14</v>
      </c>
      <c r="J488" s="3" t="s">
        <v>14</v>
      </c>
      <c r="K488" s="3" t="s">
        <v>14</v>
      </c>
      <c r="L488" s="7">
        <f>VLOOKUP(D488,[1]Bowling!$C$1:$O$2400,13,0)</f>
        <v>2</v>
      </c>
      <c r="M488" s="7">
        <f>VLOOKUP(D488,[1]Bowling!$C$1:$P$2400,14,0)</f>
        <v>49</v>
      </c>
      <c r="N488" s="7">
        <f>VLOOKUP(D488,[1]Bowling!$C$1:$Q$2400,15,0)</f>
        <v>4.9000000000000004</v>
      </c>
      <c r="O488" s="7">
        <f>VLOOKUP(D488,[1]Bowling!$C$1:$R$2400,16,0)</f>
        <v>24.5</v>
      </c>
      <c r="P488" s="7">
        <f>VLOOKUP(D488,[1]Bowling!$C$1:$H$2400,6,0)</f>
        <v>10</v>
      </c>
    </row>
    <row r="489" spans="1:16" hidden="1" x14ac:dyDescent="0.35">
      <c r="A489" s="7">
        <v>6</v>
      </c>
      <c r="B489" s="7" t="s">
        <v>470</v>
      </c>
      <c r="C489" s="2">
        <v>43132</v>
      </c>
      <c r="D489" s="2" t="str">
        <f t="shared" si="7"/>
        <v>Hardik Pandya43132</v>
      </c>
      <c r="E489" s="3" t="s">
        <v>10</v>
      </c>
      <c r="F489" s="3" t="s">
        <v>19</v>
      </c>
      <c r="G489" s="3" t="s">
        <v>38</v>
      </c>
      <c r="H489" s="3" t="s">
        <v>29</v>
      </c>
      <c r="I489" s="3" t="s">
        <v>84</v>
      </c>
      <c r="J489" s="3">
        <v>6</v>
      </c>
      <c r="K489" s="3">
        <v>50</v>
      </c>
      <c r="L489" s="7">
        <f>VLOOKUP(D489,[1]Bowling!$C$1:$O$2400,13,0)</f>
        <v>0</v>
      </c>
      <c r="M489" s="7">
        <f>VLOOKUP(D489,[1]Bowling!$C$1:$P$2400,14,0)</f>
        <v>41</v>
      </c>
      <c r="N489" s="7">
        <f>VLOOKUP(D489,[1]Bowling!$C$1:$Q$2400,15,0)</f>
        <v>5.8571428571428568</v>
      </c>
      <c r="O489" s="7" t="e">
        <f>VLOOKUP(D489,[1]Bowling!$C$1:$R$2400,16,0)</f>
        <v>#DIV/0!</v>
      </c>
      <c r="P489" s="7">
        <f>VLOOKUP(D489,[1]Bowling!$C$1:$H$2400,6,0)</f>
        <v>7</v>
      </c>
    </row>
    <row r="490" spans="1:16" hidden="1" x14ac:dyDescent="0.35">
      <c r="A490" s="7">
        <v>6</v>
      </c>
      <c r="B490" s="7" t="s">
        <v>470</v>
      </c>
      <c r="C490" s="2">
        <v>43135</v>
      </c>
      <c r="D490" s="2" t="str">
        <f t="shared" si="7"/>
        <v>Hardik Pandya43135</v>
      </c>
      <c r="E490" s="3" t="s">
        <v>10</v>
      </c>
      <c r="F490" s="3" t="s">
        <v>19</v>
      </c>
      <c r="G490" s="3" t="s">
        <v>34</v>
      </c>
      <c r="H490" s="3" t="s">
        <v>13</v>
      </c>
      <c r="I490" s="3" t="s">
        <v>14</v>
      </c>
      <c r="J490" s="3" t="s">
        <v>14</v>
      </c>
      <c r="K490" s="3" t="s">
        <v>14</v>
      </c>
      <c r="L490" s="7">
        <f>VLOOKUP(D490,[1]Bowling!$C$1:$O$2400,13,0)</f>
        <v>0</v>
      </c>
      <c r="M490" s="7">
        <f>VLOOKUP(D490,[1]Bowling!$C$1:$P$2400,14,0)</f>
        <v>34</v>
      </c>
      <c r="N490" s="7">
        <f>VLOOKUP(D490,[1]Bowling!$C$1:$Q$2400,15,0)</f>
        <v>6.8</v>
      </c>
      <c r="O490" s="7" t="e">
        <f>VLOOKUP(D490,[1]Bowling!$C$1:$R$2400,16,0)</f>
        <v>#DIV/0!</v>
      </c>
      <c r="P490" s="7">
        <f>VLOOKUP(D490,[1]Bowling!$C$1:$H$2400,6,0)</f>
        <v>5</v>
      </c>
    </row>
    <row r="491" spans="1:16" hidden="1" x14ac:dyDescent="0.35">
      <c r="A491" s="7">
        <v>6</v>
      </c>
      <c r="B491" s="7" t="s">
        <v>470</v>
      </c>
      <c r="C491" s="2">
        <v>43138</v>
      </c>
      <c r="D491" s="2" t="str">
        <f t="shared" si="7"/>
        <v>Hardik Pandya43138</v>
      </c>
      <c r="E491" s="3" t="s">
        <v>21</v>
      </c>
      <c r="F491" s="3" t="s">
        <v>19</v>
      </c>
      <c r="G491" s="3" t="s">
        <v>41</v>
      </c>
      <c r="H491" s="3" t="s">
        <v>432</v>
      </c>
      <c r="I491" s="3">
        <v>14</v>
      </c>
      <c r="J491" s="3">
        <v>15</v>
      </c>
      <c r="K491" s="3">
        <v>93.33</v>
      </c>
      <c r="L491" s="7">
        <f>VLOOKUP(D491,[1]Bowling!$C$1:$O$2400,13,0)</f>
        <v>0</v>
      </c>
      <c r="M491" s="7">
        <f>VLOOKUP(D491,[1]Bowling!$C$1:$P$2400,14,0)</f>
        <v>35</v>
      </c>
      <c r="N491" s="7">
        <f>VLOOKUP(D491,[1]Bowling!$C$1:$Q$2400,15,0)</f>
        <v>4.375</v>
      </c>
      <c r="O491" s="7" t="e">
        <f>VLOOKUP(D491,[1]Bowling!$C$1:$R$2400,16,0)</f>
        <v>#DIV/0!</v>
      </c>
      <c r="P491" s="7">
        <f>VLOOKUP(D491,[1]Bowling!$C$1:$H$2400,6,0)</f>
        <v>8</v>
      </c>
    </row>
    <row r="492" spans="1:16" hidden="1" x14ac:dyDescent="0.35">
      <c r="A492" s="7">
        <v>6</v>
      </c>
      <c r="B492" s="7" t="s">
        <v>470</v>
      </c>
      <c r="C492" s="2">
        <v>43141</v>
      </c>
      <c r="D492" s="2" t="str">
        <f t="shared" si="7"/>
        <v>Hardik Pandya43141</v>
      </c>
      <c r="E492" s="3" t="s">
        <v>21</v>
      </c>
      <c r="F492" s="3" t="s">
        <v>19</v>
      </c>
      <c r="G492" s="3" t="s">
        <v>36</v>
      </c>
      <c r="H492" s="3" t="s">
        <v>433</v>
      </c>
      <c r="I492" s="3">
        <v>9</v>
      </c>
      <c r="J492" s="3">
        <v>13</v>
      </c>
      <c r="K492" s="3">
        <v>69.23</v>
      </c>
      <c r="L492" s="7">
        <f>VLOOKUP(D492,[1]Bowling!$C$1:$O$2400,13,0)</f>
        <v>1</v>
      </c>
      <c r="M492" s="7">
        <f>VLOOKUP(D492,[1]Bowling!$C$1:$P$2400,14,0)</f>
        <v>37</v>
      </c>
      <c r="N492" s="7">
        <f>VLOOKUP(D492,[1]Bowling!$C$1:$Q$2400,15,0)</f>
        <v>7.4</v>
      </c>
      <c r="O492" s="7">
        <f>VLOOKUP(D492,[1]Bowling!$C$1:$R$2400,16,0)</f>
        <v>37</v>
      </c>
      <c r="P492" s="7">
        <f>VLOOKUP(D492,[1]Bowling!$C$1:$H$2400,6,0)</f>
        <v>5</v>
      </c>
    </row>
    <row r="493" spans="1:16" hidden="1" x14ac:dyDescent="0.35">
      <c r="A493" s="7">
        <v>6</v>
      </c>
      <c r="B493" s="7" t="s">
        <v>470</v>
      </c>
      <c r="C493" s="2">
        <v>43144</v>
      </c>
      <c r="D493" s="2" t="str">
        <f t="shared" si="7"/>
        <v>Hardik Pandya43144</v>
      </c>
      <c r="E493" s="3" t="s">
        <v>21</v>
      </c>
      <c r="F493" s="3" t="s">
        <v>19</v>
      </c>
      <c r="G493" s="3" t="s">
        <v>39</v>
      </c>
      <c r="H493" s="3" t="s">
        <v>434</v>
      </c>
      <c r="I493" s="3">
        <v>0</v>
      </c>
      <c r="J493" s="3">
        <v>1</v>
      </c>
      <c r="K493" s="3">
        <v>0</v>
      </c>
      <c r="L493" s="7">
        <f>VLOOKUP(D493,[1]Bowling!$C$1:$O$2400,13,0)</f>
        <v>2</v>
      </c>
      <c r="M493" s="7">
        <f>VLOOKUP(D493,[1]Bowling!$C$1:$P$2400,14,0)</f>
        <v>30</v>
      </c>
      <c r="N493" s="7">
        <f>VLOOKUP(D493,[1]Bowling!$C$1:$Q$2400,15,0)</f>
        <v>3.3333333333333335</v>
      </c>
      <c r="O493" s="7">
        <f>VLOOKUP(D493,[1]Bowling!$C$1:$R$2400,16,0)</f>
        <v>15</v>
      </c>
      <c r="P493" s="7">
        <f>VLOOKUP(D493,[1]Bowling!$C$1:$H$2400,6,0)</f>
        <v>9</v>
      </c>
    </row>
    <row r="494" spans="1:16" hidden="1" x14ac:dyDescent="0.35">
      <c r="A494" s="7">
        <v>6</v>
      </c>
      <c r="B494" s="7" t="s">
        <v>470</v>
      </c>
      <c r="C494" s="2">
        <v>43147</v>
      </c>
      <c r="D494" s="2" t="str">
        <f t="shared" si="7"/>
        <v>Hardik Pandya43147</v>
      </c>
      <c r="E494" s="3" t="s">
        <v>10</v>
      </c>
      <c r="F494" s="3" t="s">
        <v>19</v>
      </c>
      <c r="G494" s="3" t="s">
        <v>34</v>
      </c>
      <c r="H494" s="3" t="s">
        <v>13</v>
      </c>
      <c r="I494" s="3" t="s">
        <v>14</v>
      </c>
      <c r="J494" s="3" t="s">
        <v>14</v>
      </c>
      <c r="K494" s="3" t="s">
        <v>14</v>
      </c>
      <c r="L494" s="7">
        <f>VLOOKUP(D494,[1]Bowling!$C$1:$O$2400,13,0)</f>
        <v>1</v>
      </c>
      <c r="M494" s="7">
        <f>VLOOKUP(D494,[1]Bowling!$C$1:$P$2400,14,0)</f>
        <v>39</v>
      </c>
      <c r="N494" s="7">
        <f>VLOOKUP(D494,[1]Bowling!$C$1:$Q$2400,15,0)</f>
        <v>3.9</v>
      </c>
      <c r="O494" s="7">
        <f>VLOOKUP(D494,[1]Bowling!$C$1:$R$2400,16,0)</f>
        <v>39</v>
      </c>
      <c r="P494" s="7">
        <f>VLOOKUP(D494,[1]Bowling!$C$1:$H$2400,6,0)</f>
        <v>10</v>
      </c>
    </row>
    <row r="495" spans="1:16" hidden="1" x14ac:dyDescent="0.35">
      <c r="A495" s="7">
        <v>6</v>
      </c>
      <c r="B495" s="7" t="s">
        <v>470</v>
      </c>
      <c r="C495" s="2">
        <v>43293</v>
      </c>
      <c r="D495" s="2" t="str">
        <f t="shared" si="7"/>
        <v>Hardik Pandya43293</v>
      </c>
      <c r="E495" s="3" t="s">
        <v>10</v>
      </c>
      <c r="F495" s="3" t="s">
        <v>50</v>
      </c>
      <c r="G495" s="3" t="s">
        <v>74</v>
      </c>
      <c r="H495" s="3" t="s">
        <v>13</v>
      </c>
      <c r="I495" s="3" t="s">
        <v>14</v>
      </c>
      <c r="J495" s="3" t="s">
        <v>14</v>
      </c>
      <c r="K495" s="3" t="s">
        <v>14</v>
      </c>
      <c r="L495" s="7">
        <f>VLOOKUP(D495,[1]Bowling!$C$1:$O$2400,13,0)</f>
        <v>0</v>
      </c>
      <c r="M495" s="7">
        <f>VLOOKUP(D495,[1]Bowling!$C$1:$P$2400,14,0)</f>
        <v>47</v>
      </c>
      <c r="N495" s="7">
        <f>VLOOKUP(D495,[1]Bowling!$C$1:$Q$2400,15,0)</f>
        <v>6.7142857142857144</v>
      </c>
      <c r="O495" s="7" t="e">
        <f>VLOOKUP(D495,[1]Bowling!$C$1:$R$2400,16,0)</f>
        <v>#DIV/0!</v>
      </c>
      <c r="P495" s="7">
        <f>VLOOKUP(D495,[1]Bowling!$C$1:$H$2400,6,0)</f>
        <v>7</v>
      </c>
    </row>
    <row r="496" spans="1:16" hidden="1" x14ac:dyDescent="0.35">
      <c r="A496" s="7">
        <v>6</v>
      </c>
      <c r="B496" s="7" t="s">
        <v>470</v>
      </c>
      <c r="C496" s="2">
        <v>43295</v>
      </c>
      <c r="D496" s="2" t="str">
        <f t="shared" si="7"/>
        <v>Hardik Pandya43295</v>
      </c>
      <c r="E496" s="3" t="s">
        <v>10</v>
      </c>
      <c r="F496" s="3" t="s">
        <v>50</v>
      </c>
      <c r="G496" s="3" t="s">
        <v>130</v>
      </c>
      <c r="H496" s="3" t="s">
        <v>435</v>
      </c>
      <c r="I496" s="3">
        <v>21</v>
      </c>
      <c r="J496" s="3">
        <v>22</v>
      </c>
      <c r="K496" s="3">
        <v>95.45</v>
      </c>
      <c r="L496" s="7">
        <f>VLOOKUP(D496,[1]Bowling!$C$1:$O$2400,13,0)</f>
        <v>1</v>
      </c>
      <c r="M496" s="7">
        <f>VLOOKUP(D496,[1]Bowling!$C$1:$P$2400,14,0)</f>
        <v>70</v>
      </c>
      <c r="N496" s="7">
        <f>VLOOKUP(D496,[1]Bowling!$C$1:$Q$2400,15,0)</f>
        <v>7</v>
      </c>
      <c r="O496" s="7">
        <f>VLOOKUP(D496,[1]Bowling!$C$1:$R$2400,16,0)</f>
        <v>70</v>
      </c>
      <c r="P496" s="7">
        <f>VLOOKUP(D496,[1]Bowling!$C$1:$H$2400,6,0)</f>
        <v>10</v>
      </c>
    </row>
    <row r="497" spans="1:16" hidden="1" x14ac:dyDescent="0.35">
      <c r="A497" s="7">
        <v>6</v>
      </c>
      <c r="B497" s="7" t="s">
        <v>470</v>
      </c>
      <c r="C497" s="2">
        <v>43298</v>
      </c>
      <c r="D497" s="2" t="str">
        <f t="shared" si="7"/>
        <v>Hardik Pandya43298</v>
      </c>
      <c r="E497" s="3" t="s">
        <v>21</v>
      </c>
      <c r="F497" s="3" t="s">
        <v>50</v>
      </c>
      <c r="G497" s="3" t="s">
        <v>357</v>
      </c>
      <c r="H497" s="3" t="s">
        <v>268</v>
      </c>
      <c r="I497" s="3">
        <v>21</v>
      </c>
      <c r="J497" s="3">
        <v>21</v>
      </c>
      <c r="K497" s="3">
        <v>100</v>
      </c>
      <c r="L497" s="7">
        <f>VLOOKUP(D497,[1]Bowling!$C$1:$O$2400,13,0)</f>
        <v>0</v>
      </c>
      <c r="M497" s="7">
        <f>VLOOKUP(D497,[1]Bowling!$C$1:$P$2400,14,0)</f>
        <v>39</v>
      </c>
      <c r="N497" s="7">
        <f>VLOOKUP(D497,[1]Bowling!$C$1:$Q$2400,15,0)</f>
        <v>7.3584905660377364</v>
      </c>
      <c r="O497" s="7" t="e">
        <f>VLOOKUP(D497,[1]Bowling!$C$1:$R$2400,16,0)</f>
        <v>#DIV/0!</v>
      </c>
      <c r="P497" s="7">
        <f>VLOOKUP(D497,[1]Bowling!$C$1:$H$2400,6,0)</f>
        <v>5.3</v>
      </c>
    </row>
    <row r="498" spans="1:16" hidden="1" x14ac:dyDescent="0.35">
      <c r="A498" s="7">
        <v>6</v>
      </c>
      <c r="B498" s="7" t="s">
        <v>470</v>
      </c>
      <c r="C498" s="2">
        <v>43362</v>
      </c>
      <c r="D498" s="2" t="str">
        <f t="shared" si="7"/>
        <v>Hardik Pandya43362</v>
      </c>
      <c r="E498" s="3" t="s">
        <v>10</v>
      </c>
      <c r="F498" s="3" t="s">
        <v>45</v>
      </c>
      <c r="G498" s="3" t="s">
        <v>71</v>
      </c>
      <c r="H498" s="3" t="s">
        <v>13</v>
      </c>
      <c r="I498" s="3" t="s">
        <v>14</v>
      </c>
      <c r="J498" s="3" t="s">
        <v>14</v>
      </c>
      <c r="K498" s="3" t="s">
        <v>14</v>
      </c>
      <c r="L498" s="7">
        <f>VLOOKUP(D498,[1]Bowling!$C$1:$O$2400,13,0)</f>
        <v>0</v>
      </c>
      <c r="M498" s="7">
        <f>VLOOKUP(D498,[1]Bowling!$C$1:$P$2400,14,0)</f>
        <v>24</v>
      </c>
      <c r="N498" s="7">
        <f>VLOOKUP(D498,[1]Bowling!$C$1:$Q$2400,15,0)</f>
        <v>5.333333333333333</v>
      </c>
      <c r="O498" s="7" t="e">
        <f>VLOOKUP(D498,[1]Bowling!$C$1:$R$2400,16,0)</f>
        <v>#DIV/0!</v>
      </c>
      <c r="P498" s="7">
        <f>VLOOKUP(D498,[1]Bowling!$C$1:$H$2400,6,0)</f>
        <v>4.5</v>
      </c>
    </row>
    <row r="499" spans="1:16" hidden="1" x14ac:dyDescent="0.35">
      <c r="A499" s="7">
        <v>6</v>
      </c>
      <c r="B499" s="7" t="s">
        <v>470</v>
      </c>
      <c r="C499" s="2">
        <v>43493</v>
      </c>
      <c r="D499" s="2" t="str">
        <f t="shared" si="7"/>
        <v>Hardik Pandya43493</v>
      </c>
      <c r="E499" s="3" t="s">
        <v>10</v>
      </c>
      <c r="F499" s="3" t="s">
        <v>11</v>
      </c>
      <c r="G499" s="3" t="s">
        <v>436</v>
      </c>
      <c r="H499" s="3" t="s">
        <v>13</v>
      </c>
      <c r="I499" s="3" t="s">
        <v>14</v>
      </c>
      <c r="J499" s="3" t="s">
        <v>14</v>
      </c>
      <c r="K499" s="3" t="s">
        <v>14</v>
      </c>
      <c r="L499" s="7">
        <f>VLOOKUP(D499,[1]Bowling!$C$1:$O$2400,13,0)</f>
        <v>2</v>
      </c>
      <c r="M499" s="7">
        <f>VLOOKUP(D499,[1]Bowling!$C$1:$P$2400,14,0)</f>
        <v>45</v>
      </c>
      <c r="N499" s="7">
        <f>VLOOKUP(D499,[1]Bowling!$C$1:$Q$2400,15,0)</f>
        <v>4.5</v>
      </c>
      <c r="O499" s="7">
        <f>VLOOKUP(D499,[1]Bowling!$C$1:$R$2400,16,0)</f>
        <v>22.5</v>
      </c>
      <c r="P499" s="7">
        <f>VLOOKUP(D499,[1]Bowling!$C$1:$H$2400,6,0)</f>
        <v>10</v>
      </c>
    </row>
    <row r="500" spans="1:16" hidden="1" x14ac:dyDescent="0.35">
      <c r="A500" s="7">
        <v>6</v>
      </c>
      <c r="B500" s="7" t="s">
        <v>470</v>
      </c>
      <c r="C500" s="2">
        <v>43496</v>
      </c>
      <c r="D500" s="2" t="str">
        <f t="shared" si="7"/>
        <v>Hardik Pandya43496</v>
      </c>
      <c r="E500" s="3" t="s">
        <v>21</v>
      </c>
      <c r="F500" s="3" t="s">
        <v>11</v>
      </c>
      <c r="G500" s="3" t="s">
        <v>15</v>
      </c>
      <c r="H500" s="3" t="s">
        <v>437</v>
      </c>
      <c r="I500" s="3">
        <v>16</v>
      </c>
      <c r="J500" s="3">
        <v>20</v>
      </c>
      <c r="K500" s="3">
        <v>80</v>
      </c>
      <c r="L500" s="7">
        <f>VLOOKUP(D500,[1]Bowling!$C$1:$O$2400,13,0)</f>
        <v>0</v>
      </c>
      <c r="M500" s="7">
        <f>VLOOKUP(D500,[1]Bowling!$C$1:$P$2400,14,0)</f>
        <v>15</v>
      </c>
      <c r="N500" s="7">
        <f>VLOOKUP(D500,[1]Bowling!$C$1:$Q$2400,15,0)</f>
        <v>5</v>
      </c>
      <c r="O500" s="7" t="e">
        <f>VLOOKUP(D500,[1]Bowling!$C$1:$R$2400,16,0)</f>
        <v>#DIV/0!</v>
      </c>
      <c r="P500" s="7">
        <f>VLOOKUP(D500,[1]Bowling!$C$1:$H$2400,6,0)</f>
        <v>3</v>
      </c>
    </row>
    <row r="501" spans="1:16" hidden="1" x14ac:dyDescent="0.35">
      <c r="A501" s="7">
        <v>6</v>
      </c>
      <c r="B501" s="7" t="s">
        <v>470</v>
      </c>
      <c r="C501" s="2">
        <v>43499</v>
      </c>
      <c r="D501" s="2" t="str">
        <f t="shared" si="7"/>
        <v>Hardik Pandya43499</v>
      </c>
      <c r="E501" s="3" t="s">
        <v>21</v>
      </c>
      <c r="F501" s="3" t="s">
        <v>11</v>
      </c>
      <c r="G501" s="3" t="s">
        <v>12</v>
      </c>
      <c r="H501" s="3" t="s">
        <v>438</v>
      </c>
      <c r="I501" s="3">
        <v>45</v>
      </c>
      <c r="J501" s="3">
        <v>22</v>
      </c>
      <c r="K501" s="3">
        <v>204.55</v>
      </c>
      <c r="L501" s="7">
        <f>VLOOKUP(D501,[1]Bowling!$C$1:$O$2400,13,0)</f>
        <v>2</v>
      </c>
      <c r="M501" s="7">
        <f>VLOOKUP(D501,[1]Bowling!$C$1:$P$2400,14,0)</f>
        <v>50</v>
      </c>
      <c r="N501" s="7">
        <f>VLOOKUP(D501,[1]Bowling!$C$1:$Q$2400,15,0)</f>
        <v>6.25</v>
      </c>
      <c r="O501" s="7">
        <f>VLOOKUP(D501,[1]Bowling!$C$1:$R$2400,16,0)</f>
        <v>25</v>
      </c>
      <c r="P501" s="7">
        <f>VLOOKUP(D501,[1]Bowling!$C$1:$H$2400,6,0)</f>
        <v>8</v>
      </c>
    </row>
    <row r="502" spans="1:16" hidden="1" x14ac:dyDescent="0.35">
      <c r="A502" s="7">
        <v>6</v>
      </c>
      <c r="B502" s="7" t="s">
        <v>470</v>
      </c>
      <c r="C502" s="2">
        <v>43621</v>
      </c>
      <c r="D502" s="2" t="str">
        <f t="shared" si="7"/>
        <v>Hardik Pandya43621</v>
      </c>
      <c r="E502" s="3" t="s">
        <v>10</v>
      </c>
      <c r="F502" s="3" t="s">
        <v>19</v>
      </c>
      <c r="G502" s="3" t="s">
        <v>243</v>
      </c>
      <c r="H502" s="3" t="s">
        <v>29</v>
      </c>
      <c r="I502" s="3" t="s">
        <v>172</v>
      </c>
      <c r="J502" s="3">
        <v>7</v>
      </c>
      <c r="K502" s="3">
        <v>214.29</v>
      </c>
      <c r="L502" s="7">
        <f>VLOOKUP(D502,[1]Bowling!$C$1:$O$2400,13,0)</f>
        <v>0</v>
      </c>
      <c r="M502" s="7">
        <f>VLOOKUP(D502,[1]Bowling!$C$1:$P$2400,14,0)</f>
        <v>31</v>
      </c>
      <c r="N502" s="7">
        <f>VLOOKUP(D502,[1]Bowling!$C$1:$Q$2400,15,0)</f>
        <v>5.166666666666667</v>
      </c>
      <c r="O502" s="7" t="e">
        <f>VLOOKUP(D502,[1]Bowling!$C$1:$R$2400,16,0)</f>
        <v>#DIV/0!</v>
      </c>
      <c r="P502" s="7">
        <f>VLOOKUP(D502,[1]Bowling!$C$1:$H$2400,6,0)</f>
        <v>6</v>
      </c>
    </row>
    <row r="503" spans="1:16" hidden="1" x14ac:dyDescent="0.35">
      <c r="A503" s="7">
        <v>6</v>
      </c>
      <c r="B503" s="7" t="s">
        <v>470</v>
      </c>
      <c r="C503" s="2">
        <v>43625</v>
      </c>
      <c r="D503" s="2" t="str">
        <f t="shared" si="7"/>
        <v>Hardik Pandya43625</v>
      </c>
      <c r="E503" s="3" t="s">
        <v>21</v>
      </c>
      <c r="F503" s="3" t="s">
        <v>422</v>
      </c>
      <c r="G503" s="3" t="s">
        <v>49</v>
      </c>
      <c r="H503" s="3" t="s">
        <v>439</v>
      </c>
      <c r="I503" s="3">
        <v>48</v>
      </c>
      <c r="J503" s="3">
        <v>27</v>
      </c>
      <c r="K503" s="3">
        <v>177.78</v>
      </c>
      <c r="L503" s="7">
        <f>VLOOKUP(D503,[1]Bowling!$C$1:$O$2400,13,0)</f>
        <v>0</v>
      </c>
      <c r="M503" s="7">
        <f>VLOOKUP(D503,[1]Bowling!$C$1:$P$2400,14,0)</f>
        <v>68</v>
      </c>
      <c r="N503" s="7">
        <f>VLOOKUP(D503,[1]Bowling!$C$1:$Q$2400,15,0)</f>
        <v>6.8</v>
      </c>
      <c r="O503" s="7" t="e">
        <f>VLOOKUP(D503,[1]Bowling!$C$1:$R$2400,16,0)</f>
        <v>#DIV/0!</v>
      </c>
      <c r="P503" s="7">
        <f>VLOOKUP(D503,[1]Bowling!$C$1:$H$2400,6,0)</f>
        <v>10</v>
      </c>
    </row>
    <row r="504" spans="1:16" hidden="1" x14ac:dyDescent="0.35">
      <c r="A504" s="7">
        <v>6</v>
      </c>
      <c r="B504" s="7" t="s">
        <v>470</v>
      </c>
      <c r="C504" s="2">
        <v>43632</v>
      </c>
      <c r="D504" s="2" t="str">
        <f t="shared" si="7"/>
        <v>Hardik Pandya43632</v>
      </c>
      <c r="E504" s="3" t="s">
        <v>21</v>
      </c>
      <c r="F504" s="3" t="s">
        <v>45</v>
      </c>
      <c r="G504" s="3" t="s">
        <v>86</v>
      </c>
      <c r="H504" s="3" t="s">
        <v>440</v>
      </c>
      <c r="I504" s="3">
        <v>26</v>
      </c>
      <c r="J504" s="3">
        <v>19</v>
      </c>
      <c r="K504" s="3">
        <v>136.84</v>
      </c>
      <c r="L504" s="7">
        <f>VLOOKUP(D504,[1]Bowling!$C$1:$O$2400,13,0)</f>
        <v>2</v>
      </c>
      <c r="M504" s="7">
        <f>VLOOKUP(D504,[1]Bowling!$C$1:$P$2400,14,0)</f>
        <v>44</v>
      </c>
      <c r="N504" s="7">
        <f>VLOOKUP(D504,[1]Bowling!$C$1:$Q$2400,15,0)</f>
        <v>5.5</v>
      </c>
      <c r="O504" s="7">
        <f>VLOOKUP(D504,[1]Bowling!$C$1:$R$2400,16,0)</f>
        <v>22</v>
      </c>
      <c r="P504" s="7">
        <f>VLOOKUP(D504,[1]Bowling!$C$1:$H$2400,6,0)</f>
        <v>8</v>
      </c>
    </row>
    <row r="505" spans="1:16" hidden="1" x14ac:dyDescent="0.35">
      <c r="A505" s="7">
        <v>6</v>
      </c>
      <c r="B505" s="7" t="s">
        <v>470</v>
      </c>
      <c r="C505" s="2">
        <v>43638</v>
      </c>
      <c r="D505" s="2" t="str">
        <f t="shared" si="7"/>
        <v>Hardik Pandya43638</v>
      </c>
      <c r="E505" s="3" t="s">
        <v>21</v>
      </c>
      <c r="F505" s="3" t="s">
        <v>72</v>
      </c>
      <c r="G505" s="3" t="s">
        <v>243</v>
      </c>
      <c r="H505" s="3" t="s">
        <v>441</v>
      </c>
      <c r="I505" s="3">
        <v>7</v>
      </c>
      <c r="J505" s="3">
        <v>9</v>
      </c>
      <c r="K505" s="3">
        <v>77.78</v>
      </c>
      <c r="L505" s="7">
        <f>VLOOKUP(D505,[1]Bowling!$C$1:$O$2400,13,0)</f>
        <v>2</v>
      </c>
      <c r="M505" s="7">
        <f>VLOOKUP(D505,[1]Bowling!$C$1:$P$2400,14,0)</f>
        <v>51</v>
      </c>
      <c r="N505" s="7">
        <f>VLOOKUP(D505,[1]Bowling!$C$1:$Q$2400,15,0)</f>
        <v>5.0999999999999996</v>
      </c>
      <c r="O505" s="7">
        <f>VLOOKUP(D505,[1]Bowling!$C$1:$R$2400,16,0)</f>
        <v>25.5</v>
      </c>
      <c r="P505" s="7">
        <f>VLOOKUP(D505,[1]Bowling!$C$1:$H$2400,6,0)</f>
        <v>10</v>
      </c>
    </row>
    <row r="506" spans="1:16" hidden="1" x14ac:dyDescent="0.35">
      <c r="A506" s="7">
        <v>6</v>
      </c>
      <c r="B506" s="7" t="s">
        <v>470</v>
      </c>
      <c r="C506" s="2">
        <v>43643</v>
      </c>
      <c r="D506" s="2" t="str">
        <f t="shared" si="7"/>
        <v>Hardik Pandya43643</v>
      </c>
      <c r="E506" s="3" t="s">
        <v>21</v>
      </c>
      <c r="F506" s="3" t="s">
        <v>17</v>
      </c>
      <c r="G506" s="3" t="s">
        <v>86</v>
      </c>
      <c r="H506" s="3" t="s">
        <v>442</v>
      </c>
      <c r="I506" s="3">
        <v>46</v>
      </c>
      <c r="J506" s="3">
        <v>38</v>
      </c>
      <c r="K506" s="3">
        <v>121.05</v>
      </c>
      <c r="L506" s="7">
        <f>VLOOKUP(D506,[1]Bowling!$C$1:$O$2400,13,0)</f>
        <v>1</v>
      </c>
      <c r="M506" s="7">
        <f>VLOOKUP(D506,[1]Bowling!$C$1:$P$2400,14,0)</f>
        <v>28</v>
      </c>
      <c r="N506" s="7">
        <f>VLOOKUP(D506,[1]Bowling!$C$1:$Q$2400,15,0)</f>
        <v>5.6</v>
      </c>
      <c r="O506" s="7">
        <f>VLOOKUP(D506,[1]Bowling!$C$1:$R$2400,16,0)</f>
        <v>28</v>
      </c>
      <c r="P506" s="7">
        <f>VLOOKUP(D506,[1]Bowling!$C$1:$H$2400,6,0)</f>
        <v>5</v>
      </c>
    </row>
    <row r="507" spans="1:16" hidden="1" x14ac:dyDescent="0.35">
      <c r="A507" s="7">
        <v>6</v>
      </c>
      <c r="B507" s="7" t="s">
        <v>470</v>
      </c>
      <c r="C507" s="2">
        <v>43646</v>
      </c>
      <c r="D507" s="2" t="str">
        <f t="shared" si="7"/>
        <v>Hardik Pandya43646</v>
      </c>
      <c r="E507" s="3" t="s">
        <v>10</v>
      </c>
      <c r="F507" s="3" t="s">
        <v>50</v>
      </c>
      <c r="G507" s="3" t="s">
        <v>51</v>
      </c>
      <c r="H507" s="3" t="s">
        <v>443</v>
      </c>
      <c r="I507" s="3">
        <v>45</v>
      </c>
      <c r="J507" s="3">
        <v>33</v>
      </c>
      <c r="K507" s="3">
        <v>136.36000000000001</v>
      </c>
      <c r="L507" s="7">
        <f>VLOOKUP(D507,[1]Bowling!$C$1:$O$2400,13,0)</f>
        <v>0</v>
      </c>
      <c r="M507" s="7">
        <f>VLOOKUP(D507,[1]Bowling!$C$1:$P$2400,14,0)</f>
        <v>60</v>
      </c>
      <c r="N507" s="7">
        <f>VLOOKUP(D507,[1]Bowling!$C$1:$Q$2400,15,0)</f>
        <v>6</v>
      </c>
      <c r="O507" s="7" t="e">
        <f>VLOOKUP(D507,[1]Bowling!$C$1:$R$2400,16,0)</f>
        <v>#DIV/0!</v>
      </c>
      <c r="P507" s="7">
        <f>VLOOKUP(D507,[1]Bowling!$C$1:$H$2400,6,0)</f>
        <v>10</v>
      </c>
    </row>
    <row r="508" spans="1:16" hidden="1" x14ac:dyDescent="0.35">
      <c r="A508" s="7">
        <v>6</v>
      </c>
      <c r="B508" s="7" t="s">
        <v>470</v>
      </c>
      <c r="C508" s="2">
        <v>43648</v>
      </c>
      <c r="D508" s="2" t="str">
        <f t="shared" si="7"/>
        <v>Hardik Pandya43648</v>
      </c>
      <c r="E508" s="3" t="s">
        <v>21</v>
      </c>
      <c r="F508" s="3" t="s">
        <v>48</v>
      </c>
      <c r="G508" s="3" t="s">
        <v>51</v>
      </c>
      <c r="H508" s="3" t="s">
        <v>444</v>
      </c>
      <c r="I508" s="3">
        <v>0</v>
      </c>
      <c r="J508" s="3">
        <v>2</v>
      </c>
      <c r="K508" s="3">
        <v>0</v>
      </c>
      <c r="L508" s="7">
        <f>VLOOKUP(D508,[1]Bowling!$C$1:$O$2400,13,0)</f>
        <v>3</v>
      </c>
      <c r="M508" s="7">
        <f>VLOOKUP(D508,[1]Bowling!$C$1:$P$2400,14,0)</f>
        <v>60</v>
      </c>
      <c r="N508" s="7">
        <f>VLOOKUP(D508,[1]Bowling!$C$1:$Q$2400,15,0)</f>
        <v>6</v>
      </c>
      <c r="O508" s="7">
        <f>VLOOKUP(D508,[1]Bowling!$C$1:$R$2400,16,0)</f>
        <v>20</v>
      </c>
      <c r="P508" s="7">
        <f>VLOOKUP(D508,[1]Bowling!$C$1:$H$2400,6,0)</f>
        <v>10</v>
      </c>
    </row>
    <row r="509" spans="1:16" hidden="1" x14ac:dyDescent="0.35">
      <c r="A509" s="7">
        <v>6</v>
      </c>
      <c r="B509" s="7" t="s">
        <v>470</v>
      </c>
      <c r="C509" s="2">
        <v>43652</v>
      </c>
      <c r="D509" s="2" t="str">
        <f t="shared" si="7"/>
        <v>Hardik Pandya43652</v>
      </c>
      <c r="E509" s="3" t="s">
        <v>10</v>
      </c>
      <c r="F509" s="3" t="s">
        <v>25</v>
      </c>
      <c r="G509" s="3" t="s">
        <v>357</v>
      </c>
      <c r="H509" s="3" t="s">
        <v>29</v>
      </c>
      <c r="I509" s="3" t="s">
        <v>82</v>
      </c>
      <c r="J509" s="3">
        <v>4</v>
      </c>
      <c r="K509" s="3">
        <v>175</v>
      </c>
      <c r="L509" s="7">
        <f>VLOOKUP(D509,[1]Bowling!$C$1:$O$2400,13,0)</f>
        <v>1</v>
      </c>
      <c r="M509" s="7">
        <f>VLOOKUP(D509,[1]Bowling!$C$1:$P$2400,14,0)</f>
        <v>50</v>
      </c>
      <c r="N509" s="7">
        <f>VLOOKUP(D509,[1]Bowling!$C$1:$Q$2400,15,0)</f>
        <v>5</v>
      </c>
      <c r="O509" s="7">
        <f>VLOOKUP(D509,[1]Bowling!$C$1:$R$2400,16,0)</f>
        <v>50</v>
      </c>
      <c r="P509" s="7">
        <f>VLOOKUP(D509,[1]Bowling!$C$1:$H$2400,6,0)</f>
        <v>10</v>
      </c>
    </row>
    <row r="510" spans="1:16" hidden="1" x14ac:dyDescent="0.35">
      <c r="A510" s="7">
        <v>6</v>
      </c>
      <c r="B510" s="7" t="s">
        <v>470</v>
      </c>
      <c r="C510" s="2">
        <v>43655</v>
      </c>
      <c r="D510" s="2" t="str">
        <f t="shared" si="7"/>
        <v>Hardik Pandya43655</v>
      </c>
      <c r="E510" s="3" t="s">
        <v>10</v>
      </c>
      <c r="F510" s="3" t="s">
        <v>11</v>
      </c>
      <c r="G510" s="3" t="s">
        <v>86</v>
      </c>
      <c r="H510" s="3" t="s">
        <v>445</v>
      </c>
      <c r="I510" s="3">
        <v>32</v>
      </c>
      <c r="J510" s="3">
        <v>62</v>
      </c>
      <c r="K510" s="3">
        <v>51.61</v>
      </c>
      <c r="L510" s="7">
        <f>VLOOKUP(D510,[1]Bowling!$C$1:$O$2400,13,0)</f>
        <v>1</v>
      </c>
      <c r="M510" s="7">
        <f>VLOOKUP(D510,[1]Bowling!$C$1:$P$2400,14,0)</f>
        <v>55</v>
      </c>
      <c r="N510" s="7">
        <f>VLOOKUP(D510,[1]Bowling!$C$1:$Q$2400,15,0)</f>
        <v>5.5</v>
      </c>
      <c r="O510" s="7">
        <f>VLOOKUP(D510,[1]Bowling!$C$1:$R$2400,16,0)</f>
        <v>55</v>
      </c>
      <c r="P510" s="7">
        <f>VLOOKUP(D510,[1]Bowling!$C$1:$H$2400,6,0)</f>
        <v>10</v>
      </c>
    </row>
    <row r="511" spans="1:16" hidden="1" x14ac:dyDescent="0.35">
      <c r="A511" s="7">
        <v>6</v>
      </c>
      <c r="B511" s="7" t="s">
        <v>470</v>
      </c>
      <c r="C511" s="2">
        <v>44162</v>
      </c>
      <c r="D511" s="2" t="str">
        <f t="shared" si="7"/>
        <v>Hardik Pandya44162</v>
      </c>
      <c r="E511" s="3" t="s">
        <v>10</v>
      </c>
      <c r="F511" s="3" t="s">
        <v>422</v>
      </c>
      <c r="G511" s="3" t="s">
        <v>43</v>
      </c>
      <c r="H511" s="3" t="s">
        <v>446</v>
      </c>
      <c r="I511" s="3">
        <v>90</v>
      </c>
      <c r="J511" s="3">
        <v>76</v>
      </c>
      <c r="K511" s="3">
        <v>118.42</v>
      </c>
      <c r="L511" s="7" t="e">
        <f>VLOOKUP(D511,[1]Bowling!$C$1:$O$2400,13,0)</f>
        <v>#N/A</v>
      </c>
      <c r="M511" s="7" t="e">
        <f>VLOOKUP(D511,[1]Bowling!$C$1:$P$2400,14,0)</f>
        <v>#N/A</v>
      </c>
      <c r="N511" s="7" t="e">
        <f>VLOOKUP(D511,[1]Bowling!$C$1:$Q$2400,15,0)</f>
        <v>#N/A</v>
      </c>
      <c r="O511" s="7" t="e">
        <f>VLOOKUP(D511,[1]Bowling!$C$1:$R$2400,16,0)</f>
        <v>#N/A</v>
      </c>
      <c r="P511" s="7" t="e">
        <f>VLOOKUP(D511,[1]Bowling!$C$1:$H$2400,6,0)</f>
        <v>#N/A</v>
      </c>
    </row>
    <row r="512" spans="1:16" hidden="1" x14ac:dyDescent="0.35">
      <c r="A512" s="7">
        <v>6</v>
      </c>
      <c r="B512" s="7" t="s">
        <v>470</v>
      </c>
      <c r="C512" s="2">
        <v>44164</v>
      </c>
      <c r="D512" s="2" t="str">
        <f t="shared" si="7"/>
        <v>Hardik Pandya44164</v>
      </c>
      <c r="E512" s="3" t="s">
        <v>10</v>
      </c>
      <c r="F512" s="3" t="s">
        <v>422</v>
      </c>
      <c r="G512" s="3" t="s">
        <v>43</v>
      </c>
      <c r="H512" s="3" t="s">
        <v>447</v>
      </c>
      <c r="I512" s="3">
        <v>28</v>
      </c>
      <c r="J512" s="3">
        <v>31</v>
      </c>
      <c r="K512" s="3">
        <v>90.32</v>
      </c>
      <c r="L512" s="7">
        <f>VLOOKUP(D512,[1]Bowling!$C$1:$O$2400,13,0)</f>
        <v>1</v>
      </c>
      <c r="M512" s="7">
        <f>VLOOKUP(D512,[1]Bowling!$C$1:$P$2400,14,0)</f>
        <v>24</v>
      </c>
      <c r="N512" s="7">
        <f>VLOOKUP(D512,[1]Bowling!$C$1:$Q$2400,15,0)</f>
        <v>6</v>
      </c>
      <c r="O512" s="7">
        <f>VLOOKUP(D512,[1]Bowling!$C$1:$R$2400,16,0)</f>
        <v>24</v>
      </c>
      <c r="P512" s="7">
        <f>VLOOKUP(D512,[1]Bowling!$C$1:$H$2400,6,0)</f>
        <v>4</v>
      </c>
    </row>
    <row r="513" spans="1:16" hidden="1" x14ac:dyDescent="0.35">
      <c r="A513" s="7">
        <v>6</v>
      </c>
      <c r="B513" s="7" t="s">
        <v>470</v>
      </c>
      <c r="C513" s="2">
        <v>44167</v>
      </c>
      <c r="D513" s="2" t="str">
        <f t="shared" si="7"/>
        <v>Hardik Pandya44167</v>
      </c>
      <c r="E513" s="3" t="s">
        <v>21</v>
      </c>
      <c r="F513" s="3" t="s">
        <v>422</v>
      </c>
      <c r="G513" s="3" t="s">
        <v>89</v>
      </c>
      <c r="H513" s="3" t="s">
        <v>29</v>
      </c>
      <c r="I513" s="3" t="s">
        <v>448</v>
      </c>
      <c r="J513" s="3">
        <v>76</v>
      </c>
      <c r="K513" s="3">
        <v>121.05</v>
      </c>
      <c r="L513" s="7" t="e">
        <f>VLOOKUP(D513,[1]Bowling!$C$1:$O$2400,13,0)</f>
        <v>#N/A</v>
      </c>
      <c r="M513" s="7" t="e">
        <f>VLOOKUP(D513,[1]Bowling!$C$1:$P$2400,14,0)</f>
        <v>#N/A</v>
      </c>
      <c r="N513" s="7" t="e">
        <f>VLOOKUP(D513,[1]Bowling!$C$1:$Q$2400,15,0)</f>
        <v>#N/A</v>
      </c>
      <c r="O513" s="7" t="e">
        <f>VLOOKUP(D513,[1]Bowling!$C$1:$R$2400,16,0)</f>
        <v>#N/A</v>
      </c>
      <c r="P513" s="7" t="e">
        <f>VLOOKUP(D513,[1]Bowling!$C$1:$H$2400,6,0)</f>
        <v>#N/A</v>
      </c>
    </row>
    <row r="514" spans="1:16" hidden="1" x14ac:dyDescent="0.35">
      <c r="A514" s="7">
        <v>6</v>
      </c>
      <c r="B514" s="7" t="s">
        <v>470</v>
      </c>
      <c r="C514" s="2">
        <v>44278</v>
      </c>
      <c r="D514" s="2" t="str">
        <f t="shared" si="7"/>
        <v>Hardik Pandya44278</v>
      </c>
      <c r="E514" s="3" t="s">
        <v>21</v>
      </c>
      <c r="F514" s="3" t="s">
        <v>50</v>
      </c>
      <c r="G514" s="3" t="s">
        <v>327</v>
      </c>
      <c r="H514" s="3" t="s">
        <v>449</v>
      </c>
      <c r="I514" s="3">
        <v>1</v>
      </c>
      <c r="J514" s="3">
        <v>9</v>
      </c>
      <c r="K514" s="3">
        <v>11.11</v>
      </c>
      <c r="L514" s="7" t="e">
        <f>VLOOKUP(D514,[1]Bowling!$C$1:$O$2400,13,0)</f>
        <v>#N/A</v>
      </c>
      <c r="M514" s="7" t="e">
        <f>VLOOKUP(D514,[1]Bowling!$C$1:$P$2400,14,0)</f>
        <v>#N/A</v>
      </c>
      <c r="N514" s="7" t="e">
        <f>VLOOKUP(D514,[1]Bowling!$C$1:$Q$2400,15,0)</f>
        <v>#N/A</v>
      </c>
      <c r="O514" s="7" t="e">
        <f>VLOOKUP(D514,[1]Bowling!$C$1:$R$2400,16,0)</f>
        <v>#N/A</v>
      </c>
      <c r="P514" s="7" t="e">
        <f>VLOOKUP(D514,[1]Bowling!$C$1:$H$2400,6,0)</f>
        <v>#N/A</v>
      </c>
    </row>
    <row r="515" spans="1:16" hidden="1" x14ac:dyDescent="0.35">
      <c r="A515" s="7">
        <v>6</v>
      </c>
      <c r="B515" s="7" t="s">
        <v>470</v>
      </c>
      <c r="C515" s="2">
        <v>44281</v>
      </c>
      <c r="D515" s="2" t="str">
        <f t="shared" ref="D515:D578" si="8">_xlfn.CONCAT(B515,C515)</f>
        <v>Hardik Pandya44281</v>
      </c>
      <c r="E515" s="3" t="s">
        <v>21</v>
      </c>
      <c r="F515" s="3" t="s">
        <v>50</v>
      </c>
      <c r="G515" s="3" t="s">
        <v>327</v>
      </c>
      <c r="H515" s="3" t="s">
        <v>450</v>
      </c>
      <c r="I515" s="3">
        <v>35</v>
      </c>
      <c r="J515" s="3">
        <v>16</v>
      </c>
      <c r="K515" s="3">
        <v>218.75</v>
      </c>
      <c r="L515" s="7" t="e">
        <f>VLOOKUP(D515,[1]Bowling!$C$1:$O$2400,13,0)</f>
        <v>#N/A</v>
      </c>
      <c r="M515" s="7" t="e">
        <f>VLOOKUP(D515,[1]Bowling!$C$1:$P$2400,14,0)</f>
        <v>#N/A</v>
      </c>
      <c r="N515" s="7" t="e">
        <f>VLOOKUP(D515,[1]Bowling!$C$1:$Q$2400,15,0)</f>
        <v>#N/A</v>
      </c>
      <c r="O515" s="7" t="e">
        <f>VLOOKUP(D515,[1]Bowling!$C$1:$R$2400,16,0)</f>
        <v>#N/A</v>
      </c>
      <c r="P515" s="7" t="e">
        <f>VLOOKUP(D515,[1]Bowling!$C$1:$H$2400,6,0)</f>
        <v>#N/A</v>
      </c>
    </row>
    <row r="516" spans="1:16" hidden="1" x14ac:dyDescent="0.35">
      <c r="A516" s="7">
        <v>6</v>
      </c>
      <c r="B516" s="7" t="s">
        <v>470</v>
      </c>
      <c r="C516" s="2">
        <v>44283</v>
      </c>
      <c r="D516" s="2" t="str">
        <f t="shared" si="8"/>
        <v>Hardik Pandya44283</v>
      </c>
      <c r="E516" s="3" t="s">
        <v>21</v>
      </c>
      <c r="F516" s="3" t="s">
        <v>50</v>
      </c>
      <c r="G516" s="3" t="s">
        <v>327</v>
      </c>
      <c r="H516" s="3" t="s">
        <v>413</v>
      </c>
      <c r="I516" s="3">
        <v>64</v>
      </c>
      <c r="J516" s="3">
        <v>44</v>
      </c>
      <c r="K516" s="3">
        <v>145.44999999999999</v>
      </c>
      <c r="L516" s="7">
        <f>VLOOKUP(D516,[1]Bowling!$C$1:$O$2400,13,0)</f>
        <v>0</v>
      </c>
      <c r="M516" s="7">
        <f>VLOOKUP(D516,[1]Bowling!$C$1:$P$2400,14,0)</f>
        <v>48</v>
      </c>
      <c r="N516" s="7">
        <f>VLOOKUP(D516,[1]Bowling!$C$1:$Q$2400,15,0)</f>
        <v>5.333333333333333</v>
      </c>
      <c r="O516" s="7" t="e">
        <f>VLOOKUP(D516,[1]Bowling!$C$1:$R$2400,16,0)</f>
        <v>#DIV/0!</v>
      </c>
      <c r="P516" s="7">
        <f>VLOOKUP(D516,[1]Bowling!$C$1:$H$2400,6,0)</f>
        <v>9</v>
      </c>
    </row>
    <row r="517" spans="1:16" hidden="1" x14ac:dyDescent="0.35">
      <c r="A517" s="7">
        <v>6</v>
      </c>
      <c r="B517" s="7" t="s">
        <v>470</v>
      </c>
      <c r="C517" s="2">
        <v>44395</v>
      </c>
      <c r="D517" s="2" t="str">
        <f t="shared" si="8"/>
        <v>Hardik Pandya44395</v>
      </c>
      <c r="E517" s="3" t="s">
        <v>10</v>
      </c>
      <c r="F517" s="3" t="s">
        <v>25</v>
      </c>
      <c r="G517" s="3" t="s">
        <v>26</v>
      </c>
      <c r="H517" s="3" t="s">
        <v>13</v>
      </c>
      <c r="I517" s="3" t="s">
        <v>14</v>
      </c>
      <c r="J517" s="3" t="s">
        <v>14</v>
      </c>
      <c r="K517" s="3" t="s">
        <v>14</v>
      </c>
      <c r="L517" s="7">
        <f>VLOOKUP(D517,[1]Bowling!$C$1:$O$2400,13,0)</f>
        <v>1</v>
      </c>
      <c r="M517" s="7">
        <f>VLOOKUP(D517,[1]Bowling!$C$1:$P$2400,14,0)</f>
        <v>34</v>
      </c>
      <c r="N517" s="7">
        <f>VLOOKUP(D517,[1]Bowling!$C$1:$Q$2400,15,0)</f>
        <v>6.8</v>
      </c>
      <c r="O517" s="7">
        <f>VLOOKUP(D517,[1]Bowling!$C$1:$R$2400,16,0)</f>
        <v>34</v>
      </c>
      <c r="P517" s="7">
        <f>VLOOKUP(D517,[1]Bowling!$C$1:$H$2400,6,0)</f>
        <v>5</v>
      </c>
    </row>
    <row r="518" spans="1:16" hidden="1" x14ac:dyDescent="0.35">
      <c r="A518" s="7">
        <v>6</v>
      </c>
      <c r="B518" s="7" t="s">
        <v>470</v>
      </c>
      <c r="C518" s="2">
        <v>44397</v>
      </c>
      <c r="D518" s="2" t="str">
        <f t="shared" si="8"/>
        <v>Hardik Pandya44397</v>
      </c>
      <c r="E518" s="3" t="s">
        <v>10</v>
      </c>
      <c r="F518" s="3" t="s">
        <v>25</v>
      </c>
      <c r="G518" s="3" t="s">
        <v>26</v>
      </c>
      <c r="H518" s="3" t="s">
        <v>451</v>
      </c>
      <c r="I518" s="3">
        <v>0</v>
      </c>
      <c r="J518" s="3">
        <v>3</v>
      </c>
      <c r="K518" s="3">
        <v>0</v>
      </c>
      <c r="L518" s="7">
        <f>VLOOKUP(D518,[1]Bowling!$C$1:$O$2400,13,0)</f>
        <v>0</v>
      </c>
      <c r="M518" s="7">
        <f>VLOOKUP(D518,[1]Bowling!$C$1:$P$2400,14,0)</f>
        <v>20</v>
      </c>
      <c r="N518" s="7">
        <f>VLOOKUP(D518,[1]Bowling!$C$1:$Q$2400,15,0)</f>
        <v>5</v>
      </c>
      <c r="O518" s="7" t="e">
        <f>VLOOKUP(D518,[1]Bowling!$C$1:$R$2400,16,0)</f>
        <v>#DIV/0!</v>
      </c>
      <c r="P518" s="7">
        <f>VLOOKUP(D518,[1]Bowling!$C$1:$H$2400,6,0)</f>
        <v>4</v>
      </c>
    </row>
    <row r="519" spans="1:16" hidden="1" x14ac:dyDescent="0.35">
      <c r="A519" s="7">
        <v>6</v>
      </c>
      <c r="B519" s="7" t="s">
        <v>470</v>
      </c>
      <c r="C519" s="2">
        <v>44400</v>
      </c>
      <c r="D519" s="2" t="str">
        <f t="shared" si="8"/>
        <v>Hardik Pandya44400</v>
      </c>
      <c r="E519" s="3" t="s">
        <v>21</v>
      </c>
      <c r="F519" s="3" t="s">
        <v>25</v>
      </c>
      <c r="G519" s="3" t="s">
        <v>26</v>
      </c>
      <c r="H519" s="3" t="s">
        <v>452</v>
      </c>
      <c r="I519" s="3">
        <v>19</v>
      </c>
      <c r="J519" s="3">
        <v>17</v>
      </c>
      <c r="K519" s="3">
        <v>111.76</v>
      </c>
      <c r="L519" s="7">
        <f>VLOOKUP(D519,[1]Bowling!$C$1:$O$2400,13,0)</f>
        <v>1</v>
      </c>
      <c r="M519" s="7">
        <f>VLOOKUP(D519,[1]Bowling!$C$1:$P$2400,14,0)</f>
        <v>43</v>
      </c>
      <c r="N519" s="7">
        <f>VLOOKUP(D519,[1]Bowling!$C$1:$Q$2400,15,0)</f>
        <v>8.6</v>
      </c>
      <c r="O519" s="7">
        <f>VLOOKUP(D519,[1]Bowling!$C$1:$R$2400,16,0)</f>
        <v>43</v>
      </c>
      <c r="P519" s="7">
        <f>VLOOKUP(D519,[1]Bowling!$C$1:$H$2400,6,0)</f>
        <v>5</v>
      </c>
    </row>
    <row r="520" spans="1:16" hidden="1" x14ac:dyDescent="0.35">
      <c r="A520" s="7">
        <v>6</v>
      </c>
      <c r="B520" s="7" t="s">
        <v>470</v>
      </c>
      <c r="C520" s="2">
        <v>44754</v>
      </c>
      <c r="D520" s="2" t="str">
        <f t="shared" si="8"/>
        <v>Hardik Pandya44754</v>
      </c>
      <c r="E520" s="3" t="s">
        <v>10</v>
      </c>
      <c r="F520" s="3" t="s">
        <v>50</v>
      </c>
      <c r="G520" s="3" t="s">
        <v>49</v>
      </c>
      <c r="H520" s="3" t="s">
        <v>13</v>
      </c>
      <c r="I520" s="3" t="s">
        <v>14</v>
      </c>
      <c r="J520" s="3" t="s">
        <v>14</v>
      </c>
      <c r="K520" s="3" t="s">
        <v>14</v>
      </c>
      <c r="L520" s="7">
        <f>VLOOKUP(D520,[1]Bowling!$C$1:$O$2400,13,0)</f>
        <v>0</v>
      </c>
      <c r="M520" s="7">
        <f>VLOOKUP(D520,[1]Bowling!$C$1:$P$2400,14,0)</f>
        <v>22</v>
      </c>
      <c r="N520" s="7">
        <f>VLOOKUP(D520,[1]Bowling!$C$1:$Q$2400,15,0)</f>
        <v>5.5</v>
      </c>
      <c r="O520" s="7" t="e">
        <f>VLOOKUP(D520,[1]Bowling!$C$1:$R$2400,16,0)</f>
        <v>#DIV/0!</v>
      </c>
      <c r="P520" s="7">
        <f>VLOOKUP(D520,[1]Bowling!$C$1:$H$2400,6,0)</f>
        <v>4</v>
      </c>
    </row>
    <row r="521" spans="1:16" hidden="1" x14ac:dyDescent="0.35">
      <c r="A521" s="7">
        <v>6</v>
      </c>
      <c r="B521" s="7" t="s">
        <v>470</v>
      </c>
      <c r="C521" s="2">
        <v>44756</v>
      </c>
      <c r="D521" s="2" t="str">
        <f t="shared" si="8"/>
        <v>Hardik Pandya44756</v>
      </c>
      <c r="E521" s="3" t="s">
        <v>10</v>
      </c>
      <c r="F521" s="3" t="s">
        <v>50</v>
      </c>
      <c r="G521" s="3" t="s">
        <v>130</v>
      </c>
      <c r="H521" s="3" t="s">
        <v>453</v>
      </c>
      <c r="I521" s="3">
        <v>29</v>
      </c>
      <c r="J521" s="3">
        <v>44</v>
      </c>
      <c r="K521" s="3">
        <v>65.91</v>
      </c>
      <c r="L521" s="7">
        <f>VLOOKUP(D521,[1]Bowling!$C$1:$O$2400,13,0)</f>
        <v>2</v>
      </c>
      <c r="M521" s="7">
        <f>VLOOKUP(D521,[1]Bowling!$C$1:$P$2400,14,0)</f>
        <v>28</v>
      </c>
      <c r="N521" s="7">
        <f>VLOOKUP(D521,[1]Bowling!$C$1:$Q$2400,15,0)</f>
        <v>4.666666666666667</v>
      </c>
      <c r="O521" s="7">
        <f>VLOOKUP(D521,[1]Bowling!$C$1:$R$2400,16,0)</f>
        <v>14</v>
      </c>
      <c r="P521" s="7">
        <f>VLOOKUP(D521,[1]Bowling!$C$1:$H$2400,6,0)</f>
        <v>6</v>
      </c>
    </row>
    <row r="522" spans="1:16" hidden="1" x14ac:dyDescent="0.35">
      <c r="A522" s="7">
        <v>6</v>
      </c>
      <c r="B522" s="7" t="s">
        <v>470</v>
      </c>
      <c r="C522" s="2">
        <v>44759</v>
      </c>
      <c r="D522" s="2" t="str">
        <f t="shared" si="8"/>
        <v>Hardik Pandya44759</v>
      </c>
      <c r="E522" s="3" t="s">
        <v>10</v>
      </c>
      <c r="F522" s="3" t="s">
        <v>50</v>
      </c>
      <c r="G522" s="3" t="s">
        <v>86</v>
      </c>
      <c r="H522" s="3" t="s">
        <v>454</v>
      </c>
      <c r="I522" s="3">
        <v>71</v>
      </c>
      <c r="J522" s="3">
        <v>55</v>
      </c>
      <c r="K522" s="3">
        <v>129.09</v>
      </c>
      <c r="L522" s="7">
        <f>VLOOKUP(D522,[1]Bowling!$C$1:$O$2400,13,0)</f>
        <v>4</v>
      </c>
      <c r="M522" s="7">
        <f>VLOOKUP(D522,[1]Bowling!$C$1:$P$2400,14,0)</f>
        <v>24</v>
      </c>
      <c r="N522" s="7">
        <f>VLOOKUP(D522,[1]Bowling!$C$1:$Q$2400,15,0)</f>
        <v>3.4285714285714284</v>
      </c>
      <c r="O522" s="7">
        <f>VLOOKUP(D522,[1]Bowling!$C$1:$R$2400,16,0)</f>
        <v>6</v>
      </c>
      <c r="P522" s="7">
        <f>VLOOKUP(D522,[1]Bowling!$C$1:$H$2400,6,0)</f>
        <v>7</v>
      </c>
    </row>
    <row r="523" spans="1:16" hidden="1" x14ac:dyDescent="0.35">
      <c r="A523" s="7">
        <v>6</v>
      </c>
      <c r="B523" s="7" t="s">
        <v>470</v>
      </c>
      <c r="C523" s="2">
        <v>44936</v>
      </c>
      <c r="D523" s="2" t="str">
        <f t="shared" si="8"/>
        <v>Hardik Pandya44936</v>
      </c>
      <c r="E523" s="3" t="s">
        <v>21</v>
      </c>
      <c r="F523" s="3" t="s">
        <v>25</v>
      </c>
      <c r="G523" s="3" t="s">
        <v>455</v>
      </c>
      <c r="H523" s="3" t="s">
        <v>456</v>
      </c>
      <c r="I523" s="3">
        <v>14</v>
      </c>
      <c r="J523" s="3">
        <v>12</v>
      </c>
      <c r="K523" s="3">
        <v>116.67</v>
      </c>
      <c r="L523" s="7">
        <f>VLOOKUP(D523,[1]Bowling!$C$1:$O$2400,13,0)</f>
        <v>1</v>
      </c>
      <c r="M523" s="7">
        <f>VLOOKUP(D523,[1]Bowling!$C$1:$P$2400,14,0)</f>
        <v>33</v>
      </c>
      <c r="N523" s="7">
        <f>VLOOKUP(D523,[1]Bowling!$C$1:$Q$2400,15,0)</f>
        <v>5.5</v>
      </c>
      <c r="O523" s="7">
        <f>VLOOKUP(D523,[1]Bowling!$C$1:$R$2400,16,0)</f>
        <v>33</v>
      </c>
      <c r="P523" s="7">
        <f>VLOOKUP(D523,[1]Bowling!$C$1:$H$2400,6,0)</f>
        <v>6</v>
      </c>
    </row>
    <row r="524" spans="1:16" hidden="1" x14ac:dyDescent="0.35">
      <c r="A524" s="7">
        <v>6</v>
      </c>
      <c r="B524" s="7" t="s">
        <v>470</v>
      </c>
      <c r="C524" s="2">
        <v>44938</v>
      </c>
      <c r="D524" s="2" t="str">
        <f t="shared" si="8"/>
        <v>Hardik Pandya44938</v>
      </c>
      <c r="E524" s="3" t="s">
        <v>10</v>
      </c>
      <c r="F524" s="3" t="s">
        <v>25</v>
      </c>
      <c r="G524" s="3" t="s">
        <v>270</v>
      </c>
      <c r="H524" s="3" t="s">
        <v>457</v>
      </c>
      <c r="I524" s="3">
        <v>36</v>
      </c>
      <c r="J524" s="3">
        <v>53</v>
      </c>
      <c r="K524" s="3">
        <v>67.92</v>
      </c>
      <c r="L524" s="7">
        <f>VLOOKUP(D524,[1]Bowling!$C$1:$O$2400,13,0)</f>
        <v>0</v>
      </c>
      <c r="M524" s="7">
        <f>VLOOKUP(D524,[1]Bowling!$C$1:$P$2400,14,0)</f>
        <v>26</v>
      </c>
      <c r="N524" s="7">
        <f>VLOOKUP(D524,[1]Bowling!$C$1:$Q$2400,15,0)</f>
        <v>5.2</v>
      </c>
      <c r="O524" s="7" t="e">
        <f>VLOOKUP(D524,[1]Bowling!$C$1:$R$2400,16,0)</f>
        <v>#DIV/0!</v>
      </c>
      <c r="P524" s="7">
        <f>VLOOKUP(D524,[1]Bowling!$C$1:$H$2400,6,0)</f>
        <v>5</v>
      </c>
    </row>
    <row r="525" spans="1:16" hidden="1" x14ac:dyDescent="0.35">
      <c r="A525" s="7">
        <v>6</v>
      </c>
      <c r="B525" s="7" t="s">
        <v>470</v>
      </c>
      <c r="C525" s="2">
        <v>44944</v>
      </c>
      <c r="D525" s="2" t="str">
        <f t="shared" si="8"/>
        <v>Hardik Pandya44944</v>
      </c>
      <c r="E525" s="3" t="s">
        <v>21</v>
      </c>
      <c r="F525" s="3" t="s">
        <v>11</v>
      </c>
      <c r="G525" s="3" t="s">
        <v>64</v>
      </c>
      <c r="H525" s="3" t="s">
        <v>458</v>
      </c>
      <c r="I525" s="3">
        <v>28</v>
      </c>
      <c r="J525" s="3">
        <v>38</v>
      </c>
      <c r="K525" s="3">
        <v>73.680000000000007</v>
      </c>
      <c r="L525" s="7">
        <f>VLOOKUP(D525,[1]Bowling!$C$1:$O$2400,13,0)</f>
        <v>1</v>
      </c>
      <c r="M525" s="7">
        <f>VLOOKUP(D525,[1]Bowling!$C$1:$P$2400,14,0)</f>
        <v>70</v>
      </c>
      <c r="N525" s="7">
        <f>VLOOKUP(D525,[1]Bowling!$C$1:$Q$2400,15,0)</f>
        <v>10</v>
      </c>
      <c r="O525" s="7">
        <f>VLOOKUP(D525,[1]Bowling!$C$1:$R$2400,16,0)</f>
        <v>70</v>
      </c>
      <c r="P525" s="7">
        <f>VLOOKUP(D525,[1]Bowling!$C$1:$H$2400,6,0)</f>
        <v>7</v>
      </c>
    </row>
    <row r="526" spans="1:16" hidden="1" x14ac:dyDescent="0.35">
      <c r="A526" s="7">
        <v>6</v>
      </c>
      <c r="B526" s="7" t="s">
        <v>470</v>
      </c>
      <c r="C526" s="2">
        <v>44947</v>
      </c>
      <c r="D526" s="2" t="str">
        <f t="shared" si="8"/>
        <v>Hardik Pandya44947</v>
      </c>
      <c r="E526" s="3" t="s">
        <v>10</v>
      </c>
      <c r="F526" s="3" t="s">
        <v>11</v>
      </c>
      <c r="G526" s="3" t="s">
        <v>459</v>
      </c>
      <c r="H526" s="3" t="s">
        <v>13</v>
      </c>
      <c r="I526" s="3" t="s">
        <v>14</v>
      </c>
      <c r="J526" s="3" t="s">
        <v>14</v>
      </c>
      <c r="K526" s="3" t="s">
        <v>14</v>
      </c>
      <c r="L526" s="7">
        <f>VLOOKUP(D526,[1]Bowling!$C$1:$O$2400,13,0)</f>
        <v>2</v>
      </c>
      <c r="M526" s="7">
        <f>VLOOKUP(D526,[1]Bowling!$C$1:$P$2400,14,0)</f>
        <v>16</v>
      </c>
      <c r="N526" s="7">
        <f>VLOOKUP(D526,[1]Bowling!$C$1:$Q$2400,15,0)</f>
        <v>2.6666666666666665</v>
      </c>
      <c r="O526" s="7">
        <f>VLOOKUP(D526,[1]Bowling!$C$1:$R$2400,16,0)</f>
        <v>8</v>
      </c>
      <c r="P526" s="7">
        <f>VLOOKUP(D526,[1]Bowling!$C$1:$H$2400,6,0)</f>
        <v>6</v>
      </c>
    </row>
    <row r="527" spans="1:16" hidden="1" x14ac:dyDescent="0.35">
      <c r="A527" s="7">
        <v>6</v>
      </c>
      <c r="B527" s="7" t="s">
        <v>470</v>
      </c>
      <c r="C527" s="2">
        <v>44950</v>
      </c>
      <c r="D527" s="2" t="str">
        <f t="shared" si="8"/>
        <v>Hardik Pandya44950</v>
      </c>
      <c r="E527" s="3" t="s">
        <v>21</v>
      </c>
      <c r="F527" s="3" t="s">
        <v>11</v>
      </c>
      <c r="G527" s="3" t="s">
        <v>105</v>
      </c>
      <c r="H527" s="3" t="s">
        <v>460</v>
      </c>
      <c r="I527" s="3">
        <v>54</v>
      </c>
      <c r="J527" s="3">
        <v>38</v>
      </c>
      <c r="K527" s="3">
        <v>142.11000000000001</v>
      </c>
      <c r="L527" s="7">
        <f>VLOOKUP(D527,[1]Bowling!$C$1:$O$2400,13,0)</f>
        <v>1</v>
      </c>
      <c r="M527" s="7">
        <f>VLOOKUP(D527,[1]Bowling!$C$1:$P$2400,14,0)</f>
        <v>37</v>
      </c>
      <c r="N527" s="7">
        <f>VLOOKUP(D527,[1]Bowling!$C$1:$Q$2400,15,0)</f>
        <v>6.166666666666667</v>
      </c>
      <c r="O527" s="7">
        <f>VLOOKUP(D527,[1]Bowling!$C$1:$R$2400,16,0)</f>
        <v>37</v>
      </c>
      <c r="P527" s="7">
        <f>VLOOKUP(D527,[1]Bowling!$C$1:$H$2400,6,0)</f>
        <v>6</v>
      </c>
    </row>
    <row r="528" spans="1:16" hidden="1" x14ac:dyDescent="0.35">
      <c r="A528" s="7">
        <v>6</v>
      </c>
      <c r="B528" s="7" t="s">
        <v>470</v>
      </c>
      <c r="C528" s="2">
        <v>45002</v>
      </c>
      <c r="D528" s="2" t="str">
        <f t="shared" si="8"/>
        <v>Hardik Pandya45002</v>
      </c>
      <c r="E528" s="3" t="s">
        <v>10</v>
      </c>
      <c r="F528" s="3" t="s">
        <v>422</v>
      </c>
      <c r="G528" s="3" t="s">
        <v>77</v>
      </c>
      <c r="H528" s="3" t="s">
        <v>461</v>
      </c>
      <c r="I528" s="3">
        <v>25</v>
      </c>
      <c r="J528" s="3">
        <v>31</v>
      </c>
      <c r="K528" s="3">
        <v>80.650000000000006</v>
      </c>
      <c r="L528" s="7">
        <f>VLOOKUP(D528,[1]Bowling!$C$1:$O$2400,13,0)</f>
        <v>1</v>
      </c>
      <c r="M528" s="7">
        <f>VLOOKUP(D528,[1]Bowling!$C$1:$P$2400,14,0)</f>
        <v>29</v>
      </c>
      <c r="N528" s="7">
        <f>VLOOKUP(D528,[1]Bowling!$C$1:$Q$2400,15,0)</f>
        <v>5.8</v>
      </c>
      <c r="O528" s="7">
        <f>VLOOKUP(D528,[1]Bowling!$C$1:$R$2400,16,0)</f>
        <v>29</v>
      </c>
      <c r="P528" s="7">
        <f>VLOOKUP(D528,[1]Bowling!$C$1:$H$2400,6,0)</f>
        <v>5</v>
      </c>
    </row>
    <row r="529" spans="1:16" hidden="1" x14ac:dyDescent="0.35">
      <c r="A529" s="7">
        <v>6</v>
      </c>
      <c r="B529" s="7" t="s">
        <v>470</v>
      </c>
      <c r="C529" s="2">
        <v>45004</v>
      </c>
      <c r="D529" s="2" t="str">
        <f t="shared" si="8"/>
        <v>Hardik Pandya45004</v>
      </c>
      <c r="E529" s="3" t="s">
        <v>21</v>
      </c>
      <c r="F529" s="3" t="s">
        <v>422</v>
      </c>
      <c r="G529" s="3" t="s">
        <v>101</v>
      </c>
      <c r="H529" s="3" t="s">
        <v>462</v>
      </c>
      <c r="I529" s="3">
        <v>1</v>
      </c>
      <c r="J529" s="3">
        <v>3</v>
      </c>
      <c r="K529" s="3">
        <v>33.33</v>
      </c>
      <c r="L529" s="7">
        <f>VLOOKUP(D529,[1]Bowling!$C$1:$O$2400,13,0)</f>
        <v>0</v>
      </c>
      <c r="M529" s="7">
        <f>VLOOKUP(D529,[1]Bowling!$C$1:$P$2400,14,0)</f>
        <v>18</v>
      </c>
      <c r="N529" s="7">
        <f>VLOOKUP(D529,[1]Bowling!$C$1:$Q$2400,15,0)</f>
        <v>18</v>
      </c>
      <c r="O529" s="7" t="e">
        <f>VLOOKUP(D529,[1]Bowling!$C$1:$R$2400,16,0)</f>
        <v>#DIV/0!</v>
      </c>
      <c r="P529" s="7">
        <f>VLOOKUP(D529,[1]Bowling!$C$1:$H$2400,6,0)</f>
        <v>1</v>
      </c>
    </row>
    <row r="530" spans="1:16" hidden="1" x14ac:dyDescent="0.35">
      <c r="A530" s="7">
        <v>6</v>
      </c>
      <c r="B530" s="7" t="s">
        <v>470</v>
      </c>
      <c r="C530" s="2">
        <v>45007</v>
      </c>
      <c r="D530" s="2" t="str">
        <f t="shared" si="8"/>
        <v>Hardik Pandya45007</v>
      </c>
      <c r="E530" s="3" t="s">
        <v>10</v>
      </c>
      <c r="F530" s="3" t="s">
        <v>422</v>
      </c>
      <c r="G530" s="3" t="s">
        <v>54</v>
      </c>
      <c r="H530" s="3" t="s">
        <v>463</v>
      </c>
      <c r="I530" s="3">
        <v>40</v>
      </c>
      <c r="J530" s="3">
        <v>40</v>
      </c>
      <c r="K530" s="3">
        <v>100</v>
      </c>
      <c r="L530" s="7">
        <f>VLOOKUP(D530,[1]Bowling!$C$1:$O$2400,13,0)</f>
        <v>3</v>
      </c>
      <c r="M530" s="7">
        <f>VLOOKUP(D530,[1]Bowling!$C$1:$P$2400,14,0)</f>
        <v>44</v>
      </c>
      <c r="N530" s="7">
        <f>VLOOKUP(D530,[1]Bowling!$C$1:$Q$2400,15,0)</f>
        <v>5.5</v>
      </c>
      <c r="O530" s="7">
        <f>VLOOKUP(D530,[1]Bowling!$C$1:$R$2400,16,0)</f>
        <v>14.666666666666666</v>
      </c>
      <c r="P530" s="7">
        <f>VLOOKUP(D530,[1]Bowling!$C$1:$H$2400,6,0)</f>
        <v>8</v>
      </c>
    </row>
    <row r="531" spans="1:16" hidden="1" x14ac:dyDescent="0.35">
      <c r="A531" s="7">
        <v>6</v>
      </c>
      <c r="B531" s="7" t="s">
        <v>470</v>
      </c>
      <c r="C531" s="2">
        <v>45134</v>
      </c>
      <c r="D531" s="2" t="str">
        <f t="shared" si="8"/>
        <v>Hardik Pandya45134</v>
      </c>
      <c r="E531" s="3" t="s">
        <v>10</v>
      </c>
      <c r="F531" s="3" t="s">
        <v>17</v>
      </c>
      <c r="G531" s="3" t="s">
        <v>23</v>
      </c>
      <c r="H531" s="3" t="s">
        <v>24</v>
      </c>
      <c r="I531" s="3">
        <v>5</v>
      </c>
      <c r="J531" s="3">
        <v>7</v>
      </c>
      <c r="K531" s="3">
        <v>71.430000000000007</v>
      </c>
      <c r="L531" s="7">
        <f>VLOOKUP(D531,[1]Bowling!$C$1:$O$2400,13,0)</f>
        <v>1</v>
      </c>
      <c r="M531" s="7">
        <f>VLOOKUP(D531,[1]Bowling!$C$1:$P$2400,14,0)</f>
        <v>17</v>
      </c>
      <c r="N531" s="7">
        <f>VLOOKUP(D531,[1]Bowling!$C$1:$Q$2400,15,0)</f>
        <v>5.666666666666667</v>
      </c>
      <c r="O531" s="7">
        <f>VLOOKUP(D531,[1]Bowling!$C$1:$R$2400,16,0)</f>
        <v>17</v>
      </c>
      <c r="P531" s="7">
        <f>VLOOKUP(D531,[1]Bowling!$C$1:$H$2400,6,0)</f>
        <v>3</v>
      </c>
    </row>
    <row r="532" spans="1:16" hidden="1" x14ac:dyDescent="0.35">
      <c r="A532" s="7">
        <v>6</v>
      </c>
      <c r="B532" s="7" t="s">
        <v>470</v>
      </c>
      <c r="C532" s="2">
        <v>45136</v>
      </c>
      <c r="D532" s="2" t="str">
        <f t="shared" si="8"/>
        <v>Hardik Pandya45136</v>
      </c>
      <c r="E532" s="3" t="s">
        <v>21</v>
      </c>
      <c r="F532" s="3" t="s">
        <v>17</v>
      </c>
      <c r="G532" s="3" t="s">
        <v>23</v>
      </c>
      <c r="H532" s="3" t="s">
        <v>464</v>
      </c>
      <c r="I532" s="3">
        <v>7</v>
      </c>
      <c r="J532" s="3">
        <v>14</v>
      </c>
      <c r="K532" s="3">
        <v>50</v>
      </c>
      <c r="L532" s="7">
        <f>VLOOKUP(D532,[1]Bowling!$C$1:$O$2400,13,0)</f>
        <v>0</v>
      </c>
      <c r="M532" s="7">
        <f>VLOOKUP(D532,[1]Bowling!$C$1:$P$2400,14,0)</f>
        <v>38</v>
      </c>
      <c r="N532" s="7">
        <f>VLOOKUP(D532,[1]Bowling!$C$1:$Q$2400,15,0)</f>
        <v>5.9375</v>
      </c>
      <c r="O532" s="7" t="e">
        <f>VLOOKUP(D532,[1]Bowling!$C$1:$R$2400,16,0)</f>
        <v>#DIV/0!</v>
      </c>
      <c r="P532" s="7">
        <f>VLOOKUP(D532,[1]Bowling!$C$1:$H$2400,6,0)</f>
        <v>6.4</v>
      </c>
    </row>
    <row r="533" spans="1:16" hidden="1" x14ac:dyDescent="0.35">
      <c r="A533" s="7">
        <v>6</v>
      </c>
      <c r="B533" s="7" t="s">
        <v>470</v>
      </c>
      <c r="C533" s="2">
        <v>45139</v>
      </c>
      <c r="D533" s="2" t="str">
        <f t="shared" si="8"/>
        <v>Hardik Pandya45139</v>
      </c>
      <c r="E533" s="3" t="s">
        <v>21</v>
      </c>
      <c r="F533" s="3" t="s">
        <v>17</v>
      </c>
      <c r="G533" s="3" t="s">
        <v>465</v>
      </c>
      <c r="H533" s="3" t="s">
        <v>29</v>
      </c>
      <c r="I533" s="3" t="s">
        <v>466</v>
      </c>
      <c r="J533" s="3">
        <v>52</v>
      </c>
      <c r="K533" s="3">
        <v>134.62</v>
      </c>
      <c r="L533" s="7">
        <f>VLOOKUP(D533,[1]Bowling!$C$1:$O$2400,13,0)</f>
        <v>0</v>
      </c>
      <c r="M533" s="7">
        <f>VLOOKUP(D533,[1]Bowling!$C$1:$P$2400,14,0)</f>
        <v>13</v>
      </c>
      <c r="N533" s="7">
        <f>VLOOKUP(D533,[1]Bowling!$C$1:$Q$2400,15,0)</f>
        <v>3.25</v>
      </c>
      <c r="O533" s="7" t="e">
        <f>VLOOKUP(D533,[1]Bowling!$C$1:$R$2400,16,0)</f>
        <v>#DIV/0!</v>
      </c>
      <c r="P533" s="7">
        <f>VLOOKUP(D533,[1]Bowling!$C$1:$H$2400,6,0)</f>
        <v>4</v>
      </c>
    </row>
    <row r="534" spans="1:16" x14ac:dyDescent="0.35">
      <c r="A534" s="7">
        <v>6</v>
      </c>
      <c r="B534" s="7" t="s">
        <v>470</v>
      </c>
      <c r="C534" s="2">
        <v>45171</v>
      </c>
      <c r="D534" s="2" t="str">
        <f t="shared" si="8"/>
        <v>Hardik Pandya45171</v>
      </c>
      <c r="E534" s="3" t="s">
        <v>21</v>
      </c>
      <c r="F534" s="3" t="s">
        <v>45</v>
      </c>
      <c r="G534" s="3" t="s">
        <v>31</v>
      </c>
      <c r="H534" s="3" t="s">
        <v>467</v>
      </c>
      <c r="I534" s="3">
        <v>87</v>
      </c>
      <c r="J534" s="3">
        <v>90</v>
      </c>
      <c r="K534" s="3">
        <v>96.67</v>
      </c>
      <c r="L534" s="7" t="e">
        <f>VLOOKUP(D534,[1]Bowling!$C$1:$O$2400,13,0)</f>
        <v>#N/A</v>
      </c>
      <c r="M534" s="7" t="e">
        <f>VLOOKUP(D534,[1]Bowling!$C$1:$P$2400,14,0)</f>
        <v>#N/A</v>
      </c>
      <c r="N534" s="7" t="e">
        <f>VLOOKUP(D534,[1]Bowling!$C$1:$Q$2400,15,0)</f>
        <v>#N/A</v>
      </c>
      <c r="O534" s="7" t="e">
        <f>VLOOKUP(D534,[1]Bowling!$C$1:$R$2400,16,0)</f>
        <v>#N/A</v>
      </c>
      <c r="P534" s="7" t="e">
        <f>VLOOKUP(D534,[1]Bowling!$C$1:$H$2400,6,0)</f>
        <v>#N/A</v>
      </c>
    </row>
    <row r="535" spans="1:16" x14ac:dyDescent="0.35">
      <c r="A535" s="7">
        <v>6</v>
      </c>
      <c r="B535" s="7" t="s">
        <v>470</v>
      </c>
      <c r="C535" s="2">
        <v>45173</v>
      </c>
      <c r="D535" s="2" t="str">
        <f t="shared" si="8"/>
        <v>Hardik Pandya45173</v>
      </c>
      <c r="E535" s="3" t="s">
        <v>10</v>
      </c>
      <c r="F535" s="3" t="s">
        <v>468</v>
      </c>
      <c r="G535" s="3" t="s">
        <v>31</v>
      </c>
      <c r="H535" s="3" t="s">
        <v>13</v>
      </c>
      <c r="I535" s="3" t="s">
        <v>14</v>
      </c>
      <c r="J535" s="3" t="s">
        <v>14</v>
      </c>
      <c r="K535" s="3" t="s">
        <v>14</v>
      </c>
      <c r="L535" s="7">
        <f>VLOOKUP(D535,[1]Bowling!$C$1:$O$2400,13,0)</f>
        <v>1</v>
      </c>
      <c r="M535" s="7">
        <f>VLOOKUP(D535,[1]Bowling!$C$1:$P$2400,14,0)</f>
        <v>34</v>
      </c>
      <c r="N535" s="7">
        <f>VLOOKUP(D535,[1]Bowling!$C$1:$Q$2400,15,0)</f>
        <v>4.25</v>
      </c>
      <c r="O535" s="7">
        <f>VLOOKUP(D535,[1]Bowling!$C$1:$R$2400,16,0)</f>
        <v>34</v>
      </c>
      <c r="P535" s="7">
        <f>VLOOKUP(D535,[1]Bowling!$C$1:$H$2400,6,0)</f>
        <v>8</v>
      </c>
    </row>
    <row r="536" spans="1:16" x14ac:dyDescent="0.35">
      <c r="A536" s="7">
        <v>6</v>
      </c>
      <c r="B536" s="7" t="s">
        <v>470</v>
      </c>
      <c r="C536" s="2">
        <v>45179</v>
      </c>
      <c r="D536" s="2" t="str">
        <f t="shared" si="8"/>
        <v>Hardik Pandya45179</v>
      </c>
      <c r="E536" s="3" t="s">
        <v>21</v>
      </c>
      <c r="F536" s="3" t="s">
        <v>45</v>
      </c>
      <c r="G536" s="3" t="s">
        <v>26</v>
      </c>
      <c r="H536" s="3" t="s">
        <v>13</v>
      </c>
      <c r="I536" s="3" t="s">
        <v>14</v>
      </c>
      <c r="J536" s="3" t="s">
        <v>14</v>
      </c>
      <c r="K536" s="3" t="s">
        <v>14</v>
      </c>
      <c r="L536" s="7">
        <f>VLOOKUP(D536,[1]Bowling!$C$1:$O$2400,13,0)</f>
        <v>1</v>
      </c>
      <c r="M536" s="7">
        <f>VLOOKUP(D536,[1]Bowling!$C$1:$P$2400,14,0)</f>
        <v>17</v>
      </c>
      <c r="N536" s="7">
        <f>VLOOKUP(D536,[1]Bowling!$C$1:$Q$2400,15,0)</f>
        <v>3.4</v>
      </c>
      <c r="O536" s="7">
        <f>VLOOKUP(D536,[1]Bowling!$C$1:$R$2400,16,0)</f>
        <v>17</v>
      </c>
      <c r="P536" s="7">
        <f>VLOOKUP(D536,[1]Bowling!$C$1:$H$2400,6,0)</f>
        <v>5</v>
      </c>
    </row>
    <row r="537" spans="1:16" x14ac:dyDescent="0.35">
      <c r="A537" s="7">
        <v>6</v>
      </c>
      <c r="B537" s="7" t="s">
        <v>470</v>
      </c>
      <c r="C537" s="2">
        <v>45181</v>
      </c>
      <c r="D537" s="2" t="str">
        <f t="shared" si="8"/>
        <v>Hardik Pandya45181</v>
      </c>
      <c r="E537" s="3" t="s">
        <v>21</v>
      </c>
      <c r="F537" s="3" t="s">
        <v>25</v>
      </c>
      <c r="G537" s="3" t="s">
        <v>26</v>
      </c>
      <c r="H537" s="3" t="s">
        <v>469</v>
      </c>
      <c r="I537" s="3">
        <v>5</v>
      </c>
      <c r="J537" s="3">
        <v>18</v>
      </c>
      <c r="K537" s="3">
        <v>27.78</v>
      </c>
      <c r="L537" s="7">
        <f>VLOOKUP(D537,[1]Bowling!$C$1:$O$2400,13,0)</f>
        <v>1</v>
      </c>
      <c r="M537" s="7">
        <f>VLOOKUP(D537,[1]Bowling!$C$1:$P$2400,14,0)</f>
        <v>14</v>
      </c>
      <c r="N537" s="7">
        <f>VLOOKUP(D537,[1]Bowling!$C$1:$Q$2400,15,0)</f>
        <v>2.8</v>
      </c>
      <c r="O537" s="7">
        <f>VLOOKUP(D537,[1]Bowling!$C$1:$R$2400,16,0)</f>
        <v>14</v>
      </c>
      <c r="P537" s="7">
        <f>VLOOKUP(D537,[1]Bowling!$C$1:$H$2400,6,0)</f>
        <v>5</v>
      </c>
    </row>
    <row r="538" spans="1:16" ht="15" thickBot="1" x14ac:dyDescent="0.4">
      <c r="A538" s="7">
        <v>6</v>
      </c>
      <c r="B538" s="7" t="s">
        <v>470</v>
      </c>
      <c r="C538" s="4">
        <v>45186</v>
      </c>
      <c r="D538" s="2" t="str">
        <f t="shared" si="8"/>
        <v>Hardik Pandya45186</v>
      </c>
      <c r="E538" s="5" t="s">
        <v>10</v>
      </c>
      <c r="F538" s="5" t="s">
        <v>25</v>
      </c>
      <c r="G538" s="5" t="s">
        <v>26</v>
      </c>
      <c r="H538" s="5" t="s">
        <v>13</v>
      </c>
      <c r="I538" s="5" t="s">
        <v>14</v>
      </c>
      <c r="J538" s="5" t="s">
        <v>14</v>
      </c>
      <c r="K538" s="5" t="s">
        <v>14</v>
      </c>
      <c r="L538" s="7">
        <f>VLOOKUP(D538,[1]Bowling!$C$1:$O$2400,13,0)</f>
        <v>3</v>
      </c>
      <c r="M538" s="7">
        <f>VLOOKUP(D538,[1]Bowling!$C$1:$P$2400,14,0)</f>
        <v>3</v>
      </c>
      <c r="N538" s="7">
        <f>VLOOKUP(D538,[1]Bowling!$C$1:$Q$2400,15,0)</f>
        <v>1.3636363636363635</v>
      </c>
      <c r="O538" s="7">
        <f>VLOOKUP(D538,[1]Bowling!$C$1:$R$2400,16,0)</f>
        <v>1</v>
      </c>
      <c r="P538" s="7">
        <f>VLOOKUP(D538,[1]Bowling!$C$1:$H$2400,6,0)</f>
        <v>2.2000000000000002</v>
      </c>
    </row>
    <row r="539" spans="1:16" hidden="1" x14ac:dyDescent="0.35">
      <c r="A539" s="7">
        <v>7</v>
      </c>
      <c r="B539" s="7" t="s">
        <v>492</v>
      </c>
      <c r="C539" s="2">
        <v>44395</v>
      </c>
      <c r="D539" s="2" t="str">
        <f t="shared" si="8"/>
        <v>Ishan Kishan44395</v>
      </c>
      <c r="E539" s="3" t="s">
        <v>10</v>
      </c>
      <c r="F539" s="3" t="s">
        <v>25</v>
      </c>
      <c r="G539" s="3" t="s">
        <v>26</v>
      </c>
      <c r="H539" s="3" t="s">
        <v>471</v>
      </c>
      <c r="I539" s="3">
        <v>59</v>
      </c>
      <c r="J539" s="3">
        <v>42</v>
      </c>
      <c r="K539" s="3">
        <v>140.47999999999999</v>
      </c>
      <c r="L539" s="7" t="e">
        <f>VLOOKUP(D539,[1]Bowling!$C$1:$O$2400,13,0)</f>
        <v>#N/A</v>
      </c>
      <c r="M539" s="7" t="e">
        <f>VLOOKUP(D539,[1]Bowling!$C$1:$P$2400,14,0)</f>
        <v>#N/A</v>
      </c>
      <c r="N539" s="7" t="e">
        <f>VLOOKUP(D539,[1]Bowling!$C$1:$Q$2400,15,0)</f>
        <v>#N/A</v>
      </c>
      <c r="O539" s="7" t="e">
        <f>VLOOKUP(D539,[1]Bowling!$C$1:$R$2400,16,0)</f>
        <v>#N/A</v>
      </c>
      <c r="P539" s="7" t="e">
        <f>VLOOKUP(D539,[1]Bowling!$C$1:$H$2400,6,0)</f>
        <v>#N/A</v>
      </c>
    </row>
    <row r="540" spans="1:16" hidden="1" x14ac:dyDescent="0.35">
      <c r="A540" s="7">
        <v>7</v>
      </c>
      <c r="B540" s="7" t="s">
        <v>492</v>
      </c>
      <c r="C540" s="2">
        <v>44397</v>
      </c>
      <c r="D540" s="2" t="str">
        <f t="shared" si="8"/>
        <v>Ishan Kishan44397</v>
      </c>
      <c r="E540" s="3" t="s">
        <v>10</v>
      </c>
      <c r="F540" s="3" t="s">
        <v>25</v>
      </c>
      <c r="G540" s="3" t="s">
        <v>26</v>
      </c>
      <c r="H540" s="3" t="s">
        <v>472</v>
      </c>
      <c r="I540" s="3">
        <v>1</v>
      </c>
      <c r="J540" s="3">
        <v>4</v>
      </c>
      <c r="K540" s="3">
        <v>25</v>
      </c>
      <c r="L540" s="7" t="e">
        <f>VLOOKUP(D540,[1]Bowling!$C$1:$O$2400,13,0)</f>
        <v>#N/A</v>
      </c>
      <c r="M540" s="7" t="e">
        <f>VLOOKUP(D540,[1]Bowling!$C$1:$P$2400,14,0)</f>
        <v>#N/A</v>
      </c>
      <c r="N540" s="7" t="e">
        <f>VLOOKUP(D540,[1]Bowling!$C$1:$Q$2400,15,0)</f>
        <v>#N/A</v>
      </c>
      <c r="O540" s="7" t="e">
        <f>VLOOKUP(D540,[1]Bowling!$C$1:$R$2400,16,0)</f>
        <v>#N/A</v>
      </c>
      <c r="P540" s="7" t="e">
        <f>VLOOKUP(D540,[1]Bowling!$C$1:$H$2400,6,0)</f>
        <v>#N/A</v>
      </c>
    </row>
    <row r="541" spans="1:16" hidden="1" x14ac:dyDescent="0.35">
      <c r="A541" s="7">
        <v>7</v>
      </c>
      <c r="B541" s="7" t="s">
        <v>492</v>
      </c>
      <c r="C541" s="2">
        <v>44598</v>
      </c>
      <c r="D541" s="2" t="str">
        <f t="shared" si="8"/>
        <v>Ishan Kishan44598</v>
      </c>
      <c r="E541" s="3" t="s">
        <v>10</v>
      </c>
      <c r="F541" s="3" t="s">
        <v>17</v>
      </c>
      <c r="G541" s="3" t="s">
        <v>473</v>
      </c>
      <c r="H541" s="3" t="s">
        <v>474</v>
      </c>
      <c r="I541" s="3">
        <v>28</v>
      </c>
      <c r="J541" s="3">
        <v>36</v>
      </c>
      <c r="K541" s="3">
        <v>77.78</v>
      </c>
      <c r="L541" s="7" t="e">
        <f>VLOOKUP(D541,[1]Bowling!$C$1:$O$2400,13,0)</f>
        <v>#N/A</v>
      </c>
      <c r="M541" s="7" t="e">
        <f>VLOOKUP(D541,[1]Bowling!$C$1:$P$2400,14,0)</f>
        <v>#N/A</v>
      </c>
      <c r="N541" s="7" t="e">
        <f>VLOOKUP(D541,[1]Bowling!$C$1:$Q$2400,15,0)</f>
        <v>#N/A</v>
      </c>
      <c r="O541" s="7" t="e">
        <f>VLOOKUP(D541,[1]Bowling!$C$1:$R$2400,16,0)</f>
        <v>#N/A</v>
      </c>
      <c r="P541" s="7" t="e">
        <f>VLOOKUP(D541,[1]Bowling!$C$1:$H$2400,6,0)</f>
        <v>#N/A</v>
      </c>
    </row>
    <row r="542" spans="1:16" hidden="1" x14ac:dyDescent="0.35">
      <c r="A542" s="7">
        <v>7</v>
      </c>
      <c r="B542" s="7" t="s">
        <v>492</v>
      </c>
      <c r="C542" s="2">
        <v>44791</v>
      </c>
      <c r="D542" s="2" t="str">
        <f t="shared" si="8"/>
        <v>Ishan Kishan44791</v>
      </c>
      <c r="E542" s="3" t="s">
        <v>10</v>
      </c>
      <c r="F542" s="3" t="s">
        <v>94</v>
      </c>
      <c r="G542" s="3" t="s">
        <v>336</v>
      </c>
      <c r="H542" s="3" t="s">
        <v>13</v>
      </c>
      <c r="I542" s="3" t="s">
        <v>14</v>
      </c>
      <c r="J542" s="3" t="s">
        <v>14</v>
      </c>
      <c r="K542" s="3" t="s">
        <v>14</v>
      </c>
      <c r="L542" s="7" t="e">
        <f>VLOOKUP(D542,[1]Bowling!$C$1:$O$2400,13,0)</f>
        <v>#N/A</v>
      </c>
      <c r="M542" s="7" t="e">
        <f>VLOOKUP(D542,[1]Bowling!$C$1:$P$2400,14,0)</f>
        <v>#N/A</v>
      </c>
      <c r="N542" s="7" t="e">
        <f>VLOOKUP(D542,[1]Bowling!$C$1:$Q$2400,15,0)</f>
        <v>#N/A</v>
      </c>
      <c r="O542" s="7" t="e">
        <f>VLOOKUP(D542,[1]Bowling!$C$1:$R$2400,16,0)</f>
        <v>#N/A</v>
      </c>
      <c r="P542" s="7" t="e">
        <f>VLOOKUP(D542,[1]Bowling!$C$1:$H$2400,6,0)</f>
        <v>#N/A</v>
      </c>
    </row>
    <row r="543" spans="1:16" hidden="1" x14ac:dyDescent="0.35">
      <c r="A543" s="7">
        <v>7</v>
      </c>
      <c r="B543" s="7" t="s">
        <v>492</v>
      </c>
      <c r="C543" s="2">
        <v>44793</v>
      </c>
      <c r="D543" s="2" t="str">
        <f t="shared" si="8"/>
        <v>Ishan Kishan44793</v>
      </c>
      <c r="E543" s="3" t="s">
        <v>10</v>
      </c>
      <c r="F543" s="3" t="s">
        <v>94</v>
      </c>
      <c r="G543" s="3" t="s">
        <v>336</v>
      </c>
      <c r="H543" s="3" t="s">
        <v>475</v>
      </c>
      <c r="I543" s="3">
        <v>6</v>
      </c>
      <c r="J543" s="3">
        <v>13</v>
      </c>
      <c r="K543" s="3">
        <v>46.15</v>
      </c>
      <c r="L543" s="7" t="e">
        <f>VLOOKUP(D543,[1]Bowling!$C$1:$O$2400,13,0)</f>
        <v>#N/A</v>
      </c>
      <c r="M543" s="7" t="e">
        <f>VLOOKUP(D543,[1]Bowling!$C$1:$P$2400,14,0)</f>
        <v>#N/A</v>
      </c>
      <c r="N543" s="7" t="e">
        <f>VLOOKUP(D543,[1]Bowling!$C$1:$Q$2400,15,0)</f>
        <v>#N/A</v>
      </c>
      <c r="O543" s="7" t="e">
        <f>VLOOKUP(D543,[1]Bowling!$C$1:$R$2400,16,0)</f>
        <v>#N/A</v>
      </c>
      <c r="P543" s="7" t="e">
        <f>VLOOKUP(D543,[1]Bowling!$C$1:$H$2400,6,0)</f>
        <v>#N/A</v>
      </c>
    </row>
    <row r="544" spans="1:16" hidden="1" x14ac:dyDescent="0.35">
      <c r="A544" s="7">
        <v>7</v>
      </c>
      <c r="B544" s="7" t="s">
        <v>492</v>
      </c>
      <c r="C544" s="2">
        <v>44795</v>
      </c>
      <c r="D544" s="2" t="str">
        <f t="shared" si="8"/>
        <v>Ishan Kishan44795</v>
      </c>
      <c r="E544" s="3" t="s">
        <v>21</v>
      </c>
      <c r="F544" s="3" t="s">
        <v>94</v>
      </c>
      <c r="G544" s="3" t="s">
        <v>336</v>
      </c>
      <c r="H544" s="3" t="s">
        <v>24</v>
      </c>
      <c r="I544" s="3">
        <v>50</v>
      </c>
      <c r="J544" s="3">
        <v>61</v>
      </c>
      <c r="K544" s="3">
        <v>81.97</v>
      </c>
      <c r="L544" s="7" t="e">
        <f>VLOOKUP(D544,[1]Bowling!$C$1:$O$2400,13,0)</f>
        <v>#N/A</v>
      </c>
      <c r="M544" s="7" t="e">
        <f>VLOOKUP(D544,[1]Bowling!$C$1:$P$2400,14,0)</f>
        <v>#N/A</v>
      </c>
      <c r="N544" s="7" t="e">
        <f>VLOOKUP(D544,[1]Bowling!$C$1:$Q$2400,15,0)</f>
        <v>#N/A</v>
      </c>
      <c r="O544" s="7" t="e">
        <f>VLOOKUP(D544,[1]Bowling!$C$1:$R$2400,16,0)</f>
        <v>#N/A</v>
      </c>
      <c r="P544" s="7" t="e">
        <f>VLOOKUP(D544,[1]Bowling!$C$1:$H$2400,6,0)</f>
        <v>#N/A</v>
      </c>
    </row>
    <row r="545" spans="1:16" hidden="1" x14ac:dyDescent="0.35">
      <c r="A545" s="7">
        <v>7</v>
      </c>
      <c r="B545" s="7" t="s">
        <v>492</v>
      </c>
      <c r="C545" s="2">
        <v>44840</v>
      </c>
      <c r="D545" s="2" t="str">
        <f t="shared" si="8"/>
        <v>Ishan Kishan44840</v>
      </c>
      <c r="E545" s="3" t="s">
        <v>10</v>
      </c>
      <c r="F545" s="3" t="s">
        <v>19</v>
      </c>
      <c r="G545" s="3" t="s">
        <v>476</v>
      </c>
      <c r="H545" s="3" t="s">
        <v>477</v>
      </c>
      <c r="I545" s="3">
        <v>20</v>
      </c>
      <c r="J545" s="3">
        <v>37</v>
      </c>
      <c r="K545" s="3">
        <v>54.05</v>
      </c>
      <c r="L545" s="7" t="e">
        <f>VLOOKUP(D545,[1]Bowling!$C$1:$O$2400,13,0)</f>
        <v>#N/A</v>
      </c>
      <c r="M545" s="7" t="e">
        <f>VLOOKUP(D545,[1]Bowling!$C$1:$P$2400,14,0)</f>
        <v>#N/A</v>
      </c>
      <c r="N545" s="7" t="e">
        <f>VLOOKUP(D545,[1]Bowling!$C$1:$Q$2400,15,0)</f>
        <v>#N/A</v>
      </c>
      <c r="O545" s="7" t="e">
        <f>VLOOKUP(D545,[1]Bowling!$C$1:$R$2400,16,0)</f>
        <v>#N/A</v>
      </c>
      <c r="P545" s="7" t="e">
        <f>VLOOKUP(D545,[1]Bowling!$C$1:$H$2400,6,0)</f>
        <v>#N/A</v>
      </c>
    </row>
    <row r="546" spans="1:16" hidden="1" x14ac:dyDescent="0.35">
      <c r="A546" s="7">
        <v>7</v>
      </c>
      <c r="B546" s="7" t="s">
        <v>492</v>
      </c>
      <c r="C546" s="2">
        <v>44843</v>
      </c>
      <c r="D546" s="2" t="str">
        <f t="shared" si="8"/>
        <v>Ishan Kishan44843</v>
      </c>
      <c r="E546" s="3" t="s">
        <v>10</v>
      </c>
      <c r="F546" s="3" t="s">
        <v>19</v>
      </c>
      <c r="G546" s="3" t="s">
        <v>66</v>
      </c>
      <c r="H546" s="3" t="s">
        <v>478</v>
      </c>
      <c r="I546" s="3">
        <v>93</v>
      </c>
      <c r="J546" s="3">
        <v>84</v>
      </c>
      <c r="K546" s="3">
        <v>110.71</v>
      </c>
      <c r="L546" s="7" t="e">
        <f>VLOOKUP(D546,[1]Bowling!$C$1:$O$2400,13,0)</f>
        <v>#N/A</v>
      </c>
      <c r="M546" s="7" t="e">
        <f>VLOOKUP(D546,[1]Bowling!$C$1:$P$2400,14,0)</f>
        <v>#N/A</v>
      </c>
      <c r="N546" s="7" t="e">
        <f>VLOOKUP(D546,[1]Bowling!$C$1:$Q$2400,15,0)</f>
        <v>#N/A</v>
      </c>
      <c r="O546" s="7" t="e">
        <f>VLOOKUP(D546,[1]Bowling!$C$1:$R$2400,16,0)</f>
        <v>#N/A</v>
      </c>
      <c r="P546" s="7" t="e">
        <f>VLOOKUP(D546,[1]Bowling!$C$1:$H$2400,6,0)</f>
        <v>#N/A</v>
      </c>
    </row>
    <row r="547" spans="1:16" hidden="1" x14ac:dyDescent="0.35">
      <c r="A547" s="7">
        <v>7</v>
      </c>
      <c r="B547" s="7" t="s">
        <v>492</v>
      </c>
      <c r="C547" s="2">
        <v>44845</v>
      </c>
      <c r="D547" s="2" t="str">
        <f t="shared" si="8"/>
        <v>Ishan Kishan44845</v>
      </c>
      <c r="E547" s="3" t="s">
        <v>10</v>
      </c>
      <c r="F547" s="3" t="s">
        <v>19</v>
      </c>
      <c r="G547" s="3" t="s">
        <v>68</v>
      </c>
      <c r="H547" s="3" t="s">
        <v>479</v>
      </c>
      <c r="I547" s="3">
        <v>10</v>
      </c>
      <c r="J547" s="3">
        <v>18</v>
      </c>
      <c r="K547" s="3">
        <v>55.56</v>
      </c>
      <c r="L547" s="7" t="e">
        <f>VLOOKUP(D547,[1]Bowling!$C$1:$O$2400,13,0)</f>
        <v>#N/A</v>
      </c>
      <c r="M547" s="7" t="e">
        <f>VLOOKUP(D547,[1]Bowling!$C$1:$P$2400,14,0)</f>
        <v>#N/A</v>
      </c>
      <c r="N547" s="7" t="e">
        <f>VLOOKUP(D547,[1]Bowling!$C$1:$Q$2400,15,0)</f>
        <v>#N/A</v>
      </c>
      <c r="O547" s="7" t="e">
        <f>VLOOKUP(D547,[1]Bowling!$C$1:$R$2400,16,0)</f>
        <v>#N/A</v>
      </c>
      <c r="P547" s="7" t="e">
        <f>VLOOKUP(D547,[1]Bowling!$C$1:$H$2400,6,0)</f>
        <v>#N/A</v>
      </c>
    </row>
    <row r="548" spans="1:16" hidden="1" x14ac:dyDescent="0.35">
      <c r="A548" s="7">
        <v>7</v>
      </c>
      <c r="B548" s="7" t="s">
        <v>492</v>
      </c>
      <c r="C548" s="2">
        <v>44905</v>
      </c>
      <c r="D548" s="2" t="str">
        <f t="shared" si="8"/>
        <v>Ishan Kishan44905</v>
      </c>
      <c r="E548" s="3" t="s">
        <v>21</v>
      </c>
      <c r="F548" s="3" t="s">
        <v>48</v>
      </c>
      <c r="G548" s="3" t="s">
        <v>480</v>
      </c>
      <c r="H548" s="3" t="s">
        <v>481</v>
      </c>
      <c r="I548" s="3">
        <v>210</v>
      </c>
      <c r="J548" s="3">
        <v>131</v>
      </c>
      <c r="K548" s="3">
        <v>160.31</v>
      </c>
      <c r="L548" s="7" t="e">
        <f>VLOOKUP(D548,[1]Bowling!$C$1:$O$2400,13,0)</f>
        <v>#N/A</v>
      </c>
      <c r="M548" s="7" t="e">
        <f>VLOOKUP(D548,[1]Bowling!$C$1:$P$2400,14,0)</f>
        <v>#N/A</v>
      </c>
      <c r="N548" s="7" t="e">
        <f>VLOOKUP(D548,[1]Bowling!$C$1:$Q$2400,15,0)</f>
        <v>#N/A</v>
      </c>
      <c r="O548" s="7" t="e">
        <f>VLOOKUP(D548,[1]Bowling!$C$1:$R$2400,16,0)</f>
        <v>#N/A</v>
      </c>
      <c r="P548" s="7" t="e">
        <f>VLOOKUP(D548,[1]Bowling!$C$1:$H$2400,6,0)</f>
        <v>#N/A</v>
      </c>
    </row>
    <row r="549" spans="1:16" hidden="1" x14ac:dyDescent="0.35">
      <c r="A549" s="7">
        <v>7</v>
      </c>
      <c r="B549" s="7" t="s">
        <v>492</v>
      </c>
      <c r="C549" s="2">
        <v>44944</v>
      </c>
      <c r="D549" s="2" t="str">
        <f t="shared" si="8"/>
        <v>Ishan Kishan44944</v>
      </c>
      <c r="E549" s="3" t="s">
        <v>21</v>
      </c>
      <c r="F549" s="3" t="s">
        <v>11</v>
      </c>
      <c r="G549" s="3" t="s">
        <v>64</v>
      </c>
      <c r="H549" s="3" t="s">
        <v>284</v>
      </c>
      <c r="I549" s="3">
        <v>5</v>
      </c>
      <c r="J549" s="3">
        <v>14</v>
      </c>
      <c r="K549" s="3">
        <v>35.71</v>
      </c>
      <c r="L549" s="7" t="e">
        <f>VLOOKUP(D549,[1]Bowling!$C$1:$O$2400,13,0)</f>
        <v>#N/A</v>
      </c>
      <c r="M549" s="7" t="e">
        <f>VLOOKUP(D549,[1]Bowling!$C$1:$P$2400,14,0)</f>
        <v>#N/A</v>
      </c>
      <c r="N549" s="7" t="e">
        <f>VLOOKUP(D549,[1]Bowling!$C$1:$Q$2400,15,0)</f>
        <v>#N/A</v>
      </c>
      <c r="O549" s="7" t="e">
        <f>VLOOKUP(D549,[1]Bowling!$C$1:$R$2400,16,0)</f>
        <v>#N/A</v>
      </c>
      <c r="P549" s="7" t="e">
        <f>VLOOKUP(D549,[1]Bowling!$C$1:$H$2400,6,0)</f>
        <v>#N/A</v>
      </c>
    </row>
    <row r="550" spans="1:16" hidden="1" x14ac:dyDescent="0.35">
      <c r="A550" s="7">
        <v>7</v>
      </c>
      <c r="B550" s="7" t="s">
        <v>492</v>
      </c>
      <c r="C550" s="2">
        <v>44947</v>
      </c>
      <c r="D550" s="2" t="str">
        <f t="shared" si="8"/>
        <v>Ishan Kishan44947</v>
      </c>
      <c r="E550" s="3" t="s">
        <v>10</v>
      </c>
      <c r="F550" s="3" t="s">
        <v>11</v>
      </c>
      <c r="G550" s="3" t="s">
        <v>459</v>
      </c>
      <c r="H550" s="3" t="s">
        <v>29</v>
      </c>
      <c r="I550" s="3" t="s">
        <v>333</v>
      </c>
      <c r="J550" s="3">
        <v>9</v>
      </c>
      <c r="K550" s="3">
        <v>88.89</v>
      </c>
      <c r="L550" s="7" t="e">
        <f>VLOOKUP(D550,[1]Bowling!$C$1:$O$2400,13,0)</f>
        <v>#N/A</v>
      </c>
      <c r="M550" s="7" t="e">
        <f>VLOOKUP(D550,[1]Bowling!$C$1:$P$2400,14,0)</f>
        <v>#N/A</v>
      </c>
      <c r="N550" s="7" t="e">
        <f>VLOOKUP(D550,[1]Bowling!$C$1:$Q$2400,15,0)</f>
        <v>#N/A</v>
      </c>
      <c r="O550" s="7" t="e">
        <f>VLOOKUP(D550,[1]Bowling!$C$1:$R$2400,16,0)</f>
        <v>#N/A</v>
      </c>
      <c r="P550" s="7" t="e">
        <f>VLOOKUP(D550,[1]Bowling!$C$1:$H$2400,6,0)</f>
        <v>#N/A</v>
      </c>
    </row>
    <row r="551" spans="1:16" hidden="1" x14ac:dyDescent="0.35">
      <c r="A551" s="7">
        <v>7</v>
      </c>
      <c r="B551" s="7" t="s">
        <v>492</v>
      </c>
      <c r="C551" s="2">
        <v>44950</v>
      </c>
      <c r="D551" s="2" t="str">
        <f t="shared" si="8"/>
        <v>Ishan Kishan44950</v>
      </c>
      <c r="E551" s="3" t="s">
        <v>21</v>
      </c>
      <c r="F551" s="3" t="s">
        <v>11</v>
      </c>
      <c r="G551" s="3" t="s">
        <v>105</v>
      </c>
      <c r="H551" s="3" t="s">
        <v>24</v>
      </c>
      <c r="I551" s="3">
        <v>17</v>
      </c>
      <c r="J551" s="3">
        <v>24</v>
      </c>
      <c r="K551" s="3">
        <v>70.83</v>
      </c>
      <c r="L551" s="7" t="e">
        <f>VLOOKUP(D551,[1]Bowling!$C$1:$O$2400,13,0)</f>
        <v>#N/A</v>
      </c>
      <c r="M551" s="7" t="e">
        <f>VLOOKUP(D551,[1]Bowling!$C$1:$P$2400,14,0)</f>
        <v>#N/A</v>
      </c>
      <c r="N551" s="7" t="e">
        <f>VLOOKUP(D551,[1]Bowling!$C$1:$Q$2400,15,0)</f>
        <v>#N/A</v>
      </c>
      <c r="O551" s="7" t="e">
        <f>VLOOKUP(D551,[1]Bowling!$C$1:$R$2400,16,0)</f>
        <v>#N/A</v>
      </c>
      <c r="P551" s="7" t="e">
        <f>VLOOKUP(D551,[1]Bowling!$C$1:$H$2400,6,0)</f>
        <v>#N/A</v>
      </c>
    </row>
    <row r="552" spans="1:16" hidden="1" x14ac:dyDescent="0.35">
      <c r="A552" s="7">
        <v>7</v>
      </c>
      <c r="B552" s="7" t="s">
        <v>492</v>
      </c>
      <c r="C552" s="2">
        <v>45002</v>
      </c>
      <c r="D552" s="2" t="str">
        <f t="shared" si="8"/>
        <v>Ishan Kishan45002</v>
      </c>
      <c r="E552" s="3" t="s">
        <v>10</v>
      </c>
      <c r="F552" s="3" t="s">
        <v>422</v>
      </c>
      <c r="G552" s="3" t="s">
        <v>77</v>
      </c>
      <c r="H552" s="3" t="s">
        <v>482</v>
      </c>
      <c r="I552" s="3">
        <v>3</v>
      </c>
      <c r="J552" s="3">
        <v>8</v>
      </c>
      <c r="K552" s="3">
        <v>37.5</v>
      </c>
      <c r="L552" s="7" t="e">
        <f>VLOOKUP(D552,[1]Bowling!$C$1:$O$2400,13,0)</f>
        <v>#N/A</v>
      </c>
      <c r="M552" s="7" t="e">
        <f>VLOOKUP(D552,[1]Bowling!$C$1:$P$2400,14,0)</f>
        <v>#N/A</v>
      </c>
      <c r="N552" s="7" t="e">
        <f>VLOOKUP(D552,[1]Bowling!$C$1:$Q$2400,15,0)</f>
        <v>#N/A</v>
      </c>
      <c r="O552" s="7" t="e">
        <f>VLOOKUP(D552,[1]Bowling!$C$1:$R$2400,16,0)</f>
        <v>#N/A</v>
      </c>
      <c r="P552" s="7" t="e">
        <f>VLOOKUP(D552,[1]Bowling!$C$1:$H$2400,6,0)</f>
        <v>#N/A</v>
      </c>
    </row>
    <row r="553" spans="1:16" hidden="1" x14ac:dyDescent="0.35">
      <c r="A553" s="7">
        <v>7</v>
      </c>
      <c r="B553" s="7" t="s">
        <v>492</v>
      </c>
      <c r="C553" s="2">
        <v>45134</v>
      </c>
      <c r="D553" s="2" t="str">
        <f t="shared" si="8"/>
        <v>Ishan Kishan45134</v>
      </c>
      <c r="E553" s="3" t="s">
        <v>10</v>
      </c>
      <c r="F553" s="3" t="s">
        <v>17</v>
      </c>
      <c r="G553" s="3" t="s">
        <v>23</v>
      </c>
      <c r="H553" s="3" t="s">
        <v>483</v>
      </c>
      <c r="I553" s="3">
        <v>52</v>
      </c>
      <c r="J553" s="3">
        <v>46</v>
      </c>
      <c r="K553" s="3">
        <v>113.04</v>
      </c>
      <c r="L553" s="7" t="e">
        <f>VLOOKUP(D553,[1]Bowling!$C$1:$O$2400,13,0)</f>
        <v>#N/A</v>
      </c>
      <c r="M553" s="7" t="e">
        <f>VLOOKUP(D553,[1]Bowling!$C$1:$P$2400,14,0)</f>
        <v>#N/A</v>
      </c>
      <c r="N553" s="7" t="e">
        <f>VLOOKUP(D553,[1]Bowling!$C$1:$Q$2400,15,0)</f>
        <v>#N/A</v>
      </c>
      <c r="O553" s="7" t="e">
        <f>VLOOKUP(D553,[1]Bowling!$C$1:$R$2400,16,0)</f>
        <v>#N/A</v>
      </c>
      <c r="P553" s="7" t="e">
        <f>VLOOKUP(D553,[1]Bowling!$C$1:$H$2400,6,0)</f>
        <v>#N/A</v>
      </c>
    </row>
    <row r="554" spans="1:16" hidden="1" x14ac:dyDescent="0.35">
      <c r="A554" s="7">
        <v>7</v>
      </c>
      <c r="B554" s="7" t="s">
        <v>492</v>
      </c>
      <c r="C554" s="2">
        <v>45136</v>
      </c>
      <c r="D554" s="2" t="str">
        <f t="shared" si="8"/>
        <v>Ishan Kishan45136</v>
      </c>
      <c r="E554" s="3" t="s">
        <v>21</v>
      </c>
      <c r="F554" s="3" t="s">
        <v>17</v>
      </c>
      <c r="G554" s="3" t="s">
        <v>23</v>
      </c>
      <c r="H554" s="3" t="s">
        <v>484</v>
      </c>
      <c r="I554" s="3">
        <v>55</v>
      </c>
      <c r="J554" s="3">
        <v>55</v>
      </c>
      <c r="K554" s="3">
        <v>100</v>
      </c>
      <c r="L554" s="7" t="e">
        <f>VLOOKUP(D554,[1]Bowling!$C$1:$O$2400,13,0)</f>
        <v>#N/A</v>
      </c>
      <c r="M554" s="7" t="e">
        <f>VLOOKUP(D554,[1]Bowling!$C$1:$P$2400,14,0)</f>
        <v>#N/A</v>
      </c>
      <c r="N554" s="7" t="e">
        <f>VLOOKUP(D554,[1]Bowling!$C$1:$Q$2400,15,0)</f>
        <v>#N/A</v>
      </c>
      <c r="O554" s="7" t="e">
        <f>VLOOKUP(D554,[1]Bowling!$C$1:$R$2400,16,0)</f>
        <v>#N/A</v>
      </c>
      <c r="P554" s="7" t="e">
        <f>VLOOKUP(D554,[1]Bowling!$C$1:$H$2400,6,0)</f>
        <v>#N/A</v>
      </c>
    </row>
    <row r="555" spans="1:16" hidden="1" x14ac:dyDescent="0.35">
      <c r="A555" s="7">
        <v>7</v>
      </c>
      <c r="B555" s="7" t="s">
        <v>492</v>
      </c>
      <c r="C555" s="2">
        <v>45139</v>
      </c>
      <c r="D555" s="2" t="str">
        <f t="shared" si="8"/>
        <v>Ishan Kishan45139</v>
      </c>
      <c r="E555" s="3" t="s">
        <v>21</v>
      </c>
      <c r="F555" s="3" t="s">
        <v>17</v>
      </c>
      <c r="G555" s="3" t="s">
        <v>465</v>
      </c>
      <c r="H555" s="3" t="s">
        <v>485</v>
      </c>
      <c r="I555" s="3">
        <v>77</v>
      </c>
      <c r="J555" s="3">
        <v>64</v>
      </c>
      <c r="K555" s="3">
        <v>120.31</v>
      </c>
      <c r="L555" s="7" t="e">
        <f>VLOOKUP(D555,[1]Bowling!$C$1:$O$2400,13,0)</f>
        <v>#N/A</v>
      </c>
      <c r="M555" s="7" t="e">
        <f>VLOOKUP(D555,[1]Bowling!$C$1:$P$2400,14,0)</f>
        <v>#N/A</v>
      </c>
      <c r="N555" s="7" t="e">
        <f>VLOOKUP(D555,[1]Bowling!$C$1:$Q$2400,15,0)</f>
        <v>#N/A</v>
      </c>
      <c r="O555" s="7" t="e">
        <f>VLOOKUP(D555,[1]Bowling!$C$1:$R$2400,16,0)</f>
        <v>#N/A</v>
      </c>
      <c r="P555" s="7" t="e">
        <f>VLOOKUP(D555,[1]Bowling!$C$1:$H$2400,6,0)</f>
        <v>#N/A</v>
      </c>
    </row>
    <row r="556" spans="1:16" x14ac:dyDescent="0.35">
      <c r="A556" s="7">
        <v>7</v>
      </c>
      <c r="B556" s="7" t="s">
        <v>492</v>
      </c>
      <c r="C556" s="2">
        <v>45171</v>
      </c>
      <c r="D556" s="2" t="str">
        <f t="shared" si="8"/>
        <v>Ishan Kishan45171</v>
      </c>
      <c r="E556" s="3" t="s">
        <v>21</v>
      </c>
      <c r="F556" s="3" t="s">
        <v>45</v>
      </c>
      <c r="G556" s="3" t="s">
        <v>31</v>
      </c>
      <c r="H556" s="3" t="s">
        <v>486</v>
      </c>
      <c r="I556" s="3">
        <v>82</v>
      </c>
      <c r="J556" s="3">
        <v>81</v>
      </c>
      <c r="K556" s="3">
        <v>101.23</v>
      </c>
      <c r="L556" s="7" t="e">
        <f>VLOOKUP(D556,[1]Bowling!$C$1:$O$2400,13,0)</f>
        <v>#N/A</v>
      </c>
      <c r="M556" s="7" t="e">
        <f>VLOOKUP(D556,[1]Bowling!$C$1:$P$2400,14,0)</f>
        <v>#N/A</v>
      </c>
      <c r="N556" s="7" t="e">
        <f>VLOOKUP(D556,[1]Bowling!$C$1:$Q$2400,15,0)</f>
        <v>#N/A</v>
      </c>
      <c r="O556" s="7" t="e">
        <f>VLOOKUP(D556,[1]Bowling!$C$1:$R$2400,16,0)</f>
        <v>#N/A</v>
      </c>
      <c r="P556" s="7" t="e">
        <f>VLOOKUP(D556,[1]Bowling!$C$1:$H$2400,6,0)</f>
        <v>#N/A</v>
      </c>
    </row>
    <row r="557" spans="1:16" x14ac:dyDescent="0.35">
      <c r="A557" s="7">
        <v>7</v>
      </c>
      <c r="B557" s="7" t="s">
        <v>492</v>
      </c>
      <c r="C557" s="2">
        <v>45173</v>
      </c>
      <c r="D557" s="2" t="str">
        <f t="shared" si="8"/>
        <v>Ishan Kishan45173</v>
      </c>
      <c r="E557" s="3" t="s">
        <v>10</v>
      </c>
      <c r="F557" s="3" t="s">
        <v>468</v>
      </c>
      <c r="G557" s="3" t="s">
        <v>31</v>
      </c>
      <c r="H557" s="3" t="s">
        <v>13</v>
      </c>
      <c r="I557" s="3" t="s">
        <v>14</v>
      </c>
      <c r="J557" s="3" t="s">
        <v>14</v>
      </c>
      <c r="K557" s="3" t="s">
        <v>14</v>
      </c>
      <c r="L557" s="7" t="e">
        <f>VLOOKUP(D557,[1]Bowling!$C$1:$O$2400,13,0)</f>
        <v>#N/A</v>
      </c>
      <c r="M557" s="7" t="e">
        <f>VLOOKUP(D557,[1]Bowling!$C$1:$P$2400,14,0)</f>
        <v>#N/A</v>
      </c>
      <c r="N557" s="7" t="e">
        <f>VLOOKUP(D557,[1]Bowling!$C$1:$Q$2400,15,0)</f>
        <v>#N/A</v>
      </c>
      <c r="O557" s="7" t="e">
        <f>VLOOKUP(D557,[1]Bowling!$C$1:$R$2400,16,0)</f>
        <v>#N/A</v>
      </c>
      <c r="P557" s="7" t="e">
        <f>VLOOKUP(D557,[1]Bowling!$C$1:$H$2400,6,0)</f>
        <v>#N/A</v>
      </c>
    </row>
    <row r="558" spans="1:16" x14ac:dyDescent="0.35">
      <c r="A558" s="7">
        <v>7</v>
      </c>
      <c r="B558" s="7" t="s">
        <v>492</v>
      </c>
      <c r="C558" s="2">
        <v>45179</v>
      </c>
      <c r="D558" s="2" t="str">
        <f t="shared" si="8"/>
        <v>Ishan Kishan45179</v>
      </c>
      <c r="E558" s="3" t="s">
        <v>21</v>
      </c>
      <c r="F558" s="3" t="s">
        <v>45</v>
      </c>
      <c r="G558" s="3" t="s">
        <v>26</v>
      </c>
      <c r="H558" s="3" t="s">
        <v>13</v>
      </c>
      <c r="I558" s="3" t="s">
        <v>14</v>
      </c>
      <c r="J558" s="3" t="s">
        <v>14</v>
      </c>
      <c r="K558" s="3" t="s">
        <v>14</v>
      </c>
      <c r="L558" s="7" t="e">
        <f>VLOOKUP(D558,[1]Bowling!$C$1:$O$2400,13,0)</f>
        <v>#N/A</v>
      </c>
      <c r="M558" s="7" t="e">
        <f>VLOOKUP(D558,[1]Bowling!$C$1:$P$2400,14,0)</f>
        <v>#N/A</v>
      </c>
      <c r="N558" s="7" t="e">
        <f>VLOOKUP(D558,[1]Bowling!$C$1:$Q$2400,15,0)</f>
        <v>#N/A</v>
      </c>
      <c r="O558" s="7" t="e">
        <f>VLOOKUP(D558,[1]Bowling!$C$1:$R$2400,16,0)</f>
        <v>#N/A</v>
      </c>
      <c r="P558" s="7" t="e">
        <f>VLOOKUP(D558,[1]Bowling!$C$1:$H$2400,6,0)</f>
        <v>#N/A</v>
      </c>
    </row>
    <row r="559" spans="1:16" x14ac:dyDescent="0.35">
      <c r="A559" s="7">
        <v>7</v>
      </c>
      <c r="B559" s="7" t="s">
        <v>492</v>
      </c>
      <c r="C559" s="2">
        <v>45181</v>
      </c>
      <c r="D559" s="2" t="str">
        <f t="shared" si="8"/>
        <v>Ishan Kishan45181</v>
      </c>
      <c r="E559" s="3" t="s">
        <v>21</v>
      </c>
      <c r="F559" s="3" t="s">
        <v>25</v>
      </c>
      <c r="G559" s="3" t="s">
        <v>26</v>
      </c>
      <c r="H559" s="3" t="s">
        <v>487</v>
      </c>
      <c r="I559" s="3">
        <v>33</v>
      </c>
      <c r="J559" s="3">
        <v>61</v>
      </c>
      <c r="K559" s="3">
        <v>54.1</v>
      </c>
      <c r="L559" s="7" t="e">
        <f>VLOOKUP(D559,[1]Bowling!$C$1:$O$2400,13,0)</f>
        <v>#N/A</v>
      </c>
      <c r="M559" s="7" t="e">
        <f>VLOOKUP(D559,[1]Bowling!$C$1:$P$2400,14,0)</f>
        <v>#N/A</v>
      </c>
      <c r="N559" s="7" t="e">
        <f>VLOOKUP(D559,[1]Bowling!$C$1:$Q$2400,15,0)</f>
        <v>#N/A</v>
      </c>
      <c r="O559" s="7" t="e">
        <f>VLOOKUP(D559,[1]Bowling!$C$1:$R$2400,16,0)</f>
        <v>#N/A</v>
      </c>
      <c r="P559" s="7" t="e">
        <f>VLOOKUP(D559,[1]Bowling!$C$1:$H$2400,6,0)</f>
        <v>#N/A</v>
      </c>
    </row>
    <row r="560" spans="1:16" x14ac:dyDescent="0.35">
      <c r="A560" s="7">
        <v>7</v>
      </c>
      <c r="B560" s="7" t="s">
        <v>492</v>
      </c>
      <c r="C560" s="2">
        <v>45184</v>
      </c>
      <c r="D560" s="2" t="str">
        <f t="shared" si="8"/>
        <v>Ishan Kishan45184</v>
      </c>
      <c r="E560" s="3" t="s">
        <v>10</v>
      </c>
      <c r="F560" s="3" t="s">
        <v>48</v>
      </c>
      <c r="G560" s="3" t="s">
        <v>26</v>
      </c>
      <c r="H560" s="3" t="s">
        <v>488</v>
      </c>
      <c r="I560" s="3">
        <v>5</v>
      </c>
      <c r="J560" s="3">
        <v>15</v>
      </c>
      <c r="K560" s="3">
        <v>33.33</v>
      </c>
      <c r="L560" s="7" t="e">
        <f>VLOOKUP(D560,[1]Bowling!$C$1:$O$2400,13,0)</f>
        <v>#N/A</v>
      </c>
      <c r="M560" s="7" t="e">
        <f>VLOOKUP(D560,[1]Bowling!$C$1:$P$2400,14,0)</f>
        <v>#N/A</v>
      </c>
      <c r="N560" s="7" t="e">
        <f>VLOOKUP(D560,[1]Bowling!$C$1:$Q$2400,15,0)</f>
        <v>#N/A</v>
      </c>
      <c r="O560" s="7" t="e">
        <f>VLOOKUP(D560,[1]Bowling!$C$1:$R$2400,16,0)</f>
        <v>#N/A</v>
      </c>
      <c r="P560" s="7" t="e">
        <f>VLOOKUP(D560,[1]Bowling!$C$1:$H$2400,6,0)</f>
        <v>#N/A</v>
      </c>
    </row>
    <row r="561" spans="1:16" x14ac:dyDescent="0.35">
      <c r="A561" s="7">
        <v>7</v>
      </c>
      <c r="B561" s="7" t="s">
        <v>492</v>
      </c>
      <c r="C561" s="2">
        <v>45186</v>
      </c>
      <c r="D561" s="2" t="str">
        <f t="shared" si="8"/>
        <v>Ishan Kishan45186</v>
      </c>
      <c r="E561" s="3" t="s">
        <v>10</v>
      </c>
      <c r="F561" s="3" t="s">
        <v>25</v>
      </c>
      <c r="G561" s="3" t="s">
        <v>26</v>
      </c>
      <c r="H561" s="3" t="s">
        <v>29</v>
      </c>
      <c r="I561" s="3" t="s">
        <v>489</v>
      </c>
      <c r="J561" s="3">
        <v>18</v>
      </c>
      <c r="K561" s="3">
        <v>127.78</v>
      </c>
      <c r="L561" s="7" t="e">
        <f>VLOOKUP(D561,[1]Bowling!$C$1:$O$2400,13,0)</f>
        <v>#N/A</v>
      </c>
      <c r="M561" s="7" t="e">
        <f>VLOOKUP(D561,[1]Bowling!$C$1:$P$2400,14,0)</f>
        <v>#N/A</v>
      </c>
      <c r="N561" s="7" t="e">
        <f>VLOOKUP(D561,[1]Bowling!$C$1:$Q$2400,15,0)</f>
        <v>#N/A</v>
      </c>
      <c r="O561" s="7" t="e">
        <f>VLOOKUP(D561,[1]Bowling!$C$1:$R$2400,16,0)</f>
        <v>#N/A</v>
      </c>
      <c r="P561" s="7" t="e">
        <f>VLOOKUP(D561,[1]Bowling!$C$1:$H$2400,6,0)</f>
        <v>#N/A</v>
      </c>
    </row>
    <row r="562" spans="1:16" x14ac:dyDescent="0.35">
      <c r="A562" s="7">
        <v>7</v>
      </c>
      <c r="B562" s="7" t="s">
        <v>492</v>
      </c>
      <c r="C562" s="2">
        <v>45191</v>
      </c>
      <c r="D562" s="2" t="str">
        <f t="shared" si="8"/>
        <v>Ishan Kishan45191</v>
      </c>
      <c r="E562" s="3" t="s">
        <v>10</v>
      </c>
      <c r="F562" s="3" t="s">
        <v>422</v>
      </c>
      <c r="G562" s="3" t="s">
        <v>67</v>
      </c>
      <c r="H562" s="3" t="s">
        <v>490</v>
      </c>
      <c r="I562" s="3">
        <v>18</v>
      </c>
      <c r="J562" s="3">
        <v>26</v>
      </c>
      <c r="K562" s="3">
        <v>69.23</v>
      </c>
      <c r="L562" s="7" t="e">
        <f>VLOOKUP(D562,[1]Bowling!$C$1:$O$2400,13,0)</f>
        <v>#N/A</v>
      </c>
      <c r="M562" s="7" t="e">
        <f>VLOOKUP(D562,[1]Bowling!$C$1:$P$2400,14,0)</f>
        <v>#N/A</v>
      </c>
      <c r="N562" s="7" t="e">
        <f>VLOOKUP(D562,[1]Bowling!$C$1:$Q$2400,15,0)</f>
        <v>#N/A</v>
      </c>
      <c r="O562" s="7" t="e">
        <f>VLOOKUP(D562,[1]Bowling!$C$1:$R$2400,16,0)</f>
        <v>#N/A</v>
      </c>
      <c r="P562" s="7" t="e">
        <f>VLOOKUP(D562,[1]Bowling!$C$1:$H$2400,6,0)</f>
        <v>#N/A</v>
      </c>
    </row>
    <row r="563" spans="1:16" ht="15" thickBot="1" x14ac:dyDescent="0.4">
      <c r="A563" s="7">
        <v>7</v>
      </c>
      <c r="B563" s="7" t="s">
        <v>492</v>
      </c>
      <c r="C563" s="4">
        <v>45193</v>
      </c>
      <c r="D563" s="2" t="str">
        <f t="shared" si="8"/>
        <v>Ishan Kishan45193</v>
      </c>
      <c r="E563" s="5" t="s">
        <v>21</v>
      </c>
      <c r="F563" s="5" t="s">
        <v>422</v>
      </c>
      <c r="G563" s="5" t="s">
        <v>105</v>
      </c>
      <c r="H563" s="5" t="s">
        <v>491</v>
      </c>
      <c r="I563" s="5">
        <v>31</v>
      </c>
      <c r="J563" s="5">
        <v>18</v>
      </c>
      <c r="K563" s="5">
        <v>172.22</v>
      </c>
      <c r="L563" s="7" t="e">
        <f>VLOOKUP(D563,[1]Bowling!$C$1:$O$2400,13,0)</f>
        <v>#N/A</v>
      </c>
      <c r="M563" s="7" t="e">
        <f>VLOOKUP(D563,[1]Bowling!$C$1:$P$2400,14,0)</f>
        <v>#N/A</v>
      </c>
      <c r="N563" s="7" t="e">
        <f>VLOOKUP(D563,[1]Bowling!$C$1:$Q$2400,15,0)</f>
        <v>#N/A</v>
      </c>
      <c r="O563" s="7" t="e">
        <f>VLOOKUP(D563,[1]Bowling!$C$1:$R$2400,16,0)</f>
        <v>#N/A</v>
      </c>
      <c r="P563" s="7" t="e">
        <f>VLOOKUP(D563,[1]Bowling!$C$1:$H$2400,6,0)</f>
        <v>#N/A</v>
      </c>
    </row>
    <row r="564" spans="1:16" hidden="1" x14ac:dyDescent="0.35">
      <c r="A564" s="7">
        <v>8</v>
      </c>
      <c r="B564" s="7" t="s">
        <v>505</v>
      </c>
      <c r="C564" s="2">
        <v>42392</v>
      </c>
      <c r="D564" s="2" t="str">
        <f t="shared" si="8"/>
        <v>Jaspreet Bumrah42392</v>
      </c>
      <c r="E564" s="3" t="s">
        <v>10</v>
      </c>
      <c r="F564" s="3" t="s">
        <v>422</v>
      </c>
      <c r="G564" s="3" t="s">
        <v>43</v>
      </c>
      <c r="H564" s="3" t="s">
        <v>13</v>
      </c>
      <c r="I564" s="3" t="s">
        <v>14</v>
      </c>
      <c r="J564" s="3" t="s">
        <v>14</v>
      </c>
      <c r="K564" s="3" t="s">
        <v>14</v>
      </c>
      <c r="L564" s="7" t="e">
        <f>VLOOKUP(D564,[1]Bowling!$C$1:$O$2400,13,0)</f>
        <v>#N/A</v>
      </c>
      <c r="M564" s="7" t="e">
        <f>VLOOKUP(D564,[1]Bowling!$C$1:$P$2400,14,0)</f>
        <v>#N/A</v>
      </c>
      <c r="N564" s="7" t="e">
        <f>VLOOKUP(D564,[1]Bowling!$C$1:$Q$2400,15,0)</f>
        <v>#N/A</v>
      </c>
      <c r="O564" s="7" t="e">
        <f>VLOOKUP(D564,[1]Bowling!$C$1:$R$2400,16,0)</f>
        <v>#N/A</v>
      </c>
      <c r="P564" s="7" t="e">
        <f>VLOOKUP(D564,[1]Bowling!$C$1:$H$2400,6,0)</f>
        <v>#N/A</v>
      </c>
    </row>
    <row r="565" spans="1:16" hidden="1" x14ac:dyDescent="0.35">
      <c r="A565" s="7">
        <v>8</v>
      </c>
      <c r="B565" s="7" t="s">
        <v>505</v>
      </c>
      <c r="C565" s="2">
        <v>42532</v>
      </c>
      <c r="D565" s="2" t="str">
        <f t="shared" si="8"/>
        <v>Jaspreet Bumrah42532</v>
      </c>
      <c r="E565" s="3" t="s">
        <v>10</v>
      </c>
      <c r="F565" s="3" t="s">
        <v>94</v>
      </c>
      <c r="G565" s="3" t="s">
        <v>336</v>
      </c>
      <c r="H565" s="3" t="s">
        <v>13</v>
      </c>
      <c r="I565" s="3" t="s">
        <v>14</v>
      </c>
      <c r="J565" s="3" t="s">
        <v>14</v>
      </c>
      <c r="K565" s="3" t="s">
        <v>14</v>
      </c>
      <c r="L565" s="7" t="e">
        <f>VLOOKUP(D565,[1]Bowling!$C$1:$O$2400,13,0)</f>
        <v>#N/A</v>
      </c>
      <c r="M565" s="7" t="e">
        <f>VLOOKUP(D565,[1]Bowling!$C$1:$P$2400,14,0)</f>
        <v>#N/A</v>
      </c>
      <c r="N565" s="7" t="e">
        <f>VLOOKUP(D565,[1]Bowling!$C$1:$Q$2400,15,0)</f>
        <v>#N/A</v>
      </c>
      <c r="O565" s="7" t="e">
        <f>VLOOKUP(D565,[1]Bowling!$C$1:$R$2400,16,0)</f>
        <v>#N/A</v>
      </c>
      <c r="P565" s="7" t="e">
        <f>VLOOKUP(D565,[1]Bowling!$C$1:$H$2400,6,0)</f>
        <v>#N/A</v>
      </c>
    </row>
    <row r="566" spans="1:16" hidden="1" x14ac:dyDescent="0.35">
      <c r="A566" s="7">
        <v>8</v>
      </c>
      <c r="B566" s="7" t="s">
        <v>505</v>
      </c>
      <c r="C566" s="2">
        <v>42534</v>
      </c>
      <c r="D566" s="2" t="str">
        <f t="shared" si="8"/>
        <v>Jaspreet Bumrah42534</v>
      </c>
      <c r="E566" s="3" t="s">
        <v>10</v>
      </c>
      <c r="F566" s="3" t="s">
        <v>94</v>
      </c>
      <c r="G566" s="3" t="s">
        <v>336</v>
      </c>
      <c r="H566" s="3" t="s">
        <v>13</v>
      </c>
      <c r="I566" s="3" t="s">
        <v>14</v>
      </c>
      <c r="J566" s="3" t="s">
        <v>14</v>
      </c>
      <c r="K566" s="3" t="s">
        <v>14</v>
      </c>
      <c r="L566" s="7" t="e">
        <f>VLOOKUP(D566,[1]Bowling!$C$1:$O$2400,13,0)</f>
        <v>#N/A</v>
      </c>
      <c r="M566" s="7" t="e">
        <f>VLOOKUP(D566,[1]Bowling!$C$1:$P$2400,14,0)</f>
        <v>#N/A</v>
      </c>
      <c r="N566" s="7" t="e">
        <f>VLOOKUP(D566,[1]Bowling!$C$1:$Q$2400,15,0)</f>
        <v>#N/A</v>
      </c>
      <c r="O566" s="7" t="e">
        <f>VLOOKUP(D566,[1]Bowling!$C$1:$R$2400,16,0)</f>
        <v>#N/A</v>
      </c>
      <c r="P566" s="7" t="e">
        <f>VLOOKUP(D566,[1]Bowling!$C$1:$H$2400,6,0)</f>
        <v>#N/A</v>
      </c>
    </row>
    <row r="567" spans="1:16" hidden="1" x14ac:dyDescent="0.35">
      <c r="A567" s="7">
        <v>8</v>
      </c>
      <c r="B567" s="7" t="s">
        <v>505</v>
      </c>
      <c r="C567" s="2">
        <v>42536</v>
      </c>
      <c r="D567" s="2" t="str">
        <f t="shared" si="8"/>
        <v>Jaspreet Bumrah42536</v>
      </c>
      <c r="E567" s="3" t="s">
        <v>10</v>
      </c>
      <c r="F567" s="3" t="s">
        <v>94</v>
      </c>
      <c r="G567" s="3" t="s">
        <v>336</v>
      </c>
      <c r="H567" s="3" t="s">
        <v>13</v>
      </c>
      <c r="I567" s="3" t="s">
        <v>14</v>
      </c>
      <c r="J567" s="3" t="s">
        <v>14</v>
      </c>
      <c r="K567" s="3" t="s">
        <v>14</v>
      </c>
      <c r="L567" s="7" t="e">
        <f>VLOOKUP(D567,[1]Bowling!$C$1:$O$2400,13,0)</f>
        <v>#N/A</v>
      </c>
      <c r="M567" s="7" t="e">
        <f>VLOOKUP(D567,[1]Bowling!$C$1:$P$2400,14,0)</f>
        <v>#N/A</v>
      </c>
      <c r="N567" s="7" t="e">
        <f>VLOOKUP(D567,[1]Bowling!$C$1:$Q$2400,15,0)</f>
        <v>#N/A</v>
      </c>
      <c r="O567" s="7" t="e">
        <f>VLOOKUP(D567,[1]Bowling!$C$1:$R$2400,16,0)</f>
        <v>#N/A</v>
      </c>
      <c r="P567" s="7" t="e">
        <f>VLOOKUP(D567,[1]Bowling!$C$1:$H$2400,6,0)</f>
        <v>#N/A</v>
      </c>
    </row>
    <row r="568" spans="1:16" hidden="1" x14ac:dyDescent="0.35">
      <c r="A568" s="7">
        <v>8</v>
      </c>
      <c r="B568" s="7" t="s">
        <v>505</v>
      </c>
      <c r="C568" s="2">
        <v>42659</v>
      </c>
      <c r="D568" s="2" t="str">
        <f t="shared" si="8"/>
        <v>Jaspreet Bumrah42659</v>
      </c>
      <c r="E568" s="3" t="s">
        <v>10</v>
      </c>
      <c r="F568" s="3" t="s">
        <v>11</v>
      </c>
      <c r="G568" s="3" t="s">
        <v>409</v>
      </c>
      <c r="H568" s="3" t="s">
        <v>13</v>
      </c>
      <c r="I568" s="3" t="s">
        <v>14</v>
      </c>
      <c r="J568" s="3" t="s">
        <v>14</v>
      </c>
      <c r="K568" s="3" t="s">
        <v>14</v>
      </c>
      <c r="L568" s="7" t="e">
        <f>VLOOKUP(D568,[1]Bowling!$C$1:$O$2400,13,0)</f>
        <v>#N/A</v>
      </c>
      <c r="M568" s="7" t="e">
        <f>VLOOKUP(D568,[1]Bowling!$C$1:$P$2400,14,0)</f>
        <v>#N/A</v>
      </c>
      <c r="N568" s="7" t="e">
        <f>VLOOKUP(D568,[1]Bowling!$C$1:$Q$2400,15,0)</f>
        <v>#N/A</v>
      </c>
      <c r="O568" s="7" t="e">
        <f>VLOOKUP(D568,[1]Bowling!$C$1:$R$2400,16,0)</f>
        <v>#N/A</v>
      </c>
      <c r="P568" s="7" t="e">
        <f>VLOOKUP(D568,[1]Bowling!$C$1:$H$2400,6,0)</f>
        <v>#N/A</v>
      </c>
    </row>
    <row r="569" spans="1:16" hidden="1" x14ac:dyDescent="0.35">
      <c r="A569" s="7">
        <v>8</v>
      </c>
      <c r="B569" s="7" t="s">
        <v>505</v>
      </c>
      <c r="C569" s="2">
        <v>42663</v>
      </c>
      <c r="D569" s="2" t="str">
        <f t="shared" si="8"/>
        <v>Jaspreet Bumrah42663</v>
      </c>
      <c r="E569" s="3" t="s">
        <v>10</v>
      </c>
      <c r="F569" s="3" t="s">
        <v>11</v>
      </c>
      <c r="G569" s="3" t="s">
        <v>68</v>
      </c>
      <c r="H569" s="3" t="s">
        <v>493</v>
      </c>
      <c r="I569" s="3">
        <v>0</v>
      </c>
      <c r="J569" s="3">
        <v>1</v>
      </c>
      <c r="K569" s="3">
        <v>0</v>
      </c>
      <c r="L569" s="7" t="e">
        <f>VLOOKUP(D569,[1]Bowling!$C$1:$O$2400,13,0)</f>
        <v>#N/A</v>
      </c>
      <c r="M569" s="7" t="e">
        <f>VLOOKUP(D569,[1]Bowling!$C$1:$P$2400,14,0)</f>
        <v>#N/A</v>
      </c>
      <c r="N569" s="7" t="e">
        <f>VLOOKUP(D569,[1]Bowling!$C$1:$Q$2400,15,0)</f>
        <v>#N/A</v>
      </c>
      <c r="O569" s="7" t="e">
        <f>VLOOKUP(D569,[1]Bowling!$C$1:$R$2400,16,0)</f>
        <v>#N/A</v>
      </c>
      <c r="P569" s="7" t="e">
        <f>VLOOKUP(D569,[1]Bowling!$C$1:$H$2400,6,0)</f>
        <v>#N/A</v>
      </c>
    </row>
    <row r="570" spans="1:16" hidden="1" x14ac:dyDescent="0.35">
      <c r="A570" s="7">
        <v>8</v>
      </c>
      <c r="B570" s="7" t="s">
        <v>505</v>
      </c>
      <c r="C570" s="2">
        <v>42666</v>
      </c>
      <c r="D570" s="2" t="str">
        <f t="shared" si="8"/>
        <v>Jaspreet Bumrah42666</v>
      </c>
      <c r="E570" s="3" t="s">
        <v>10</v>
      </c>
      <c r="F570" s="3" t="s">
        <v>11</v>
      </c>
      <c r="G570" s="3" t="s">
        <v>67</v>
      </c>
      <c r="H570" s="3" t="s">
        <v>13</v>
      </c>
      <c r="I570" s="3" t="s">
        <v>14</v>
      </c>
      <c r="J570" s="3" t="s">
        <v>14</v>
      </c>
      <c r="K570" s="3" t="s">
        <v>14</v>
      </c>
      <c r="L570" s="7" t="e">
        <f>VLOOKUP(D570,[1]Bowling!$C$1:$O$2400,13,0)</f>
        <v>#N/A</v>
      </c>
      <c r="M570" s="7" t="e">
        <f>VLOOKUP(D570,[1]Bowling!$C$1:$P$2400,14,0)</f>
        <v>#N/A</v>
      </c>
      <c r="N570" s="7" t="e">
        <f>VLOOKUP(D570,[1]Bowling!$C$1:$Q$2400,15,0)</f>
        <v>#N/A</v>
      </c>
      <c r="O570" s="7" t="e">
        <f>VLOOKUP(D570,[1]Bowling!$C$1:$R$2400,16,0)</f>
        <v>#N/A</v>
      </c>
      <c r="P570" s="7" t="e">
        <f>VLOOKUP(D570,[1]Bowling!$C$1:$H$2400,6,0)</f>
        <v>#N/A</v>
      </c>
    </row>
    <row r="571" spans="1:16" hidden="1" x14ac:dyDescent="0.35">
      <c r="A571" s="7">
        <v>8</v>
      </c>
      <c r="B571" s="7" t="s">
        <v>505</v>
      </c>
      <c r="C571" s="2">
        <v>42672</v>
      </c>
      <c r="D571" s="2" t="str">
        <f t="shared" si="8"/>
        <v>Jaspreet Bumrah42672</v>
      </c>
      <c r="E571" s="3" t="s">
        <v>21</v>
      </c>
      <c r="F571" s="3" t="s">
        <v>11</v>
      </c>
      <c r="G571" s="3" t="s">
        <v>101</v>
      </c>
      <c r="H571" s="3" t="s">
        <v>13</v>
      </c>
      <c r="I571" s="3" t="s">
        <v>14</v>
      </c>
      <c r="J571" s="3" t="s">
        <v>14</v>
      </c>
      <c r="K571" s="3" t="s">
        <v>14</v>
      </c>
      <c r="L571" s="7" t="e">
        <f>VLOOKUP(D571,[1]Bowling!$C$1:$O$2400,13,0)</f>
        <v>#N/A</v>
      </c>
      <c r="M571" s="7" t="e">
        <f>VLOOKUP(D571,[1]Bowling!$C$1:$P$2400,14,0)</f>
        <v>#N/A</v>
      </c>
      <c r="N571" s="7" t="e">
        <f>VLOOKUP(D571,[1]Bowling!$C$1:$Q$2400,15,0)</f>
        <v>#N/A</v>
      </c>
      <c r="O571" s="7" t="e">
        <f>VLOOKUP(D571,[1]Bowling!$C$1:$R$2400,16,0)</f>
        <v>#N/A</v>
      </c>
      <c r="P571" s="7" t="e">
        <f>VLOOKUP(D571,[1]Bowling!$C$1:$H$2400,6,0)</f>
        <v>#N/A</v>
      </c>
    </row>
    <row r="572" spans="1:16" hidden="1" x14ac:dyDescent="0.35">
      <c r="A572" s="7">
        <v>8</v>
      </c>
      <c r="B572" s="7" t="s">
        <v>505</v>
      </c>
      <c r="C572" s="2">
        <v>42750</v>
      </c>
      <c r="D572" s="2" t="str">
        <f t="shared" si="8"/>
        <v>Jaspreet Bumrah42750</v>
      </c>
      <c r="E572" s="3" t="s">
        <v>10</v>
      </c>
      <c r="F572" s="3" t="s">
        <v>50</v>
      </c>
      <c r="G572" s="3" t="s">
        <v>327</v>
      </c>
      <c r="H572" s="3" t="s">
        <v>13</v>
      </c>
      <c r="I572" s="3" t="s">
        <v>14</v>
      </c>
      <c r="J572" s="3" t="s">
        <v>14</v>
      </c>
      <c r="K572" s="3" t="s">
        <v>14</v>
      </c>
      <c r="L572" s="7" t="e">
        <f>VLOOKUP(D572,[1]Bowling!$C$1:$O$2400,13,0)</f>
        <v>#N/A</v>
      </c>
      <c r="M572" s="7" t="e">
        <f>VLOOKUP(D572,[1]Bowling!$C$1:$P$2400,14,0)</f>
        <v>#N/A</v>
      </c>
      <c r="N572" s="7" t="e">
        <f>VLOOKUP(D572,[1]Bowling!$C$1:$Q$2400,15,0)</f>
        <v>#N/A</v>
      </c>
      <c r="O572" s="7" t="e">
        <f>VLOOKUP(D572,[1]Bowling!$C$1:$R$2400,16,0)</f>
        <v>#N/A</v>
      </c>
      <c r="P572" s="7" t="e">
        <f>VLOOKUP(D572,[1]Bowling!$C$1:$H$2400,6,0)</f>
        <v>#N/A</v>
      </c>
    </row>
    <row r="573" spans="1:16" hidden="1" x14ac:dyDescent="0.35">
      <c r="A573" s="7">
        <v>8</v>
      </c>
      <c r="B573" s="7" t="s">
        <v>505</v>
      </c>
      <c r="C573" s="2">
        <v>42754</v>
      </c>
      <c r="D573" s="2" t="str">
        <f t="shared" si="8"/>
        <v>Jaspreet Bumrah42754</v>
      </c>
      <c r="E573" s="3" t="s">
        <v>21</v>
      </c>
      <c r="F573" s="3" t="s">
        <v>50</v>
      </c>
      <c r="G573" s="3" t="s">
        <v>411</v>
      </c>
      <c r="H573" s="3" t="s">
        <v>13</v>
      </c>
      <c r="I573" s="3" t="s">
        <v>14</v>
      </c>
      <c r="J573" s="3" t="s">
        <v>14</v>
      </c>
      <c r="K573" s="3" t="s">
        <v>14</v>
      </c>
      <c r="L573" s="7" t="e">
        <f>VLOOKUP(D573,[1]Bowling!$C$1:$O$2400,13,0)</f>
        <v>#N/A</v>
      </c>
      <c r="M573" s="7" t="e">
        <f>VLOOKUP(D573,[1]Bowling!$C$1:$P$2400,14,0)</f>
        <v>#N/A</v>
      </c>
      <c r="N573" s="7" t="e">
        <f>VLOOKUP(D573,[1]Bowling!$C$1:$Q$2400,15,0)</f>
        <v>#N/A</v>
      </c>
      <c r="O573" s="7" t="e">
        <f>VLOOKUP(D573,[1]Bowling!$C$1:$R$2400,16,0)</f>
        <v>#N/A</v>
      </c>
      <c r="P573" s="7" t="e">
        <f>VLOOKUP(D573,[1]Bowling!$C$1:$H$2400,6,0)</f>
        <v>#N/A</v>
      </c>
    </row>
    <row r="574" spans="1:16" hidden="1" x14ac:dyDescent="0.35">
      <c r="A574" s="7">
        <v>8</v>
      </c>
      <c r="B574" s="7" t="s">
        <v>505</v>
      </c>
      <c r="C574" s="2">
        <v>42757</v>
      </c>
      <c r="D574" s="2" t="str">
        <f t="shared" si="8"/>
        <v>Jaspreet Bumrah42757</v>
      </c>
      <c r="E574" s="3" t="s">
        <v>10</v>
      </c>
      <c r="F574" s="3" t="s">
        <v>50</v>
      </c>
      <c r="G574" s="3" t="s">
        <v>270</v>
      </c>
      <c r="H574" s="3" t="s">
        <v>29</v>
      </c>
      <c r="I574" s="3" t="s">
        <v>75</v>
      </c>
      <c r="J574" s="3">
        <v>0</v>
      </c>
      <c r="K574" s="3" t="s">
        <v>14</v>
      </c>
      <c r="L574" s="7" t="e">
        <f>VLOOKUP(D574,[1]Bowling!$C$1:$O$2400,13,0)</f>
        <v>#N/A</v>
      </c>
      <c r="M574" s="7" t="e">
        <f>VLOOKUP(D574,[1]Bowling!$C$1:$P$2400,14,0)</f>
        <v>#N/A</v>
      </c>
      <c r="N574" s="7" t="e">
        <f>VLOOKUP(D574,[1]Bowling!$C$1:$Q$2400,15,0)</f>
        <v>#N/A</v>
      </c>
      <c r="O574" s="7" t="e">
        <f>VLOOKUP(D574,[1]Bowling!$C$1:$R$2400,16,0)</f>
        <v>#N/A</v>
      </c>
      <c r="P574" s="7" t="e">
        <f>VLOOKUP(D574,[1]Bowling!$C$1:$H$2400,6,0)</f>
        <v>#N/A</v>
      </c>
    </row>
    <row r="575" spans="1:16" hidden="1" x14ac:dyDescent="0.35">
      <c r="A575" s="7">
        <v>8</v>
      </c>
      <c r="B575" s="7" t="s">
        <v>505</v>
      </c>
      <c r="C575" s="2">
        <v>42890</v>
      </c>
      <c r="D575" s="2" t="str">
        <f t="shared" si="8"/>
        <v>Jaspreet Bumrah42890</v>
      </c>
      <c r="E575" s="3" t="s">
        <v>21</v>
      </c>
      <c r="F575" s="3" t="s">
        <v>45</v>
      </c>
      <c r="G575" s="3" t="s">
        <v>51</v>
      </c>
      <c r="H575" s="3" t="s">
        <v>13</v>
      </c>
      <c r="I575" s="3" t="s">
        <v>14</v>
      </c>
      <c r="J575" s="3" t="s">
        <v>14</v>
      </c>
      <c r="K575" s="3" t="s">
        <v>14</v>
      </c>
      <c r="L575" s="7" t="e">
        <f>VLOOKUP(D575,[1]Bowling!$C$1:$O$2400,13,0)</f>
        <v>#N/A</v>
      </c>
      <c r="M575" s="7" t="e">
        <f>VLOOKUP(D575,[1]Bowling!$C$1:$P$2400,14,0)</f>
        <v>#N/A</v>
      </c>
      <c r="N575" s="7" t="e">
        <f>VLOOKUP(D575,[1]Bowling!$C$1:$Q$2400,15,0)</f>
        <v>#N/A</v>
      </c>
      <c r="O575" s="7" t="e">
        <f>VLOOKUP(D575,[1]Bowling!$C$1:$R$2400,16,0)</f>
        <v>#N/A</v>
      </c>
      <c r="P575" s="7" t="e">
        <f>VLOOKUP(D575,[1]Bowling!$C$1:$H$2400,6,0)</f>
        <v>#N/A</v>
      </c>
    </row>
    <row r="576" spans="1:16" hidden="1" x14ac:dyDescent="0.35">
      <c r="A576" s="7">
        <v>8</v>
      </c>
      <c r="B576" s="7" t="s">
        <v>505</v>
      </c>
      <c r="C576" s="2">
        <v>42894</v>
      </c>
      <c r="D576" s="2" t="str">
        <f t="shared" si="8"/>
        <v>Jaspreet Bumrah42894</v>
      </c>
      <c r="E576" s="3" t="s">
        <v>21</v>
      </c>
      <c r="F576" s="3" t="s">
        <v>25</v>
      </c>
      <c r="G576" s="3" t="s">
        <v>49</v>
      </c>
      <c r="H576" s="3" t="s">
        <v>13</v>
      </c>
      <c r="I576" s="3" t="s">
        <v>14</v>
      </c>
      <c r="J576" s="3" t="s">
        <v>14</v>
      </c>
      <c r="K576" s="3" t="s">
        <v>14</v>
      </c>
      <c r="L576" s="7" t="e">
        <f>VLOOKUP(D576,[1]Bowling!$C$1:$O$2400,13,0)</f>
        <v>#N/A</v>
      </c>
      <c r="M576" s="7" t="e">
        <f>VLOOKUP(D576,[1]Bowling!$C$1:$P$2400,14,0)</f>
        <v>#N/A</v>
      </c>
      <c r="N576" s="7" t="e">
        <f>VLOOKUP(D576,[1]Bowling!$C$1:$Q$2400,15,0)</f>
        <v>#N/A</v>
      </c>
      <c r="O576" s="7" t="e">
        <f>VLOOKUP(D576,[1]Bowling!$C$1:$R$2400,16,0)</f>
        <v>#N/A</v>
      </c>
      <c r="P576" s="7" t="e">
        <f>VLOOKUP(D576,[1]Bowling!$C$1:$H$2400,6,0)</f>
        <v>#N/A</v>
      </c>
    </row>
    <row r="577" spans="1:16" hidden="1" x14ac:dyDescent="0.35">
      <c r="A577" s="7">
        <v>8</v>
      </c>
      <c r="B577" s="7" t="s">
        <v>505</v>
      </c>
      <c r="C577" s="2">
        <v>42897</v>
      </c>
      <c r="D577" s="2" t="str">
        <f t="shared" si="8"/>
        <v>Jaspreet Bumrah42897</v>
      </c>
      <c r="E577" s="3" t="s">
        <v>10</v>
      </c>
      <c r="F577" s="3" t="s">
        <v>19</v>
      </c>
      <c r="G577" s="3" t="s">
        <v>49</v>
      </c>
      <c r="H577" s="3" t="s">
        <v>13</v>
      </c>
      <c r="I577" s="3" t="s">
        <v>14</v>
      </c>
      <c r="J577" s="3" t="s">
        <v>14</v>
      </c>
      <c r="K577" s="3" t="s">
        <v>14</v>
      </c>
      <c r="L577" s="7" t="e">
        <f>VLOOKUP(D577,[1]Bowling!$C$1:$O$2400,13,0)</f>
        <v>#N/A</v>
      </c>
      <c r="M577" s="7" t="e">
        <f>VLOOKUP(D577,[1]Bowling!$C$1:$P$2400,14,0)</f>
        <v>#N/A</v>
      </c>
      <c r="N577" s="7" t="e">
        <f>VLOOKUP(D577,[1]Bowling!$C$1:$Q$2400,15,0)</f>
        <v>#N/A</v>
      </c>
      <c r="O577" s="7" t="e">
        <f>VLOOKUP(D577,[1]Bowling!$C$1:$R$2400,16,0)</f>
        <v>#N/A</v>
      </c>
      <c r="P577" s="7" t="e">
        <f>VLOOKUP(D577,[1]Bowling!$C$1:$H$2400,6,0)</f>
        <v>#N/A</v>
      </c>
    </row>
    <row r="578" spans="1:16" hidden="1" x14ac:dyDescent="0.35">
      <c r="A578" s="7">
        <v>8</v>
      </c>
      <c r="B578" s="7" t="s">
        <v>505</v>
      </c>
      <c r="C578" s="2">
        <v>42901</v>
      </c>
      <c r="D578" s="2" t="str">
        <f t="shared" si="8"/>
        <v>Jaspreet Bumrah42901</v>
      </c>
      <c r="E578" s="3" t="s">
        <v>10</v>
      </c>
      <c r="F578" s="3" t="s">
        <v>48</v>
      </c>
      <c r="G578" s="3" t="s">
        <v>51</v>
      </c>
      <c r="H578" s="3" t="s">
        <v>13</v>
      </c>
      <c r="I578" s="3" t="s">
        <v>14</v>
      </c>
      <c r="J578" s="3" t="s">
        <v>14</v>
      </c>
      <c r="K578" s="3" t="s">
        <v>14</v>
      </c>
      <c r="L578" s="7" t="e">
        <f>VLOOKUP(D578,[1]Bowling!$C$1:$O$2400,13,0)</f>
        <v>#N/A</v>
      </c>
      <c r="M578" s="7" t="e">
        <f>VLOOKUP(D578,[1]Bowling!$C$1:$P$2400,14,0)</f>
        <v>#N/A</v>
      </c>
      <c r="N578" s="7" t="e">
        <f>VLOOKUP(D578,[1]Bowling!$C$1:$Q$2400,15,0)</f>
        <v>#N/A</v>
      </c>
      <c r="O578" s="7" t="e">
        <f>VLOOKUP(D578,[1]Bowling!$C$1:$R$2400,16,0)</f>
        <v>#N/A</v>
      </c>
      <c r="P578" s="7" t="e">
        <f>VLOOKUP(D578,[1]Bowling!$C$1:$H$2400,6,0)</f>
        <v>#N/A</v>
      </c>
    </row>
    <row r="579" spans="1:16" hidden="1" x14ac:dyDescent="0.35">
      <c r="A579" s="7">
        <v>8</v>
      </c>
      <c r="B579" s="7" t="s">
        <v>505</v>
      </c>
      <c r="C579" s="2">
        <v>42904</v>
      </c>
      <c r="D579" s="2" t="str">
        <f t="shared" ref="D579:D642" si="9">_xlfn.CONCAT(B579,C579)</f>
        <v>Jaspreet Bumrah42904</v>
      </c>
      <c r="E579" s="3" t="s">
        <v>10</v>
      </c>
      <c r="F579" s="3" t="s">
        <v>45</v>
      </c>
      <c r="G579" s="3" t="s">
        <v>49</v>
      </c>
      <c r="H579" s="3" t="s">
        <v>494</v>
      </c>
      <c r="I579" s="3">
        <v>1</v>
      </c>
      <c r="J579" s="3">
        <v>9</v>
      </c>
      <c r="K579" s="3">
        <v>11.11</v>
      </c>
      <c r="L579" s="7" t="e">
        <f>VLOOKUP(D579,[1]Bowling!$C$1:$O$2400,13,0)</f>
        <v>#N/A</v>
      </c>
      <c r="M579" s="7" t="e">
        <f>VLOOKUP(D579,[1]Bowling!$C$1:$P$2400,14,0)</f>
        <v>#N/A</v>
      </c>
      <c r="N579" s="7" t="e">
        <f>VLOOKUP(D579,[1]Bowling!$C$1:$Q$2400,15,0)</f>
        <v>#N/A</v>
      </c>
      <c r="O579" s="7" t="e">
        <f>VLOOKUP(D579,[1]Bowling!$C$1:$R$2400,16,0)</f>
        <v>#N/A</v>
      </c>
      <c r="P579" s="7" t="e">
        <f>VLOOKUP(D579,[1]Bowling!$C$1:$H$2400,6,0)</f>
        <v>#N/A</v>
      </c>
    </row>
    <row r="580" spans="1:16" hidden="1" x14ac:dyDescent="0.35">
      <c r="A580" s="7">
        <v>8</v>
      </c>
      <c r="B580" s="7" t="s">
        <v>505</v>
      </c>
      <c r="C580" s="2">
        <v>42967</v>
      </c>
      <c r="D580" s="2" t="str">
        <f t="shared" si="9"/>
        <v>Jaspreet Bumrah42967</v>
      </c>
      <c r="E580" s="3" t="s">
        <v>10</v>
      </c>
      <c r="F580" s="3" t="s">
        <v>25</v>
      </c>
      <c r="G580" s="3" t="s">
        <v>28</v>
      </c>
      <c r="H580" s="3" t="s">
        <v>13</v>
      </c>
      <c r="I580" s="3" t="s">
        <v>14</v>
      </c>
      <c r="J580" s="3" t="s">
        <v>14</v>
      </c>
      <c r="K580" s="3" t="s">
        <v>14</v>
      </c>
      <c r="L580" s="7" t="e">
        <f>VLOOKUP(D580,[1]Bowling!$C$1:$O$2400,13,0)</f>
        <v>#N/A</v>
      </c>
      <c r="M580" s="7" t="e">
        <f>VLOOKUP(D580,[1]Bowling!$C$1:$P$2400,14,0)</f>
        <v>#N/A</v>
      </c>
      <c r="N580" s="7" t="e">
        <f>VLOOKUP(D580,[1]Bowling!$C$1:$Q$2400,15,0)</f>
        <v>#N/A</v>
      </c>
      <c r="O580" s="7" t="e">
        <f>VLOOKUP(D580,[1]Bowling!$C$1:$R$2400,16,0)</f>
        <v>#N/A</v>
      </c>
      <c r="P580" s="7" t="e">
        <f>VLOOKUP(D580,[1]Bowling!$C$1:$H$2400,6,0)</f>
        <v>#N/A</v>
      </c>
    </row>
    <row r="581" spans="1:16" hidden="1" x14ac:dyDescent="0.35">
      <c r="A581" s="7">
        <v>8</v>
      </c>
      <c r="B581" s="7" t="s">
        <v>505</v>
      </c>
      <c r="C581" s="2">
        <v>42971</v>
      </c>
      <c r="D581" s="2" t="str">
        <f t="shared" si="9"/>
        <v>Jaspreet Bumrah42971</v>
      </c>
      <c r="E581" s="3" t="s">
        <v>10</v>
      </c>
      <c r="F581" s="3" t="s">
        <v>25</v>
      </c>
      <c r="G581" s="3" t="s">
        <v>31</v>
      </c>
      <c r="H581" s="3" t="s">
        <v>13</v>
      </c>
      <c r="I581" s="3" t="s">
        <v>14</v>
      </c>
      <c r="J581" s="3" t="s">
        <v>14</v>
      </c>
      <c r="K581" s="3" t="s">
        <v>14</v>
      </c>
      <c r="L581" s="7" t="e">
        <f>VLOOKUP(D581,[1]Bowling!$C$1:$O$2400,13,0)</f>
        <v>#N/A</v>
      </c>
      <c r="M581" s="7" t="e">
        <f>VLOOKUP(D581,[1]Bowling!$C$1:$P$2400,14,0)</f>
        <v>#N/A</v>
      </c>
      <c r="N581" s="7" t="e">
        <f>VLOOKUP(D581,[1]Bowling!$C$1:$Q$2400,15,0)</f>
        <v>#N/A</v>
      </c>
      <c r="O581" s="7" t="e">
        <f>VLOOKUP(D581,[1]Bowling!$C$1:$R$2400,16,0)</f>
        <v>#N/A</v>
      </c>
      <c r="P581" s="7" t="e">
        <f>VLOOKUP(D581,[1]Bowling!$C$1:$H$2400,6,0)</f>
        <v>#N/A</v>
      </c>
    </row>
    <row r="582" spans="1:16" hidden="1" x14ac:dyDescent="0.35">
      <c r="A582" s="7">
        <v>8</v>
      </c>
      <c r="B582" s="7" t="s">
        <v>505</v>
      </c>
      <c r="C582" s="2">
        <v>42974</v>
      </c>
      <c r="D582" s="2" t="str">
        <f t="shared" si="9"/>
        <v>Jaspreet Bumrah42974</v>
      </c>
      <c r="E582" s="3" t="s">
        <v>10</v>
      </c>
      <c r="F582" s="3" t="s">
        <v>25</v>
      </c>
      <c r="G582" s="3" t="s">
        <v>31</v>
      </c>
      <c r="H582" s="3" t="s">
        <v>13</v>
      </c>
      <c r="I582" s="3" t="s">
        <v>14</v>
      </c>
      <c r="J582" s="3" t="s">
        <v>14</v>
      </c>
      <c r="K582" s="3" t="s">
        <v>14</v>
      </c>
      <c r="L582" s="7" t="e">
        <f>VLOOKUP(D582,[1]Bowling!$C$1:$O$2400,13,0)</f>
        <v>#N/A</v>
      </c>
      <c r="M582" s="7" t="e">
        <f>VLOOKUP(D582,[1]Bowling!$C$1:$P$2400,14,0)</f>
        <v>#N/A</v>
      </c>
      <c r="N582" s="7" t="e">
        <f>VLOOKUP(D582,[1]Bowling!$C$1:$Q$2400,15,0)</f>
        <v>#N/A</v>
      </c>
      <c r="O582" s="7" t="e">
        <f>VLOOKUP(D582,[1]Bowling!$C$1:$R$2400,16,0)</f>
        <v>#N/A</v>
      </c>
      <c r="P582" s="7" t="e">
        <f>VLOOKUP(D582,[1]Bowling!$C$1:$H$2400,6,0)</f>
        <v>#N/A</v>
      </c>
    </row>
    <row r="583" spans="1:16" hidden="1" x14ac:dyDescent="0.35">
      <c r="A583" s="7">
        <v>8</v>
      </c>
      <c r="B583" s="7" t="s">
        <v>505</v>
      </c>
      <c r="C583" s="2">
        <v>42978</v>
      </c>
      <c r="D583" s="2" t="str">
        <f t="shared" si="9"/>
        <v>Jaspreet Bumrah42978</v>
      </c>
      <c r="E583" s="3" t="s">
        <v>21</v>
      </c>
      <c r="F583" s="3" t="s">
        <v>25</v>
      </c>
      <c r="G583" s="3" t="s">
        <v>26</v>
      </c>
      <c r="H583" s="3" t="s">
        <v>13</v>
      </c>
      <c r="I583" s="3" t="s">
        <v>14</v>
      </c>
      <c r="J583" s="3" t="s">
        <v>14</v>
      </c>
      <c r="K583" s="3" t="s">
        <v>14</v>
      </c>
      <c r="L583" s="7" t="e">
        <f>VLOOKUP(D583,[1]Bowling!$C$1:$O$2400,13,0)</f>
        <v>#N/A</v>
      </c>
      <c r="M583" s="7" t="e">
        <f>VLOOKUP(D583,[1]Bowling!$C$1:$P$2400,14,0)</f>
        <v>#N/A</v>
      </c>
      <c r="N583" s="7" t="e">
        <f>VLOOKUP(D583,[1]Bowling!$C$1:$Q$2400,15,0)</f>
        <v>#N/A</v>
      </c>
      <c r="O583" s="7" t="e">
        <f>VLOOKUP(D583,[1]Bowling!$C$1:$R$2400,16,0)</f>
        <v>#N/A</v>
      </c>
      <c r="P583" s="7" t="e">
        <f>VLOOKUP(D583,[1]Bowling!$C$1:$H$2400,6,0)</f>
        <v>#N/A</v>
      </c>
    </row>
    <row r="584" spans="1:16" hidden="1" x14ac:dyDescent="0.35">
      <c r="A584" s="7">
        <v>8</v>
      </c>
      <c r="B584" s="7" t="s">
        <v>505</v>
      </c>
      <c r="C584" s="2">
        <v>42981</v>
      </c>
      <c r="D584" s="2" t="str">
        <f t="shared" si="9"/>
        <v>Jaspreet Bumrah42981</v>
      </c>
      <c r="E584" s="3" t="s">
        <v>10</v>
      </c>
      <c r="F584" s="3" t="s">
        <v>25</v>
      </c>
      <c r="G584" s="3" t="s">
        <v>26</v>
      </c>
      <c r="H584" s="3" t="s">
        <v>13</v>
      </c>
      <c r="I584" s="3" t="s">
        <v>14</v>
      </c>
      <c r="J584" s="3" t="s">
        <v>14</v>
      </c>
      <c r="K584" s="3" t="s">
        <v>14</v>
      </c>
      <c r="L584" s="7" t="e">
        <f>VLOOKUP(D584,[1]Bowling!$C$1:$O$2400,13,0)</f>
        <v>#N/A</v>
      </c>
      <c r="M584" s="7" t="e">
        <f>VLOOKUP(D584,[1]Bowling!$C$1:$P$2400,14,0)</f>
        <v>#N/A</v>
      </c>
      <c r="N584" s="7" t="e">
        <f>VLOOKUP(D584,[1]Bowling!$C$1:$Q$2400,15,0)</f>
        <v>#N/A</v>
      </c>
      <c r="O584" s="7" t="e">
        <f>VLOOKUP(D584,[1]Bowling!$C$1:$R$2400,16,0)</f>
        <v>#N/A</v>
      </c>
      <c r="P584" s="7" t="e">
        <f>VLOOKUP(D584,[1]Bowling!$C$1:$H$2400,6,0)</f>
        <v>#N/A</v>
      </c>
    </row>
    <row r="585" spans="1:16" hidden="1" x14ac:dyDescent="0.35">
      <c r="A585" s="7">
        <v>8</v>
      </c>
      <c r="B585" s="7" t="s">
        <v>505</v>
      </c>
      <c r="C585" s="2">
        <v>42995</v>
      </c>
      <c r="D585" s="2" t="str">
        <f t="shared" si="9"/>
        <v>Jaspreet Bumrah42995</v>
      </c>
      <c r="E585" s="3" t="s">
        <v>21</v>
      </c>
      <c r="F585" s="3" t="s">
        <v>422</v>
      </c>
      <c r="G585" s="3" t="s">
        <v>54</v>
      </c>
      <c r="H585" s="3" t="s">
        <v>13</v>
      </c>
      <c r="I585" s="3" t="s">
        <v>14</v>
      </c>
      <c r="J585" s="3" t="s">
        <v>14</v>
      </c>
      <c r="K585" s="3" t="s">
        <v>14</v>
      </c>
      <c r="L585" s="7" t="e">
        <f>VLOOKUP(D585,[1]Bowling!$C$1:$O$2400,13,0)</f>
        <v>#N/A</v>
      </c>
      <c r="M585" s="7" t="e">
        <f>VLOOKUP(D585,[1]Bowling!$C$1:$P$2400,14,0)</f>
        <v>#N/A</v>
      </c>
      <c r="N585" s="7" t="e">
        <f>VLOOKUP(D585,[1]Bowling!$C$1:$Q$2400,15,0)</f>
        <v>#N/A</v>
      </c>
      <c r="O585" s="7" t="e">
        <f>VLOOKUP(D585,[1]Bowling!$C$1:$R$2400,16,0)</f>
        <v>#N/A</v>
      </c>
      <c r="P585" s="7" t="e">
        <f>VLOOKUP(D585,[1]Bowling!$C$1:$H$2400,6,0)</f>
        <v>#N/A</v>
      </c>
    </row>
    <row r="586" spans="1:16" hidden="1" x14ac:dyDescent="0.35">
      <c r="A586" s="7">
        <v>8</v>
      </c>
      <c r="B586" s="7" t="s">
        <v>505</v>
      </c>
      <c r="C586" s="2">
        <v>42999</v>
      </c>
      <c r="D586" s="2" t="str">
        <f t="shared" si="9"/>
        <v>Jaspreet Bumrah42999</v>
      </c>
      <c r="E586" s="3" t="s">
        <v>21</v>
      </c>
      <c r="F586" s="3" t="s">
        <v>422</v>
      </c>
      <c r="G586" s="3" t="s">
        <v>270</v>
      </c>
      <c r="H586" s="3" t="s">
        <v>29</v>
      </c>
      <c r="I586" s="3" t="s">
        <v>102</v>
      </c>
      <c r="J586" s="3">
        <v>6</v>
      </c>
      <c r="K586" s="3">
        <v>166.67</v>
      </c>
      <c r="L586" s="7" t="e">
        <f>VLOOKUP(D586,[1]Bowling!$C$1:$O$2400,13,0)</f>
        <v>#N/A</v>
      </c>
      <c r="M586" s="7" t="e">
        <f>VLOOKUP(D586,[1]Bowling!$C$1:$P$2400,14,0)</f>
        <v>#N/A</v>
      </c>
      <c r="N586" s="7" t="e">
        <f>VLOOKUP(D586,[1]Bowling!$C$1:$Q$2400,15,0)</f>
        <v>#N/A</v>
      </c>
      <c r="O586" s="7" t="e">
        <f>VLOOKUP(D586,[1]Bowling!$C$1:$R$2400,16,0)</f>
        <v>#N/A</v>
      </c>
      <c r="P586" s="7" t="e">
        <f>VLOOKUP(D586,[1]Bowling!$C$1:$H$2400,6,0)</f>
        <v>#N/A</v>
      </c>
    </row>
    <row r="587" spans="1:16" hidden="1" x14ac:dyDescent="0.35">
      <c r="A587" s="7">
        <v>8</v>
      </c>
      <c r="B587" s="7" t="s">
        <v>505</v>
      </c>
      <c r="C587" s="2">
        <v>43002</v>
      </c>
      <c r="D587" s="2" t="str">
        <f t="shared" si="9"/>
        <v>Jaspreet Bumrah43002</v>
      </c>
      <c r="E587" s="3" t="s">
        <v>10</v>
      </c>
      <c r="F587" s="3" t="s">
        <v>422</v>
      </c>
      <c r="G587" s="3" t="s">
        <v>105</v>
      </c>
      <c r="H587" s="3" t="s">
        <v>13</v>
      </c>
      <c r="I587" s="3" t="s">
        <v>14</v>
      </c>
      <c r="J587" s="3" t="s">
        <v>14</v>
      </c>
      <c r="K587" s="3" t="s">
        <v>14</v>
      </c>
      <c r="L587" s="7" t="e">
        <f>VLOOKUP(D587,[1]Bowling!$C$1:$O$2400,13,0)</f>
        <v>#N/A</v>
      </c>
      <c r="M587" s="7" t="e">
        <f>VLOOKUP(D587,[1]Bowling!$C$1:$P$2400,14,0)</f>
        <v>#N/A</v>
      </c>
      <c r="N587" s="7" t="e">
        <f>VLOOKUP(D587,[1]Bowling!$C$1:$Q$2400,15,0)</f>
        <v>#N/A</v>
      </c>
      <c r="O587" s="7" t="e">
        <f>VLOOKUP(D587,[1]Bowling!$C$1:$R$2400,16,0)</f>
        <v>#N/A</v>
      </c>
      <c r="P587" s="7" t="e">
        <f>VLOOKUP(D587,[1]Bowling!$C$1:$H$2400,6,0)</f>
        <v>#N/A</v>
      </c>
    </row>
    <row r="588" spans="1:16" hidden="1" x14ac:dyDescent="0.35">
      <c r="A588" s="7">
        <v>8</v>
      </c>
      <c r="B588" s="7" t="s">
        <v>505</v>
      </c>
      <c r="C588" s="2">
        <v>43009</v>
      </c>
      <c r="D588" s="2" t="str">
        <f t="shared" si="9"/>
        <v>Jaspreet Bumrah43009</v>
      </c>
      <c r="E588" s="3" t="s">
        <v>10</v>
      </c>
      <c r="F588" s="3" t="s">
        <v>422</v>
      </c>
      <c r="G588" s="3" t="s">
        <v>56</v>
      </c>
      <c r="H588" s="3" t="s">
        <v>13</v>
      </c>
      <c r="I588" s="3" t="s">
        <v>14</v>
      </c>
      <c r="J588" s="3" t="s">
        <v>14</v>
      </c>
      <c r="K588" s="3" t="s">
        <v>14</v>
      </c>
      <c r="L588" s="7" t="e">
        <f>VLOOKUP(D588,[1]Bowling!$C$1:$O$2400,13,0)</f>
        <v>#N/A</v>
      </c>
      <c r="M588" s="7" t="e">
        <f>VLOOKUP(D588,[1]Bowling!$C$1:$P$2400,14,0)</f>
        <v>#N/A</v>
      </c>
      <c r="N588" s="7" t="e">
        <f>VLOOKUP(D588,[1]Bowling!$C$1:$Q$2400,15,0)</f>
        <v>#N/A</v>
      </c>
      <c r="O588" s="7" t="e">
        <f>VLOOKUP(D588,[1]Bowling!$C$1:$R$2400,16,0)</f>
        <v>#N/A</v>
      </c>
      <c r="P588" s="7" t="e">
        <f>VLOOKUP(D588,[1]Bowling!$C$1:$H$2400,6,0)</f>
        <v>#N/A</v>
      </c>
    </row>
    <row r="589" spans="1:16" hidden="1" x14ac:dyDescent="0.35">
      <c r="A589" s="7">
        <v>8</v>
      </c>
      <c r="B589" s="7" t="s">
        <v>505</v>
      </c>
      <c r="C589" s="2">
        <v>43030</v>
      </c>
      <c r="D589" s="2" t="str">
        <f t="shared" si="9"/>
        <v>Jaspreet Bumrah43030</v>
      </c>
      <c r="E589" s="3" t="s">
        <v>21</v>
      </c>
      <c r="F589" s="3" t="s">
        <v>11</v>
      </c>
      <c r="G589" s="3" t="s">
        <v>77</v>
      </c>
      <c r="H589" s="3" t="s">
        <v>13</v>
      </c>
      <c r="I589" s="3" t="s">
        <v>14</v>
      </c>
      <c r="J589" s="3" t="s">
        <v>14</v>
      </c>
      <c r="K589" s="3" t="s">
        <v>14</v>
      </c>
      <c r="L589" s="7" t="e">
        <f>VLOOKUP(D589,[1]Bowling!$C$1:$O$2400,13,0)</f>
        <v>#N/A</v>
      </c>
      <c r="M589" s="7" t="e">
        <f>VLOOKUP(D589,[1]Bowling!$C$1:$P$2400,14,0)</f>
        <v>#N/A</v>
      </c>
      <c r="N589" s="7" t="e">
        <f>VLOOKUP(D589,[1]Bowling!$C$1:$Q$2400,15,0)</f>
        <v>#N/A</v>
      </c>
      <c r="O589" s="7" t="e">
        <f>VLOOKUP(D589,[1]Bowling!$C$1:$R$2400,16,0)</f>
        <v>#N/A</v>
      </c>
      <c r="P589" s="7" t="e">
        <f>VLOOKUP(D589,[1]Bowling!$C$1:$H$2400,6,0)</f>
        <v>#N/A</v>
      </c>
    </row>
    <row r="590" spans="1:16" hidden="1" x14ac:dyDescent="0.35">
      <c r="A590" s="7">
        <v>8</v>
      </c>
      <c r="B590" s="7" t="s">
        <v>505</v>
      </c>
      <c r="C590" s="2">
        <v>43033</v>
      </c>
      <c r="D590" s="2" t="str">
        <f t="shared" si="9"/>
        <v>Jaspreet Bumrah43033</v>
      </c>
      <c r="E590" s="3" t="s">
        <v>10</v>
      </c>
      <c r="F590" s="3" t="s">
        <v>11</v>
      </c>
      <c r="G590" s="3" t="s">
        <v>327</v>
      </c>
      <c r="H590" s="3" t="s">
        <v>13</v>
      </c>
      <c r="I590" s="3" t="s">
        <v>14</v>
      </c>
      <c r="J590" s="3" t="s">
        <v>14</v>
      </c>
      <c r="K590" s="3" t="s">
        <v>14</v>
      </c>
      <c r="L590" s="7" t="e">
        <f>VLOOKUP(D590,[1]Bowling!$C$1:$O$2400,13,0)</f>
        <v>#N/A</v>
      </c>
      <c r="M590" s="7" t="e">
        <f>VLOOKUP(D590,[1]Bowling!$C$1:$P$2400,14,0)</f>
        <v>#N/A</v>
      </c>
      <c r="N590" s="7" t="e">
        <f>VLOOKUP(D590,[1]Bowling!$C$1:$Q$2400,15,0)</f>
        <v>#N/A</v>
      </c>
      <c r="O590" s="7" t="e">
        <f>VLOOKUP(D590,[1]Bowling!$C$1:$R$2400,16,0)</f>
        <v>#N/A</v>
      </c>
      <c r="P590" s="7" t="e">
        <f>VLOOKUP(D590,[1]Bowling!$C$1:$H$2400,6,0)</f>
        <v>#N/A</v>
      </c>
    </row>
    <row r="591" spans="1:16" hidden="1" x14ac:dyDescent="0.35">
      <c r="A591" s="7">
        <v>8</v>
      </c>
      <c r="B591" s="7" t="s">
        <v>505</v>
      </c>
      <c r="C591" s="2">
        <v>43037</v>
      </c>
      <c r="D591" s="2" t="str">
        <f t="shared" si="9"/>
        <v>Jaspreet Bumrah43037</v>
      </c>
      <c r="E591" s="3" t="s">
        <v>21</v>
      </c>
      <c r="F591" s="3" t="s">
        <v>11</v>
      </c>
      <c r="G591" s="3" t="s">
        <v>428</v>
      </c>
      <c r="H591" s="3" t="s">
        <v>13</v>
      </c>
      <c r="I591" s="3" t="s">
        <v>14</v>
      </c>
      <c r="J591" s="3" t="s">
        <v>14</v>
      </c>
      <c r="K591" s="3" t="s">
        <v>14</v>
      </c>
      <c r="L591" s="7" t="e">
        <f>VLOOKUP(D591,[1]Bowling!$C$1:$O$2400,13,0)</f>
        <v>#N/A</v>
      </c>
      <c r="M591" s="7" t="e">
        <f>VLOOKUP(D591,[1]Bowling!$C$1:$P$2400,14,0)</f>
        <v>#N/A</v>
      </c>
      <c r="N591" s="7" t="e">
        <f>VLOOKUP(D591,[1]Bowling!$C$1:$Q$2400,15,0)</f>
        <v>#N/A</v>
      </c>
      <c r="O591" s="7" t="e">
        <f>VLOOKUP(D591,[1]Bowling!$C$1:$R$2400,16,0)</f>
        <v>#N/A</v>
      </c>
      <c r="P591" s="7" t="e">
        <f>VLOOKUP(D591,[1]Bowling!$C$1:$H$2400,6,0)</f>
        <v>#N/A</v>
      </c>
    </row>
    <row r="592" spans="1:16" hidden="1" x14ac:dyDescent="0.35">
      <c r="A592" s="7">
        <v>8</v>
      </c>
      <c r="B592" s="7" t="s">
        <v>505</v>
      </c>
      <c r="C592" s="2">
        <v>43079</v>
      </c>
      <c r="D592" s="2" t="str">
        <f t="shared" si="9"/>
        <v>Jaspreet Bumrah43079</v>
      </c>
      <c r="E592" s="3" t="s">
        <v>21</v>
      </c>
      <c r="F592" s="3" t="s">
        <v>25</v>
      </c>
      <c r="G592" s="3" t="s">
        <v>409</v>
      </c>
      <c r="H592" s="3" t="s">
        <v>255</v>
      </c>
      <c r="I592" s="3">
        <v>0</v>
      </c>
      <c r="J592" s="3">
        <v>15</v>
      </c>
      <c r="K592" s="3">
        <v>0</v>
      </c>
      <c r="L592" s="7" t="e">
        <f>VLOOKUP(D592,[1]Bowling!$C$1:$O$2400,13,0)</f>
        <v>#N/A</v>
      </c>
      <c r="M592" s="7" t="e">
        <f>VLOOKUP(D592,[1]Bowling!$C$1:$P$2400,14,0)</f>
        <v>#N/A</v>
      </c>
      <c r="N592" s="7" t="e">
        <f>VLOOKUP(D592,[1]Bowling!$C$1:$Q$2400,15,0)</f>
        <v>#N/A</v>
      </c>
      <c r="O592" s="7" t="e">
        <f>VLOOKUP(D592,[1]Bowling!$C$1:$R$2400,16,0)</f>
        <v>#N/A</v>
      </c>
      <c r="P592" s="7" t="e">
        <f>VLOOKUP(D592,[1]Bowling!$C$1:$H$2400,6,0)</f>
        <v>#N/A</v>
      </c>
    </row>
    <row r="593" spans="1:16" hidden="1" x14ac:dyDescent="0.35">
      <c r="A593" s="7">
        <v>8</v>
      </c>
      <c r="B593" s="7" t="s">
        <v>505</v>
      </c>
      <c r="C593" s="2">
        <v>43082</v>
      </c>
      <c r="D593" s="2" t="str">
        <f t="shared" si="9"/>
        <v>Jaspreet Bumrah43082</v>
      </c>
      <c r="E593" s="3" t="s">
        <v>21</v>
      </c>
      <c r="F593" s="3" t="s">
        <v>25</v>
      </c>
      <c r="G593" s="3" t="s">
        <v>67</v>
      </c>
      <c r="H593" s="3" t="s">
        <v>13</v>
      </c>
      <c r="I593" s="3" t="s">
        <v>14</v>
      </c>
      <c r="J593" s="3" t="s">
        <v>14</v>
      </c>
      <c r="K593" s="3" t="s">
        <v>14</v>
      </c>
      <c r="L593" s="7" t="e">
        <f>VLOOKUP(D593,[1]Bowling!$C$1:$O$2400,13,0)</f>
        <v>#N/A</v>
      </c>
      <c r="M593" s="7" t="e">
        <f>VLOOKUP(D593,[1]Bowling!$C$1:$P$2400,14,0)</f>
        <v>#N/A</v>
      </c>
      <c r="N593" s="7" t="e">
        <f>VLOOKUP(D593,[1]Bowling!$C$1:$Q$2400,15,0)</f>
        <v>#N/A</v>
      </c>
      <c r="O593" s="7" t="e">
        <f>VLOOKUP(D593,[1]Bowling!$C$1:$R$2400,16,0)</f>
        <v>#N/A</v>
      </c>
      <c r="P593" s="7" t="e">
        <f>VLOOKUP(D593,[1]Bowling!$C$1:$H$2400,6,0)</f>
        <v>#N/A</v>
      </c>
    </row>
    <row r="594" spans="1:16" hidden="1" x14ac:dyDescent="0.35">
      <c r="A594" s="7">
        <v>8</v>
      </c>
      <c r="B594" s="7" t="s">
        <v>505</v>
      </c>
      <c r="C594" s="2">
        <v>43086</v>
      </c>
      <c r="D594" s="2" t="str">
        <f t="shared" si="9"/>
        <v>Jaspreet Bumrah43086</v>
      </c>
      <c r="E594" s="3" t="s">
        <v>10</v>
      </c>
      <c r="F594" s="3" t="s">
        <v>25</v>
      </c>
      <c r="G594" s="3" t="s">
        <v>101</v>
      </c>
      <c r="H594" s="3" t="s">
        <v>13</v>
      </c>
      <c r="I594" s="3" t="s">
        <v>14</v>
      </c>
      <c r="J594" s="3" t="s">
        <v>14</v>
      </c>
      <c r="K594" s="3" t="s">
        <v>14</v>
      </c>
      <c r="L594" s="7" t="e">
        <f>VLOOKUP(D594,[1]Bowling!$C$1:$O$2400,13,0)</f>
        <v>#N/A</v>
      </c>
      <c r="M594" s="7" t="e">
        <f>VLOOKUP(D594,[1]Bowling!$C$1:$P$2400,14,0)</f>
        <v>#N/A</v>
      </c>
      <c r="N594" s="7" t="e">
        <f>VLOOKUP(D594,[1]Bowling!$C$1:$Q$2400,15,0)</f>
        <v>#N/A</v>
      </c>
      <c r="O594" s="7" t="e">
        <f>VLOOKUP(D594,[1]Bowling!$C$1:$R$2400,16,0)</f>
        <v>#N/A</v>
      </c>
      <c r="P594" s="7" t="e">
        <f>VLOOKUP(D594,[1]Bowling!$C$1:$H$2400,6,0)</f>
        <v>#N/A</v>
      </c>
    </row>
    <row r="595" spans="1:16" hidden="1" x14ac:dyDescent="0.35">
      <c r="A595" s="7">
        <v>8</v>
      </c>
      <c r="B595" s="7" t="s">
        <v>505</v>
      </c>
      <c r="C595" s="2">
        <v>43132</v>
      </c>
      <c r="D595" s="2" t="str">
        <f t="shared" si="9"/>
        <v>Jaspreet Bumrah43132</v>
      </c>
      <c r="E595" s="3" t="s">
        <v>10</v>
      </c>
      <c r="F595" s="3" t="s">
        <v>19</v>
      </c>
      <c r="G595" s="3" t="s">
        <v>38</v>
      </c>
      <c r="H595" s="3" t="s">
        <v>13</v>
      </c>
      <c r="I595" s="3" t="s">
        <v>14</v>
      </c>
      <c r="J595" s="3" t="s">
        <v>14</v>
      </c>
      <c r="K595" s="3" t="s">
        <v>14</v>
      </c>
      <c r="L595" s="7" t="e">
        <f>VLOOKUP(D595,[1]Bowling!$C$1:$O$2400,13,0)</f>
        <v>#N/A</v>
      </c>
      <c r="M595" s="7" t="e">
        <f>VLOOKUP(D595,[1]Bowling!$C$1:$P$2400,14,0)</f>
        <v>#N/A</v>
      </c>
      <c r="N595" s="7" t="e">
        <f>VLOOKUP(D595,[1]Bowling!$C$1:$Q$2400,15,0)</f>
        <v>#N/A</v>
      </c>
      <c r="O595" s="7" t="e">
        <f>VLOOKUP(D595,[1]Bowling!$C$1:$R$2400,16,0)</f>
        <v>#N/A</v>
      </c>
      <c r="P595" s="7" t="e">
        <f>VLOOKUP(D595,[1]Bowling!$C$1:$H$2400,6,0)</f>
        <v>#N/A</v>
      </c>
    </row>
    <row r="596" spans="1:16" hidden="1" x14ac:dyDescent="0.35">
      <c r="A596" s="7">
        <v>8</v>
      </c>
      <c r="B596" s="7" t="s">
        <v>505</v>
      </c>
      <c r="C596" s="2">
        <v>43135</v>
      </c>
      <c r="D596" s="2" t="str">
        <f t="shared" si="9"/>
        <v>Jaspreet Bumrah43135</v>
      </c>
      <c r="E596" s="3" t="s">
        <v>10</v>
      </c>
      <c r="F596" s="3" t="s">
        <v>19</v>
      </c>
      <c r="G596" s="3" t="s">
        <v>34</v>
      </c>
      <c r="H596" s="3" t="s">
        <v>13</v>
      </c>
      <c r="I596" s="3" t="s">
        <v>14</v>
      </c>
      <c r="J596" s="3" t="s">
        <v>14</v>
      </c>
      <c r="K596" s="3" t="s">
        <v>14</v>
      </c>
      <c r="L596" s="7" t="e">
        <f>VLOOKUP(D596,[1]Bowling!$C$1:$O$2400,13,0)</f>
        <v>#N/A</v>
      </c>
      <c r="M596" s="7" t="e">
        <f>VLOOKUP(D596,[1]Bowling!$C$1:$P$2400,14,0)</f>
        <v>#N/A</v>
      </c>
      <c r="N596" s="7" t="e">
        <f>VLOOKUP(D596,[1]Bowling!$C$1:$Q$2400,15,0)</f>
        <v>#N/A</v>
      </c>
      <c r="O596" s="7" t="e">
        <f>VLOOKUP(D596,[1]Bowling!$C$1:$R$2400,16,0)</f>
        <v>#N/A</v>
      </c>
      <c r="P596" s="7" t="e">
        <f>VLOOKUP(D596,[1]Bowling!$C$1:$H$2400,6,0)</f>
        <v>#N/A</v>
      </c>
    </row>
    <row r="597" spans="1:16" hidden="1" x14ac:dyDescent="0.35">
      <c r="A597" s="7">
        <v>8</v>
      </c>
      <c r="B597" s="7" t="s">
        <v>505</v>
      </c>
      <c r="C597" s="2">
        <v>43138</v>
      </c>
      <c r="D597" s="2" t="str">
        <f t="shared" si="9"/>
        <v>Jaspreet Bumrah43138</v>
      </c>
      <c r="E597" s="3" t="s">
        <v>21</v>
      </c>
      <c r="F597" s="3" t="s">
        <v>19</v>
      </c>
      <c r="G597" s="3" t="s">
        <v>41</v>
      </c>
      <c r="H597" s="3" t="s">
        <v>13</v>
      </c>
      <c r="I597" s="3" t="s">
        <v>14</v>
      </c>
      <c r="J597" s="3" t="s">
        <v>14</v>
      </c>
      <c r="K597" s="3" t="s">
        <v>14</v>
      </c>
      <c r="L597" s="7" t="e">
        <f>VLOOKUP(D597,[1]Bowling!$C$1:$O$2400,13,0)</f>
        <v>#N/A</v>
      </c>
      <c r="M597" s="7" t="e">
        <f>VLOOKUP(D597,[1]Bowling!$C$1:$P$2400,14,0)</f>
        <v>#N/A</v>
      </c>
      <c r="N597" s="7" t="e">
        <f>VLOOKUP(D597,[1]Bowling!$C$1:$Q$2400,15,0)</f>
        <v>#N/A</v>
      </c>
      <c r="O597" s="7" t="e">
        <f>VLOOKUP(D597,[1]Bowling!$C$1:$R$2400,16,0)</f>
        <v>#N/A</v>
      </c>
      <c r="P597" s="7" t="e">
        <f>VLOOKUP(D597,[1]Bowling!$C$1:$H$2400,6,0)</f>
        <v>#N/A</v>
      </c>
    </row>
    <row r="598" spans="1:16" hidden="1" x14ac:dyDescent="0.35">
      <c r="A598" s="7">
        <v>8</v>
      </c>
      <c r="B598" s="7" t="s">
        <v>505</v>
      </c>
      <c r="C598" s="2">
        <v>43141</v>
      </c>
      <c r="D598" s="2" t="str">
        <f t="shared" si="9"/>
        <v>Jaspreet Bumrah43141</v>
      </c>
      <c r="E598" s="3" t="s">
        <v>21</v>
      </c>
      <c r="F598" s="3" t="s">
        <v>19</v>
      </c>
      <c r="G598" s="3" t="s">
        <v>36</v>
      </c>
      <c r="H598" s="3" t="s">
        <v>13</v>
      </c>
      <c r="I598" s="3" t="s">
        <v>14</v>
      </c>
      <c r="J598" s="3" t="s">
        <v>14</v>
      </c>
      <c r="K598" s="3" t="s">
        <v>14</v>
      </c>
      <c r="L598" s="7" t="e">
        <f>VLOOKUP(D598,[1]Bowling!$C$1:$O$2400,13,0)</f>
        <v>#N/A</v>
      </c>
      <c r="M598" s="7" t="e">
        <f>VLOOKUP(D598,[1]Bowling!$C$1:$P$2400,14,0)</f>
        <v>#N/A</v>
      </c>
      <c r="N598" s="7" t="e">
        <f>VLOOKUP(D598,[1]Bowling!$C$1:$Q$2400,15,0)</f>
        <v>#N/A</v>
      </c>
      <c r="O598" s="7" t="e">
        <f>VLOOKUP(D598,[1]Bowling!$C$1:$R$2400,16,0)</f>
        <v>#N/A</v>
      </c>
      <c r="P598" s="7" t="e">
        <f>VLOOKUP(D598,[1]Bowling!$C$1:$H$2400,6,0)</f>
        <v>#N/A</v>
      </c>
    </row>
    <row r="599" spans="1:16" hidden="1" x14ac:dyDescent="0.35">
      <c r="A599" s="7">
        <v>8</v>
      </c>
      <c r="B599" s="7" t="s">
        <v>505</v>
      </c>
      <c r="C599" s="2">
        <v>43144</v>
      </c>
      <c r="D599" s="2" t="str">
        <f t="shared" si="9"/>
        <v>Jaspreet Bumrah43144</v>
      </c>
      <c r="E599" s="3" t="s">
        <v>21</v>
      </c>
      <c r="F599" s="3" t="s">
        <v>19</v>
      </c>
      <c r="G599" s="3" t="s">
        <v>39</v>
      </c>
      <c r="H599" s="3" t="s">
        <v>13</v>
      </c>
      <c r="I599" s="3" t="s">
        <v>14</v>
      </c>
      <c r="J599" s="3" t="s">
        <v>14</v>
      </c>
      <c r="K599" s="3" t="s">
        <v>14</v>
      </c>
      <c r="L599" s="7" t="e">
        <f>VLOOKUP(D599,[1]Bowling!$C$1:$O$2400,13,0)</f>
        <v>#N/A</v>
      </c>
      <c r="M599" s="7" t="e">
        <f>VLOOKUP(D599,[1]Bowling!$C$1:$P$2400,14,0)</f>
        <v>#N/A</v>
      </c>
      <c r="N599" s="7" t="e">
        <f>VLOOKUP(D599,[1]Bowling!$C$1:$Q$2400,15,0)</f>
        <v>#N/A</v>
      </c>
      <c r="O599" s="7" t="e">
        <f>VLOOKUP(D599,[1]Bowling!$C$1:$R$2400,16,0)</f>
        <v>#N/A</v>
      </c>
      <c r="P599" s="7" t="e">
        <f>VLOOKUP(D599,[1]Bowling!$C$1:$H$2400,6,0)</f>
        <v>#N/A</v>
      </c>
    </row>
    <row r="600" spans="1:16" hidden="1" x14ac:dyDescent="0.35">
      <c r="A600" s="7">
        <v>8</v>
      </c>
      <c r="B600" s="7" t="s">
        <v>505</v>
      </c>
      <c r="C600" s="2">
        <v>43147</v>
      </c>
      <c r="D600" s="2" t="str">
        <f t="shared" si="9"/>
        <v>Jaspreet Bumrah43147</v>
      </c>
      <c r="E600" s="3" t="s">
        <v>10</v>
      </c>
      <c r="F600" s="3" t="s">
        <v>19</v>
      </c>
      <c r="G600" s="3" t="s">
        <v>34</v>
      </c>
      <c r="H600" s="3" t="s">
        <v>13</v>
      </c>
      <c r="I600" s="3" t="s">
        <v>14</v>
      </c>
      <c r="J600" s="3" t="s">
        <v>14</v>
      </c>
      <c r="K600" s="3" t="s">
        <v>14</v>
      </c>
      <c r="L600" s="7" t="e">
        <f>VLOOKUP(D600,[1]Bowling!$C$1:$O$2400,13,0)</f>
        <v>#N/A</v>
      </c>
      <c r="M600" s="7" t="e">
        <f>VLOOKUP(D600,[1]Bowling!$C$1:$P$2400,14,0)</f>
        <v>#N/A</v>
      </c>
      <c r="N600" s="7" t="e">
        <f>VLOOKUP(D600,[1]Bowling!$C$1:$Q$2400,15,0)</f>
        <v>#N/A</v>
      </c>
      <c r="O600" s="7" t="e">
        <f>VLOOKUP(D600,[1]Bowling!$C$1:$R$2400,16,0)</f>
        <v>#N/A</v>
      </c>
      <c r="P600" s="7" t="e">
        <f>VLOOKUP(D600,[1]Bowling!$C$1:$H$2400,6,0)</f>
        <v>#N/A</v>
      </c>
    </row>
    <row r="601" spans="1:16" hidden="1" x14ac:dyDescent="0.35">
      <c r="A601" s="7">
        <v>8</v>
      </c>
      <c r="B601" s="7" t="s">
        <v>505</v>
      </c>
      <c r="C601" s="2">
        <v>43362</v>
      </c>
      <c r="D601" s="2" t="str">
        <f t="shared" si="9"/>
        <v>Jaspreet Bumrah43362</v>
      </c>
      <c r="E601" s="3" t="s">
        <v>10</v>
      </c>
      <c r="F601" s="3" t="s">
        <v>45</v>
      </c>
      <c r="G601" s="3" t="s">
        <v>71</v>
      </c>
      <c r="H601" s="3" t="s">
        <v>13</v>
      </c>
      <c r="I601" s="3" t="s">
        <v>14</v>
      </c>
      <c r="J601" s="3" t="s">
        <v>14</v>
      </c>
      <c r="K601" s="3" t="s">
        <v>14</v>
      </c>
      <c r="L601" s="7" t="e">
        <f>VLOOKUP(D601,[1]Bowling!$C$1:$O$2400,13,0)</f>
        <v>#N/A</v>
      </c>
      <c r="M601" s="7" t="e">
        <f>VLOOKUP(D601,[1]Bowling!$C$1:$P$2400,14,0)</f>
        <v>#N/A</v>
      </c>
      <c r="N601" s="7" t="e">
        <f>VLOOKUP(D601,[1]Bowling!$C$1:$Q$2400,15,0)</f>
        <v>#N/A</v>
      </c>
      <c r="O601" s="7" t="e">
        <f>VLOOKUP(D601,[1]Bowling!$C$1:$R$2400,16,0)</f>
        <v>#N/A</v>
      </c>
      <c r="P601" s="7" t="e">
        <f>VLOOKUP(D601,[1]Bowling!$C$1:$H$2400,6,0)</f>
        <v>#N/A</v>
      </c>
    </row>
    <row r="602" spans="1:16" hidden="1" x14ac:dyDescent="0.35">
      <c r="A602" s="7">
        <v>8</v>
      </c>
      <c r="B602" s="7" t="s">
        <v>505</v>
      </c>
      <c r="C602" s="2">
        <v>43364</v>
      </c>
      <c r="D602" s="2" t="str">
        <f t="shared" si="9"/>
        <v>Jaspreet Bumrah43364</v>
      </c>
      <c r="E602" s="3" t="s">
        <v>10</v>
      </c>
      <c r="F602" s="3" t="s">
        <v>48</v>
      </c>
      <c r="G602" s="3" t="s">
        <v>71</v>
      </c>
      <c r="H602" s="3" t="s">
        <v>13</v>
      </c>
      <c r="I602" s="3" t="s">
        <v>14</v>
      </c>
      <c r="J602" s="3" t="s">
        <v>14</v>
      </c>
      <c r="K602" s="3" t="s">
        <v>14</v>
      </c>
      <c r="L602" s="7" t="e">
        <f>VLOOKUP(D602,[1]Bowling!$C$1:$O$2400,13,0)</f>
        <v>#N/A</v>
      </c>
      <c r="M602" s="7" t="e">
        <f>VLOOKUP(D602,[1]Bowling!$C$1:$P$2400,14,0)</f>
        <v>#N/A</v>
      </c>
      <c r="N602" s="7" t="e">
        <f>VLOOKUP(D602,[1]Bowling!$C$1:$Q$2400,15,0)</f>
        <v>#N/A</v>
      </c>
      <c r="O602" s="7" t="e">
        <f>VLOOKUP(D602,[1]Bowling!$C$1:$R$2400,16,0)</f>
        <v>#N/A</v>
      </c>
      <c r="P602" s="7" t="e">
        <f>VLOOKUP(D602,[1]Bowling!$C$1:$H$2400,6,0)</f>
        <v>#N/A</v>
      </c>
    </row>
    <row r="603" spans="1:16" hidden="1" x14ac:dyDescent="0.35">
      <c r="A603" s="7">
        <v>8</v>
      </c>
      <c r="B603" s="7" t="s">
        <v>505</v>
      </c>
      <c r="C603" s="2">
        <v>43366</v>
      </c>
      <c r="D603" s="2" t="str">
        <f t="shared" si="9"/>
        <v>Jaspreet Bumrah43366</v>
      </c>
      <c r="E603" s="3" t="s">
        <v>10</v>
      </c>
      <c r="F603" s="3" t="s">
        <v>45</v>
      </c>
      <c r="G603" s="3" t="s">
        <v>71</v>
      </c>
      <c r="H603" s="3" t="s">
        <v>13</v>
      </c>
      <c r="I603" s="3" t="s">
        <v>14</v>
      </c>
      <c r="J603" s="3" t="s">
        <v>14</v>
      </c>
      <c r="K603" s="3" t="s">
        <v>14</v>
      </c>
      <c r="L603" s="7" t="e">
        <f>VLOOKUP(D603,[1]Bowling!$C$1:$O$2400,13,0)</f>
        <v>#N/A</v>
      </c>
      <c r="M603" s="7" t="e">
        <f>VLOOKUP(D603,[1]Bowling!$C$1:$P$2400,14,0)</f>
        <v>#N/A</v>
      </c>
      <c r="N603" s="7" t="e">
        <f>VLOOKUP(D603,[1]Bowling!$C$1:$Q$2400,15,0)</f>
        <v>#N/A</v>
      </c>
      <c r="O603" s="7" t="e">
        <f>VLOOKUP(D603,[1]Bowling!$C$1:$R$2400,16,0)</f>
        <v>#N/A</v>
      </c>
      <c r="P603" s="7" t="e">
        <f>VLOOKUP(D603,[1]Bowling!$C$1:$H$2400,6,0)</f>
        <v>#N/A</v>
      </c>
    </row>
    <row r="604" spans="1:16" hidden="1" x14ac:dyDescent="0.35">
      <c r="A604" s="7">
        <v>8</v>
      </c>
      <c r="B604" s="7" t="s">
        <v>505</v>
      </c>
      <c r="C604" s="2">
        <v>43371</v>
      </c>
      <c r="D604" s="2" t="str">
        <f t="shared" si="9"/>
        <v>Jaspreet Bumrah43371</v>
      </c>
      <c r="E604" s="3" t="s">
        <v>10</v>
      </c>
      <c r="F604" s="3" t="s">
        <v>48</v>
      </c>
      <c r="G604" s="3" t="s">
        <v>71</v>
      </c>
      <c r="H604" s="3" t="s">
        <v>13</v>
      </c>
      <c r="I604" s="3" t="s">
        <v>14</v>
      </c>
      <c r="J604" s="3" t="s">
        <v>14</v>
      </c>
      <c r="K604" s="3" t="s">
        <v>14</v>
      </c>
      <c r="L604" s="7" t="e">
        <f>VLOOKUP(D604,[1]Bowling!$C$1:$O$2400,13,0)</f>
        <v>#N/A</v>
      </c>
      <c r="M604" s="7" t="e">
        <f>VLOOKUP(D604,[1]Bowling!$C$1:$P$2400,14,0)</f>
        <v>#N/A</v>
      </c>
      <c r="N604" s="7" t="e">
        <f>VLOOKUP(D604,[1]Bowling!$C$1:$Q$2400,15,0)</f>
        <v>#N/A</v>
      </c>
      <c r="O604" s="7" t="e">
        <f>VLOOKUP(D604,[1]Bowling!$C$1:$R$2400,16,0)</f>
        <v>#N/A</v>
      </c>
      <c r="P604" s="7" t="e">
        <f>VLOOKUP(D604,[1]Bowling!$C$1:$H$2400,6,0)</f>
        <v>#N/A</v>
      </c>
    </row>
    <row r="605" spans="1:16" hidden="1" x14ac:dyDescent="0.35">
      <c r="A605" s="7">
        <v>8</v>
      </c>
      <c r="B605" s="7" t="s">
        <v>505</v>
      </c>
      <c r="C605" s="2">
        <v>43400</v>
      </c>
      <c r="D605" s="2" t="str">
        <f t="shared" si="9"/>
        <v>Jaspreet Bumrah43400</v>
      </c>
      <c r="E605" s="3" t="s">
        <v>10</v>
      </c>
      <c r="F605" s="3" t="s">
        <v>17</v>
      </c>
      <c r="G605" s="3" t="s">
        <v>327</v>
      </c>
      <c r="H605" s="3" t="s">
        <v>495</v>
      </c>
      <c r="I605" s="3">
        <v>0</v>
      </c>
      <c r="J605" s="3">
        <v>3</v>
      </c>
      <c r="K605" s="3">
        <v>0</v>
      </c>
      <c r="L605" s="7" t="e">
        <f>VLOOKUP(D605,[1]Bowling!$C$1:$O$2400,13,0)</f>
        <v>#N/A</v>
      </c>
      <c r="M605" s="7" t="e">
        <f>VLOOKUP(D605,[1]Bowling!$C$1:$P$2400,14,0)</f>
        <v>#N/A</v>
      </c>
      <c r="N605" s="7" t="e">
        <f>VLOOKUP(D605,[1]Bowling!$C$1:$Q$2400,15,0)</f>
        <v>#N/A</v>
      </c>
      <c r="O605" s="7" t="e">
        <f>VLOOKUP(D605,[1]Bowling!$C$1:$R$2400,16,0)</f>
        <v>#N/A</v>
      </c>
      <c r="P605" s="7" t="e">
        <f>VLOOKUP(D605,[1]Bowling!$C$1:$H$2400,6,0)</f>
        <v>#N/A</v>
      </c>
    </row>
    <row r="606" spans="1:16" hidden="1" x14ac:dyDescent="0.35">
      <c r="A606" s="7">
        <v>8</v>
      </c>
      <c r="B606" s="7" t="s">
        <v>505</v>
      </c>
      <c r="C606" s="2">
        <v>43402</v>
      </c>
      <c r="D606" s="2" t="str">
        <f t="shared" si="9"/>
        <v>Jaspreet Bumrah43402</v>
      </c>
      <c r="E606" s="3" t="s">
        <v>21</v>
      </c>
      <c r="F606" s="3" t="s">
        <v>17</v>
      </c>
      <c r="G606" s="3" t="s">
        <v>496</v>
      </c>
      <c r="H606" s="3" t="s">
        <v>13</v>
      </c>
      <c r="I606" s="3" t="s">
        <v>14</v>
      </c>
      <c r="J606" s="3" t="s">
        <v>14</v>
      </c>
      <c r="K606" s="3" t="s">
        <v>14</v>
      </c>
      <c r="L606" s="7" t="e">
        <f>VLOOKUP(D606,[1]Bowling!$C$1:$O$2400,13,0)</f>
        <v>#N/A</v>
      </c>
      <c r="M606" s="7" t="e">
        <f>VLOOKUP(D606,[1]Bowling!$C$1:$P$2400,14,0)</f>
        <v>#N/A</v>
      </c>
      <c r="N606" s="7" t="e">
        <f>VLOOKUP(D606,[1]Bowling!$C$1:$Q$2400,15,0)</f>
        <v>#N/A</v>
      </c>
      <c r="O606" s="7" t="e">
        <f>VLOOKUP(D606,[1]Bowling!$C$1:$R$2400,16,0)</f>
        <v>#N/A</v>
      </c>
      <c r="P606" s="7" t="e">
        <f>VLOOKUP(D606,[1]Bowling!$C$1:$H$2400,6,0)</f>
        <v>#N/A</v>
      </c>
    </row>
    <row r="607" spans="1:16" hidden="1" x14ac:dyDescent="0.35">
      <c r="A607" s="7">
        <v>8</v>
      </c>
      <c r="B607" s="7" t="s">
        <v>505</v>
      </c>
      <c r="C607" s="2">
        <v>43405</v>
      </c>
      <c r="D607" s="2" t="str">
        <f t="shared" si="9"/>
        <v>Jaspreet Bumrah43405</v>
      </c>
      <c r="E607" s="3" t="s">
        <v>10</v>
      </c>
      <c r="F607" s="3" t="s">
        <v>17</v>
      </c>
      <c r="G607" s="3" t="s">
        <v>497</v>
      </c>
      <c r="H607" s="3" t="s">
        <v>13</v>
      </c>
      <c r="I607" s="3" t="s">
        <v>14</v>
      </c>
      <c r="J607" s="3" t="s">
        <v>14</v>
      </c>
      <c r="K607" s="3" t="s">
        <v>14</v>
      </c>
      <c r="L607" s="7" t="e">
        <f>VLOOKUP(D607,[1]Bowling!$C$1:$O$2400,13,0)</f>
        <v>#N/A</v>
      </c>
      <c r="M607" s="7" t="e">
        <f>VLOOKUP(D607,[1]Bowling!$C$1:$P$2400,14,0)</f>
        <v>#N/A</v>
      </c>
      <c r="N607" s="7" t="e">
        <f>VLOOKUP(D607,[1]Bowling!$C$1:$Q$2400,15,0)</f>
        <v>#N/A</v>
      </c>
      <c r="O607" s="7" t="e">
        <f>VLOOKUP(D607,[1]Bowling!$C$1:$R$2400,16,0)</f>
        <v>#N/A</v>
      </c>
      <c r="P607" s="7" t="e">
        <f>VLOOKUP(D607,[1]Bowling!$C$1:$H$2400,6,0)</f>
        <v>#N/A</v>
      </c>
    </row>
    <row r="608" spans="1:16" hidden="1" x14ac:dyDescent="0.35">
      <c r="A608" s="7">
        <v>8</v>
      </c>
      <c r="B608" s="7" t="s">
        <v>505</v>
      </c>
      <c r="C608" s="2">
        <v>43526</v>
      </c>
      <c r="D608" s="2" t="str">
        <f t="shared" si="9"/>
        <v>Jaspreet Bumrah43526</v>
      </c>
      <c r="E608" s="3" t="s">
        <v>10</v>
      </c>
      <c r="F608" s="3" t="s">
        <v>422</v>
      </c>
      <c r="G608" s="3" t="s">
        <v>64</v>
      </c>
      <c r="H608" s="3" t="s">
        <v>13</v>
      </c>
      <c r="I608" s="3" t="s">
        <v>14</v>
      </c>
      <c r="J608" s="3" t="s">
        <v>14</v>
      </c>
      <c r="K608" s="3" t="s">
        <v>14</v>
      </c>
      <c r="L608" s="7" t="e">
        <f>VLOOKUP(D608,[1]Bowling!$C$1:$O$2400,13,0)</f>
        <v>#N/A</v>
      </c>
      <c r="M608" s="7" t="e">
        <f>VLOOKUP(D608,[1]Bowling!$C$1:$P$2400,14,0)</f>
        <v>#N/A</v>
      </c>
      <c r="N608" s="7" t="e">
        <f>VLOOKUP(D608,[1]Bowling!$C$1:$Q$2400,15,0)</f>
        <v>#N/A</v>
      </c>
      <c r="O608" s="7" t="e">
        <f>VLOOKUP(D608,[1]Bowling!$C$1:$R$2400,16,0)</f>
        <v>#N/A</v>
      </c>
      <c r="P608" s="7" t="e">
        <f>VLOOKUP(D608,[1]Bowling!$C$1:$H$2400,6,0)</f>
        <v>#N/A</v>
      </c>
    </row>
    <row r="609" spans="1:16" hidden="1" x14ac:dyDescent="0.35">
      <c r="A609" s="7">
        <v>8</v>
      </c>
      <c r="B609" s="7" t="s">
        <v>505</v>
      </c>
      <c r="C609" s="2">
        <v>43529</v>
      </c>
      <c r="D609" s="2" t="str">
        <f t="shared" si="9"/>
        <v>Jaspreet Bumrah43529</v>
      </c>
      <c r="E609" s="3" t="s">
        <v>21</v>
      </c>
      <c r="F609" s="3" t="s">
        <v>422</v>
      </c>
      <c r="G609" s="3" t="s">
        <v>56</v>
      </c>
      <c r="H609" s="3" t="s">
        <v>498</v>
      </c>
      <c r="I609" s="3">
        <v>0</v>
      </c>
      <c r="J609" s="3">
        <v>2</v>
      </c>
      <c r="K609" s="3">
        <v>0</v>
      </c>
      <c r="L609" s="7" t="e">
        <f>VLOOKUP(D609,[1]Bowling!$C$1:$O$2400,13,0)</f>
        <v>#N/A</v>
      </c>
      <c r="M609" s="7" t="e">
        <f>VLOOKUP(D609,[1]Bowling!$C$1:$P$2400,14,0)</f>
        <v>#N/A</v>
      </c>
      <c r="N609" s="7" t="e">
        <f>VLOOKUP(D609,[1]Bowling!$C$1:$Q$2400,15,0)</f>
        <v>#N/A</v>
      </c>
      <c r="O609" s="7" t="e">
        <f>VLOOKUP(D609,[1]Bowling!$C$1:$R$2400,16,0)</f>
        <v>#N/A</v>
      </c>
      <c r="P609" s="7" t="e">
        <f>VLOOKUP(D609,[1]Bowling!$C$1:$H$2400,6,0)</f>
        <v>#N/A</v>
      </c>
    </row>
    <row r="610" spans="1:16" hidden="1" x14ac:dyDescent="0.35">
      <c r="A610" s="7">
        <v>8</v>
      </c>
      <c r="B610" s="7" t="s">
        <v>505</v>
      </c>
      <c r="C610" s="2">
        <v>43532</v>
      </c>
      <c r="D610" s="2" t="str">
        <f t="shared" si="9"/>
        <v>Jaspreet Bumrah43532</v>
      </c>
      <c r="E610" s="3" t="s">
        <v>10</v>
      </c>
      <c r="F610" s="3" t="s">
        <v>422</v>
      </c>
      <c r="G610" s="3" t="s">
        <v>66</v>
      </c>
      <c r="H610" s="3" t="s">
        <v>29</v>
      </c>
      <c r="I610" s="3" t="s">
        <v>75</v>
      </c>
      <c r="J610" s="3">
        <v>1</v>
      </c>
      <c r="K610" s="3">
        <v>0</v>
      </c>
      <c r="L610" s="7" t="e">
        <f>VLOOKUP(D610,[1]Bowling!$C$1:$O$2400,13,0)</f>
        <v>#N/A</v>
      </c>
      <c r="M610" s="7" t="e">
        <f>VLOOKUP(D610,[1]Bowling!$C$1:$P$2400,14,0)</f>
        <v>#N/A</v>
      </c>
      <c r="N610" s="7" t="e">
        <f>VLOOKUP(D610,[1]Bowling!$C$1:$Q$2400,15,0)</f>
        <v>#N/A</v>
      </c>
      <c r="O610" s="7" t="e">
        <f>VLOOKUP(D610,[1]Bowling!$C$1:$R$2400,16,0)</f>
        <v>#N/A</v>
      </c>
      <c r="P610" s="7" t="e">
        <f>VLOOKUP(D610,[1]Bowling!$C$1:$H$2400,6,0)</f>
        <v>#N/A</v>
      </c>
    </row>
    <row r="611" spans="1:16" hidden="1" x14ac:dyDescent="0.35">
      <c r="A611" s="7">
        <v>8</v>
      </c>
      <c r="B611" s="7" t="s">
        <v>505</v>
      </c>
      <c r="C611" s="2">
        <v>43534</v>
      </c>
      <c r="D611" s="2" t="str">
        <f t="shared" si="9"/>
        <v>Jaspreet Bumrah43534</v>
      </c>
      <c r="E611" s="3" t="s">
        <v>21</v>
      </c>
      <c r="F611" s="3" t="s">
        <v>422</v>
      </c>
      <c r="G611" s="3" t="s">
        <v>67</v>
      </c>
      <c r="H611" s="3" t="s">
        <v>29</v>
      </c>
      <c r="I611" s="3" t="s">
        <v>42</v>
      </c>
      <c r="J611" s="3">
        <v>1</v>
      </c>
      <c r="K611" s="3">
        <v>600</v>
      </c>
      <c r="L611" s="7" t="e">
        <f>VLOOKUP(D611,[1]Bowling!$C$1:$O$2400,13,0)</f>
        <v>#N/A</v>
      </c>
      <c r="M611" s="7" t="e">
        <f>VLOOKUP(D611,[1]Bowling!$C$1:$P$2400,14,0)</f>
        <v>#N/A</v>
      </c>
      <c r="N611" s="7" t="e">
        <f>VLOOKUP(D611,[1]Bowling!$C$1:$Q$2400,15,0)</f>
        <v>#N/A</v>
      </c>
      <c r="O611" s="7" t="e">
        <f>VLOOKUP(D611,[1]Bowling!$C$1:$R$2400,16,0)</f>
        <v>#N/A</v>
      </c>
      <c r="P611" s="7" t="e">
        <f>VLOOKUP(D611,[1]Bowling!$C$1:$H$2400,6,0)</f>
        <v>#N/A</v>
      </c>
    </row>
    <row r="612" spans="1:16" hidden="1" x14ac:dyDescent="0.35">
      <c r="A612" s="7">
        <v>8</v>
      </c>
      <c r="B612" s="7" t="s">
        <v>505</v>
      </c>
      <c r="C612" s="2">
        <v>43537</v>
      </c>
      <c r="D612" s="2" t="str">
        <f t="shared" si="9"/>
        <v>Jaspreet Bumrah43537</v>
      </c>
      <c r="E612" s="3" t="s">
        <v>10</v>
      </c>
      <c r="F612" s="3" t="s">
        <v>422</v>
      </c>
      <c r="G612" s="3" t="s">
        <v>68</v>
      </c>
      <c r="H612" s="3" t="s">
        <v>29</v>
      </c>
      <c r="I612" s="3" t="s">
        <v>96</v>
      </c>
      <c r="J612" s="3">
        <v>4</v>
      </c>
      <c r="K612" s="3">
        <v>25</v>
      </c>
      <c r="L612" s="7" t="e">
        <f>VLOOKUP(D612,[1]Bowling!$C$1:$O$2400,13,0)</f>
        <v>#N/A</v>
      </c>
      <c r="M612" s="7" t="e">
        <f>VLOOKUP(D612,[1]Bowling!$C$1:$P$2400,14,0)</f>
        <v>#N/A</v>
      </c>
      <c r="N612" s="7" t="e">
        <f>VLOOKUP(D612,[1]Bowling!$C$1:$Q$2400,15,0)</f>
        <v>#N/A</v>
      </c>
      <c r="O612" s="7" t="e">
        <f>VLOOKUP(D612,[1]Bowling!$C$1:$R$2400,16,0)</f>
        <v>#N/A</v>
      </c>
      <c r="P612" s="7" t="e">
        <f>VLOOKUP(D612,[1]Bowling!$C$1:$H$2400,6,0)</f>
        <v>#N/A</v>
      </c>
    </row>
    <row r="613" spans="1:16" hidden="1" x14ac:dyDescent="0.35">
      <c r="A613" s="7">
        <v>8</v>
      </c>
      <c r="B613" s="7" t="s">
        <v>505</v>
      </c>
      <c r="C613" s="2">
        <v>43621</v>
      </c>
      <c r="D613" s="2" t="str">
        <f t="shared" si="9"/>
        <v>Jaspreet Bumrah43621</v>
      </c>
      <c r="E613" s="3" t="s">
        <v>10</v>
      </c>
      <c r="F613" s="3" t="s">
        <v>19</v>
      </c>
      <c r="G613" s="3" t="s">
        <v>243</v>
      </c>
      <c r="H613" s="3" t="s">
        <v>13</v>
      </c>
      <c r="I613" s="3" t="s">
        <v>14</v>
      </c>
      <c r="J613" s="3" t="s">
        <v>14</v>
      </c>
      <c r="K613" s="3" t="s">
        <v>14</v>
      </c>
      <c r="L613" s="7" t="e">
        <f>VLOOKUP(D613,[1]Bowling!$C$1:$O$2400,13,0)</f>
        <v>#N/A</v>
      </c>
      <c r="M613" s="7" t="e">
        <f>VLOOKUP(D613,[1]Bowling!$C$1:$P$2400,14,0)</f>
        <v>#N/A</v>
      </c>
      <c r="N613" s="7" t="e">
        <f>VLOOKUP(D613,[1]Bowling!$C$1:$Q$2400,15,0)</f>
        <v>#N/A</v>
      </c>
      <c r="O613" s="7" t="e">
        <f>VLOOKUP(D613,[1]Bowling!$C$1:$R$2400,16,0)</f>
        <v>#N/A</v>
      </c>
      <c r="P613" s="7" t="e">
        <f>VLOOKUP(D613,[1]Bowling!$C$1:$H$2400,6,0)</f>
        <v>#N/A</v>
      </c>
    </row>
    <row r="614" spans="1:16" hidden="1" x14ac:dyDescent="0.35">
      <c r="A614" s="7">
        <v>8</v>
      </c>
      <c r="B614" s="7" t="s">
        <v>505</v>
      </c>
      <c r="C614" s="2">
        <v>43625</v>
      </c>
      <c r="D614" s="2" t="str">
        <f t="shared" si="9"/>
        <v>Jaspreet Bumrah43625</v>
      </c>
      <c r="E614" s="3" t="s">
        <v>21</v>
      </c>
      <c r="F614" s="3" t="s">
        <v>422</v>
      </c>
      <c r="G614" s="3" t="s">
        <v>49</v>
      </c>
      <c r="H614" s="3" t="s">
        <v>13</v>
      </c>
      <c r="I614" s="3" t="s">
        <v>14</v>
      </c>
      <c r="J614" s="3" t="s">
        <v>14</v>
      </c>
      <c r="K614" s="3" t="s">
        <v>14</v>
      </c>
      <c r="L614" s="7" t="e">
        <f>VLOOKUP(D614,[1]Bowling!$C$1:$O$2400,13,0)</f>
        <v>#N/A</v>
      </c>
      <c r="M614" s="7" t="e">
        <f>VLOOKUP(D614,[1]Bowling!$C$1:$P$2400,14,0)</f>
        <v>#N/A</v>
      </c>
      <c r="N614" s="7" t="e">
        <f>VLOOKUP(D614,[1]Bowling!$C$1:$Q$2400,15,0)</f>
        <v>#N/A</v>
      </c>
      <c r="O614" s="7" t="e">
        <f>VLOOKUP(D614,[1]Bowling!$C$1:$R$2400,16,0)</f>
        <v>#N/A</v>
      </c>
      <c r="P614" s="7" t="e">
        <f>VLOOKUP(D614,[1]Bowling!$C$1:$H$2400,6,0)</f>
        <v>#N/A</v>
      </c>
    </row>
    <row r="615" spans="1:16" hidden="1" x14ac:dyDescent="0.35">
      <c r="A615" s="7">
        <v>8</v>
      </c>
      <c r="B615" s="7" t="s">
        <v>505</v>
      </c>
      <c r="C615" s="2">
        <v>43632</v>
      </c>
      <c r="D615" s="2" t="str">
        <f t="shared" si="9"/>
        <v>Jaspreet Bumrah43632</v>
      </c>
      <c r="E615" s="3" t="s">
        <v>21</v>
      </c>
      <c r="F615" s="3" t="s">
        <v>45</v>
      </c>
      <c r="G615" s="3" t="s">
        <v>86</v>
      </c>
      <c r="H615" s="3" t="s">
        <v>13</v>
      </c>
      <c r="I615" s="3" t="s">
        <v>14</v>
      </c>
      <c r="J615" s="3" t="s">
        <v>14</v>
      </c>
      <c r="K615" s="3" t="s">
        <v>14</v>
      </c>
      <c r="L615" s="7" t="e">
        <f>VLOOKUP(D615,[1]Bowling!$C$1:$O$2400,13,0)</f>
        <v>#N/A</v>
      </c>
      <c r="M615" s="7" t="e">
        <f>VLOOKUP(D615,[1]Bowling!$C$1:$P$2400,14,0)</f>
        <v>#N/A</v>
      </c>
      <c r="N615" s="7" t="e">
        <f>VLOOKUP(D615,[1]Bowling!$C$1:$Q$2400,15,0)</f>
        <v>#N/A</v>
      </c>
      <c r="O615" s="7" t="e">
        <f>VLOOKUP(D615,[1]Bowling!$C$1:$R$2400,16,0)</f>
        <v>#N/A</v>
      </c>
      <c r="P615" s="7" t="e">
        <f>VLOOKUP(D615,[1]Bowling!$C$1:$H$2400,6,0)</f>
        <v>#N/A</v>
      </c>
    </row>
    <row r="616" spans="1:16" hidden="1" x14ac:dyDescent="0.35">
      <c r="A616" s="7">
        <v>8</v>
      </c>
      <c r="B616" s="7" t="s">
        <v>505</v>
      </c>
      <c r="C616" s="2">
        <v>43638</v>
      </c>
      <c r="D616" s="2" t="str">
        <f t="shared" si="9"/>
        <v>Jaspreet Bumrah43638</v>
      </c>
      <c r="E616" s="3" t="s">
        <v>21</v>
      </c>
      <c r="F616" s="3" t="s">
        <v>72</v>
      </c>
      <c r="G616" s="3" t="s">
        <v>243</v>
      </c>
      <c r="H616" s="3" t="s">
        <v>29</v>
      </c>
      <c r="I616" s="3" t="s">
        <v>96</v>
      </c>
      <c r="J616" s="3">
        <v>1</v>
      </c>
      <c r="K616" s="3">
        <v>100</v>
      </c>
      <c r="L616" s="7" t="e">
        <f>VLOOKUP(D616,[1]Bowling!$C$1:$O$2400,13,0)</f>
        <v>#N/A</v>
      </c>
      <c r="M616" s="7" t="e">
        <f>VLOOKUP(D616,[1]Bowling!$C$1:$P$2400,14,0)</f>
        <v>#N/A</v>
      </c>
      <c r="N616" s="7" t="e">
        <f>VLOOKUP(D616,[1]Bowling!$C$1:$Q$2400,15,0)</f>
        <v>#N/A</v>
      </c>
      <c r="O616" s="7" t="e">
        <f>VLOOKUP(D616,[1]Bowling!$C$1:$R$2400,16,0)</f>
        <v>#N/A</v>
      </c>
      <c r="P616" s="7" t="e">
        <f>VLOOKUP(D616,[1]Bowling!$C$1:$H$2400,6,0)</f>
        <v>#N/A</v>
      </c>
    </row>
    <row r="617" spans="1:16" hidden="1" x14ac:dyDescent="0.35">
      <c r="A617" s="7">
        <v>8</v>
      </c>
      <c r="B617" s="7" t="s">
        <v>505</v>
      </c>
      <c r="C617" s="2">
        <v>43643</v>
      </c>
      <c r="D617" s="2" t="str">
        <f t="shared" si="9"/>
        <v>Jaspreet Bumrah43643</v>
      </c>
      <c r="E617" s="3" t="s">
        <v>21</v>
      </c>
      <c r="F617" s="3" t="s">
        <v>17</v>
      </c>
      <c r="G617" s="3" t="s">
        <v>86</v>
      </c>
      <c r="H617" s="3" t="s">
        <v>13</v>
      </c>
      <c r="I617" s="3" t="s">
        <v>14</v>
      </c>
      <c r="J617" s="3" t="s">
        <v>14</v>
      </c>
      <c r="K617" s="3" t="s">
        <v>14</v>
      </c>
      <c r="L617" s="7" t="e">
        <f>VLOOKUP(D617,[1]Bowling!$C$1:$O$2400,13,0)</f>
        <v>#N/A</v>
      </c>
      <c r="M617" s="7" t="e">
        <f>VLOOKUP(D617,[1]Bowling!$C$1:$P$2400,14,0)</f>
        <v>#N/A</v>
      </c>
      <c r="N617" s="7" t="e">
        <f>VLOOKUP(D617,[1]Bowling!$C$1:$Q$2400,15,0)</f>
        <v>#N/A</v>
      </c>
      <c r="O617" s="7" t="e">
        <f>VLOOKUP(D617,[1]Bowling!$C$1:$R$2400,16,0)</f>
        <v>#N/A</v>
      </c>
      <c r="P617" s="7" t="e">
        <f>VLOOKUP(D617,[1]Bowling!$C$1:$H$2400,6,0)</f>
        <v>#N/A</v>
      </c>
    </row>
    <row r="618" spans="1:16" hidden="1" x14ac:dyDescent="0.35">
      <c r="A618" s="7">
        <v>8</v>
      </c>
      <c r="B618" s="7" t="s">
        <v>505</v>
      </c>
      <c r="C618" s="2">
        <v>43646</v>
      </c>
      <c r="D618" s="2" t="str">
        <f t="shared" si="9"/>
        <v>Jaspreet Bumrah43646</v>
      </c>
      <c r="E618" s="3" t="s">
        <v>10</v>
      </c>
      <c r="F618" s="3" t="s">
        <v>50</v>
      </c>
      <c r="G618" s="3" t="s">
        <v>51</v>
      </c>
      <c r="H618" s="3" t="s">
        <v>13</v>
      </c>
      <c r="I618" s="3" t="s">
        <v>14</v>
      </c>
      <c r="J618" s="3" t="s">
        <v>14</v>
      </c>
      <c r="K618" s="3" t="s">
        <v>14</v>
      </c>
      <c r="L618" s="7" t="e">
        <f>VLOOKUP(D618,[1]Bowling!$C$1:$O$2400,13,0)</f>
        <v>#N/A</v>
      </c>
      <c r="M618" s="7" t="e">
        <f>VLOOKUP(D618,[1]Bowling!$C$1:$P$2400,14,0)</f>
        <v>#N/A</v>
      </c>
      <c r="N618" s="7" t="e">
        <f>VLOOKUP(D618,[1]Bowling!$C$1:$Q$2400,15,0)</f>
        <v>#N/A</v>
      </c>
      <c r="O618" s="7" t="e">
        <f>VLOOKUP(D618,[1]Bowling!$C$1:$R$2400,16,0)</f>
        <v>#N/A</v>
      </c>
      <c r="P618" s="7" t="e">
        <f>VLOOKUP(D618,[1]Bowling!$C$1:$H$2400,6,0)</f>
        <v>#N/A</v>
      </c>
    </row>
    <row r="619" spans="1:16" hidden="1" x14ac:dyDescent="0.35">
      <c r="A619" s="7">
        <v>8</v>
      </c>
      <c r="B619" s="7" t="s">
        <v>505</v>
      </c>
      <c r="C619" s="2">
        <v>43648</v>
      </c>
      <c r="D619" s="2" t="str">
        <f t="shared" si="9"/>
        <v>Jaspreet Bumrah43648</v>
      </c>
      <c r="E619" s="3" t="s">
        <v>21</v>
      </c>
      <c r="F619" s="3" t="s">
        <v>48</v>
      </c>
      <c r="G619" s="3" t="s">
        <v>51</v>
      </c>
      <c r="H619" s="3" t="s">
        <v>29</v>
      </c>
      <c r="I619" s="3" t="s">
        <v>75</v>
      </c>
      <c r="J619" s="3">
        <v>0</v>
      </c>
      <c r="K619" s="3" t="s">
        <v>14</v>
      </c>
      <c r="L619" s="7" t="e">
        <f>VLOOKUP(D619,[1]Bowling!$C$1:$O$2400,13,0)</f>
        <v>#N/A</v>
      </c>
      <c r="M619" s="7" t="e">
        <f>VLOOKUP(D619,[1]Bowling!$C$1:$P$2400,14,0)</f>
        <v>#N/A</v>
      </c>
      <c r="N619" s="7" t="e">
        <f>VLOOKUP(D619,[1]Bowling!$C$1:$Q$2400,15,0)</f>
        <v>#N/A</v>
      </c>
      <c r="O619" s="7" t="e">
        <f>VLOOKUP(D619,[1]Bowling!$C$1:$R$2400,16,0)</f>
        <v>#N/A</v>
      </c>
      <c r="P619" s="7" t="e">
        <f>VLOOKUP(D619,[1]Bowling!$C$1:$H$2400,6,0)</f>
        <v>#N/A</v>
      </c>
    </row>
    <row r="620" spans="1:16" hidden="1" x14ac:dyDescent="0.35">
      <c r="A620" s="7">
        <v>8</v>
      </c>
      <c r="B620" s="7" t="s">
        <v>505</v>
      </c>
      <c r="C620" s="2">
        <v>43652</v>
      </c>
      <c r="D620" s="2" t="str">
        <f t="shared" si="9"/>
        <v>Jaspreet Bumrah43652</v>
      </c>
      <c r="E620" s="3" t="s">
        <v>10</v>
      </c>
      <c r="F620" s="3" t="s">
        <v>25</v>
      </c>
      <c r="G620" s="3" t="s">
        <v>357</v>
      </c>
      <c r="H620" s="3" t="s">
        <v>13</v>
      </c>
      <c r="I620" s="3" t="s">
        <v>14</v>
      </c>
      <c r="J620" s="3" t="s">
        <v>14</v>
      </c>
      <c r="K620" s="3" t="s">
        <v>14</v>
      </c>
      <c r="L620" s="7" t="e">
        <f>VLOOKUP(D620,[1]Bowling!$C$1:$O$2400,13,0)</f>
        <v>#N/A</v>
      </c>
      <c r="M620" s="7" t="e">
        <f>VLOOKUP(D620,[1]Bowling!$C$1:$P$2400,14,0)</f>
        <v>#N/A</v>
      </c>
      <c r="N620" s="7" t="e">
        <f>VLOOKUP(D620,[1]Bowling!$C$1:$Q$2400,15,0)</f>
        <v>#N/A</v>
      </c>
      <c r="O620" s="7" t="e">
        <f>VLOOKUP(D620,[1]Bowling!$C$1:$R$2400,16,0)</f>
        <v>#N/A</v>
      </c>
      <c r="P620" s="7" t="e">
        <f>VLOOKUP(D620,[1]Bowling!$C$1:$H$2400,6,0)</f>
        <v>#N/A</v>
      </c>
    </row>
    <row r="621" spans="1:16" hidden="1" x14ac:dyDescent="0.35">
      <c r="A621" s="7">
        <v>8</v>
      </c>
      <c r="B621" s="7" t="s">
        <v>505</v>
      </c>
      <c r="C621" s="2">
        <v>43655</v>
      </c>
      <c r="D621" s="2" t="str">
        <f t="shared" si="9"/>
        <v>Jaspreet Bumrah43655</v>
      </c>
      <c r="E621" s="3" t="s">
        <v>10</v>
      </c>
      <c r="F621" s="3" t="s">
        <v>11</v>
      </c>
      <c r="G621" s="3" t="s">
        <v>86</v>
      </c>
      <c r="H621" s="3" t="s">
        <v>29</v>
      </c>
      <c r="I621" s="3" t="s">
        <v>75</v>
      </c>
      <c r="J621" s="3">
        <v>0</v>
      </c>
      <c r="K621" s="3" t="s">
        <v>14</v>
      </c>
      <c r="L621" s="7" t="e">
        <f>VLOOKUP(D621,[1]Bowling!$C$1:$O$2400,13,0)</f>
        <v>#N/A</v>
      </c>
      <c r="M621" s="7" t="e">
        <f>VLOOKUP(D621,[1]Bowling!$C$1:$P$2400,14,0)</f>
        <v>#N/A</v>
      </c>
      <c r="N621" s="7" t="e">
        <f>VLOOKUP(D621,[1]Bowling!$C$1:$Q$2400,15,0)</f>
        <v>#N/A</v>
      </c>
      <c r="O621" s="7" t="e">
        <f>VLOOKUP(D621,[1]Bowling!$C$1:$R$2400,16,0)</f>
        <v>#N/A</v>
      </c>
      <c r="P621" s="7" t="e">
        <f>VLOOKUP(D621,[1]Bowling!$C$1:$H$2400,6,0)</f>
        <v>#N/A</v>
      </c>
    </row>
    <row r="622" spans="1:16" hidden="1" x14ac:dyDescent="0.35">
      <c r="A622" s="7">
        <v>8</v>
      </c>
      <c r="B622" s="7" t="s">
        <v>505</v>
      </c>
      <c r="C622" s="2">
        <v>43844</v>
      </c>
      <c r="D622" s="2" t="str">
        <f t="shared" si="9"/>
        <v>Jaspreet Bumrah43844</v>
      </c>
      <c r="E622" s="3" t="s">
        <v>21</v>
      </c>
      <c r="F622" s="3" t="s">
        <v>422</v>
      </c>
      <c r="G622" s="3" t="s">
        <v>77</v>
      </c>
      <c r="H622" s="3" t="s">
        <v>29</v>
      </c>
      <c r="I622" s="3" t="s">
        <v>75</v>
      </c>
      <c r="J622" s="3">
        <v>0</v>
      </c>
      <c r="K622" s="3" t="s">
        <v>14</v>
      </c>
      <c r="L622" s="7" t="e">
        <f>VLOOKUP(D622,[1]Bowling!$C$1:$O$2400,13,0)</f>
        <v>#N/A</v>
      </c>
      <c r="M622" s="7" t="e">
        <f>VLOOKUP(D622,[1]Bowling!$C$1:$P$2400,14,0)</f>
        <v>#N/A</v>
      </c>
      <c r="N622" s="7" t="e">
        <f>VLOOKUP(D622,[1]Bowling!$C$1:$Q$2400,15,0)</f>
        <v>#N/A</v>
      </c>
      <c r="O622" s="7" t="e">
        <f>VLOOKUP(D622,[1]Bowling!$C$1:$R$2400,16,0)</f>
        <v>#N/A</v>
      </c>
      <c r="P622" s="7" t="e">
        <f>VLOOKUP(D622,[1]Bowling!$C$1:$H$2400,6,0)</f>
        <v>#N/A</v>
      </c>
    </row>
    <row r="623" spans="1:16" hidden="1" x14ac:dyDescent="0.35">
      <c r="A623" s="7">
        <v>8</v>
      </c>
      <c r="B623" s="7" t="s">
        <v>505</v>
      </c>
      <c r="C623" s="2">
        <v>43847</v>
      </c>
      <c r="D623" s="2" t="str">
        <f t="shared" si="9"/>
        <v>Jaspreet Bumrah43847</v>
      </c>
      <c r="E623" s="3" t="s">
        <v>21</v>
      </c>
      <c r="F623" s="3" t="s">
        <v>422</v>
      </c>
      <c r="G623" s="3" t="s">
        <v>78</v>
      </c>
      <c r="H623" s="3" t="s">
        <v>13</v>
      </c>
      <c r="I623" s="3" t="s">
        <v>14</v>
      </c>
      <c r="J623" s="3" t="s">
        <v>14</v>
      </c>
      <c r="K623" s="3" t="s">
        <v>14</v>
      </c>
      <c r="L623" s="7" t="e">
        <f>VLOOKUP(D623,[1]Bowling!$C$1:$O$2400,13,0)</f>
        <v>#N/A</v>
      </c>
      <c r="M623" s="7" t="e">
        <f>VLOOKUP(D623,[1]Bowling!$C$1:$P$2400,14,0)</f>
        <v>#N/A</v>
      </c>
      <c r="N623" s="7" t="e">
        <f>VLOOKUP(D623,[1]Bowling!$C$1:$Q$2400,15,0)</f>
        <v>#N/A</v>
      </c>
      <c r="O623" s="7" t="e">
        <f>VLOOKUP(D623,[1]Bowling!$C$1:$R$2400,16,0)</f>
        <v>#N/A</v>
      </c>
      <c r="P623" s="7" t="e">
        <f>VLOOKUP(D623,[1]Bowling!$C$1:$H$2400,6,0)</f>
        <v>#N/A</v>
      </c>
    </row>
    <row r="624" spans="1:16" hidden="1" x14ac:dyDescent="0.35">
      <c r="A624" s="7">
        <v>8</v>
      </c>
      <c r="B624" s="7" t="s">
        <v>505</v>
      </c>
      <c r="C624" s="2">
        <v>43849</v>
      </c>
      <c r="D624" s="2" t="str">
        <f t="shared" si="9"/>
        <v>Jaspreet Bumrah43849</v>
      </c>
      <c r="E624" s="3" t="s">
        <v>10</v>
      </c>
      <c r="F624" s="3" t="s">
        <v>422</v>
      </c>
      <c r="G624" s="3" t="s">
        <v>55</v>
      </c>
      <c r="H624" s="3" t="s">
        <v>13</v>
      </c>
      <c r="I624" s="3" t="s">
        <v>14</v>
      </c>
      <c r="J624" s="3" t="s">
        <v>14</v>
      </c>
      <c r="K624" s="3" t="s">
        <v>14</v>
      </c>
      <c r="L624" s="7" t="e">
        <f>VLOOKUP(D624,[1]Bowling!$C$1:$O$2400,13,0)</f>
        <v>#N/A</v>
      </c>
      <c r="M624" s="7" t="e">
        <f>VLOOKUP(D624,[1]Bowling!$C$1:$P$2400,14,0)</f>
        <v>#N/A</v>
      </c>
      <c r="N624" s="7" t="e">
        <f>VLOOKUP(D624,[1]Bowling!$C$1:$Q$2400,15,0)</f>
        <v>#N/A</v>
      </c>
      <c r="O624" s="7" t="e">
        <f>VLOOKUP(D624,[1]Bowling!$C$1:$R$2400,16,0)</f>
        <v>#N/A</v>
      </c>
      <c r="P624" s="7" t="e">
        <f>VLOOKUP(D624,[1]Bowling!$C$1:$H$2400,6,0)</f>
        <v>#N/A</v>
      </c>
    </row>
    <row r="625" spans="1:16" hidden="1" x14ac:dyDescent="0.35">
      <c r="A625" s="7">
        <v>8</v>
      </c>
      <c r="B625" s="7" t="s">
        <v>505</v>
      </c>
      <c r="C625" s="2">
        <v>43866</v>
      </c>
      <c r="D625" s="2" t="str">
        <f t="shared" si="9"/>
        <v>Jaspreet Bumrah43866</v>
      </c>
      <c r="E625" s="3" t="s">
        <v>21</v>
      </c>
      <c r="F625" s="3" t="s">
        <v>11</v>
      </c>
      <c r="G625" s="3" t="s">
        <v>15</v>
      </c>
      <c r="H625" s="3" t="s">
        <v>13</v>
      </c>
      <c r="I625" s="3" t="s">
        <v>14</v>
      </c>
      <c r="J625" s="3" t="s">
        <v>14</v>
      </c>
      <c r="K625" s="3" t="s">
        <v>14</v>
      </c>
      <c r="L625" s="7" t="e">
        <f>VLOOKUP(D625,[1]Bowling!$C$1:$O$2400,13,0)</f>
        <v>#N/A</v>
      </c>
      <c r="M625" s="7" t="e">
        <f>VLOOKUP(D625,[1]Bowling!$C$1:$P$2400,14,0)</f>
        <v>#N/A</v>
      </c>
      <c r="N625" s="7" t="e">
        <f>VLOOKUP(D625,[1]Bowling!$C$1:$Q$2400,15,0)</f>
        <v>#N/A</v>
      </c>
      <c r="O625" s="7" t="e">
        <f>VLOOKUP(D625,[1]Bowling!$C$1:$R$2400,16,0)</f>
        <v>#N/A</v>
      </c>
      <c r="P625" s="7" t="e">
        <f>VLOOKUP(D625,[1]Bowling!$C$1:$H$2400,6,0)</f>
        <v>#N/A</v>
      </c>
    </row>
    <row r="626" spans="1:16" hidden="1" x14ac:dyDescent="0.35">
      <c r="A626" s="7">
        <v>8</v>
      </c>
      <c r="B626" s="7" t="s">
        <v>505</v>
      </c>
      <c r="C626" s="2">
        <v>43869</v>
      </c>
      <c r="D626" s="2" t="str">
        <f t="shared" si="9"/>
        <v>Jaspreet Bumrah43869</v>
      </c>
      <c r="E626" s="3" t="s">
        <v>10</v>
      </c>
      <c r="F626" s="3" t="s">
        <v>11</v>
      </c>
      <c r="G626" s="3" t="s">
        <v>235</v>
      </c>
      <c r="H626" s="3" t="s">
        <v>29</v>
      </c>
      <c r="I626" s="3" t="s">
        <v>75</v>
      </c>
      <c r="J626" s="3">
        <v>1</v>
      </c>
      <c r="K626" s="3">
        <v>0</v>
      </c>
      <c r="L626" s="7" t="e">
        <f>VLOOKUP(D626,[1]Bowling!$C$1:$O$2400,13,0)</f>
        <v>#N/A</v>
      </c>
      <c r="M626" s="7" t="e">
        <f>VLOOKUP(D626,[1]Bowling!$C$1:$P$2400,14,0)</f>
        <v>#N/A</v>
      </c>
      <c r="N626" s="7" t="e">
        <f>VLOOKUP(D626,[1]Bowling!$C$1:$Q$2400,15,0)</f>
        <v>#N/A</v>
      </c>
      <c r="O626" s="7" t="e">
        <f>VLOOKUP(D626,[1]Bowling!$C$1:$R$2400,16,0)</f>
        <v>#N/A</v>
      </c>
      <c r="P626" s="7" t="e">
        <f>VLOOKUP(D626,[1]Bowling!$C$1:$H$2400,6,0)</f>
        <v>#N/A</v>
      </c>
    </row>
    <row r="627" spans="1:16" hidden="1" x14ac:dyDescent="0.35">
      <c r="A627" s="7">
        <v>8</v>
      </c>
      <c r="B627" s="7" t="s">
        <v>505</v>
      </c>
      <c r="C627" s="2">
        <v>43872</v>
      </c>
      <c r="D627" s="2" t="str">
        <f t="shared" si="9"/>
        <v>Jaspreet Bumrah43872</v>
      </c>
      <c r="E627" s="3" t="s">
        <v>21</v>
      </c>
      <c r="F627" s="3" t="s">
        <v>11</v>
      </c>
      <c r="G627" s="3" t="s">
        <v>436</v>
      </c>
      <c r="H627" s="3" t="s">
        <v>13</v>
      </c>
      <c r="I627" s="3" t="s">
        <v>14</v>
      </c>
      <c r="J627" s="3" t="s">
        <v>14</v>
      </c>
      <c r="K627" s="3" t="s">
        <v>14</v>
      </c>
      <c r="L627" s="7" t="e">
        <f>VLOOKUP(D627,[1]Bowling!$C$1:$O$2400,13,0)</f>
        <v>#N/A</v>
      </c>
      <c r="M627" s="7" t="e">
        <f>VLOOKUP(D627,[1]Bowling!$C$1:$P$2400,14,0)</f>
        <v>#N/A</v>
      </c>
      <c r="N627" s="7" t="e">
        <f>VLOOKUP(D627,[1]Bowling!$C$1:$Q$2400,15,0)</f>
        <v>#N/A</v>
      </c>
      <c r="O627" s="7" t="e">
        <f>VLOOKUP(D627,[1]Bowling!$C$1:$R$2400,16,0)</f>
        <v>#N/A</v>
      </c>
      <c r="P627" s="7" t="e">
        <f>VLOOKUP(D627,[1]Bowling!$C$1:$H$2400,6,0)</f>
        <v>#N/A</v>
      </c>
    </row>
    <row r="628" spans="1:16" hidden="1" x14ac:dyDescent="0.35">
      <c r="A628" s="7">
        <v>8</v>
      </c>
      <c r="B628" s="7" t="s">
        <v>505</v>
      </c>
      <c r="C628" s="2">
        <v>44162</v>
      </c>
      <c r="D628" s="2" t="str">
        <f t="shared" si="9"/>
        <v>Jaspreet Bumrah44162</v>
      </c>
      <c r="E628" s="3" t="s">
        <v>10</v>
      </c>
      <c r="F628" s="3" t="s">
        <v>422</v>
      </c>
      <c r="G628" s="3" t="s">
        <v>43</v>
      </c>
      <c r="H628" s="3" t="s">
        <v>29</v>
      </c>
      <c r="I628" s="3" t="s">
        <v>75</v>
      </c>
      <c r="J628" s="3">
        <v>3</v>
      </c>
      <c r="K628" s="3">
        <v>0</v>
      </c>
      <c r="L628" s="7" t="e">
        <f>VLOOKUP(D628,[1]Bowling!$C$1:$O$2400,13,0)</f>
        <v>#N/A</v>
      </c>
      <c r="M628" s="7" t="e">
        <f>VLOOKUP(D628,[1]Bowling!$C$1:$P$2400,14,0)</f>
        <v>#N/A</v>
      </c>
      <c r="N628" s="7" t="e">
        <f>VLOOKUP(D628,[1]Bowling!$C$1:$Q$2400,15,0)</f>
        <v>#N/A</v>
      </c>
      <c r="O628" s="7" t="e">
        <f>VLOOKUP(D628,[1]Bowling!$C$1:$R$2400,16,0)</f>
        <v>#N/A</v>
      </c>
      <c r="P628" s="7" t="e">
        <f>VLOOKUP(D628,[1]Bowling!$C$1:$H$2400,6,0)</f>
        <v>#N/A</v>
      </c>
    </row>
    <row r="629" spans="1:16" hidden="1" x14ac:dyDescent="0.35">
      <c r="A629" s="7">
        <v>8</v>
      </c>
      <c r="B629" s="7" t="s">
        <v>505</v>
      </c>
      <c r="C629" s="2">
        <v>44164</v>
      </c>
      <c r="D629" s="2" t="str">
        <f t="shared" si="9"/>
        <v>Jaspreet Bumrah44164</v>
      </c>
      <c r="E629" s="3" t="s">
        <v>10</v>
      </c>
      <c r="F629" s="3" t="s">
        <v>422</v>
      </c>
      <c r="G629" s="3" t="s">
        <v>43</v>
      </c>
      <c r="H629" s="3" t="s">
        <v>499</v>
      </c>
      <c r="I629" s="3">
        <v>0</v>
      </c>
      <c r="J629" s="3">
        <v>2</v>
      </c>
      <c r="K629" s="3">
        <v>0</v>
      </c>
      <c r="L629" s="7" t="e">
        <f>VLOOKUP(D629,[1]Bowling!$C$1:$O$2400,13,0)</f>
        <v>#N/A</v>
      </c>
      <c r="M629" s="7" t="e">
        <f>VLOOKUP(D629,[1]Bowling!$C$1:$P$2400,14,0)</f>
        <v>#N/A</v>
      </c>
      <c r="N629" s="7" t="e">
        <f>VLOOKUP(D629,[1]Bowling!$C$1:$Q$2400,15,0)</f>
        <v>#N/A</v>
      </c>
      <c r="O629" s="7" t="e">
        <f>VLOOKUP(D629,[1]Bowling!$C$1:$R$2400,16,0)</f>
        <v>#N/A</v>
      </c>
      <c r="P629" s="7" t="e">
        <f>VLOOKUP(D629,[1]Bowling!$C$1:$H$2400,6,0)</f>
        <v>#N/A</v>
      </c>
    </row>
    <row r="630" spans="1:16" hidden="1" x14ac:dyDescent="0.35">
      <c r="A630" s="7">
        <v>8</v>
      </c>
      <c r="B630" s="7" t="s">
        <v>505</v>
      </c>
      <c r="C630" s="2">
        <v>44167</v>
      </c>
      <c r="D630" s="2" t="str">
        <f t="shared" si="9"/>
        <v>Jaspreet Bumrah44167</v>
      </c>
      <c r="E630" s="3" t="s">
        <v>21</v>
      </c>
      <c r="F630" s="3" t="s">
        <v>422</v>
      </c>
      <c r="G630" s="3" t="s">
        <v>89</v>
      </c>
      <c r="H630" s="3" t="s">
        <v>13</v>
      </c>
      <c r="I630" s="3" t="s">
        <v>14</v>
      </c>
      <c r="J630" s="3" t="s">
        <v>14</v>
      </c>
      <c r="K630" s="3" t="s">
        <v>14</v>
      </c>
      <c r="L630" s="7" t="e">
        <f>VLOOKUP(D630,[1]Bowling!$C$1:$O$2400,13,0)</f>
        <v>#N/A</v>
      </c>
      <c r="M630" s="7" t="e">
        <f>VLOOKUP(D630,[1]Bowling!$C$1:$P$2400,14,0)</f>
        <v>#N/A</v>
      </c>
      <c r="N630" s="7" t="e">
        <f>VLOOKUP(D630,[1]Bowling!$C$1:$Q$2400,15,0)</f>
        <v>#N/A</v>
      </c>
      <c r="O630" s="7" t="e">
        <f>VLOOKUP(D630,[1]Bowling!$C$1:$R$2400,16,0)</f>
        <v>#N/A</v>
      </c>
      <c r="P630" s="7" t="e">
        <f>VLOOKUP(D630,[1]Bowling!$C$1:$H$2400,6,0)</f>
        <v>#N/A</v>
      </c>
    </row>
    <row r="631" spans="1:16" hidden="1" x14ac:dyDescent="0.35">
      <c r="A631" s="7">
        <v>8</v>
      </c>
      <c r="B631" s="7" t="s">
        <v>505</v>
      </c>
      <c r="C631" s="2">
        <v>44580</v>
      </c>
      <c r="D631" s="2" t="str">
        <f t="shared" si="9"/>
        <v>Jaspreet Bumrah44580</v>
      </c>
      <c r="E631" s="3" t="s">
        <v>10</v>
      </c>
      <c r="F631" s="3" t="s">
        <v>19</v>
      </c>
      <c r="G631" s="3" t="s">
        <v>81</v>
      </c>
      <c r="H631" s="3" t="s">
        <v>29</v>
      </c>
      <c r="I631" s="3" t="s">
        <v>500</v>
      </c>
      <c r="J631" s="3">
        <v>23</v>
      </c>
      <c r="K631" s="3">
        <v>60.87</v>
      </c>
      <c r="L631" s="7" t="e">
        <f>VLOOKUP(D631,[1]Bowling!$C$1:$O$2400,13,0)</f>
        <v>#N/A</v>
      </c>
      <c r="M631" s="7" t="e">
        <f>VLOOKUP(D631,[1]Bowling!$C$1:$P$2400,14,0)</f>
        <v>#N/A</v>
      </c>
      <c r="N631" s="7" t="e">
        <f>VLOOKUP(D631,[1]Bowling!$C$1:$Q$2400,15,0)</f>
        <v>#N/A</v>
      </c>
      <c r="O631" s="7" t="e">
        <f>VLOOKUP(D631,[1]Bowling!$C$1:$R$2400,16,0)</f>
        <v>#N/A</v>
      </c>
      <c r="P631" s="7" t="e">
        <f>VLOOKUP(D631,[1]Bowling!$C$1:$H$2400,6,0)</f>
        <v>#N/A</v>
      </c>
    </row>
    <row r="632" spans="1:16" hidden="1" x14ac:dyDescent="0.35">
      <c r="A632" s="7">
        <v>8</v>
      </c>
      <c r="B632" s="7" t="s">
        <v>505</v>
      </c>
      <c r="C632" s="2">
        <v>44582</v>
      </c>
      <c r="D632" s="2" t="str">
        <f t="shared" si="9"/>
        <v>Jaspreet Bumrah44582</v>
      </c>
      <c r="E632" s="3" t="s">
        <v>21</v>
      </c>
      <c r="F632" s="3" t="s">
        <v>19</v>
      </c>
      <c r="G632" s="3" t="s">
        <v>81</v>
      </c>
      <c r="H632" s="3" t="s">
        <v>13</v>
      </c>
      <c r="I632" s="3" t="s">
        <v>14</v>
      </c>
      <c r="J632" s="3" t="s">
        <v>14</v>
      </c>
      <c r="K632" s="3" t="s">
        <v>14</v>
      </c>
      <c r="L632" s="7" t="e">
        <f>VLOOKUP(D632,[1]Bowling!$C$1:$O$2400,13,0)</f>
        <v>#N/A</v>
      </c>
      <c r="M632" s="7" t="e">
        <f>VLOOKUP(D632,[1]Bowling!$C$1:$P$2400,14,0)</f>
        <v>#N/A</v>
      </c>
      <c r="N632" s="7" t="e">
        <f>VLOOKUP(D632,[1]Bowling!$C$1:$Q$2400,15,0)</f>
        <v>#N/A</v>
      </c>
      <c r="O632" s="7" t="e">
        <f>VLOOKUP(D632,[1]Bowling!$C$1:$R$2400,16,0)</f>
        <v>#N/A</v>
      </c>
      <c r="P632" s="7" t="e">
        <f>VLOOKUP(D632,[1]Bowling!$C$1:$H$2400,6,0)</f>
        <v>#N/A</v>
      </c>
    </row>
    <row r="633" spans="1:16" hidden="1" x14ac:dyDescent="0.35">
      <c r="A633" s="7">
        <v>8</v>
      </c>
      <c r="B633" s="7" t="s">
        <v>505</v>
      </c>
      <c r="C633" s="2">
        <v>44584</v>
      </c>
      <c r="D633" s="2" t="str">
        <f t="shared" si="9"/>
        <v>Jaspreet Bumrah44584</v>
      </c>
      <c r="E633" s="3" t="s">
        <v>10</v>
      </c>
      <c r="F633" s="3" t="s">
        <v>19</v>
      </c>
      <c r="G633" s="3" t="s">
        <v>41</v>
      </c>
      <c r="H633" s="3" t="s">
        <v>501</v>
      </c>
      <c r="I633" s="3">
        <v>12</v>
      </c>
      <c r="J633" s="3">
        <v>15</v>
      </c>
      <c r="K633" s="3">
        <v>80</v>
      </c>
      <c r="L633" s="7" t="e">
        <f>VLOOKUP(D633,[1]Bowling!$C$1:$O$2400,13,0)</f>
        <v>#N/A</v>
      </c>
      <c r="M633" s="7" t="e">
        <f>VLOOKUP(D633,[1]Bowling!$C$1:$P$2400,14,0)</f>
        <v>#N/A</v>
      </c>
      <c r="N633" s="7" t="e">
        <f>VLOOKUP(D633,[1]Bowling!$C$1:$Q$2400,15,0)</f>
        <v>#N/A</v>
      </c>
      <c r="O633" s="7" t="e">
        <f>VLOOKUP(D633,[1]Bowling!$C$1:$R$2400,16,0)</f>
        <v>#N/A</v>
      </c>
      <c r="P633" s="7" t="e">
        <f>VLOOKUP(D633,[1]Bowling!$C$1:$H$2400,6,0)</f>
        <v>#N/A</v>
      </c>
    </row>
    <row r="634" spans="1:16" hidden="1" x14ac:dyDescent="0.35">
      <c r="A634" s="7">
        <v>8</v>
      </c>
      <c r="B634" s="7" t="s">
        <v>505</v>
      </c>
      <c r="C634" s="2">
        <v>44754</v>
      </c>
      <c r="D634" s="2" t="str">
        <f t="shared" si="9"/>
        <v>Jaspreet Bumrah44754</v>
      </c>
      <c r="E634" s="3" t="s">
        <v>10</v>
      </c>
      <c r="F634" s="3" t="s">
        <v>50</v>
      </c>
      <c r="G634" s="3" t="s">
        <v>49</v>
      </c>
      <c r="H634" s="3" t="s">
        <v>13</v>
      </c>
      <c r="I634" s="3" t="s">
        <v>14</v>
      </c>
      <c r="J634" s="3" t="s">
        <v>14</v>
      </c>
      <c r="K634" s="3" t="s">
        <v>14</v>
      </c>
      <c r="L634" s="7" t="e">
        <f>VLOOKUP(D634,[1]Bowling!$C$1:$O$2400,13,0)</f>
        <v>#N/A</v>
      </c>
      <c r="M634" s="7" t="e">
        <f>VLOOKUP(D634,[1]Bowling!$C$1:$P$2400,14,0)</f>
        <v>#N/A</v>
      </c>
      <c r="N634" s="7" t="e">
        <f>VLOOKUP(D634,[1]Bowling!$C$1:$Q$2400,15,0)</f>
        <v>#N/A</v>
      </c>
      <c r="O634" s="7" t="e">
        <f>VLOOKUP(D634,[1]Bowling!$C$1:$R$2400,16,0)</f>
        <v>#N/A</v>
      </c>
      <c r="P634" s="7" t="e">
        <f>VLOOKUP(D634,[1]Bowling!$C$1:$H$2400,6,0)</f>
        <v>#N/A</v>
      </c>
    </row>
    <row r="635" spans="1:16" hidden="1" x14ac:dyDescent="0.35">
      <c r="A635" s="7">
        <v>8</v>
      </c>
      <c r="B635" s="7" t="s">
        <v>505</v>
      </c>
      <c r="C635" s="2">
        <v>44756</v>
      </c>
      <c r="D635" s="2" t="str">
        <f t="shared" si="9"/>
        <v>Jaspreet Bumrah44756</v>
      </c>
      <c r="E635" s="3" t="s">
        <v>10</v>
      </c>
      <c r="F635" s="3" t="s">
        <v>50</v>
      </c>
      <c r="G635" s="3" t="s">
        <v>130</v>
      </c>
      <c r="H635" s="3" t="s">
        <v>29</v>
      </c>
      <c r="I635" s="3" t="s">
        <v>44</v>
      </c>
      <c r="J635" s="3">
        <v>6</v>
      </c>
      <c r="K635" s="3">
        <v>33.33</v>
      </c>
      <c r="L635" s="7" t="e">
        <f>VLOOKUP(D635,[1]Bowling!$C$1:$O$2400,13,0)</f>
        <v>#N/A</v>
      </c>
      <c r="M635" s="7" t="e">
        <f>VLOOKUP(D635,[1]Bowling!$C$1:$P$2400,14,0)</f>
        <v>#N/A</v>
      </c>
      <c r="N635" s="7" t="e">
        <f>VLOOKUP(D635,[1]Bowling!$C$1:$Q$2400,15,0)</f>
        <v>#N/A</v>
      </c>
      <c r="O635" s="7" t="e">
        <f>VLOOKUP(D635,[1]Bowling!$C$1:$R$2400,16,0)</f>
        <v>#N/A</v>
      </c>
      <c r="P635" s="7" t="e">
        <f>VLOOKUP(D635,[1]Bowling!$C$1:$H$2400,6,0)</f>
        <v>#N/A</v>
      </c>
    </row>
    <row r="636" spans="1:16" x14ac:dyDescent="0.35">
      <c r="A636" s="7">
        <v>8</v>
      </c>
      <c r="B636" s="7" t="s">
        <v>505</v>
      </c>
      <c r="C636" s="2">
        <v>45171</v>
      </c>
      <c r="D636" s="2" t="str">
        <f t="shared" si="9"/>
        <v>Jaspreet Bumrah45171</v>
      </c>
      <c r="E636" s="3" t="s">
        <v>21</v>
      </c>
      <c r="F636" s="3" t="s">
        <v>45</v>
      </c>
      <c r="G636" s="3" t="s">
        <v>31</v>
      </c>
      <c r="H636" s="3" t="s">
        <v>502</v>
      </c>
      <c r="I636" s="3">
        <v>16</v>
      </c>
      <c r="J636" s="3">
        <v>14</v>
      </c>
      <c r="K636" s="3">
        <v>114.29</v>
      </c>
      <c r="L636" s="7" t="e">
        <f>VLOOKUP(D636,[1]Bowling!$C$1:$O$2400,13,0)</f>
        <v>#N/A</v>
      </c>
      <c r="M636" s="7" t="e">
        <f>VLOOKUP(D636,[1]Bowling!$C$1:$P$2400,14,0)</f>
        <v>#N/A</v>
      </c>
      <c r="N636" s="7" t="e">
        <f>VLOOKUP(D636,[1]Bowling!$C$1:$Q$2400,15,0)</f>
        <v>#N/A</v>
      </c>
      <c r="O636" s="7" t="e">
        <f>VLOOKUP(D636,[1]Bowling!$C$1:$R$2400,16,0)</f>
        <v>#N/A</v>
      </c>
      <c r="P636" s="7" t="e">
        <f>VLOOKUP(D636,[1]Bowling!$C$1:$H$2400,6,0)</f>
        <v>#N/A</v>
      </c>
    </row>
    <row r="637" spans="1:16" x14ac:dyDescent="0.35">
      <c r="A637" s="7">
        <v>8</v>
      </c>
      <c r="B637" s="7" t="s">
        <v>505</v>
      </c>
      <c r="C637" s="2">
        <v>45179</v>
      </c>
      <c r="D637" s="2" t="str">
        <f t="shared" si="9"/>
        <v>Jaspreet Bumrah45179</v>
      </c>
      <c r="E637" s="3" t="s">
        <v>21</v>
      </c>
      <c r="F637" s="3" t="s">
        <v>45</v>
      </c>
      <c r="G637" s="3" t="s">
        <v>26</v>
      </c>
      <c r="H637" s="3" t="s">
        <v>13</v>
      </c>
      <c r="I637" s="3" t="s">
        <v>14</v>
      </c>
      <c r="J637" s="3" t="s">
        <v>14</v>
      </c>
      <c r="K637" s="3" t="s">
        <v>14</v>
      </c>
      <c r="L637" s="7" t="e">
        <f>VLOOKUP(D637,[1]Bowling!$C$1:$O$2400,13,0)</f>
        <v>#N/A</v>
      </c>
      <c r="M637" s="7" t="e">
        <f>VLOOKUP(D637,[1]Bowling!$C$1:$P$2400,14,0)</f>
        <v>#N/A</v>
      </c>
      <c r="N637" s="7" t="e">
        <f>VLOOKUP(D637,[1]Bowling!$C$1:$Q$2400,15,0)</f>
        <v>#N/A</v>
      </c>
      <c r="O637" s="7" t="e">
        <f>VLOOKUP(D637,[1]Bowling!$C$1:$R$2400,16,0)</f>
        <v>#N/A</v>
      </c>
      <c r="P637" s="7" t="e">
        <f>VLOOKUP(D637,[1]Bowling!$C$1:$H$2400,6,0)</f>
        <v>#N/A</v>
      </c>
    </row>
    <row r="638" spans="1:16" x14ac:dyDescent="0.35">
      <c r="A638" s="7">
        <v>8</v>
      </c>
      <c r="B638" s="7" t="s">
        <v>505</v>
      </c>
      <c r="C638" s="2">
        <v>45181</v>
      </c>
      <c r="D638" s="2" t="str">
        <f t="shared" si="9"/>
        <v>Jaspreet Bumrah45181</v>
      </c>
      <c r="E638" s="3" t="s">
        <v>21</v>
      </c>
      <c r="F638" s="3" t="s">
        <v>25</v>
      </c>
      <c r="G638" s="3" t="s">
        <v>26</v>
      </c>
      <c r="H638" s="3" t="s">
        <v>503</v>
      </c>
      <c r="I638" s="3">
        <v>5</v>
      </c>
      <c r="J638" s="3">
        <v>12</v>
      </c>
      <c r="K638" s="3">
        <v>41.67</v>
      </c>
      <c r="L638" s="7" t="e">
        <f>VLOOKUP(D638,[1]Bowling!$C$1:$O$2400,13,0)</f>
        <v>#N/A</v>
      </c>
      <c r="M638" s="7" t="e">
        <f>VLOOKUP(D638,[1]Bowling!$C$1:$P$2400,14,0)</f>
        <v>#N/A</v>
      </c>
      <c r="N638" s="7" t="e">
        <f>VLOOKUP(D638,[1]Bowling!$C$1:$Q$2400,15,0)</f>
        <v>#N/A</v>
      </c>
      <c r="O638" s="7" t="e">
        <f>VLOOKUP(D638,[1]Bowling!$C$1:$R$2400,16,0)</f>
        <v>#N/A</v>
      </c>
      <c r="P638" s="7" t="e">
        <f>VLOOKUP(D638,[1]Bowling!$C$1:$H$2400,6,0)</f>
        <v>#N/A</v>
      </c>
    </row>
    <row r="639" spans="1:16" x14ac:dyDescent="0.35">
      <c r="A639" s="7">
        <v>8</v>
      </c>
      <c r="B639" s="7" t="s">
        <v>505</v>
      </c>
      <c r="C639" s="2">
        <v>45186</v>
      </c>
      <c r="D639" s="2" t="str">
        <f t="shared" si="9"/>
        <v>Jaspreet Bumrah45186</v>
      </c>
      <c r="E639" s="3" t="s">
        <v>10</v>
      </c>
      <c r="F639" s="3" t="s">
        <v>25</v>
      </c>
      <c r="G639" s="3" t="s">
        <v>26</v>
      </c>
      <c r="H639" s="3" t="s">
        <v>13</v>
      </c>
      <c r="I639" s="3" t="s">
        <v>14</v>
      </c>
      <c r="J639" s="3" t="s">
        <v>14</v>
      </c>
      <c r="K639" s="3" t="s">
        <v>14</v>
      </c>
      <c r="L639" s="7" t="e">
        <f>VLOOKUP(D639,[1]Bowling!$C$1:$O$2400,13,0)</f>
        <v>#N/A</v>
      </c>
      <c r="M639" s="7" t="e">
        <f>VLOOKUP(D639,[1]Bowling!$C$1:$P$2400,14,0)</f>
        <v>#N/A</v>
      </c>
      <c r="N639" s="7" t="e">
        <f>VLOOKUP(D639,[1]Bowling!$C$1:$Q$2400,15,0)</f>
        <v>#N/A</v>
      </c>
      <c r="O639" s="7" t="e">
        <f>VLOOKUP(D639,[1]Bowling!$C$1:$R$2400,16,0)</f>
        <v>#N/A</v>
      </c>
      <c r="P639" s="7" t="e">
        <f>VLOOKUP(D639,[1]Bowling!$C$1:$H$2400,6,0)</f>
        <v>#N/A</v>
      </c>
    </row>
    <row r="640" spans="1:16" x14ac:dyDescent="0.35">
      <c r="A640" s="7">
        <v>8</v>
      </c>
      <c r="B640" s="7" t="s">
        <v>505</v>
      </c>
      <c r="C640" s="2">
        <v>45191</v>
      </c>
      <c r="D640" s="2" t="str">
        <f t="shared" si="9"/>
        <v>Jaspreet Bumrah45191</v>
      </c>
      <c r="E640" s="3" t="s">
        <v>10</v>
      </c>
      <c r="F640" s="3" t="s">
        <v>422</v>
      </c>
      <c r="G640" s="3" t="s">
        <v>67</v>
      </c>
      <c r="H640" s="3" t="s">
        <v>13</v>
      </c>
      <c r="I640" s="3" t="s">
        <v>14</v>
      </c>
      <c r="J640" s="3" t="s">
        <v>14</v>
      </c>
      <c r="K640" s="3" t="s">
        <v>14</v>
      </c>
      <c r="L640" s="7" t="e">
        <f>VLOOKUP(D640,[1]Bowling!$C$1:$O$2400,13,0)</f>
        <v>#N/A</v>
      </c>
      <c r="M640" s="7" t="e">
        <f>VLOOKUP(D640,[1]Bowling!$C$1:$P$2400,14,0)</f>
        <v>#N/A</v>
      </c>
      <c r="N640" s="7" t="e">
        <f>VLOOKUP(D640,[1]Bowling!$C$1:$Q$2400,15,0)</f>
        <v>#N/A</v>
      </c>
      <c r="O640" s="7" t="e">
        <f>VLOOKUP(D640,[1]Bowling!$C$1:$R$2400,16,0)</f>
        <v>#N/A</v>
      </c>
      <c r="P640" s="7" t="e">
        <f>VLOOKUP(D640,[1]Bowling!$C$1:$H$2400,6,0)</f>
        <v>#N/A</v>
      </c>
    </row>
    <row r="641" spans="1:16" ht="15" thickBot="1" x14ac:dyDescent="0.4">
      <c r="A641" s="7">
        <v>8</v>
      </c>
      <c r="B641" s="7" t="s">
        <v>505</v>
      </c>
      <c r="C641" s="4">
        <v>45196</v>
      </c>
      <c r="D641" s="2" t="str">
        <f t="shared" si="9"/>
        <v>Jaspreet Bumrah45196</v>
      </c>
      <c r="E641" s="5" t="s">
        <v>10</v>
      </c>
      <c r="F641" s="5" t="s">
        <v>422</v>
      </c>
      <c r="G641" s="5" t="s">
        <v>78</v>
      </c>
      <c r="H641" s="5" t="s">
        <v>504</v>
      </c>
      <c r="I641" s="5">
        <v>5</v>
      </c>
      <c r="J641" s="5">
        <v>11</v>
      </c>
      <c r="K641" s="5">
        <v>45.45</v>
      </c>
      <c r="L641" s="7" t="e">
        <f>VLOOKUP(D641,[1]Bowling!$C$1:$O$2400,13,0)</f>
        <v>#N/A</v>
      </c>
      <c r="M641" s="7" t="e">
        <f>VLOOKUP(D641,[1]Bowling!$C$1:$P$2400,14,0)</f>
        <v>#N/A</v>
      </c>
      <c r="N641" s="7" t="e">
        <f>VLOOKUP(D641,[1]Bowling!$C$1:$Q$2400,15,0)</f>
        <v>#N/A</v>
      </c>
      <c r="O641" s="7" t="e">
        <f>VLOOKUP(D641,[1]Bowling!$C$1:$R$2400,16,0)</f>
        <v>#N/A</v>
      </c>
      <c r="P641" s="7" t="e">
        <f>VLOOKUP(D641,[1]Bowling!$C$1:$H$2400,6,0)</f>
        <v>#N/A</v>
      </c>
    </row>
    <row r="642" spans="1:16" hidden="1" x14ac:dyDescent="0.35">
      <c r="A642" s="10">
        <v>9</v>
      </c>
      <c r="B642" s="3" t="s">
        <v>508</v>
      </c>
      <c r="C642" s="2">
        <v>40351</v>
      </c>
      <c r="D642" s="2" t="str">
        <f t="shared" si="9"/>
        <v>Josh Hazelwood40351</v>
      </c>
      <c r="E642" s="3" t="s">
        <v>21</v>
      </c>
      <c r="F642" s="3" t="s">
        <v>50</v>
      </c>
      <c r="G642" s="3" t="s">
        <v>243</v>
      </c>
      <c r="H642" s="3" t="s">
        <v>13</v>
      </c>
      <c r="I642" s="3" t="s">
        <v>14</v>
      </c>
      <c r="J642" s="3" t="s">
        <v>14</v>
      </c>
      <c r="K642" s="3" t="s">
        <v>14</v>
      </c>
      <c r="L642" s="7" t="e">
        <f>VLOOKUP(D642,[1]Bowling!$C$1:$O$2400,13,0)</f>
        <v>#N/A</v>
      </c>
      <c r="M642" s="7" t="e">
        <f>VLOOKUP(D642,[1]Bowling!$C$1:$P$2400,14,0)</f>
        <v>#N/A</v>
      </c>
      <c r="N642" s="7" t="e">
        <f>VLOOKUP(D642,[1]Bowling!$C$1:$Q$2400,15,0)</f>
        <v>#N/A</v>
      </c>
      <c r="O642" s="7" t="e">
        <f>VLOOKUP(D642,[1]Bowling!$C$1:$R$2400,16,0)</f>
        <v>#N/A</v>
      </c>
      <c r="P642" s="7" t="e">
        <f>VLOOKUP(D642,[1]Bowling!$C$1:$H$2400,6,0)</f>
        <v>#N/A</v>
      </c>
    </row>
    <row r="643" spans="1:16" hidden="1" x14ac:dyDescent="0.35">
      <c r="A643" s="10">
        <v>9</v>
      </c>
      <c r="B643" s="3" t="s">
        <v>508</v>
      </c>
      <c r="C643" s="2">
        <v>41528</v>
      </c>
      <c r="D643" s="2" t="str">
        <f t="shared" ref="D643:D706" si="10">_xlfn.CONCAT(B643,C643)</f>
        <v>Josh Hazelwood41528</v>
      </c>
      <c r="E643" s="3"/>
      <c r="F643" s="3" t="s">
        <v>50</v>
      </c>
      <c r="G643" s="3" t="s">
        <v>51</v>
      </c>
      <c r="H643" s="3" t="s">
        <v>13</v>
      </c>
      <c r="I643" s="3" t="s">
        <v>14</v>
      </c>
      <c r="J643" s="3" t="s">
        <v>14</v>
      </c>
      <c r="K643" s="3" t="s">
        <v>14</v>
      </c>
      <c r="L643" s="7" t="e">
        <f>VLOOKUP(D643,[1]Bowling!$C$1:$O$2400,13,0)</f>
        <v>#N/A</v>
      </c>
      <c r="M643" s="7" t="e">
        <f>VLOOKUP(D643,[1]Bowling!$C$1:$P$2400,14,0)</f>
        <v>#N/A</v>
      </c>
      <c r="N643" s="7" t="e">
        <f>VLOOKUP(D643,[1]Bowling!$C$1:$Q$2400,15,0)</f>
        <v>#N/A</v>
      </c>
      <c r="O643" s="7" t="e">
        <f>VLOOKUP(D643,[1]Bowling!$C$1:$R$2400,16,0)</f>
        <v>#N/A</v>
      </c>
      <c r="P643" s="7" t="e">
        <f>VLOOKUP(D643,[1]Bowling!$C$1:$H$2400,6,0)</f>
        <v>#N/A</v>
      </c>
    </row>
    <row r="644" spans="1:16" hidden="1" x14ac:dyDescent="0.35">
      <c r="A644" s="10">
        <v>9</v>
      </c>
      <c r="B644" s="3" t="s">
        <v>508</v>
      </c>
      <c r="C644" s="2">
        <v>41957</v>
      </c>
      <c r="D644" s="2" t="str">
        <f t="shared" si="10"/>
        <v>Josh Hazelwood41957</v>
      </c>
      <c r="E644" s="3" t="s">
        <v>21</v>
      </c>
      <c r="F644" s="3" t="s">
        <v>19</v>
      </c>
      <c r="G644" s="3" t="s">
        <v>184</v>
      </c>
      <c r="H644" s="3" t="s">
        <v>13</v>
      </c>
      <c r="I644" s="3" t="s">
        <v>14</v>
      </c>
      <c r="J644" s="3" t="s">
        <v>14</v>
      </c>
      <c r="K644" s="3" t="s">
        <v>14</v>
      </c>
      <c r="L644" s="7" t="e">
        <f>VLOOKUP(D644,[1]Bowling!$C$1:$O$2400,13,0)</f>
        <v>#N/A</v>
      </c>
      <c r="M644" s="7" t="e">
        <f>VLOOKUP(D644,[1]Bowling!$C$1:$P$2400,14,0)</f>
        <v>#N/A</v>
      </c>
      <c r="N644" s="7" t="e">
        <f>VLOOKUP(D644,[1]Bowling!$C$1:$Q$2400,15,0)</f>
        <v>#N/A</v>
      </c>
      <c r="O644" s="7" t="e">
        <f>VLOOKUP(D644,[1]Bowling!$C$1:$R$2400,16,0)</f>
        <v>#N/A</v>
      </c>
      <c r="P644" s="7" t="e">
        <f>VLOOKUP(D644,[1]Bowling!$C$1:$H$2400,6,0)</f>
        <v>#N/A</v>
      </c>
    </row>
    <row r="645" spans="1:16" hidden="1" x14ac:dyDescent="0.35">
      <c r="A645" s="10">
        <v>9</v>
      </c>
      <c r="B645" s="3" t="s">
        <v>508</v>
      </c>
      <c r="C645" s="2">
        <v>41959</v>
      </c>
      <c r="D645" s="2" t="str">
        <f t="shared" si="10"/>
        <v>Josh Hazelwood41959</v>
      </c>
      <c r="E645" s="3" t="s">
        <v>21</v>
      </c>
      <c r="F645" s="3" t="s">
        <v>19</v>
      </c>
      <c r="G645" s="3" t="s">
        <v>184</v>
      </c>
      <c r="H645" s="3" t="s">
        <v>29</v>
      </c>
      <c r="I645" s="3" t="s">
        <v>75</v>
      </c>
      <c r="J645" s="3">
        <v>4</v>
      </c>
      <c r="K645" s="3">
        <v>0</v>
      </c>
      <c r="L645" s="7" t="e">
        <f>VLOOKUP(D645,[1]Bowling!$C$1:$O$2400,13,0)</f>
        <v>#N/A</v>
      </c>
      <c r="M645" s="7" t="e">
        <f>VLOOKUP(D645,[1]Bowling!$C$1:$P$2400,14,0)</f>
        <v>#N/A</v>
      </c>
      <c r="N645" s="7" t="e">
        <f>VLOOKUP(D645,[1]Bowling!$C$1:$Q$2400,15,0)</f>
        <v>#N/A</v>
      </c>
      <c r="O645" s="7" t="e">
        <f>VLOOKUP(D645,[1]Bowling!$C$1:$R$2400,16,0)</f>
        <v>#N/A</v>
      </c>
      <c r="P645" s="7" t="e">
        <f>VLOOKUP(D645,[1]Bowling!$C$1:$H$2400,6,0)</f>
        <v>#N/A</v>
      </c>
    </row>
    <row r="646" spans="1:16" hidden="1" x14ac:dyDescent="0.35">
      <c r="A646" s="10">
        <v>9</v>
      </c>
      <c r="B646" s="3" t="s">
        <v>508</v>
      </c>
      <c r="C646" s="2">
        <v>41962</v>
      </c>
      <c r="D646" s="2" t="str">
        <f t="shared" si="10"/>
        <v>Josh Hazelwood41962</v>
      </c>
      <c r="E646" s="3" t="s">
        <v>21</v>
      </c>
      <c r="F646" s="3" t="s">
        <v>19</v>
      </c>
      <c r="G646" s="3" t="s">
        <v>89</v>
      </c>
      <c r="H646" s="3" t="s">
        <v>13</v>
      </c>
      <c r="I646" s="3" t="s">
        <v>14</v>
      </c>
      <c r="J646" s="3" t="s">
        <v>14</v>
      </c>
      <c r="K646" s="3" t="s">
        <v>14</v>
      </c>
      <c r="L646" s="7" t="e">
        <f>VLOOKUP(D646,[1]Bowling!$C$1:$O$2400,13,0)</f>
        <v>#N/A</v>
      </c>
      <c r="M646" s="7" t="e">
        <f>VLOOKUP(D646,[1]Bowling!$C$1:$P$2400,14,0)</f>
        <v>#N/A</v>
      </c>
      <c r="N646" s="7" t="e">
        <f>VLOOKUP(D646,[1]Bowling!$C$1:$Q$2400,15,0)</f>
        <v>#N/A</v>
      </c>
      <c r="O646" s="7" t="e">
        <f>VLOOKUP(D646,[1]Bowling!$C$1:$R$2400,16,0)</f>
        <v>#N/A</v>
      </c>
      <c r="P646" s="7" t="e">
        <f>VLOOKUP(D646,[1]Bowling!$C$1:$H$2400,6,0)</f>
        <v>#N/A</v>
      </c>
    </row>
    <row r="647" spans="1:16" hidden="1" x14ac:dyDescent="0.35">
      <c r="A647" s="10">
        <v>9</v>
      </c>
      <c r="B647" s="3" t="s">
        <v>508</v>
      </c>
      <c r="C647" s="2">
        <v>41966</v>
      </c>
      <c r="D647" s="2" t="str">
        <f t="shared" si="10"/>
        <v>Josh Hazelwood41966</v>
      </c>
      <c r="E647" s="3" t="s">
        <v>10</v>
      </c>
      <c r="F647" s="3" t="s">
        <v>19</v>
      </c>
      <c r="G647" s="3" t="s">
        <v>43</v>
      </c>
      <c r="H647" s="3" t="s">
        <v>13</v>
      </c>
      <c r="I647" s="3" t="s">
        <v>14</v>
      </c>
      <c r="J647" s="3" t="s">
        <v>14</v>
      </c>
      <c r="K647" s="3" t="s">
        <v>14</v>
      </c>
      <c r="L647" s="7" t="e">
        <f>VLOOKUP(D647,[1]Bowling!$C$1:$O$2400,13,0)</f>
        <v>#N/A</v>
      </c>
      <c r="M647" s="7" t="e">
        <f>VLOOKUP(D647,[1]Bowling!$C$1:$P$2400,14,0)</f>
        <v>#N/A</v>
      </c>
      <c r="N647" s="7" t="e">
        <f>VLOOKUP(D647,[1]Bowling!$C$1:$Q$2400,15,0)</f>
        <v>#N/A</v>
      </c>
      <c r="O647" s="7" t="e">
        <f>VLOOKUP(D647,[1]Bowling!$C$1:$R$2400,16,0)</f>
        <v>#N/A</v>
      </c>
      <c r="P647" s="7" t="e">
        <f>VLOOKUP(D647,[1]Bowling!$C$1:$H$2400,6,0)</f>
        <v>#N/A</v>
      </c>
    </row>
    <row r="648" spans="1:16" hidden="1" x14ac:dyDescent="0.35">
      <c r="A648" s="10">
        <v>9</v>
      </c>
      <c r="B648" s="3" t="s">
        <v>508</v>
      </c>
      <c r="C648" s="2">
        <v>42030</v>
      </c>
      <c r="D648" s="2" t="str">
        <f t="shared" si="10"/>
        <v>Josh Hazelwood42030</v>
      </c>
      <c r="E648" s="3"/>
      <c r="F648" s="3" t="s">
        <v>53</v>
      </c>
      <c r="G648" s="3" t="s">
        <v>43</v>
      </c>
      <c r="H648" s="3" t="s">
        <v>13</v>
      </c>
      <c r="I648" s="3" t="s">
        <v>14</v>
      </c>
      <c r="J648" s="3" t="s">
        <v>14</v>
      </c>
      <c r="K648" s="3" t="s">
        <v>14</v>
      </c>
      <c r="L648" s="7" t="e">
        <f>VLOOKUP(D648,[1]Bowling!$C$1:$O$2400,13,0)</f>
        <v>#N/A</v>
      </c>
      <c r="M648" s="7" t="e">
        <f>VLOOKUP(D648,[1]Bowling!$C$1:$P$2400,14,0)</f>
        <v>#N/A</v>
      </c>
      <c r="N648" s="7" t="e">
        <f>VLOOKUP(D648,[1]Bowling!$C$1:$Q$2400,15,0)</f>
        <v>#N/A</v>
      </c>
      <c r="O648" s="7" t="e">
        <f>VLOOKUP(D648,[1]Bowling!$C$1:$R$2400,16,0)</f>
        <v>#N/A</v>
      </c>
      <c r="P648" s="7" t="e">
        <f>VLOOKUP(D648,[1]Bowling!$C$1:$H$2400,6,0)</f>
        <v>#N/A</v>
      </c>
    </row>
    <row r="649" spans="1:16" hidden="1" x14ac:dyDescent="0.35">
      <c r="A649" s="10">
        <v>9</v>
      </c>
      <c r="B649" s="3" t="s">
        <v>508</v>
      </c>
      <c r="C649" s="2">
        <v>42036</v>
      </c>
      <c r="D649" s="2" t="str">
        <f t="shared" si="10"/>
        <v>Josh Hazelwood42036</v>
      </c>
      <c r="E649" s="3" t="s">
        <v>21</v>
      </c>
      <c r="F649" s="3" t="s">
        <v>50</v>
      </c>
      <c r="G649" s="3" t="s">
        <v>184</v>
      </c>
      <c r="H649" s="3" t="s">
        <v>13</v>
      </c>
      <c r="I649" s="3" t="s">
        <v>14</v>
      </c>
      <c r="J649" s="3" t="s">
        <v>14</v>
      </c>
      <c r="K649" s="3" t="s">
        <v>14</v>
      </c>
      <c r="L649" s="7" t="e">
        <f>VLOOKUP(D649,[1]Bowling!$C$1:$O$2400,13,0)</f>
        <v>#N/A</v>
      </c>
      <c r="M649" s="7" t="e">
        <f>VLOOKUP(D649,[1]Bowling!$C$1:$P$2400,14,0)</f>
        <v>#N/A</v>
      </c>
      <c r="N649" s="7" t="e">
        <f>VLOOKUP(D649,[1]Bowling!$C$1:$Q$2400,15,0)</f>
        <v>#N/A</v>
      </c>
      <c r="O649" s="7" t="e">
        <f>VLOOKUP(D649,[1]Bowling!$C$1:$R$2400,16,0)</f>
        <v>#N/A</v>
      </c>
      <c r="P649" s="7" t="e">
        <f>VLOOKUP(D649,[1]Bowling!$C$1:$H$2400,6,0)</f>
        <v>#N/A</v>
      </c>
    </row>
    <row r="650" spans="1:16" hidden="1" x14ac:dyDescent="0.35">
      <c r="A650" s="10">
        <v>9</v>
      </c>
      <c r="B650" s="3" t="s">
        <v>508</v>
      </c>
      <c r="C650" s="2">
        <v>42049</v>
      </c>
      <c r="D650" s="2" t="str">
        <f t="shared" si="10"/>
        <v>Josh Hazelwood42049</v>
      </c>
      <c r="E650" s="3" t="s">
        <v>21</v>
      </c>
      <c r="F650" s="3" t="s">
        <v>50</v>
      </c>
      <c r="G650" s="3" t="s">
        <v>57</v>
      </c>
      <c r="H650" s="3" t="s">
        <v>13</v>
      </c>
      <c r="I650" s="3" t="s">
        <v>14</v>
      </c>
      <c r="J650" s="3" t="s">
        <v>14</v>
      </c>
      <c r="K650" s="3" t="s">
        <v>14</v>
      </c>
      <c r="L650" s="7" t="e">
        <f>VLOOKUP(D650,[1]Bowling!$C$1:$O$2400,13,0)</f>
        <v>#N/A</v>
      </c>
      <c r="M650" s="7" t="e">
        <f>VLOOKUP(D650,[1]Bowling!$C$1:$P$2400,14,0)</f>
        <v>#N/A</v>
      </c>
      <c r="N650" s="7" t="e">
        <f>VLOOKUP(D650,[1]Bowling!$C$1:$Q$2400,15,0)</f>
        <v>#N/A</v>
      </c>
      <c r="O650" s="7" t="e">
        <f>VLOOKUP(D650,[1]Bowling!$C$1:$R$2400,16,0)</f>
        <v>#N/A</v>
      </c>
      <c r="P650" s="7" t="e">
        <f>VLOOKUP(D650,[1]Bowling!$C$1:$H$2400,6,0)</f>
        <v>#N/A</v>
      </c>
    </row>
    <row r="651" spans="1:16" hidden="1" x14ac:dyDescent="0.35">
      <c r="A651" s="10">
        <v>9</v>
      </c>
      <c r="B651" s="3" t="s">
        <v>508</v>
      </c>
      <c r="C651" s="2">
        <v>42067</v>
      </c>
      <c r="D651" s="2" t="str">
        <f t="shared" si="10"/>
        <v>Josh Hazelwood42067</v>
      </c>
      <c r="E651" s="3" t="s">
        <v>21</v>
      </c>
      <c r="F651" s="3" t="s">
        <v>72</v>
      </c>
      <c r="G651" s="3" t="s">
        <v>184</v>
      </c>
      <c r="H651" s="3" t="s">
        <v>13</v>
      </c>
      <c r="I651" s="3" t="s">
        <v>14</v>
      </c>
      <c r="J651" s="3" t="s">
        <v>14</v>
      </c>
      <c r="K651" s="3" t="s">
        <v>14</v>
      </c>
      <c r="L651" s="7" t="e">
        <f>VLOOKUP(D651,[1]Bowling!$C$1:$O$2400,13,0)</f>
        <v>#N/A</v>
      </c>
      <c r="M651" s="7" t="e">
        <f>VLOOKUP(D651,[1]Bowling!$C$1:$P$2400,14,0)</f>
        <v>#N/A</v>
      </c>
      <c r="N651" s="7" t="e">
        <f>VLOOKUP(D651,[1]Bowling!$C$1:$Q$2400,15,0)</f>
        <v>#N/A</v>
      </c>
      <c r="O651" s="7" t="e">
        <f>VLOOKUP(D651,[1]Bowling!$C$1:$R$2400,16,0)</f>
        <v>#N/A</v>
      </c>
      <c r="P651" s="7" t="e">
        <f>VLOOKUP(D651,[1]Bowling!$C$1:$H$2400,6,0)</f>
        <v>#N/A</v>
      </c>
    </row>
    <row r="652" spans="1:16" hidden="1" x14ac:dyDescent="0.35">
      <c r="A652" s="10">
        <v>9</v>
      </c>
      <c r="B652" s="3" t="s">
        <v>508</v>
      </c>
      <c r="C652" s="2">
        <v>42083</v>
      </c>
      <c r="D652" s="2" t="str">
        <f t="shared" si="10"/>
        <v>Josh Hazelwood42083</v>
      </c>
      <c r="E652" s="3" t="s">
        <v>10</v>
      </c>
      <c r="F652" s="3" t="s">
        <v>45</v>
      </c>
      <c r="G652" s="3" t="s">
        <v>46</v>
      </c>
      <c r="H652" s="3" t="s">
        <v>13</v>
      </c>
      <c r="I652" s="3" t="s">
        <v>14</v>
      </c>
      <c r="J652" s="3" t="s">
        <v>14</v>
      </c>
      <c r="K652" s="3" t="s">
        <v>14</v>
      </c>
      <c r="L652" s="7" t="e">
        <f>VLOOKUP(D652,[1]Bowling!$C$1:$O$2400,13,0)</f>
        <v>#N/A</v>
      </c>
      <c r="M652" s="7" t="e">
        <f>VLOOKUP(D652,[1]Bowling!$C$1:$P$2400,14,0)</f>
        <v>#N/A</v>
      </c>
      <c r="N652" s="7" t="e">
        <f>VLOOKUP(D652,[1]Bowling!$C$1:$Q$2400,15,0)</f>
        <v>#N/A</v>
      </c>
      <c r="O652" s="7" t="e">
        <f>VLOOKUP(D652,[1]Bowling!$C$1:$R$2400,16,0)</f>
        <v>#N/A</v>
      </c>
      <c r="P652" s="7" t="e">
        <f>VLOOKUP(D652,[1]Bowling!$C$1:$H$2400,6,0)</f>
        <v>#N/A</v>
      </c>
    </row>
    <row r="653" spans="1:16" hidden="1" x14ac:dyDescent="0.35">
      <c r="A653" s="10">
        <v>9</v>
      </c>
      <c r="B653" s="3" t="s">
        <v>508</v>
      </c>
      <c r="C653" s="2">
        <v>42089</v>
      </c>
      <c r="D653" s="2" t="str">
        <f t="shared" si="10"/>
        <v>Josh Hazelwood42089</v>
      </c>
      <c r="E653" s="3" t="s">
        <v>21</v>
      </c>
      <c r="F653" s="3" t="s">
        <v>53</v>
      </c>
      <c r="G653" s="3" t="s">
        <v>43</v>
      </c>
      <c r="H653" s="3" t="s">
        <v>13</v>
      </c>
      <c r="I653" s="3" t="s">
        <v>14</v>
      </c>
      <c r="J653" s="3" t="s">
        <v>14</v>
      </c>
      <c r="K653" s="3" t="s">
        <v>14</v>
      </c>
      <c r="L653" s="7" t="e">
        <f>VLOOKUP(D653,[1]Bowling!$C$1:$O$2400,13,0)</f>
        <v>#N/A</v>
      </c>
      <c r="M653" s="7" t="e">
        <f>VLOOKUP(D653,[1]Bowling!$C$1:$P$2400,14,0)</f>
        <v>#N/A</v>
      </c>
      <c r="N653" s="7" t="e">
        <f>VLOOKUP(D653,[1]Bowling!$C$1:$Q$2400,15,0)</f>
        <v>#N/A</v>
      </c>
      <c r="O653" s="7" t="e">
        <f>VLOOKUP(D653,[1]Bowling!$C$1:$R$2400,16,0)</f>
        <v>#N/A</v>
      </c>
      <c r="P653" s="7" t="e">
        <f>VLOOKUP(D653,[1]Bowling!$C$1:$H$2400,6,0)</f>
        <v>#N/A</v>
      </c>
    </row>
    <row r="654" spans="1:16" hidden="1" x14ac:dyDescent="0.35">
      <c r="A654" s="10">
        <v>9</v>
      </c>
      <c r="B654" s="3" t="s">
        <v>508</v>
      </c>
      <c r="C654" s="2">
        <v>42092</v>
      </c>
      <c r="D654" s="2" t="str">
        <f t="shared" si="10"/>
        <v>Josh Hazelwood42092</v>
      </c>
      <c r="E654" s="3" t="s">
        <v>10</v>
      </c>
      <c r="F654" s="3" t="s">
        <v>11</v>
      </c>
      <c r="G654" s="3" t="s">
        <v>57</v>
      </c>
      <c r="H654" s="3" t="s">
        <v>13</v>
      </c>
      <c r="I654" s="3" t="s">
        <v>14</v>
      </c>
      <c r="J654" s="3" t="s">
        <v>14</v>
      </c>
      <c r="K654" s="3" t="s">
        <v>14</v>
      </c>
      <c r="L654" s="7" t="e">
        <f>VLOOKUP(D654,[1]Bowling!$C$1:$O$2400,13,0)</f>
        <v>#N/A</v>
      </c>
      <c r="M654" s="7" t="e">
        <f>VLOOKUP(D654,[1]Bowling!$C$1:$P$2400,14,0)</f>
        <v>#N/A</v>
      </c>
      <c r="N654" s="7" t="e">
        <f>VLOOKUP(D654,[1]Bowling!$C$1:$Q$2400,15,0)</f>
        <v>#N/A</v>
      </c>
      <c r="O654" s="7" t="e">
        <f>VLOOKUP(D654,[1]Bowling!$C$1:$R$2400,16,0)</f>
        <v>#N/A</v>
      </c>
      <c r="P654" s="7" t="e">
        <f>VLOOKUP(D654,[1]Bowling!$C$1:$H$2400,6,0)</f>
        <v>#N/A</v>
      </c>
    </row>
    <row r="655" spans="1:16" hidden="1" x14ac:dyDescent="0.35">
      <c r="A655" s="10">
        <v>9</v>
      </c>
      <c r="B655" s="3" t="s">
        <v>508</v>
      </c>
      <c r="C655" s="2">
        <v>42381</v>
      </c>
      <c r="D655" s="2" t="str">
        <f t="shared" si="10"/>
        <v>Josh Hazelwood42381</v>
      </c>
      <c r="E655" s="3" t="s">
        <v>10</v>
      </c>
      <c r="F655" s="3" t="s">
        <v>53</v>
      </c>
      <c r="G655" s="3" t="s">
        <v>184</v>
      </c>
      <c r="H655" s="3" t="s">
        <v>13</v>
      </c>
      <c r="I655" s="3" t="s">
        <v>14</v>
      </c>
      <c r="J655" s="3" t="s">
        <v>14</v>
      </c>
      <c r="K655" s="3" t="s">
        <v>14</v>
      </c>
      <c r="L655" s="7" t="e">
        <f>VLOOKUP(D655,[1]Bowling!$C$1:$O$2400,13,0)</f>
        <v>#N/A</v>
      </c>
      <c r="M655" s="7" t="e">
        <f>VLOOKUP(D655,[1]Bowling!$C$1:$P$2400,14,0)</f>
        <v>#N/A</v>
      </c>
      <c r="N655" s="7" t="e">
        <f>VLOOKUP(D655,[1]Bowling!$C$1:$Q$2400,15,0)</f>
        <v>#N/A</v>
      </c>
      <c r="O655" s="7" t="e">
        <f>VLOOKUP(D655,[1]Bowling!$C$1:$R$2400,16,0)</f>
        <v>#N/A</v>
      </c>
      <c r="P655" s="7" t="e">
        <f>VLOOKUP(D655,[1]Bowling!$C$1:$H$2400,6,0)</f>
        <v>#N/A</v>
      </c>
    </row>
    <row r="656" spans="1:16" hidden="1" x14ac:dyDescent="0.35">
      <c r="A656" s="10">
        <v>9</v>
      </c>
      <c r="B656" s="3" t="s">
        <v>508</v>
      </c>
      <c r="C656" s="2">
        <v>42403</v>
      </c>
      <c r="D656" s="2" t="str">
        <f t="shared" si="10"/>
        <v>Josh Hazelwood42403</v>
      </c>
      <c r="E656" s="3" t="s">
        <v>10</v>
      </c>
      <c r="F656" s="3" t="s">
        <v>11</v>
      </c>
      <c r="G656" s="3" t="s">
        <v>235</v>
      </c>
      <c r="H656" s="3" t="s">
        <v>29</v>
      </c>
      <c r="I656" s="3" t="s">
        <v>75</v>
      </c>
      <c r="J656" s="3">
        <v>0</v>
      </c>
      <c r="K656" s="3" t="s">
        <v>14</v>
      </c>
      <c r="L656" s="7" t="e">
        <f>VLOOKUP(D656,[1]Bowling!$C$1:$O$2400,13,0)</f>
        <v>#N/A</v>
      </c>
      <c r="M656" s="7" t="e">
        <f>VLOOKUP(D656,[1]Bowling!$C$1:$P$2400,14,0)</f>
        <v>#N/A</v>
      </c>
      <c r="N656" s="7" t="e">
        <f>VLOOKUP(D656,[1]Bowling!$C$1:$Q$2400,15,0)</f>
        <v>#N/A</v>
      </c>
      <c r="O656" s="7" t="e">
        <f>VLOOKUP(D656,[1]Bowling!$C$1:$R$2400,16,0)</f>
        <v>#N/A</v>
      </c>
      <c r="P656" s="7" t="e">
        <f>VLOOKUP(D656,[1]Bowling!$C$1:$H$2400,6,0)</f>
        <v>#N/A</v>
      </c>
    </row>
    <row r="657" spans="1:16" hidden="1" x14ac:dyDescent="0.35">
      <c r="A657" s="10">
        <v>9</v>
      </c>
      <c r="B657" s="3" t="s">
        <v>508</v>
      </c>
      <c r="C657" s="2">
        <v>42406</v>
      </c>
      <c r="D657" s="2" t="str">
        <f t="shared" si="10"/>
        <v>Josh Hazelwood42406</v>
      </c>
      <c r="E657" s="3" t="s">
        <v>10</v>
      </c>
      <c r="F657" s="3" t="s">
        <v>11</v>
      </c>
      <c r="G657" s="3" t="s">
        <v>12</v>
      </c>
      <c r="H657" s="3" t="s">
        <v>13</v>
      </c>
      <c r="I657" s="3" t="s">
        <v>14</v>
      </c>
      <c r="J657" s="3" t="s">
        <v>14</v>
      </c>
      <c r="K657" s="3" t="s">
        <v>14</v>
      </c>
      <c r="L657" s="7" t="e">
        <f>VLOOKUP(D657,[1]Bowling!$C$1:$O$2400,13,0)</f>
        <v>#N/A</v>
      </c>
      <c r="M657" s="7" t="e">
        <f>VLOOKUP(D657,[1]Bowling!$C$1:$P$2400,14,0)</f>
        <v>#N/A</v>
      </c>
      <c r="N657" s="7" t="e">
        <f>VLOOKUP(D657,[1]Bowling!$C$1:$Q$2400,15,0)</f>
        <v>#N/A</v>
      </c>
      <c r="O657" s="7" t="e">
        <f>VLOOKUP(D657,[1]Bowling!$C$1:$R$2400,16,0)</f>
        <v>#N/A</v>
      </c>
      <c r="P657" s="7" t="e">
        <f>VLOOKUP(D657,[1]Bowling!$C$1:$H$2400,6,0)</f>
        <v>#N/A</v>
      </c>
    </row>
    <row r="658" spans="1:16" hidden="1" x14ac:dyDescent="0.35">
      <c r="A658" s="10">
        <v>9</v>
      </c>
      <c r="B658" s="3" t="s">
        <v>508</v>
      </c>
      <c r="C658" s="2">
        <v>42408</v>
      </c>
      <c r="D658" s="2" t="str">
        <f t="shared" si="10"/>
        <v>Josh Hazelwood42408</v>
      </c>
      <c r="E658" s="3" t="s">
        <v>10</v>
      </c>
      <c r="F658" s="3" t="s">
        <v>11</v>
      </c>
      <c r="G658" s="3" t="s">
        <v>15</v>
      </c>
      <c r="H658" s="3" t="s">
        <v>29</v>
      </c>
      <c r="I658" s="3" t="s">
        <v>30</v>
      </c>
      <c r="J658" s="3">
        <v>5</v>
      </c>
      <c r="K658" s="3">
        <v>100</v>
      </c>
      <c r="L658" s="7" t="e">
        <f>VLOOKUP(D658,[1]Bowling!$C$1:$O$2400,13,0)</f>
        <v>#N/A</v>
      </c>
      <c r="M658" s="7" t="e">
        <f>VLOOKUP(D658,[1]Bowling!$C$1:$P$2400,14,0)</f>
        <v>#N/A</v>
      </c>
      <c r="N658" s="7" t="e">
        <f>VLOOKUP(D658,[1]Bowling!$C$1:$Q$2400,15,0)</f>
        <v>#N/A</v>
      </c>
      <c r="O658" s="7" t="e">
        <f>VLOOKUP(D658,[1]Bowling!$C$1:$R$2400,16,0)</f>
        <v>#N/A</v>
      </c>
      <c r="P658" s="7" t="e">
        <f>VLOOKUP(D658,[1]Bowling!$C$1:$H$2400,6,0)</f>
        <v>#N/A</v>
      </c>
    </row>
    <row r="659" spans="1:16" hidden="1" x14ac:dyDescent="0.35">
      <c r="A659" s="10">
        <v>9</v>
      </c>
      <c r="B659" s="3" t="s">
        <v>508</v>
      </c>
      <c r="C659" s="2">
        <v>42526</v>
      </c>
      <c r="D659" s="2" t="str">
        <f t="shared" si="10"/>
        <v>Josh Hazelwood42526</v>
      </c>
      <c r="E659" s="3" t="s">
        <v>10</v>
      </c>
      <c r="F659" s="3" t="s">
        <v>17</v>
      </c>
      <c r="G659" s="3" t="s">
        <v>18</v>
      </c>
      <c r="H659" s="3" t="s">
        <v>13</v>
      </c>
      <c r="I659" s="3" t="s">
        <v>14</v>
      </c>
      <c r="J659" s="3" t="s">
        <v>14</v>
      </c>
      <c r="K659" s="3" t="s">
        <v>14</v>
      </c>
      <c r="L659" s="7" t="e">
        <f>VLOOKUP(D659,[1]Bowling!$C$1:$O$2400,13,0)</f>
        <v>#N/A</v>
      </c>
      <c r="M659" s="7" t="e">
        <f>VLOOKUP(D659,[1]Bowling!$C$1:$P$2400,14,0)</f>
        <v>#N/A</v>
      </c>
      <c r="N659" s="7" t="e">
        <f>VLOOKUP(D659,[1]Bowling!$C$1:$Q$2400,15,0)</f>
        <v>#N/A</v>
      </c>
      <c r="O659" s="7" t="e">
        <f>VLOOKUP(D659,[1]Bowling!$C$1:$R$2400,16,0)</f>
        <v>#N/A</v>
      </c>
      <c r="P659" s="7" t="e">
        <f>VLOOKUP(D659,[1]Bowling!$C$1:$H$2400,6,0)</f>
        <v>#N/A</v>
      </c>
    </row>
    <row r="660" spans="1:16" hidden="1" x14ac:dyDescent="0.35">
      <c r="A660" s="10">
        <v>9</v>
      </c>
      <c r="B660" s="3" t="s">
        <v>508</v>
      </c>
      <c r="C660" s="2">
        <v>42528</v>
      </c>
      <c r="D660" s="2" t="str">
        <f t="shared" si="10"/>
        <v>Josh Hazelwood42528</v>
      </c>
      <c r="E660" s="3" t="s">
        <v>10</v>
      </c>
      <c r="F660" s="3" t="s">
        <v>19</v>
      </c>
      <c r="G660" s="3" t="s">
        <v>18</v>
      </c>
      <c r="H660" s="3" t="s">
        <v>29</v>
      </c>
      <c r="I660" s="3" t="s">
        <v>129</v>
      </c>
      <c r="J660" s="3">
        <v>11</v>
      </c>
      <c r="K660" s="3">
        <v>100</v>
      </c>
      <c r="L660" s="7" t="e">
        <f>VLOOKUP(D660,[1]Bowling!$C$1:$O$2400,13,0)</f>
        <v>#N/A</v>
      </c>
      <c r="M660" s="7" t="e">
        <f>VLOOKUP(D660,[1]Bowling!$C$1:$P$2400,14,0)</f>
        <v>#N/A</v>
      </c>
      <c r="N660" s="7" t="e">
        <f>VLOOKUP(D660,[1]Bowling!$C$1:$Q$2400,15,0)</f>
        <v>#N/A</v>
      </c>
      <c r="O660" s="7" t="e">
        <f>VLOOKUP(D660,[1]Bowling!$C$1:$R$2400,16,0)</f>
        <v>#N/A</v>
      </c>
      <c r="P660" s="7" t="e">
        <f>VLOOKUP(D660,[1]Bowling!$C$1:$H$2400,6,0)</f>
        <v>#N/A</v>
      </c>
    </row>
    <row r="661" spans="1:16" hidden="1" x14ac:dyDescent="0.35">
      <c r="A661" s="10">
        <v>9</v>
      </c>
      <c r="B661" s="3" t="s">
        <v>508</v>
      </c>
      <c r="C661" s="2">
        <v>42532</v>
      </c>
      <c r="D661" s="2" t="str">
        <f t="shared" si="10"/>
        <v>Josh Hazelwood42532</v>
      </c>
      <c r="E661" s="3" t="s">
        <v>21</v>
      </c>
      <c r="F661" s="3" t="s">
        <v>19</v>
      </c>
      <c r="G661" s="3" t="s">
        <v>22</v>
      </c>
      <c r="H661" s="3" t="s">
        <v>13</v>
      </c>
      <c r="I661" s="3" t="s">
        <v>14</v>
      </c>
      <c r="J661" s="3" t="s">
        <v>14</v>
      </c>
      <c r="K661" s="3" t="s">
        <v>14</v>
      </c>
      <c r="L661" s="7" t="e">
        <f>VLOOKUP(D661,[1]Bowling!$C$1:$O$2400,13,0)</f>
        <v>#N/A</v>
      </c>
      <c r="M661" s="7" t="e">
        <f>VLOOKUP(D661,[1]Bowling!$C$1:$P$2400,14,0)</f>
        <v>#N/A</v>
      </c>
      <c r="N661" s="7" t="e">
        <f>VLOOKUP(D661,[1]Bowling!$C$1:$Q$2400,15,0)</f>
        <v>#N/A</v>
      </c>
      <c r="O661" s="7" t="e">
        <f>VLOOKUP(D661,[1]Bowling!$C$1:$R$2400,16,0)</f>
        <v>#N/A</v>
      </c>
      <c r="P661" s="7" t="e">
        <f>VLOOKUP(D661,[1]Bowling!$C$1:$H$2400,6,0)</f>
        <v>#N/A</v>
      </c>
    </row>
    <row r="662" spans="1:16" hidden="1" x14ac:dyDescent="0.35">
      <c r="A662" s="10">
        <v>9</v>
      </c>
      <c r="B662" s="3" t="s">
        <v>508</v>
      </c>
      <c r="C662" s="2">
        <v>42534</v>
      </c>
      <c r="D662" s="2" t="str">
        <f t="shared" si="10"/>
        <v>Josh Hazelwood42534</v>
      </c>
      <c r="E662" s="3" t="s">
        <v>21</v>
      </c>
      <c r="F662" s="3" t="s">
        <v>17</v>
      </c>
      <c r="G662" s="3" t="s">
        <v>22</v>
      </c>
      <c r="H662" s="3" t="s">
        <v>13</v>
      </c>
      <c r="I662" s="3" t="s">
        <v>14</v>
      </c>
      <c r="J662" s="3" t="s">
        <v>14</v>
      </c>
      <c r="K662" s="3" t="s">
        <v>14</v>
      </c>
      <c r="L662" s="7" t="e">
        <f>VLOOKUP(D662,[1]Bowling!$C$1:$O$2400,13,0)</f>
        <v>#N/A</v>
      </c>
      <c r="M662" s="7" t="e">
        <f>VLOOKUP(D662,[1]Bowling!$C$1:$P$2400,14,0)</f>
        <v>#N/A</v>
      </c>
      <c r="N662" s="7" t="e">
        <f>VLOOKUP(D662,[1]Bowling!$C$1:$Q$2400,15,0)</f>
        <v>#N/A</v>
      </c>
      <c r="O662" s="7" t="e">
        <f>VLOOKUP(D662,[1]Bowling!$C$1:$R$2400,16,0)</f>
        <v>#N/A</v>
      </c>
      <c r="P662" s="7" t="e">
        <f>VLOOKUP(D662,[1]Bowling!$C$1:$H$2400,6,0)</f>
        <v>#N/A</v>
      </c>
    </row>
    <row r="663" spans="1:16" hidden="1" x14ac:dyDescent="0.35">
      <c r="A663" s="10">
        <v>9</v>
      </c>
      <c r="B663" s="3" t="s">
        <v>508</v>
      </c>
      <c r="C663" s="2">
        <v>42540</v>
      </c>
      <c r="D663" s="2" t="str">
        <f t="shared" si="10"/>
        <v>Josh Hazelwood42540</v>
      </c>
      <c r="E663" s="3"/>
      <c r="F663" s="3" t="s">
        <v>19</v>
      </c>
      <c r="G663" s="3" t="s">
        <v>23</v>
      </c>
      <c r="H663" s="3" t="s">
        <v>13</v>
      </c>
      <c r="I663" s="3" t="s">
        <v>14</v>
      </c>
      <c r="J663" s="3" t="s">
        <v>14</v>
      </c>
      <c r="K663" s="3" t="s">
        <v>14</v>
      </c>
      <c r="L663" s="7" t="e">
        <f>VLOOKUP(D663,[1]Bowling!$C$1:$O$2400,13,0)</f>
        <v>#N/A</v>
      </c>
      <c r="M663" s="7" t="e">
        <f>VLOOKUP(D663,[1]Bowling!$C$1:$P$2400,14,0)</f>
        <v>#N/A</v>
      </c>
      <c r="N663" s="7" t="e">
        <f>VLOOKUP(D663,[1]Bowling!$C$1:$Q$2400,15,0)</f>
        <v>#N/A</v>
      </c>
      <c r="O663" s="7" t="e">
        <f>VLOOKUP(D663,[1]Bowling!$C$1:$R$2400,16,0)</f>
        <v>#N/A</v>
      </c>
      <c r="P663" s="7" t="e">
        <f>VLOOKUP(D663,[1]Bowling!$C$1:$H$2400,6,0)</f>
        <v>#N/A</v>
      </c>
    </row>
    <row r="664" spans="1:16" hidden="1" x14ac:dyDescent="0.35">
      <c r="A664" s="10">
        <v>9</v>
      </c>
      <c r="B664" s="3" t="s">
        <v>508</v>
      </c>
      <c r="C664" s="2">
        <v>42542</v>
      </c>
      <c r="D664" s="2" t="str">
        <f t="shared" si="10"/>
        <v>Josh Hazelwood42542</v>
      </c>
      <c r="E664" s="3" t="s">
        <v>10</v>
      </c>
      <c r="F664" s="3" t="s">
        <v>17</v>
      </c>
      <c r="G664" s="3" t="s">
        <v>23</v>
      </c>
      <c r="H664" s="3" t="s">
        <v>13</v>
      </c>
      <c r="I664" s="3" t="s">
        <v>14</v>
      </c>
      <c r="J664" s="3" t="s">
        <v>14</v>
      </c>
      <c r="K664" s="3" t="s">
        <v>14</v>
      </c>
      <c r="L664" s="7" t="e">
        <f>VLOOKUP(D664,[1]Bowling!$C$1:$O$2400,13,0)</f>
        <v>#N/A</v>
      </c>
      <c r="M664" s="7" t="e">
        <f>VLOOKUP(D664,[1]Bowling!$C$1:$P$2400,14,0)</f>
        <v>#N/A</v>
      </c>
      <c r="N664" s="7" t="e">
        <f>VLOOKUP(D664,[1]Bowling!$C$1:$Q$2400,15,0)</f>
        <v>#N/A</v>
      </c>
      <c r="O664" s="7" t="e">
        <f>VLOOKUP(D664,[1]Bowling!$C$1:$R$2400,16,0)</f>
        <v>#N/A</v>
      </c>
      <c r="P664" s="7" t="e">
        <f>VLOOKUP(D664,[1]Bowling!$C$1:$H$2400,6,0)</f>
        <v>#N/A</v>
      </c>
    </row>
    <row r="665" spans="1:16" hidden="1" x14ac:dyDescent="0.35">
      <c r="A665" s="10">
        <v>9</v>
      </c>
      <c r="B665" s="3" t="s">
        <v>508</v>
      </c>
      <c r="C665" s="2">
        <v>42547</v>
      </c>
      <c r="D665" s="2" t="str">
        <f t="shared" si="10"/>
        <v>Josh Hazelwood42547</v>
      </c>
      <c r="E665" s="3" t="s">
        <v>21</v>
      </c>
      <c r="F665" s="3" t="s">
        <v>17</v>
      </c>
      <c r="G665" s="3" t="s">
        <v>23</v>
      </c>
      <c r="H665" s="3" t="s">
        <v>29</v>
      </c>
      <c r="I665" s="3" t="s">
        <v>75</v>
      </c>
      <c r="J665" s="3">
        <v>0</v>
      </c>
      <c r="K665" s="3" t="s">
        <v>14</v>
      </c>
      <c r="L665" s="7" t="e">
        <f>VLOOKUP(D665,[1]Bowling!$C$1:$O$2400,13,0)</f>
        <v>#N/A</v>
      </c>
      <c r="M665" s="7" t="e">
        <f>VLOOKUP(D665,[1]Bowling!$C$1:$P$2400,14,0)</f>
        <v>#N/A</v>
      </c>
      <c r="N665" s="7" t="e">
        <f>VLOOKUP(D665,[1]Bowling!$C$1:$Q$2400,15,0)</f>
        <v>#N/A</v>
      </c>
      <c r="O665" s="7" t="e">
        <f>VLOOKUP(D665,[1]Bowling!$C$1:$R$2400,16,0)</f>
        <v>#N/A</v>
      </c>
      <c r="P665" s="7" t="e">
        <f>VLOOKUP(D665,[1]Bowling!$C$1:$H$2400,6,0)</f>
        <v>#N/A</v>
      </c>
    </row>
    <row r="666" spans="1:16" hidden="1" x14ac:dyDescent="0.35">
      <c r="A666" s="10">
        <v>9</v>
      </c>
      <c r="B666" s="3" t="s">
        <v>508</v>
      </c>
      <c r="C666" s="2">
        <v>42603</v>
      </c>
      <c r="D666" s="2" t="str">
        <f t="shared" si="10"/>
        <v>Josh Hazelwood42603</v>
      </c>
      <c r="E666" s="3" t="s">
        <v>10</v>
      </c>
      <c r="F666" s="3" t="s">
        <v>25</v>
      </c>
      <c r="G666" s="3" t="s">
        <v>26</v>
      </c>
      <c r="H666" s="3" t="s">
        <v>13</v>
      </c>
      <c r="I666" s="3" t="s">
        <v>14</v>
      </c>
      <c r="J666" s="3" t="s">
        <v>14</v>
      </c>
      <c r="K666" s="3" t="s">
        <v>14</v>
      </c>
      <c r="L666" s="7" t="e">
        <f>VLOOKUP(D666,[1]Bowling!$C$1:$O$2400,13,0)</f>
        <v>#N/A</v>
      </c>
      <c r="M666" s="7" t="e">
        <f>VLOOKUP(D666,[1]Bowling!$C$1:$P$2400,14,0)</f>
        <v>#N/A</v>
      </c>
      <c r="N666" s="7" t="e">
        <f>VLOOKUP(D666,[1]Bowling!$C$1:$Q$2400,15,0)</f>
        <v>#N/A</v>
      </c>
      <c r="O666" s="7" t="e">
        <f>VLOOKUP(D666,[1]Bowling!$C$1:$R$2400,16,0)</f>
        <v>#N/A</v>
      </c>
      <c r="P666" s="7" t="e">
        <f>VLOOKUP(D666,[1]Bowling!$C$1:$H$2400,6,0)</f>
        <v>#N/A</v>
      </c>
    </row>
    <row r="667" spans="1:16" hidden="1" x14ac:dyDescent="0.35">
      <c r="A667" s="10">
        <v>9</v>
      </c>
      <c r="B667" s="3" t="s">
        <v>508</v>
      </c>
      <c r="C667" s="2">
        <v>42610</v>
      </c>
      <c r="D667" s="2" t="str">
        <f t="shared" si="10"/>
        <v>Josh Hazelwood42610</v>
      </c>
      <c r="E667" s="3" t="s">
        <v>10</v>
      </c>
      <c r="F667" s="3" t="s">
        <v>25</v>
      </c>
      <c r="G667" s="3" t="s">
        <v>28</v>
      </c>
      <c r="H667" s="3" t="s">
        <v>13</v>
      </c>
      <c r="I667" s="3" t="s">
        <v>14</v>
      </c>
      <c r="J667" s="3" t="s">
        <v>14</v>
      </c>
      <c r="K667" s="3" t="s">
        <v>14</v>
      </c>
      <c r="L667" s="7" t="e">
        <f>VLOOKUP(D667,[1]Bowling!$C$1:$O$2400,13,0)</f>
        <v>#N/A</v>
      </c>
      <c r="M667" s="7" t="e">
        <f>VLOOKUP(D667,[1]Bowling!$C$1:$P$2400,14,0)</f>
        <v>#N/A</v>
      </c>
      <c r="N667" s="7" t="e">
        <f>VLOOKUP(D667,[1]Bowling!$C$1:$Q$2400,15,0)</f>
        <v>#N/A</v>
      </c>
      <c r="O667" s="7" t="e">
        <f>VLOOKUP(D667,[1]Bowling!$C$1:$R$2400,16,0)</f>
        <v>#N/A</v>
      </c>
      <c r="P667" s="7" t="e">
        <f>VLOOKUP(D667,[1]Bowling!$C$1:$H$2400,6,0)</f>
        <v>#N/A</v>
      </c>
    </row>
    <row r="668" spans="1:16" hidden="1" x14ac:dyDescent="0.35">
      <c r="A668" s="10">
        <v>9</v>
      </c>
      <c r="B668" s="3" t="s">
        <v>508</v>
      </c>
      <c r="C668" s="2">
        <v>42708</v>
      </c>
      <c r="D668" s="2" t="str">
        <f t="shared" si="10"/>
        <v>Josh Hazelwood42708</v>
      </c>
      <c r="E668" s="3" t="s">
        <v>21</v>
      </c>
      <c r="F668" s="3" t="s">
        <v>11</v>
      </c>
      <c r="G668" s="3" t="s">
        <v>43</v>
      </c>
      <c r="H668" s="3" t="s">
        <v>13</v>
      </c>
      <c r="I668" s="3" t="s">
        <v>14</v>
      </c>
      <c r="J668" s="3" t="s">
        <v>14</v>
      </c>
      <c r="K668" s="3" t="s">
        <v>14</v>
      </c>
      <c r="L668" s="7" t="e">
        <f>VLOOKUP(D668,[1]Bowling!$C$1:$O$2400,13,0)</f>
        <v>#N/A</v>
      </c>
      <c r="M668" s="7" t="e">
        <f>VLOOKUP(D668,[1]Bowling!$C$1:$P$2400,14,0)</f>
        <v>#N/A</v>
      </c>
      <c r="N668" s="7" t="e">
        <f>VLOOKUP(D668,[1]Bowling!$C$1:$Q$2400,15,0)</f>
        <v>#N/A</v>
      </c>
      <c r="O668" s="7" t="e">
        <f>VLOOKUP(D668,[1]Bowling!$C$1:$R$2400,16,0)</f>
        <v>#N/A</v>
      </c>
      <c r="P668" s="7" t="e">
        <f>VLOOKUP(D668,[1]Bowling!$C$1:$H$2400,6,0)</f>
        <v>#N/A</v>
      </c>
    </row>
    <row r="669" spans="1:16" hidden="1" x14ac:dyDescent="0.35">
      <c r="A669" s="10">
        <v>9</v>
      </c>
      <c r="B669" s="3" t="s">
        <v>508</v>
      </c>
      <c r="C669" s="2">
        <v>42710</v>
      </c>
      <c r="D669" s="2" t="str">
        <f t="shared" si="10"/>
        <v>Josh Hazelwood42710</v>
      </c>
      <c r="E669" s="3" t="s">
        <v>21</v>
      </c>
      <c r="F669" s="3" t="s">
        <v>11</v>
      </c>
      <c r="G669" s="3" t="s">
        <v>89</v>
      </c>
      <c r="H669" s="3" t="s">
        <v>13</v>
      </c>
      <c r="I669" s="3" t="s">
        <v>14</v>
      </c>
      <c r="J669" s="3" t="s">
        <v>14</v>
      </c>
      <c r="K669" s="3" t="s">
        <v>14</v>
      </c>
      <c r="L669" s="7" t="e">
        <f>VLOOKUP(D669,[1]Bowling!$C$1:$O$2400,13,0)</f>
        <v>#N/A</v>
      </c>
      <c r="M669" s="7" t="e">
        <f>VLOOKUP(D669,[1]Bowling!$C$1:$P$2400,14,0)</f>
        <v>#N/A</v>
      </c>
      <c r="N669" s="7" t="e">
        <f>VLOOKUP(D669,[1]Bowling!$C$1:$Q$2400,15,0)</f>
        <v>#N/A</v>
      </c>
      <c r="O669" s="7" t="e">
        <f>VLOOKUP(D669,[1]Bowling!$C$1:$R$2400,16,0)</f>
        <v>#N/A</v>
      </c>
      <c r="P669" s="7" t="e">
        <f>VLOOKUP(D669,[1]Bowling!$C$1:$H$2400,6,0)</f>
        <v>#N/A</v>
      </c>
    </row>
    <row r="670" spans="1:16" hidden="1" x14ac:dyDescent="0.35">
      <c r="A670" s="10">
        <v>9</v>
      </c>
      <c r="B670" s="3" t="s">
        <v>508</v>
      </c>
      <c r="C670" s="2">
        <v>42713</v>
      </c>
      <c r="D670" s="2" t="str">
        <f t="shared" si="10"/>
        <v>Josh Hazelwood42713</v>
      </c>
      <c r="E670" s="3" t="s">
        <v>21</v>
      </c>
      <c r="F670" s="3" t="s">
        <v>11</v>
      </c>
      <c r="G670" s="3" t="s">
        <v>57</v>
      </c>
      <c r="H670" s="3" t="s">
        <v>13</v>
      </c>
      <c r="I670" s="3" t="s">
        <v>14</v>
      </c>
      <c r="J670" s="3" t="s">
        <v>14</v>
      </c>
      <c r="K670" s="3" t="s">
        <v>14</v>
      </c>
      <c r="L670" s="7" t="e">
        <f>VLOOKUP(D670,[1]Bowling!$C$1:$O$2400,13,0)</f>
        <v>#N/A</v>
      </c>
      <c r="M670" s="7" t="e">
        <f>VLOOKUP(D670,[1]Bowling!$C$1:$P$2400,14,0)</f>
        <v>#N/A</v>
      </c>
      <c r="N670" s="7" t="e">
        <f>VLOOKUP(D670,[1]Bowling!$C$1:$Q$2400,15,0)</f>
        <v>#N/A</v>
      </c>
      <c r="O670" s="7" t="e">
        <f>VLOOKUP(D670,[1]Bowling!$C$1:$R$2400,16,0)</f>
        <v>#N/A</v>
      </c>
      <c r="P670" s="7" t="e">
        <f>VLOOKUP(D670,[1]Bowling!$C$1:$H$2400,6,0)</f>
        <v>#N/A</v>
      </c>
    </row>
    <row r="671" spans="1:16" hidden="1" x14ac:dyDescent="0.35">
      <c r="A671" s="10">
        <v>9</v>
      </c>
      <c r="B671" s="3" t="s">
        <v>508</v>
      </c>
      <c r="C671" s="2">
        <v>42750</v>
      </c>
      <c r="D671" s="2" t="str">
        <f t="shared" si="10"/>
        <v>Josh Hazelwood42750</v>
      </c>
      <c r="E671" s="3" t="s">
        <v>21</v>
      </c>
      <c r="F671" s="3" t="s">
        <v>45</v>
      </c>
      <c r="G671" s="3" t="s">
        <v>57</v>
      </c>
      <c r="H671" s="3" t="s">
        <v>29</v>
      </c>
      <c r="I671" s="3" t="s">
        <v>75</v>
      </c>
      <c r="J671" s="3">
        <v>2</v>
      </c>
      <c r="K671" s="3">
        <v>0</v>
      </c>
      <c r="L671" s="7" t="e">
        <f>VLOOKUP(D671,[1]Bowling!$C$1:$O$2400,13,0)</f>
        <v>#N/A</v>
      </c>
      <c r="M671" s="7" t="e">
        <f>VLOOKUP(D671,[1]Bowling!$C$1:$P$2400,14,0)</f>
        <v>#N/A</v>
      </c>
      <c r="N671" s="7" t="e">
        <f>VLOOKUP(D671,[1]Bowling!$C$1:$Q$2400,15,0)</f>
        <v>#N/A</v>
      </c>
      <c r="O671" s="7" t="e">
        <f>VLOOKUP(D671,[1]Bowling!$C$1:$R$2400,16,0)</f>
        <v>#N/A</v>
      </c>
      <c r="P671" s="7" t="e">
        <f>VLOOKUP(D671,[1]Bowling!$C$1:$H$2400,6,0)</f>
        <v>#N/A</v>
      </c>
    </row>
    <row r="672" spans="1:16" hidden="1" x14ac:dyDescent="0.35">
      <c r="A672" s="10">
        <v>9</v>
      </c>
      <c r="B672" s="3" t="s">
        <v>508</v>
      </c>
      <c r="C672" s="2">
        <v>42754</v>
      </c>
      <c r="D672" s="2" t="str">
        <f t="shared" si="10"/>
        <v>Josh Hazelwood42754</v>
      </c>
      <c r="E672" s="3" t="s">
        <v>10</v>
      </c>
      <c r="F672" s="3" t="s">
        <v>45</v>
      </c>
      <c r="G672" s="3" t="s">
        <v>184</v>
      </c>
      <c r="H672" s="3" t="s">
        <v>13</v>
      </c>
      <c r="I672" s="3" t="s">
        <v>14</v>
      </c>
      <c r="J672" s="3" t="s">
        <v>14</v>
      </c>
      <c r="K672" s="3" t="s">
        <v>14</v>
      </c>
      <c r="L672" s="7" t="e">
        <f>VLOOKUP(D672,[1]Bowling!$C$1:$O$2400,13,0)</f>
        <v>#N/A</v>
      </c>
      <c r="M672" s="7" t="e">
        <f>VLOOKUP(D672,[1]Bowling!$C$1:$P$2400,14,0)</f>
        <v>#N/A</v>
      </c>
      <c r="N672" s="7" t="e">
        <f>VLOOKUP(D672,[1]Bowling!$C$1:$Q$2400,15,0)</f>
        <v>#N/A</v>
      </c>
      <c r="O672" s="7" t="e">
        <f>VLOOKUP(D672,[1]Bowling!$C$1:$R$2400,16,0)</f>
        <v>#N/A</v>
      </c>
      <c r="P672" s="7" t="e">
        <f>VLOOKUP(D672,[1]Bowling!$C$1:$H$2400,6,0)</f>
        <v>#N/A</v>
      </c>
    </row>
    <row r="673" spans="1:16" hidden="1" x14ac:dyDescent="0.35">
      <c r="A673" s="10">
        <v>9</v>
      </c>
      <c r="B673" s="3" t="s">
        <v>508</v>
      </c>
      <c r="C673" s="2">
        <v>42757</v>
      </c>
      <c r="D673" s="2" t="str">
        <f t="shared" si="10"/>
        <v>Josh Hazelwood42757</v>
      </c>
      <c r="E673" s="3" t="s">
        <v>21</v>
      </c>
      <c r="F673" s="3" t="s">
        <v>45</v>
      </c>
      <c r="G673" s="3" t="s">
        <v>43</v>
      </c>
      <c r="H673" s="3" t="s">
        <v>13</v>
      </c>
      <c r="I673" s="3" t="s">
        <v>14</v>
      </c>
      <c r="J673" s="3" t="s">
        <v>14</v>
      </c>
      <c r="K673" s="3" t="s">
        <v>14</v>
      </c>
      <c r="L673" s="7" t="e">
        <f>VLOOKUP(D673,[1]Bowling!$C$1:$O$2400,13,0)</f>
        <v>#N/A</v>
      </c>
      <c r="M673" s="7" t="e">
        <f>VLOOKUP(D673,[1]Bowling!$C$1:$P$2400,14,0)</f>
        <v>#N/A</v>
      </c>
      <c r="N673" s="7" t="e">
        <f>VLOOKUP(D673,[1]Bowling!$C$1:$Q$2400,15,0)</f>
        <v>#N/A</v>
      </c>
      <c r="O673" s="7" t="e">
        <f>VLOOKUP(D673,[1]Bowling!$C$1:$R$2400,16,0)</f>
        <v>#N/A</v>
      </c>
      <c r="P673" s="7" t="e">
        <f>VLOOKUP(D673,[1]Bowling!$C$1:$H$2400,6,0)</f>
        <v>#N/A</v>
      </c>
    </row>
    <row r="674" spans="1:16" hidden="1" x14ac:dyDescent="0.35">
      <c r="A674" s="10">
        <v>9</v>
      </c>
      <c r="B674" s="3" t="s">
        <v>508</v>
      </c>
      <c r="C674" s="2">
        <v>42761</v>
      </c>
      <c r="D674" s="2" t="str">
        <f t="shared" si="10"/>
        <v>Josh Hazelwood42761</v>
      </c>
      <c r="E674" s="3" t="s">
        <v>21</v>
      </c>
      <c r="F674" s="3" t="s">
        <v>45</v>
      </c>
      <c r="G674" s="3" t="s">
        <v>46</v>
      </c>
      <c r="H674" s="3" t="s">
        <v>13</v>
      </c>
      <c r="I674" s="3" t="s">
        <v>14</v>
      </c>
      <c r="J674" s="3" t="s">
        <v>14</v>
      </c>
      <c r="K674" s="3" t="s">
        <v>14</v>
      </c>
      <c r="L674" s="7" t="e">
        <f>VLOOKUP(D674,[1]Bowling!$C$1:$O$2400,13,0)</f>
        <v>#N/A</v>
      </c>
      <c r="M674" s="7" t="e">
        <f>VLOOKUP(D674,[1]Bowling!$C$1:$P$2400,14,0)</f>
        <v>#N/A</v>
      </c>
      <c r="N674" s="7" t="e">
        <f>VLOOKUP(D674,[1]Bowling!$C$1:$Q$2400,15,0)</f>
        <v>#N/A</v>
      </c>
      <c r="O674" s="7" t="e">
        <f>VLOOKUP(D674,[1]Bowling!$C$1:$R$2400,16,0)</f>
        <v>#N/A</v>
      </c>
      <c r="P674" s="7" t="e">
        <f>VLOOKUP(D674,[1]Bowling!$C$1:$H$2400,6,0)</f>
        <v>#N/A</v>
      </c>
    </row>
    <row r="675" spans="1:16" hidden="1" x14ac:dyDescent="0.35">
      <c r="A675" s="10">
        <v>9</v>
      </c>
      <c r="B675" s="3" t="s">
        <v>508</v>
      </c>
      <c r="C675" s="2">
        <v>42765</v>
      </c>
      <c r="D675" s="2" t="str">
        <f t="shared" si="10"/>
        <v>Josh Hazelwood42765</v>
      </c>
      <c r="E675" s="3" t="s">
        <v>10</v>
      </c>
      <c r="F675" s="3" t="s">
        <v>11</v>
      </c>
      <c r="G675" s="3" t="s">
        <v>235</v>
      </c>
      <c r="H675" s="3" t="s">
        <v>24</v>
      </c>
      <c r="I675" s="3">
        <v>0</v>
      </c>
      <c r="J675" s="3">
        <v>0</v>
      </c>
      <c r="K675" s="3" t="s">
        <v>14</v>
      </c>
      <c r="L675" s="7" t="e">
        <f>VLOOKUP(D675,[1]Bowling!$C$1:$O$2400,13,0)</f>
        <v>#N/A</v>
      </c>
      <c r="M675" s="7" t="e">
        <f>VLOOKUP(D675,[1]Bowling!$C$1:$P$2400,14,0)</f>
        <v>#N/A</v>
      </c>
      <c r="N675" s="7" t="e">
        <f>VLOOKUP(D675,[1]Bowling!$C$1:$Q$2400,15,0)</f>
        <v>#N/A</v>
      </c>
      <c r="O675" s="7" t="e">
        <f>VLOOKUP(D675,[1]Bowling!$C$1:$R$2400,16,0)</f>
        <v>#N/A</v>
      </c>
      <c r="P675" s="7" t="e">
        <f>VLOOKUP(D675,[1]Bowling!$C$1:$H$2400,6,0)</f>
        <v>#N/A</v>
      </c>
    </row>
    <row r="676" spans="1:16" hidden="1" x14ac:dyDescent="0.35">
      <c r="A676" s="10">
        <v>9</v>
      </c>
      <c r="B676" s="3" t="s">
        <v>508</v>
      </c>
      <c r="C676" s="2">
        <v>42771</v>
      </c>
      <c r="D676" s="2" t="str">
        <f t="shared" si="10"/>
        <v>Josh Hazelwood42771</v>
      </c>
      <c r="E676" s="3" t="s">
        <v>10</v>
      </c>
      <c r="F676" s="3" t="s">
        <v>11</v>
      </c>
      <c r="G676" s="3" t="s">
        <v>15</v>
      </c>
      <c r="H676" s="3" t="s">
        <v>350</v>
      </c>
      <c r="I676" s="3">
        <v>4</v>
      </c>
      <c r="J676" s="3">
        <v>5</v>
      </c>
      <c r="K676" s="3">
        <v>80</v>
      </c>
      <c r="L676" s="7" t="e">
        <f>VLOOKUP(D676,[1]Bowling!$C$1:$O$2400,13,0)</f>
        <v>#N/A</v>
      </c>
      <c r="M676" s="7" t="e">
        <f>VLOOKUP(D676,[1]Bowling!$C$1:$P$2400,14,0)</f>
        <v>#N/A</v>
      </c>
      <c r="N676" s="7" t="e">
        <f>VLOOKUP(D676,[1]Bowling!$C$1:$Q$2400,15,0)</f>
        <v>#N/A</v>
      </c>
      <c r="O676" s="7" t="e">
        <f>VLOOKUP(D676,[1]Bowling!$C$1:$R$2400,16,0)</f>
        <v>#N/A</v>
      </c>
      <c r="P676" s="7" t="e">
        <f>VLOOKUP(D676,[1]Bowling!$C$1:$H$2400,6,0)</f>
        <v>#N/A</v>
      </c>
    </row>
    <row r="677" spans="1:16" hidden="1" x14ac:dyDescent="0.35">
      <c r="A677" s="10">
        <v>9</v>
      </c>
      <c r="B677" s="3" t="s">
        <v>508</v>
      </c>
      <c r="C677" s="2">
        <v>42888</v>
      </c>
      <c r="D677" s="2" t="str">
        <f t="shared" si="10"/>
        <v>Josh Hazelwood42888</v>
      </c>
      <c r="E677" s="3" t="s">
        <v>10</v>
      </c>
      <c r="F677" s="3" t="s">
        <v>11</v>
      </c>
      <c r="G677" s="3" t="s">
        <v>51</v>
      </c>
      <c r="H677" s="3" t="s">
        <v>13</v>
      </c>
      <c r="I677" s="3" t="s">
        <v>14</v>
      </c>
      <c r="J677" s="3" t="s">
        <v>14</v>
      </c>
      <c r="K677" s="3" t="s">
        <v>14</v>
      </c>
      <c r="L677" s="7" t="e">
        <f>VLOOKUP(D677,[1]Bowling!$C$1:$O$2400,13,0)</f>
        <v>#N/A</v>
      </c>
      <c r="M677" s="7" t="e">
        <f>VLOOKUP(D677,[1]Bowling!$C$1:$P$2400,14,0)</f>
        <v>#N/A</v>
      </c>
      <c r="N677" s="7" t="e">
        <f>VLOOKUP(D677,[1]Bowling!$C$1:$Q$2400,15,0)</f>
        <v>#N/A</v>
      </c>
      <c r="O677" s="7" t="e">
        <f>VLOOKUP(D677,[1]Bowling!$C$1:$R$2400,16,0)</f>
        <v>#N/A</v>
      </c>
      <c r="P677" s="7" t="e">
        <f>VLOOKUP(D677,[1]Bowling!$C$1:$H$2400,6,0)</f>
        <v>#N/A</v>
      </c>
    </row>
    <row r="678" spans="1:16" hidden="1" x14ac:dyDescent="0.35">
      <c r="A678" s="10">
        <v>9</v>
      </c>
      <c r="B678" s="3" t="s">
        <v>508</v>
      </c>
      <c r="C678" s="2">
        <v>42891</v>
      </c>
      <c r="D678" s="2" t="str">
        <f t="shared" si="10"/>
        <v>Josh Hazelwood42891</v>
      </c>
      <c r="E678" s="3" t="s">
        <v>10</v>
      </c>
      <c r="F678" s="3" t="s">
        <v>48</v>
      </c>
      <c r="G678" s="3" t="s">
        <v>49</v>
      </c>
      <c r="H678" s="3" t="s">
        <v>13</v>
      </c>
      <c r="I678" s="3" t="s">
        <v>14</v>
      </c>
      <c r="J678" s="3" t="s">
        <v>14</v>
      </c>
      <c r="K678" s="3" t="s">
        <v>14</v>
      </c>
      <c r="L678" s="7" t="e">
        <f>VLOOKUP(D678,[1]Bowling!$C$1:$O$2400,13,0)</f>
        <v>#N/A</v>
      </c>
      <c r="M678" s="7" t="e">
        <f>VLOOKUP(D678,[1]Bowling!$C$1:$P$2400,14,0)</f>
        <v>#N/A</v>
      </c>
      <c r="N678" s="7" t="e">
        <f>VLOOKUP(D678,[1]Bowling!$C$1:$Q$2400,15,0)</f>
        <v>#N/A</v>
      </c>
      <c r="O678" s="7" t="e">
        <f>VLOOKUP(D678,[1]Bowling!$C$1:$R$2400,16,0)</f>
        <v>#N/A</v>
      </c>
      <c r="P678" s="7" t="e">
        <f>VLOOKUP(D678,[1]Bowling!$C$1:$H$2400,6,0)</f>
        <v>#N/A</v>
      </c>
    </row>
    <row r="679" spans="1:16" hidden="1" x14ac:dyDescent="0.35">
      <c r="A679" s="10">
        <v>9</v>
      </c>
      <c r="B679" s="3" t="s">
        <v>508</v>
      </c>
      <c r="C679" s="2">
        <v>42896</v>
      </c>
      <c r="D679" s="2" t="str">
        <f t="shared" si="10"/>
        <v>Josh Hazelwood42896</v>
      </c>
      <c r="E679" s="3" t="s">
        <v>21</v>
      </c>
      <c r="F679" s="3" t="s">
        <v>50</v>
      </c>
      <c r="G679" s="3" t="s">
        <v>51</v>
      </c>
      <c r="H679" s="3" t="s">
        <v>29</v>
      </c>
      <c r="I679" s="3" t="s">
        <v>96</v>
      </c>
      <c r="J679" s="3">
        <v>5</v>
      </c>
      <c r="K679" s="3">
        <v>20</v>
      </c>
      <c r="L679" s="7" t="e">
        <f>VLOOKUP(D679,[1]Bowling!$C$1:$O$2400,13,0)</f>
        <v>#N/A</v>
      </c>
      <c r="M679" s="7" t="e">
        <f>VLOOKUP(D679,[1]Bowling!$C$1:$P$2400,14,0)</f>
        <v>#N/A</v>
      </c>
      <c r="N679" s="7" t="e">
        <f>VLOOKUP(D679,[1]Bowling!$C$1:$Q$2400,15,0)</f>
        <v>#N/A</v>
      </c>
      <c r="O679" s="7" t="e">
        <f>VLOOKUP(D679,[1]Bowling!$C$1:$R$2400,16,0)</f>
        <v>#N/A</v>
      </c>
      <c r="P679" s="7" t="e">
        <f>VLOOKUP(D679,[1]Bowling!$C$1:$H$2400,6,0)</f>
        <v>#N/A</v>
      </c>
    </row>
    <row r="680" spans="1:16" hidden="1" x14ac:dyDescent="0.35">
      <c r="A680" s="10">
        <v>9</v>
      </c>
      <c r="B680" s="3" t="s">
        <v>508</v>
      </c>
      <c r="C680" s="2">
        <v>43121</v>
      </c>
      <c r="D680" s="2" t="str">
        <f t="shared" si="10"/>
        <v>Josh Hazelwood43121</v>
      </c>
      <c r="E680" s="3" t="s">
        <v>10</v>
      </c>
      <c r="F680" s="3" t="s">
        <v>50</v>
      </c>
      <c r="G680" s="3" t="s">
        <v>43</v>
      </c>
      <c r="H680" s="3" t="s">
        <v>13</v>
      </c>
      <c r="I680" s="3" t="s">
        <v>14</v>
      </c>
      <c r="J680" s="3" t="s">
        <v>14</v>
      </c>
      <c r="K680" s="3" t="s">
        <v>14</v>
      </c>
      <c r="L680" s="7" t="e">
        <f>VLOOKUP(D680,[1]Bowling!$C$1:$O$2400,13,0)</f>
        <v>#N/A</v>
      </c>
      <c r="M680" s="7" t="e">
        <f>VLOOKUP(D680,[1]Bowling!$C$1:$P$2400,14,0)</f>
        <v>#N/A</v>
      </c>
      <c r="N680" s="7" t="e">
        <f>VLOOKUP(D680,[1]Bowling!$C$1:$Q$2400,15,0)</f>
        <v>#N/A</v>
      </c>
      <c r="O680" s="7" t="e">
        <f>VLOOKUP(D680,[1]Bowling!$C$1:$R$2400,16,0)</f>
        <v>#N/A</v>
      </c>
      <c r="P680" s="7" t="e">
        <f>VLOOKUP(D680,[1]Bowling!$C$1:$H$2400,6,0)</f>
        <v>#N/A</v>
      </c>
    </row>
    <row r="681" spans="1:16" hidden="1" x14ac:dyDescent="0.35">
      <c r="A681" s="10">
        <v>9</v>
      </c>
      <c r="B681" s="3" t="s">
        <v>508</v>
      </c>
      <c r="C681" s="2">
        <v>43126</v>
      </c>
      <c r="D681" s="2" t="str">
        <f t="shared" si="10"/>
        <v>Josh Hazelwood43126</v>
      </c>
      <c r="E681" s="3" t="s">
        <v>10</v>
      </c>
      <c r="F681" s="3" t="s">
        <v>50</v>
      </c>
      <c r="G681" s="3" t="s">
        <v>46</v>
      </c>
      <c r="H681" s="3" t="s">
        <v>13</v>
      </c>
      <c r="I681" s="3" t="s">
        <v>14</v>
      </c>
      <c r="J681" s="3" t="s">
        <v>14</v>
      </c>
      <c r="K681" s="3" t="s">
        <v>14</v>
      </c>
      <c r="L681" s="7" t="e">
        <f>VLOOKUP(D681,[1]Bowling!$C$1:$O$2400,13,0)</f>
        <v>#N/A</v>
      </c>
      <c r="M681" s="7" t="e">
        <f>VLOOKUP(D681,[1]Bowling!$C$1:$P$2400,14,0)</f>
        <v>#N/A</v>
      </c>
      <c r="N681" s="7" t="e">
        <f>VLOOKUP(D681,[1]Bowling!$C$1:$Q$2400,15,0)</f>
        <v>#N/A</v>
      </c>
      <c r="O681" s="7" t="e">
        <f>VLOOKUP(D681,[1]Bowling!$C$1:$R$2400,16,0)</f>
        <v>#N/A</v>
      </c>
      <c r="P681" s="7" t="e">
        <f>VLOOKUP(D681,[1]Bowling!$C$1:$H$2400,6,0)</f>
        <v>#N/A</v>
      </c>
    </row>
    <row r="682" spans="1:16" hidden="1" x14ac:dyDescent="0.35">
      <c r="A682" s="10">
        <v>9</v>
      </c>
      <c r="B682" s="3" t="s">
        <v>508</v>
      </c>
      <c r="C682" s="2">
        <v>43128</v>
      </c>
      <c r="D682" s="2" t="str">
        <f t="shared" si="10"/>
        <v>Josh Hazelwood43128</v>
      </c>
      <c r="E682" s="3" t="s">
        <v>10</v>
      </c>
      <c r="F682" s="3" t="s">
        <v>50</v>
      </c>
      <c r="G682" s="3" t="s">
        <v>58</v>
      </c>
      <c r="H682" s="3" t="s">
        <v>29</v>
      </c>
      <c r="I682" s="3" t="s">
        <v>75</v>
      </c>
      <c r="J682" s="3">
        <v>3</v>
      </c>
      <c r="K682" s="3">
        <v>0</v>
      </c>
      <c r="L682" s="7" t="e">
        <f>VLOOKUP(D682,[1]Bowling!$C$1:$O$2400,13,0)</f>
        <v>#N/A</v>
      </c>
      <c r="M682" s="7" t="e">
        <f>VLOOKUP(D682,[1]Bowling!$C$1:$P$2400,14,0)</f>
        <v>#N/A</v>
      </c>
      <c r="N682" s="7" t="e">
        <f>VLOOKUP(D682,[1]Bowling!$C$1:$Q$2400,15,0)</f>
        <v>#N/A</v>
      </c>
      <c r="O682" s="7" t="e">
        <f>VLOOKUP(D682,[1]Bowling!$C$1:$R$2400,16,0)</f>
        <v>#N/A</v>
      </c>
      <c r="P682" s="7" t="e">
        <f>VLOOKUP(D682,[1]Bowling!$C$1:$H$2400,6,0)</f>
        <v>#N/A</v>
      </c>
    </row>
    <row r="683" spans="1:16" hidden="1" x14ac:dyDescent="0.35">
      <c r="A683" s="10">
        <v>9</v>
      </c>
      <c r="B683" s="3" t="s">
        <v>508</v>
      </c>
      <c r="C683" s="2">
        <v>43408</v>
      </c>
      <c r="D683" s="2" t="str">
        <f t="shared" si="10"/>
        <v>Josh Hazelwood43408</v>
      </c>
      <c r="E683" s="3" t="s">
        <v>21</v>
      </c>
      <c r="F683" s="3" t="s">
        <v>19</v>
      </c>
      <c r="G683" s="3" t="s">
        <v>58</v>
      </c>
      <c r="H683" s="3" t="s">
        <v>29</v>
      </c>
      <c r="I683" s="3" t="s">
        <v>42</v>
      </c>
      <c r="J683" s="3">
        <v>7</v>
      </c>
      <c r="K683" s="3">
        <v>85.71</v>
      </c>
      <c r="L683" s="7" t="e">
        <f>VLOOKUP(D683,[1]Bowling!$C$1:$O$2400,13,0)</f>
        <v>#N/A</v>
      </c>
      <c r="M683" s="7" t="e">
        <f>VLOOKUP(D683,[1]Bowling!$C$1:$P$2400,14,0)</f>
        <v>#N/A</v>
      </c>
      <c r="N683" s="7" t="e">
        <f>VLOOKUP(D683,[1]Bowling!$C$1:$Q$2400,15,0)</f>
        <v>#N/A</v>
      </c>
      <c r="O683" s="7" t="e">
        <f>VLOOKUP(D683,[1]Bowling!$C$1:$R$2400,16,0)</f>
        <v>#N/A</v>
      </c>
      <c r="P683" s="7" t="e">
        <f>VLOOKUP(D683,[1]Bowling!$C$1:$H$2400,6,0)</f>
        <v>#N/A</v>
      </c>
    </row>
    <row r="684" spans="1:16" hidden="1" x14ac:dyDescent="0.35">
      <c r="A684" s="10">
        <v>9</v>
      </c>
      <c r="B684" s="3" t="s">
        <v>508</v>
      </c>
      <c r="C684" s="2">
        <v>43413</v>
      </c>
      <c r="D684" s="2" t="str">
        <f t="shared" si="10"/>
        <v>Josh Hazelwood43413</v>
      </c>
      <c r="E684" s="3" t="s">
        <v>21</v>
      </c>
      <c r="F684" s="3" t="s">
        <v>19</v>
      </c>
      <c r="G684" s="3" t="s">
        <v>46</v>
      </c>
      <c r="H684" s="3" t="s">
        <v>29</v>
      </c>
      <c r="I684" s="3" t="s">
        <v>102</v>
      </c>
      <c r="J684" s="3">
        <v>13</v>
      </c>
      <c r="K684" s="3">
        <v>76.92</v>
      </c>
      <c r="L684" s="7" t="e">
        <f>VLOOKUP(D684,[1]Bowling!$C$1:$O$2400,13,0)</f>
        <v>#N/A</v>
      </c>
      <c r="M684" s="7" t="e">
        <f>VLOOKUP(D684,[1]Bowling!$C$1:$P$2400,14,0)</f>
        <v>#N/A</v>
      </c>
      <c r="N684" s="7" t="e">
        <f>VLOOKUP(D684,[1]Bowling!$C$1:$Q$2400,15,0)</f>
        <v>#N/A</v>
      </c>
      <c r="O684" s="7" t="e">
        <f>VLOOKUP(D684,[1]Bowling!$C$1:$R$2400,16,0)</f>
        <v>#N/A</v>
      </c>
      <c r="P684" s="7" t="e">
        <f>VLOOKUP(D684,[1]Bowling!$C$1:$H$2400,6,0)</f>
        <v>#N/A</v>
      </c>
    </row>
    <row r="685" spans="1:16" hidden="1" x14ac:dyDescent="0.35">
      <c r="A685" s="10">
        <v>9</v>
      </c>
      <c r="B685" s="3" t="s">
        <v>508</v>
      </c>
      <c r="C685" s="2">
        <v>43415</v>
      </c>
      <c r="D685" s="2" t="str">
        <f t="shared" si="10"/>
        <v>Josh Hazelwood43415</v>
      </c>
      <c r="E685" s="3" t="s">
        <v>10</v>
      </c>
      <c r="F685" s="3" t="s">
        <v>19</v>
      </c>
      <c r="G685" s="3" t="s">
        <v>61</v>
      </c>
      <c r="H685" s="3" t="s">
        <v>29</v>
      </c>
      <c r="I685" s="3" t="s">
        <v>75</v>
      </c>
      <c r="J685" s="3">
        <v>1</v>
      </c>
      <c r="K685" s="3">
        <v>0</v>
      </c>
      <c r="L685" s="7" t="e">
        <f>VLOOKUP(D685,[1]Bowling!$C$1:$O$2400,13,0)</f>
        <v>#N/A</v>
      </c>
      <c r="M685" s="7" t="e">
        <f>VLOOKUP(D685,[1]Bowling!$C$1:$P$2400,14,0)</f>
        <v>#N/A</v>
      </c>
      <c r="N685" s="7" t="e">
        <f>VLOOKUP(D685,[1]Bowling!$C$1:$Q$2400,15,0)</f>
        <v>#N/A</v>
      </c>
      <c r="O685" s="7" t="e">
        <f>VLOOKUP(D685,[1]Bowling!$C$1:$R$2400,16,0)</f>
        <v>#N/A</v>
      </c>
      <c r="P685" s="7" t="e">
        <f>VLOOKUP(D685,[1]Bowling!$C$1:$H$2400,6,0)</f>
        <v>#N/A</v>
      </c>
    </row>
    <row r="686" spans="1:16" hidden="1" x14ac:dyDescent="0.35">
      <c r="A686" s="10">
        <v>9</v>
      </c>
      <c r="B686" s="3" t="s">
        <v>508</v>
      </c>
      <c r="C686" s="2">
        <v>43849</v>
      </c>
      <c r="D686" s="2" t="str">
        <f t="shared" si="10"/>
        <v>Josh Hazelwood43849</v>
      </c>
      <c r="E686" s="3" t="s">
        <v>21</v>
      </c>
      <c r="F686" s="3" t="s">
        <v>53</v>
      </c>
      <c r="G686" s="3" t="s">
        <v>55</v>
      </c>
      <c r="H686" s="3" t="s">
        <v>29</v>
      </c>
      <c r="I686" s="3" t="s">
        <v>96</v>
      </c>
      <c r="J686" s="3">
        <v>2</v>
      </c>
      <c r="K686" s="3">
        <v>50</v>
      </c>
      <c r="L686" s="7" t="e">
        <f>VLOOKUP(D686,[1]Bowling!$C$1:$O$2400,13,0)</f>
        <v>#N/A</v>
      </c>
      <c r="M686" s="7" t="e">
        <f>VLOOKUP(D686,[1]Bowling!$C$1:$P$2400,14,0)</f>
        <v>#N/A</v>
      </c>
      <c r="N686" s="7" t="e">
        <f>VLOOKUP(D686,[1]Bowling!$C$1:$Q$2400,15,0)</f>
        <v>#N/A</v>
      </c>
      <c r="O686" s="7" t="e">
        <f>VLOOKUP(D686,[1]Bowling!$C$1:$R$2400,16,0)</f>
        <v>#N/A</v>
      </c>
      <c r="P686" s="7" t="e">
        <f>VLOOKUP(D686,[1]Bowling!$C$1:$H$2400,6,0)</f>
        <v>#N/A</v>
      </c>
    </row>
    <row r="687" spans="1:16" hidden="1" x14ac:dyDescent="0.35">
      <c r="A687" s="10">
        <v>9</v>
      </c>
      <c r="B687" s="3" t="s">
        <v>508</v>
      </c>
      <c r="C687" s="2">
        <v>43890</v>
      </c>
      <c r="D687" s="2" t="str">
        <f t="shared" si="10"/>
        <v>Josh Hazelwood43890</v>
      </c>
      <c r="E687" s="3" t="s">
        <v>10</v>
      </c>
      <c r="F687" s="3" t="s">
        <v>19</v>
      </c>
      <c r="G687" s="3" t="s">
        <v>81</v>
      </c>
      <c r="H687" s="3" t="s">
        <v>506</v>
      </c>
      <c r="I687" s="3">
        <v>1</v>
      </c>
      <c r="J687" s="3">
        <v>4</v>
      </c>
      <c r="K687" s="3">
        <v>25</v>
      </c>
      <c r="L687" s="7" t="e">
        <f>VLOOKUP(D687,[1]Bowling!$C$1:$O$2400,13,0)</f>
        <v>#N/A</v>
      </c>
      <c r="M687" s="7" t="e">
        <f>VLOOKUP(D687,[1]Bowling!$C$1:$P$2400,14,0)</f>
        <v>#N/A</v>
      </c>
      <c r="N687" s="7" t="e">
        <f>VLOOKUP(D687,[1]Bowling!$C$1:$Q$2400,15,0)</f>
        <v>#N/A</v>
      </c>
      <c r="O687" s="7" t="e">
        <f>VLOOKUP(D687,[1]Bowling!$C$1:$R$2400,16,0)</f>
        <v>#N/A</v>
      </c>
      <c r="P687" s="7" t="e">
        <f>VLOOKUP(D687,[1]Bowling!$C$1:$H$2400,6,0)</f>
        <v>#N/A</v>
      </c>
    </row>
    <row r="688" spans="1:16" hidden="1" x14ac:dyDescent="0.35">
      <c r="A688" s="10">
        <v>9</v>
      </c>
      <c r="B688" s="3" t="s">
        <v>508</v>
      </c>
      <c r="C688" s="2">
        <v>43897</v>
      </c>
      <c r="D688" s="2" t="str">
        <f t="shared" si="10"/>
        <v>Josh Hazelwood43897</v>
      </c>
      <c r="E688" s="3" t="s">
        <v>21</v>
      </c>
      <c r="F688" s="3" t="s">
        <v>19</v>
      </c>
      <c r="G688" s="3" t="s">
        <v>85</v>
      </c>
      <c r="H688" s="3" t="s">
        <v>13</v>
      </c>
      <c r="I688" s="3" t="s">
        <v>14</v>
      </c>
      <c r="J688" s="3" t="s">
        <v>14</v>
      </c>
      <c r="K688" s="3" t="s">
        <v>14</v>
      </c>
      <c r="L688" s="7" t="e">
        <f>VLOOKUP(D688,[1]Bowling!$C$1:$O$2400,13,0)</f>
        <v>#N/A</v>
      </c>
      <c r="M688" s="7" t="e">
        <f>VLOOKUP(D688,[1]Bowling!$C$1:$P$2400,14,0)</f>
        <v>#N/A</v>
      </c>
      <c r="N688" s="7" t="e">
        <f>VLOOKUP(D688,[1]Bowling!$C$1:$Q$2400,15,0)</f>
        <v>#N/A</v>
      </c>
      <c r="O688" s="7" t="e">
        <f>VLOOKUP(D688,[1]Bowling!$C$1:$R$2400,16,0)</f>
        <v>#N/A</v>
      </c>
      <c r="P688" s="7" t="e">
        <f>VLOOKUP(D688,[1]Bowling!$C$1:$H$2400,6,0)</f>
        <v>#N/A</v>
      </c>
    </row>
    <row r="689" spans="1:16" hidden="1" x14ac:dyDescent="0.35">
      <c r="A689" s="10">
        <v>9</v>
      </c>
      <c r="B689" s="3" t="s">
        <v>508</v>
      </c>
      <c r="C689" s="2">
        <v>43903</v>
      </c>
      <c r="D689" s="2" t="str">
        <f t="shared" si="10"/>
        <v>Josh Hazelwood43903</v>
      </c>
      <c r="E689" s="3" t="s">
        <v>21</v>
      </c>
      <c r="F689" s="3" t="s">
        <v>11</v>
      </c>
      <c r="G689" s="3" t="s">
        <v>43</v>
      </c>
      <c r="H689" s="3" t="s">
        <v>13</v>
      </c>
      <c r="I689" s="3" t="s">
        <v>14</v>
      </c>
      <c r="J689" s="3" t="s">
        <v>14</v>
      </c>
      <c r="K689" s="3" t="s">
        <v>14</v>
      </c>
      <c r="L689" s="7" t="e">
        <f>VLOOKUP(D689,[1]Bowling!$C$1:$O$2400,13,0)</f>
        <v>#N/A</v>
      </c>
      <c r="M689" s="7" t="e">
        <f>VLOOKUP(D689,[1]Bowling!$C$1:$P$2400,14,0)</f>
        <v>#N/A</v>
      </c>
      <c r="N689" s="7" t="e">
        <f>VLOOKUP(D689,[1]Bowling!$C$1:$Q$2400,15,0)</f>
        <v>#N/A</v>
      </c>
      <c r="O689" s="7" t="e">
        <f>VLOOKUP(D689,[1]Bowling!$C$1:$R$2400,16,0)</f>
        <v>#N/A</v>
      </c>
      <c r="P689" s="7" t="e">
        <f>VLOOKUP(D689,[1]Bowling!$C$1:$H$2400,6,0)</f>
        <v>#N/A</v>
      </c>
    </row>
    <row r="690" spans="1:16" hidden="1" x14ac:dyDescent="0.35">
      <c r="A690" s="10">
        <v>9</v>
      </c>
      <c r="B690" s="3" t="s">
        <v>508</v>
      </c>
      <c r="C690" s="2">
        <v>44085</v>
      </c>
      <c r="D690" s="2" t="str">
        <f t="shared" si="10"/>
        <v>Josh Hazelwood44085</v>
      </c>
      <c r="E690" s="3" t="s">
        <v>10</v>
      </c>
      <c r="F690" s="3" t="s">
        <v>50</v>
      </c>
      <c r="G690" s="3" t="s">
        <v>86</v>
      </c>
      <c r="H690" s="3" t="s">
        <v>29</v>
      </c>
      <c r="I690" s="3" t="s">
        <v>75</v>
      </c>
      <c r="J690" s="3">
        <v>0</v>
      </c>
      <c r="K690" s="3" t="s">
        <v>14</v>
      </c>
      <c r="L690" s="7" t="e">
        <f>VLOOKUP(D690,[1]Bowling!$C$1:$O$2400,13,0)</f>
        <v>#N/A</v>
      </c>
      <c r="M690" s="7" t="e">
        <f>VLOOKUP(D690,[1]Bowling!$C$1:$P$2400,14,0)</f>
        <v>#N/A</v>
      </c>
      <c r="N690" s="7" t="e">
        <f>VLOOKUP(D690,[1]Bowling!$C$1:$Q$2400,15,0)</f>
        <v>#N/A</v>
      </c>
      <c r="O690" s="7" t="e">
        <f>VLOOKUP(D690,[1]Bowling!$C$1:$R$2400,16,0)</f>
        <v>#N/A</v>
      </c>
      <c r="P690" s="7" t="e">
        <f>VLOOKUP(D690,[1]Bowling!$C$1:$H$2400,6,0)</f>
        <v>#N/A</v>
      </c>
    </row>
    <row r="691" spans="1:16" hidden="1" x14ac:dyDescent="0.35">
      <c r="A691" s="10">
        <v>9</v>
      </c>
      <c r="B691" s="3" t="s">
        <v>508</v>
      </c>
      <c r="C691" s="2">
        <v>44087</v>
      </c>
      <c r="D691" s="2" t="str">
        <f t="shared" si="10"/>
        <v>Josh Hazelwood44087</v>
      </c>
      <c r="E691" s="3" t="s">
        <v>10</v>
      </c>
      <c r="F691" s="3" t="s">
        <v>50</v>
      </c>
      <c r="G691" s="3" t="s">
        <v>86</v>
      </c>
      <c r="H691" s="3" t="s">
        <v>29</v>
      </c>
      <c r="I691" s="3" t="s">
        <v>82</v>
      </c>
      <c r="J691" s="3">
        <v>10</v>
      </c>
      <c r="K691" s="3">
        <v>70</v>
      </c>
      <c r="L691" s="7" t="e">
        <f>VLOOKUP(D691,[1]Bowling!$C$1:$O$2400,13,0)</f>
        <v>#N/A</v>
      </c>
      <c r="M691" s="7" t="e">
        <f>VLOOKUP(D691,[1]Bowling!$C$1:$P$2400,14,0)</f>
        <v>#N/A</v>
      </c>
      <c r="N691" s="7" t="e">
        <f>VLOOKUP(D691,[1]Bowling!$C$1:$Q$2400,15,0)</f>
        <v>#N/A</v>
      </c>
      <c r="O691" s="7" t="e">
        <f>VLOOKUP(D691,[1]Bowling!$C$1:$R$2400,16,0)</f>
        <v>#N/A</v>
      </c>
      <c r="P691" s="7" t="e">
        <f>VLOOKUP(D691,[1]Bowling!$C$1:$H$2400,6,0)</f>
        <v>#N/A</v>
      </c>
    </row>
    <row r="692" spans="1:16" hidden="1" x14ac:dyDescent="0.35">
      <c r="A692" s="10">
        <v>9</v>
      </c>
      <c r="B692" s="3" t="s">
        <v>508</v>
      </c>
      <c r="C692" s="2">
        <v>44090</v>
      </c>
      <c r="D692" s="2" t="str">
        <f t="shared" si="10"/>
        <v>Josh Hazelwood44090</v>
      </c>
      <c r="E692" s="3" t="s">
        <v>10</v>
      </c>
      <c r="F692" s="3" t="s">
        <v>50</v>
      </c>
      <c r="G692" s="3" t="s">
        <v>86</v>
      </c>
      <c r="H692" s="3" t="s">
        <v>13</v>
      </c>
      <c r="I692" s="3" t="s">
        <v>14</v>
      </c>
      <c r="J692" s="3" t="s">
        <v>14</v>
      </c>
      <c r="K692" s="3" t="s">
        <v>14</v>
      </c>
      <c r="L692" s="7" t="e">
        <f>VLOOKUP(D692,[1]Bowling!$C$1:$O$2400,13,0)</f>
        <v>#N/A</v>
      </c>
      <c r="M692" s="7" t="e">
        <f>VLOOKUP(D692,[1]Bowling!$C$1:$P$2400,14,0)</f>
        <v>#N/A</v>
      </c>
      <c r="N692" s="7" t="e">
        <f>VLOOKUP(D692,[1]Bowling!$C$1:$Q$2400,15,0)</f>
        <v>#N/A</v>
      </c>
      <c r="O692" s="7" t="e">
        <f>VLOOKUP(D692,[1]Bowling!$C$1:$R$2400,16,0)</f>
        <v>#N/A</v>
      </c>
      <c r="P692" s="7" t="e">
        <f>VLOOKUP(D692,[1]Bowling!$C$1:$H$2400,6,0)</f>
        <v>#N/A</v>
      </c>
    </row>
    <row r="693" spans="1:16" hidden="1" x14ac:dyDescent="0.35">
      <c r="A693" s="10">
        <v>9</v>
      </c>
      <c r="B693" s="3" t="s">
        <v>508</v>
      </c>
      <c r="C693" s="2">
        <v>44162</v>
      </c>
      <c r="D693" s="2" t="str">
        <f t="shared" si="10"/>
        <v>Josh Hazelwood44162</v>
      </c>
      <c r="E693" s="3" t="s">
        <v>21</v>
      </c>
      <c r="F693" s="3" t="s">
        <v>53</v>
      </c>
      <c r="G693" s="3" t="s">
        <v>43</v>
      </c>
      <c r="H693" s="3" t="s">
        <v>13</v>
      </c>
      <c r="I693" s="3" t="s">
        <v>14</v>
      </c>
      <c r="J693" s="3" t="s">
        <v>14</v>
      </c>
      <c r="K693" s="3" t="s">
        <v>14</v>
      </c>
      <c r="L693" s="7" t="e">
        <f>VLOOKUP(D693,[1]Bowling!$C$1:$O$2400,13,0)</f>
        <v>#N/A</v>
      </c>
      <c r="M693" s="7" t="e">
        <f>VLOOKUP(D693,[1]Bowling!$C$1:$P$2400,14,0)</f>
        <v>#N/A</v>
      </c>
      <c r="N693" s="7" t="e">
        <f>VLOOKUP(D693,[1]Bowling!$C$1:$Q$2400,15,0)</f>
        <v>#N/A</v>
      </c>
      <c r="O693" s="7" t="e">
        <f>VLOOKUP(D693,[1]Bowling!$C$1:$R$2400,16,0)</f>
        <v>#N/A</v>
      </c>
      <c r="P693" s="7" t="e">
        <f>VLOOKUP(D693,[1]Bowling!$C$1:$H$2400,6,0)</f>
        <v>#N/A</v>
      </c>
    </row>
    <row r="694" spans="1:16" hidden="1" x14ac:dyDescent="0.35">
      <c r="A694" s="10">
        <v>9</v>
      </c>
      <c r="B694" s="3" t="s">
        <v>508</v>
      </c>
      <c r="C694" s="2">
        <v>44164</v>
      </c>
      <c r="D694" s="2" t="str">
        <f t="shared" si="10"/>
        <v>Josh Hazelwood44164</v>
      </c>
      <c r="E694" s="3" t="s">
        <v>21</v>
      </c>
      <c r="F694" s="3" t="s">
        <v>53</v>
      </c>
      <c r="G694" s="3" t="s">
        <v>43</v>
      </c>
      <c r="H694" s="3" t="s">
        <v>13</v>
      </c>
      <c r="I694" s="3" t="s">
        <v>14</v>
      </c>
      <c r="J694" s="3" t="s">
        <v>14</v>
      </c>
      <c r="K694" s="3" t="s">
        <v>14</v>
      </c>
      <c r="L694" s="7" t="e">
        <f>VLOOKUP(D694,[1]Bowling!$C$1:$O$2400,13,0)</f>
        <v>#N/A</v>
      </c>
      <c r="M694" s="7" t="e">
        <f>VLOOKUP(D694,[1]Bowling!$C$1:$P$2400,14,0)</f>
        <v>#N/A</v>
      </c>
      <c r="N694" s="7" t="e">
        <f>VLOOKUP(D694,[1]Bowling!$C$1:$Q$2400,15,0)</f>
        <v>#N/A</v>
      </c>
      <c r="O694" s="7" t="e">
        <f>VLOOKUP(D694,[1]Bowling!$C$1:$R$2400,16,0)</f>
        <v>#N/A</v>
      </c>
      <c r="P694" s="7" t="e">
        <f>VLOOKUP(D694,[1]Bowling!$C$1:$H$2400,6,0)</f>
        <v>#N/A</v>
      </c>
    </row>
    <row r="695" spans="1:16" hidden="1" x14ac:dyDescent="0.35">
      <c r="A695" s="10">
        <v>9</v>
      </c>
      <c r="B695" s="3" t="s">
        <v>508</v>
      </c>
      <c r="C695" s="2">
        <v>44167</v>
      </c>
      <c r="D695" s="2" t="str">
        <f t="shared" si="10"/>
        <v>Josh Hazelwood44167</v>
      </c>
      <c r="E695" s="3" t="s">
        <v>10</v>
      </c>
      <c r="F695" s="3" t="s">
        <v>53</v>
      </c>
      <c r="G695" s="3" t="s">
        <v>89</v>
      </c>
      <c r="H695" s="3" t="s">
        <v>29</v>
      </c>
      <c r="I695" s="3" t="s">
        <v>82</v>
      </c>
      <c r="J695" s="3">
        <v>7</v>
      </c>
      <c r="K695" s="3">
        <v>100</v>
      </c>
      <c r="L695" s="7" t="e">
        <f>VLOOKUP(D695,[1]Bowling!$C$1:$O$2400,13,0)</f>
        <v>#N/A</v>
      </c>
      <c r="M695" s="7" t="e">
        <f>VLOOKUP(D695,[1]Bowling!$C$1:$P$2400,14,0)</f>
        <v>#N/A</v>
      </c>
      <c r="N695" s="7" t="e">
        <f>VLOOKUP(D695,[1]Bowling!$C$1:$Q$2400,15,0)</f>
        <v>#N/A</v>
      </c>
      <c r="O695" s="7" t="e">
        <f>VLOOKUP(D695,[1]Bowling!$C$1:$R$2400,16,0)</f>
        <v>#N/A</v>
      </c>
      <c r="P695" s="7" t="e">
        <f>VLOOKUP(D695,[1]Bowling!$C$1:$H$2400,6,0)</f>
        <v>#N/A</v>
      </c>
    </row>
    <row r="696" spans="1:16" hidden="1" x14ac:dyDescent="0.35">
      <c r="A696" s="10">
        <v>9</v>
      </c>
      <c r="B696" s="3" t="s">
        <v>508</v>
      </c>
      <c r="C696" s="2">
        <v>44397</v>
      </c>
      <c r="D696" s="2" t="str">
        <f t="shared" si="10"/>
        <v>Josh Hazelwood44397</v>
      </c>
      <c r="E696" s="3" t="s">
        <v>21</v>
      </c>
      <c r="F696" s="3" t="s">
        <v>17</v>
      </c>
      <c r="G696" s="3" t="s">
        <v>23</v>
      </c>
      <c r="H696" s="3" t="s">
        <v>29</v>
      </c>
      <c r="I696" s="3" t="s">
        <v>96</v>
      </c>
      <c r="J696" s="3">
        <v>2</v>
      </c>
      <c r="K696" s="3">
        <v>50</v>
      </c>
      <c r="L696" s="7" t="e">
        <f>VLOOKUP(D696,[1]Bowling!$C$1:$O$2400,13,0)</f>
        <v>#N/A</v>
      </c>
      <c r="M696" s="7" t="e">
        <f>VLOOKUP(D696,[1]Bowling!$C$1:$P$2400,14,0)</f>
        <v>#N/A</v>
      </c>
      <c r="N696" s="7" t="e">
        <f>VLOOKUP(D696,[1]Bowling!$C$1:$Q$2400,15,0)</f>
        <v>#N/A</v>
      </c>
      <c r="O696" s="7" t="e">
        <f>VLOOKUP(D696,[1]Bowling!$C$1:$R$2400,16,0)</f>
        <v>#N/A</v>
      </c>
      <c r="P696" s="7" t="e">
        <f>VLOOKUP(D696,[1]Bowling!$C$1:$H$2400,6,0)</f>
        <v>#N/A</v>
      </c>
    </row>
    <row r="697" spans="1:16" hidden="1" x14ac:dyDescent="0.35">
      <c r="A697" s="10">
        <v>9</v>
      </c>
      <c r="B697" s="3" t="s">
        <v>508</v>
      </c>
      <c r="C697" s="2">
        <v>44403</v>
      </c>
      <c r="D697" s="2" t="str">
        <f t="shared" si="10"/>
        <v>Josh Hazelwood44403</v>
      </c>
      <c r="E697" s="3" t="s">
        <v>10</v>
      </c>
      <c r="F697" s="3" t="s">
        <v>17</v>
      </c>
      <c r="G697" s="3" t="s">
        <v>23</v>
      </c>
      <c r="H697" s="3" t="s">
        <v>13</v>
      </c>
      <c r="I697" s="3" t="s">
        <v>14</v>
      </c>
      <c r="J697" s="3" t="s">
        <v>14</v>
      </c>
      <c r="K697" s="3" t="s">
        <v>14</v>
      </c>
      <c r="L697" s="7" t="e">
        <f>VLOOKUP(D697,[1]Bowling!$C$1:$O$2400,13,0)</f>
        <v>#N/A</v>
      </c>
      <c r="M697" s="7" t="e">
        <f>VLOOKUP(D697,[1]Bowling!$C$1:$P$2400,14,0)</f>
        <v>#N/A</v>
      </c>
      <c r="N697" s="7" t="e">
        <f>VLOOKUP(D697,[1]Bowling!$C$1:$Q$2400,15,0)</f>
        <v>#N/A</v>
      </c>
      <c r="O697" s="7" t="e">
        <f>VLOOKUP(D697,[1]Bowling!$C$1:$R$2400,16,0)</f>
        <v>#N/A</v>
      </c>
      <c r="P697" s="7" t="e">
        <f>VLOOKUP(D697,[1]Bowling!$C$1:$H$2400,6,0)</f>
        <v>#N/A</v>
      </c>
    </row>
    <row r="698" spans="1:16" hidden="1" x14ac:dyDescent="0.35">
      <c r="A698" s="10">
        <v>9</v>
      </c>
      <c r="B698" s="3" t="s">
        <v>508</v>
      </c>
      <c r="C698" s="2">
        <v>44726</v>
      </c>
      <c r="D698" s="2" t="str">
        <f t="shared" si="10"/>
        <v>Josh Hazelwood44726</v>
      </c>
      <c r="E698" s="3" t="s">
        <v>10</v>
      </c>
      <c r="F698" s="3" t="s">
        <v>25</v>
      </c>
      <c r="G698" s="3" t="s">
        <v>31</v>
      </c>
      <c r="H698" s="3" t="s">
        <v>13</v>
      </c>
      <c r="I698" s="3" t="s">
        <v>14</v>
      </c>
      <c r="J698" s="3" t="s">
        <v>14</v>
      </c>
      <c r="K698" s="3" t="s">
        <v>14</v>
      </c>
      <c r="L698" s="7" t="e">
        <f>VLOOKUP(D698,[1]Bowling!$C$1:$O$2400,13,0)</f>
        <v>#N/A</v>
      </c>
      <c r="M698" s="7" t="e">
        <f>VLOOKUP(D698,[1]Bowling!$C$1:$P$2400,14,0)</f>
        <v>#N/A</v>
      </c>
      <c r="N698" s="7" t="e">
        <f>VLOOKUP(D698,[1]Bowling!$C$1:$Q$2400,15,0)</f>
        <v>#N/A</v>
      </c>
      <c r="O698" s="7" t="e">
        <f>VLOOKUP(D698,[1]Bowling!$C$1:$R$2400,16,0)</f>
        <v>#N/A</v>
      </c>
      <c r="P698" s="7" t="e">
        <f>VLOOKUP(D698,[1]Bowling!$C$1:$H$2400,6,0)</f>
        <v>#N/A</v>
      </c>
    </row>
    <row r="699" spans="1:16" hidden="1" x14ac:dyDescent="0.35">
      <c r="A699" s="10">
        <v>9</v>
      </c>
      <c r="B699" s="3" t="s">
        <v>508</v>
      </c>
      <c r="C699" s="2">
        <v>44728</v>
      </c>
      <c r="D699" s="2" t="str">
        <f t="shared" si="10"/>
        <v>Josh Hazelwood44728</v>
      </c>
      <c r="E699" s="3" t="s">
        <v>10</v>
      </c>
      <c r="F699" s="3" t="s">
        <v>25</v>
      </c>
      <c r="G699" s="3" t="s">
        <v>31</v>
      </c>
      <c r="H699" s="3" t="s">
        <v>29</v>
      </c>
      <c r="I699" s="3" t="s">
        <v>388</v>
      </c>
      <c r="J699" s="3">
        <v>3</v>
      </c>
      <c r="K699" s="3">
        <v>133.33000000000001</v>
      </c>
      <c r="L699" s="7" t="e">
        <f>VLOOKUP(D699,[1]Bowling!$C$1:$O$2400,13,0)</f>
        <v>#N/A</v>
      </c>
      <c r="M699" s="7" t="e">
        <f>VLOOKUP(D699,[1]Bowling!$C$1:$P$2400,14,0)</f>
        <v>#N/A</v>
      </c>
      <c r="N699" s="7" t="e">
        <f>VLOOKUP(D699,[1]Bowling!$C$1:$Q$2400,15,0)</f>
        <v>#N/A</v>
      </c>
      <c r="O699" s="7" t="e">
        <f>VLOOKUP(D699,[1]Bowling!$C$1:$R$2400,16,0)</f>
        <v>#N/A</v>
      </c>
      <c r="P699" s="7" t="e">
        <f>VLOOKUP(D699,[1]Bowling!$C$1:$H$2400,6,0)</f>
        <v>#N/A</v>
      </c>
    </row>
    <row r="700" spans="1:16" hidden="1" x14ac:dyDescent="0.35">
      <c r="A700" s="10">
        <v>9</v>
      </c>
      <c r="B700" s="3" t="s">
        <v>508</v>
      </c>
      <c r="C700" s="2">
        <v>44731</v>
      </c>
      <c r="D700" s="2" t="str">
        <f t="shared" si="10"/>
        <v>Josh Hazelwood44731</v>
      </c>
      <c r="E700" s="3" t="s">
        <v>21</v>
      </c>
      <c r="F700" s="3" t="s">
        <v>25</v>
      </c>
      <c r="G700" s="3" t="s">
        <v>26</v>
      </c>
      <c r="H700" s="3" t="s">
        <v>13</v>
      </c>
      <c r="I700" s="3" t="s">
        <v>14</v>
      </c>
      <c r="J700" s="3" t="s">
        <v>14</v>
      </c>
      <c r="K700" s="3" t="s">
        <v>14</v>
      </c>
      <c r="L700" s="7" t="e">
        <f>VLOOKUP(D700,[1]Bowling!$C$1:$O$2400,13,0)</f>
        <v>#N/A</v>
      </c>
      <c r="M700" s="7" t="e">
        <f>VLOOKUP(D700,[1]Bowling!$C$1:$P$2400,14,0)</f>
        <v>#N/A</v>
      </c>
      <c r="N700" s="7" t="e">
        <f>VLOOKUP(D700,[1]Bowling!$C$1:$Q$2400,15,0)</f>
        <v>#N/A</v>
      </c>
      <c r="O700" s="7" t="e">
        <f>VLOOKUP(D700,[1]Bowling!$C$1:$R$2400,16,0)</f>
        <v>#N/A</v>
      </c>
      <c r="P700" s="7" t="e">
        <f>VLOOKUP(D700,[1]Bowling!$C$1:$H$2400,6,0)</f>
        <v>#N/A</v>
      </c>
    </row>
    <row r="701" spans="1:16" hidden="1" x14ac:dyDescent="0.35">
      <c r="A701" s="10">
        <v>9</v>
      </c>
      <c r="B701" s="3" t="s">
        <v>508</v>
      </c>
      <c r="C701" s="2">
        <v>44733</v>
      </c>
      <c r="D701" s="2" t="str">
        <f t="shared" si="10"/>
        <v>Josh Hazelwood44733</v>
      </c>
      <c r="E701" s="3" t="s">
        <v>10</v>
      </c>
      <c r="F701" s="3" t="s">
        <v>25</v>
      </c>
      <c r="G701" s="3" t="s">
        <v>26</v>
      </c>
      <c r="H701" s="3" t="s">
        <v>29</v>
      </c>
      <c r="I701" s="3" t="s">
        <v>75</v>
      </c>
      <c r="J701" s="3">
        <v>1</v>
      </c>
      <c r="K701" s="3">
        <v>0</v>
      </c>
      <c r="L701" s="7" t="e">
        <f>VLOOKUP(D701,[1]Bowling!$C$1:$O$2400,13,0)</f>
        <v>#N/A</v>
      </c>
      <c r="M701" s="7" t="e">
        <f>VLOOKUP(D701,[1]Bowling!$C$1:$P$2400,14,0)</f>
        <v>#N/A</v>
      </c>
      <c r="N701" s="7" t="e">
        <f>VLOOKUP(D701,[1]Bowling!$C$1:$Q$2400,15,0)</f>
        <v>#N/A</v>
      </c>
      <c r="O701" s="7" t="e">
        <f>VLOOKUP(D701,[1]Bowling!$C$1:$R$2400,16,0)</f>
        <v>#N/A</v>
      </c>
      <c r="P701" s="7" t="e">
        <f>VLOOKUP(D701,[1]Bowling!$C$1:$H$2400,6,0)</f>
        <v>#N/A</v>
      </c>
    </row>
    <row r="702" spans="1:16" hidden="1" x14ac:dyDescent="0.35">
      <c r="A702" s="10">
        <v>9</v>
      </c>
      <c r="B702" s="3" t="s">
        <v>508</v>
      </c>
      <c r="C702" s="2">
        <v>44736</v>
      </c>
      <c r="D702" s="2" t="str">
        <f t="shared" si="10"/>
        <v>Josh Hazelwood44736</v>
      </c>
      <c r="E702" s="3" t="s">
        <v>10</v>
      </c>
      <c r="F702" s="3" t="s">
        <v>25</v>
      </c>
      <c r="G702" s="3" t="s">
        <v>26</v>
      </c>
      <c r="H702" s="3" t="s">
        <v>13</v>
      </c>
      <c r="I702" s="3" t="s">
        <v>14</v>
      </c>
      <c r="J702" s="3" t="s">
        <v>14</v>
      </c>
      <c r="K702" s="3" t="s">
        <v>14</v>
      </c>
      <c r="L702" s="7" t="e">
        <f>VLOOKUP(D702,[1]Bowling!$C$1:$O$2400,13,0)</f>
        <v>#N/A</v>
      </c>
      <c r="M702" s="7" t="e">
        <f>VLOOKUP(D702,[1]Bowling!$C$1:$P$2400,14,0)</f>
        <v>#N/A</v>
      </c>
      <c r="N702" s="7" t="e">
        <f>VLOOKUP(D702,[1]Bowling!$C$1:$Q$2400,15,0)</f>
        <v>#N/A</v>
      </c>
      <c r="O702" s="7" t="e">
        <f>VLOOKUP(D702,[1]Bowling!$C$1:$R$2400,16,0)</f>
        <v>#N/A</v>
      </c>
      <c r="P702" s="7" t="e">
        <f>VLOOKUP(D702,[1]Bowling!$C$1:$H$2400,6,0)</f>
        <v>#N/A</v>
      </c>
    </row>
    <row r="703" spans="1:16" hidden="1" x14ac:dyDescent="0.35">
      <c r="A703" s="10">
        <v>9</v>
      </c>
      <c r="B703" s="3" t="s">
        <v>508</v>
      </c>
      <c r="C703" s="2">
        <v>44801</v>
      </c>
      <c r="D703" s="2" t="str">
        <f t="shared" si="10"/>
        <v>Josh Hazelwood44801</v>
      </c>
      <c r="E703" s="3" t="s">
        <v>10</v>
      </c>
      <c r="F703" s="3" t="s">
        <v>94</v>
      </c>
      <c r="G703" s="3" t="s">
        <v>95</v>
      </c>
      <c r="H703" s="3" t="s">
        <v>13</v>
      </c>
      <c r="I703" s="3" t="s">
        <v>14</v>
      </c>
      <c r="J703" s="3" t="s">
        <v>14</v>
      </c>
      <c r="K703" s="3" t="s">
        <v>14</v>
      </c>
      <c r="L703" s="7" t="e">
        <f>VLOOKUP(D703,[1]Bowling!$C$1:$O$2400,13,0)</f>
        <v>#N/A</v>
      </c>
      <c r="M703" s="7" t="e">
        <f>VLOOKUP(D703,[1]Bowling!$C$1:$P$2400,14,0)</f>
        <v>#N/A</v>
      </c>
      <c r="N703" s="7" t="e">
        <f>VLOOKUP(D703,[1]Bowling!$C$1:$Q$2400,15,0)</f>
        <v>#N/A</v>
      </c>
      <c r="O703" s="7" t="e">
        <f>VLOOKUP(D703,[1]Bowling!$C$1:$R$2400,16,0)</f>
        <v>#N/A</v>
      </c>
      <c r="P703" s="7" t="e">
        <f>VLOOKUP(D703,[1]Bowling!$C$1:$H$2400,6,0)</f>
        <v>#N/A</v>
      </c>
    </row>
    <row r="704" spans="1:16" hidden="1" x14ac:dyDescent="0.35">
      <c r="A704" s="10">
        <v>9</v>
      </c>
      <c r="B704" s="3" t="s">
        <v>508</v>
      </c>
      <c r="C704" s="2">
        <v>44804</v>
      </c>
      <c r="D704" s="2" t="str">
        <f t="shared" si="10"/>
        <v>Josh Hazelwood44804</v>
      </c>
      <c r="E704" s="3" t="s">
        <v>10</v>
      </c>
      <c r="F704" s="3" t="s">
        <v>94</v>
      </c>
      <c r="G704" s="3" t="s">
        <v>95</v>
      </c>
      <c r="H704" s="3" t="s">
        <v>13</v>
      </c>
      <c r="I704" s="3" t="s">
        <v>14</v>
      </c>
      <c r="J704" s="3" t="s">
        <v>14</v>
      </c>
      <c r="K704" s="3" t="s">
        <v>14</v>
      </c>
      <c r="L704" s="7" t="e">
        <f>VLOOKUP(D704,[1]Bowling!$C$1:$O$2400,13,0)</f>
        <v>#N/A</v>
      </c>
      <c r="M704" s="7" t="e">
        <f>VLOOKUP(D704,[1]Bowling!$C$1:$P$2400,14,0)</f>
        <v>#N/A</v>
      </c>
      <c r="N704" s="7" t="e">
        <f>VLOOKUP(D704,[1]Bowling!$C$1:$Q$2400,15,0)</f>
        <v>#N/A</v>
      </c>
      <c r="O704" s="7" t="e">
        <f>VLOOKUP(D704,[1]Bowling!$C$1:$R$2400,16,0)</f>
        <v>#N/A</v>
      </c>
      <c r="P704" s="7" t="e">
        <f>VLOOKUP(D704,[1]Bowling!$C$1:$H$2400,6,0)</f>
        <v>#N/A</v>
      </c>
    </row>
    <row r="705" spans="1:16" hidden="1" x14ac:dyDescent="0.35">
      <c r="A705" s="10">
        <v>9</v>
      </c>
      <c r="B705" s="3" t="s">
        <v>508</v>
      </c>
      <c r="C705" s="2">
        <v>44807</v>
      </c>
      <c r="D705" s="2" t="str">
        <f t="shared" si="10"/>
        <v>Josh Hazelwood44807</v>
      </c>
      <c r="E705" s="3" t="s">
        <v>21</v>
      </c>
      <c r="F705" s="3" t="s">
        <v>94</v>
      </c>
      <c r="G705" s="3" t="s">
        <v>95</v>
      </c>
      <c r="H705" s="3" t="s">
        <v>507</v>
      </c>
      <c r="I705" s="3">
        <v>0</v>
      </c>
      <c r="J705" s="3">
        <v>2</v>
      </c>
      <c r="K705" s="3">
        <v>0</v>
      </c>
      <c r="L705" s="7" t="e">
        <f>VLOOKUP(D705,[1]Bowling!$C$1:$O$2400,13,0)</f>
        <v>#N/A</v>
      </c>
      <c r="M705" s="7" t="e">
        <f>VLOOKUP(D705,[1]Bowling!$C$1:$P$2400,14,0)</f>
        <v>#N/A</v>
      </c>
      <c r="N705" s="7" t="e">
        <f>VLOOKUP(D705,[1]Bowling!$C$1:$Q$2400,15,0)</f>
        <v>#N/A</v>
      </c>
      <c r="O705" s="7" t="e">
        <f>VLOOKUP(D705,[1]Bowling!$C$1:$R$2400,16,0)</f>
        <v>#N/A</v>
      </c>
      <c r="P705" s="7" t="e">
        <f>VLOOKUP(D705,[1]Bowling!$C$1:$H$2400,6,0)</f>
        <v>#N/A</v>
      </c>
    </row>
    <row r="706" spans="1:16" hidden="1" x14ac:dyDescent="0.35">
      <c r="A706" s="10">
        <v>9</v>
      </c>
      <c r="B706" s="3" t="s">
        <v>508</v>
      </c>
      <c r="C706" s="2">
        <v>44810</v>
      </c>
      <c r="D706" s="2" t="str">
        <f t="shared" si="10"/>
        <v>Josh Hazelwood44810</v>
      </c>
      <c r="E706" s="3" t="s">
        <v>10</v>
      </c>
      <c r="F706" s="3" t="s">
        <v>11</v>
      </c>
      <c r="G706" s="3" t="s">
        <v>97</v>
      </c>
      <c r="H706" s="3" t="s">
        <v>13</v>
      </c>
      <c r="I706" s="3" t="s">
        <v>14</v>
      </c>
      <c r="J706" s="3" t="s">
        <v>14</v>
      </c>
      <c r="K706" s="3" t="s">
        <v>14</v>
      </c>
      <c r="L706" s="7" t="e">
        <f>VLOOKUP(D706,[1]Bowling!$C$1:$O$2400,13,0)</f>
        <v>#N/A</v>
      </c>
      <c r="M706" s="7" t="e">
        <f>VLOOKUP(D706,[1]Bowling!$C$1:$P$2400,14,0)</f>
        <v>#N/A</v>
      </c>
      <c r="N706" s="7" t="e">
        <f>VLOOKUP(D706,[1]Bowling!$C$1:$Q$2400,15,0)</f>
        <v>#N/A</v>
      </c>
      <c r="O706" s="7" t="e">
        <f>VLOOKUP(D706,[1]Bowling!$C$1:$R$2400,16,0)</f>
        <v>#N/A</v>
      </c>
      <c r="P706" s="7" t="e">
        <f>VLOOKUP(D706,[1]Bowling!$C$1:$H$2400,6,0)</f>
        <v>#N/A</v>
      </c>
    </row>
    <row r="707" spans="1:16" hidden="1" x14ac:dyDescent="0.35">
      <c r="A707" s="10">
        <v>9</v>
      </c>
      <c r="B707" s="3" t="s">
        <v>508</v>
      </c>
      <c r="C707" s="2">
        <v>44812</v>
      </c>
      <c r="D707" s="2" t="str">
        <f t="shared" ref="D707:D770" si="11">_xlfn.CONCAT(B707,C707)</f>
        <v>Josh Hazelwood44812</v>
      </c>
      <c r="E707" s="3" t="s">
        <v>21</v>
      </c>
      <c r="F707" s="3" t="s">
        <v>11</v>
      </c>
      <c r="G707" s="3" t="s">
        <v>97</v>
      </c>
      <c r="H707" s="3" t="s">
        <v>29</v>
      </c>
      <c r="I707" s="3" t="s">
        <v>489</v>
      </c>
      <c r="J707" s="3">
        <v>16</v>
      </c>
      <c r="K707" s="3">
        <v>143.75</v>
      </c>
      <c r="L707" s="7" t="e">
        <f>VLOOKUP(D707,[1]Bowling!$C$1:$O$2400,13,0)</f>
        <v>#N/A</v>
      </c>
      <c r="M707" s="7" t="e">
        <f>VLOOKUP(D707,[1]Bowling!$C$1:$P$2400,14,0)</f>
        <v>#N/A</v>
      </c>
      <c r="N707" s="7" t="e">
        <f>VLOOKUP(D707,[1]Bowling!$C$1:$Q$2400,15,0)</f>
        <v>#N/A</v>
      </c>
      <c r="O707" s="7" t="e">
        <f>VLOOKUP(D707,[1]Bowling!$C$1:$R$2400,16,0)</f>
        <v>#N/A</v>
      </c>
      <c r="P707" s="7" t="e">
        <f>VLOOKUP(D707,[1]Bowling!$C$1:$H$2400,6,0)</f>
        <v>#N/A</v>
      </c>
    </row>
    <row r="708" spans="1:16" hidden="1" x14ac:dyDescent="0.35">
      <c r="A708" s="10">
        <v>9</v>
      </c>
      <c r="B708" s="3" t="s">
        <v>508</v>
      </c>
      <c r="C708" s="2">
        <v>44815</v>
      </c>
      <c r="D708" s="2" t="str">
        <f t="shared" si="11"/>
        <v>Josh Hazelwood44815</v>
      </c>
      <c r="E708" s="3" t="s">
        <v>21</v>
      </c>
      <c r="F708" s="3" t="s">
        <v>11</v>
      </c>
      <c r="G708" s="3" t="s">
        <v>97</v>
      </c>
      <c r="H708" s="3" t="s">
        <v>13</v>
      </c>
      <c r="I708" s="3" t="s">
        <v>14</v>
      </c>
      <c r="J708" s="3" t="s">
        <v>14</v>
      </c>
      <c r="K708" s="3" t="s">
        <v>14</v>
      </c>
      <c r="L708" s="7" t="e">
        <f>VLOOKUP(D708,[1]Bowling!$C$1:$O$2400,13,0)</f>
        <v>#N/A</v>
      </c>
      <c r="M708" s="7" t="e">
        <f>VLOOKUP(D708,[1]Bowling!$C$1:$P$2400,14,0)</f>
        <v>#N/A</v>
      </c>
      <c r="N708" s="7" t="e">
        <f>VLOOKUP(D708,[1]Bowling!$C$1:$Q$2400,15,0)</f>
        <v>#N/A</v>
      </c>
      <c r="O708" s="7" t="e">
        <f>VLOOKUP(D708,[1]Bowling!$C$1:$R$2400,16,0)</f>
        <v>#N/A</v>
      </c>
      <c r="P708" s="7" t="e">
        <f>VLOOKUP(D708,[1]Bowling!$C$1:$H$2400,6,0)</f>
        <v>#N/A</v>
      </c>
    </row>
    <row r="709" spans="1:16" hidden="1" x14ac:dyDescent="0.35">
      <c r="A709" s="10">
        <v>9</v>
      </c>
      <c r="B709" s="3" t="s">
        <v>508</v>
      </c>
      <c r="C709" s="2">
        <v>44884</v>
      </c>
      <c r="D709" s="2" t="str">
        <f t="shared" si="11"/>
        <v>Josh Hazelwood44884</v>
      </c>
      <c r="E709" s="3" t="s">
        <v>21</v>
      </c>
      <c r="F709" s="3" t="s">
        <v>50</v>
      </c>
      <c r="G709" s="3" t="s">
        <v>43</v>
      </c>
      <c r="H709" s="3" t="s">
        <v>13</v>
      </c>
      <c r="I709" s="3" t="s">
        <v>14</v>
      </c>
      <c r="J709" s="3" t="s">
        <v>14</v>
      </c>
      <c r="K709" s="3" t="s">
        <v>14</v>
      </c>
      <c r="L709" s="7" t="e">
        <f>VLOOKUP(D709,[1]Bowling!$C$1:$O$2400,13,0)</f>
        <v>#N/A</v>
      </c>
      <c r="M709" s="7" t="e">
        <f>VLOOKUP(D709,[1]Bowling!$C$1:$P$2400,14,0)</f>
        <v>#N/A</v>
      </c>
      <c r="N709" s="7" t="e">
        <f>VLOOKUP(D709,[1]Bowling!$C$1:$Q$2400,15,0)</f>
        <v>#N/A</v>
      </c>
      <c r="O709" s="7" t="e">
        <f>VLOOKUP(D709,[1]Bowling!$C$1:$R$2400,16,0)</f>
        <v>#N/A</v>
      </c>
      <c r="P709" s="7" t="e">
        <f>VLOOKUP(D709,[1]Bowling!$C$1:$H$2400,6,0)</f>
        <v>#N/A</v>
      </c>
    </row>
    <row r="710" spans="1:16" hidden="1" x14ac:dyDescent="0.35">
      <c r="A710" s="10">
        <v>9</v>
      </c>
      <c r="B710" s="3" t="s">
        <v>508</v>
      </c>
      <c r="C710" s="2">
        <v>44887</v>
      </c>
      <c r="D710" s="2" t="str">
        <f t="shared" si="11"/>
        <v>Josh Hazelwood44887</v>
      </c>
      <c r="E710" s="3" t="s">
        <v>21</v>
      </c>
      <c r="F710" s="3" t="s">
        <v>50</v>
      </c>
      <c r="G710" s="3" t="s">
        <v>57</v>
      </c>
      <c r="H710" s="3" t="s">
        <v>13</v>
      </c>
      <c r="I710" s="3" t="s">
        <v>14</v>
      </c>
      <c r="J710" s="3" t="s">
        <v>14</v>
      </c>
      <c r="K710" s="3" t="s">
        <v>14</v>
      </c>
      <c r="L710" s="7" t="e">
        <f>VLOOKUP(D710,[1]Bowling!$C$1:$O$2400,13,0)</f>
        <v>#N/A</v>
      </c>
      <c r="M710" s="7" t="e">
        <f>VLOOKUP(D710,[1]Bowling!$C$1:$P$2400,14,0)</f>
        <v>#N/A</v>
      </c>
      <c r="N710" s="7" t="e">
        <f>VLOOKUP(D710,[1]Bowling!$C$1:$Q$2400,15,0)</f>
        <v>#N/A</v>
      </c>
      <c r="O710" s="7" t="e">
        <f>VLOOKUP(D710,[1]Bowling!$C$1:$R$2400,16,0)</f>
        <v>#N/A</v>
      </c>
      <c r="P710" s="7" t="e">
        <f>VLOOKUP(D710,[1]Bowling!$C$1:$H$2400,6,0)</f>
        <v>#N/A</v>
      </c>
    </row>
    <row r="711" spans="1:16" hidden="1" x14ac:dyDescent="0.35">
      <c r="A711" s="10">
        <v>9</v>
      </c>
      <c r="B711" s="3" t="s">
        <v>508</v>
      </c>
      <c r="C711" s="2">
        <v>45176</v>
      </c>
      <c r="D711" s="2" t="str">
        <f t="shared" si="11"/>
        <v>Josh Hazelwood45176</v>
      </c>
      <c r="E711" s="3" t="s">
        <v>10</v>
      </c>
      <c r="F711" s="3" t="s">
        <v>19</v>
      </c>
      <c r="G711" s="3" t="s">
        <v>83</v>
      </c>
      <c r="H711" s="3" t="s">
        <v>13</v>
      </c>
      <c r="I711" s="3" t="s">
        <v>14</v>
      </c>
      <c r="J711" s="3" t="s">
        <v>14</v>
      </c>
      <c r="K711" s="3" t="s">
        <v>14</v>
      </c>
      <c r="L711" s="7" t="e">
        <f>VLOOKUP(D711,[1]Bowling!$C$1:$O$2400,13,0)</f>
        <v>#N/A</v>
      </c>
      <c r="M711" s="7" t="e">
        <f>VLOOKUP(D711,[1]Bowling!$C$1:$P$2400,14,0)</f>
        <v>#N/A</v>
      </c>
      <c r="N711" s="7" t="e">
        <f>VLOOKUP(D711,[1]Bowling!$C$1:$Q$2400,15,0)</f>
        <v>#N/A</v>
      </c>
      <c r="O711" s="7" t="e">
        <f>VLOOKUP(D711,[1]Bowling!$C$1:$R$2400,16,0)</f>
        <v>#N/A</v>
      </c>
      <c r="P711" s="7" t="e">
        <f>VLOOKUP(D711,[1]Bowling!$C$1:$H$2400,6,0)</f>
        <v>#N/A</v>
      </c>
    </row>
    <row r="712" spans="1:16" hidden="1" x14ac:dyDescent="0.35">
      <c r="A712" s="10">
        <v>9</v>
      </c>
      <c r="B712" s="3" t="s">
        <v>508</v>
      </c>
      <c r="C712" s="2">
        <v>45181</v>
      </c>
      <c r="D712" s="2" t="str">
        <f t="shared" si="11"/>
        <v>Josh Hazelwood45181</v>
      </c>
      <c r="E712" s="3" t="s">
        <v>10</v>
      </c>
      <c r="F712" s="3" t="s">
        <v>19</v>
      </c>
      <c r="G712" s="3" t="s">
        <v>85</v>
      </c>
      <c r="H712" s="3" t="s">
        <v>29</v>
      </c>
      <c r="I712" s="3" t="s">
        <v>91</v>
      </c>
      <c r="J712" s="3">
        <v>7</v>
      </c>
      <c r="K712" s="3">
        <v>171.43</v>
      </c>
      <c r="L712" s="7" t="e">
        <f>VLOOKUP(D712,[1]Bowling!$C$1:$O$2400,13,0)</f>
        <v>#N/A</v>
      </c>
      <c r="M712" s="7" t="e">
        <f>VLOOKUP(D712,[1]Bowling!$C$1:$P$2400,14,0)</f>
        <v>#N/A</v>
      </c>
      <c r="N712" s="7" t="e">
        <f>VLOOKUP(D712,[1]Bowling!$C$1:$Q$2400,15,0)</f>
        <v>#N/A</v>
      </c>
      <c r="O712" s="7" t="e">
        <f>VLOOKUP(D712,[1]Bowling!$C$1:$R$2400,16,0)</f>
        <v>#N/A</v>
      </c>
      <c r="P712" s="7" t="e">
        <f>VLOOKUP(D712,[1]Bowling!$C$1:$H$2400,6,0)</f>
        <v>#N/A</v>
      </c>
    </row>
    <row r="713" spans="1:16" hidden="1" x14ac:dyDescent="0.35">
      <c r="A713" s="10">
        <v>9</v>
      </c>
      <c r="B713" s="3" t="s">
        <v>508</v>
      </c>
      <c r="C713" s="2">
        <v>45184</v>
      </c>
      <c r="D713" s="2" t="str">
        <f t="shared" si="11"/>
        <v>Josh Hazelwood45184</v>
      </c>
      <c r="E713" s="3" t="s">
        <v>10</v>
      </c>
      <c r="F713" s="3" t="s">
        <v>19</v>
      </c>
      <c r="G713" s="3" t="s">
        <v>34</v>
      </c>
      <c r="H713" s="3" t="s">
        <v>29</v>
      </c>
      <c r="I713" s="3" t="s">
        <v>96</v>
      </c>
      <c r="J713" s="3">
        <v>1</v>
      </c>
      <c r="K713" s="3">
        <v>100</v>
      </c>
      <c r="L713" s="7" t="e">
        <f>VLOOKUP(D713,[1]Bowling!$C$1:$O$2400,13,0)</f>
        <v>#N/A</v>
      </c>
      <c r="M713" s="7" t="e">
        <f>VLOOKUP(D713,[1]Bowling!$C$1:$P$2400,14,0)</f>
        <v>#N/A</v>
      </c>
      <c r="N713" s="7" t="e">
        <f>VLOOKUP(D713,[1]Bowling!$C$1:$Q$2400,15,0)</f>
        <v>#N/A</v>
      </c>
      <c r="O713" s="7" t="e">
        <f>VLOOKUP(D713,[1]Bowling!$C$1:$R$2400,16,0)</f>
        <v>#N/A</v>
      </c>
      <c r="P713" s="7" t="e">
        <f>VLOOKUP(D713,[1]Bowling!$C$1:$H$2400,6,0)</f>
        <v>#N/A</v>
      </c>
    </row>
    <row r="714" spans="1:16" hidden="1" x14ac:dyDescent="0.35">
      <c r="A714" s="10">
        <v>9</v>
      </c>
      <c r="B714" s="3" t="s">
        <v>508</v>
      </c>
      <c r="C714" s="2">
        <v>45193</v>
      </c>
      <c r="D714" s="2" t="str">
        <f t="shared" si="11"/>
        <v>Josh Hazelwood45193</v>
      </c>
      <c r="E714" s="3" t="s">
        <v>10</v>
      </c>
      <c r="F714" s="3" t="s">
        <v>53</v>
      </c>
      <c r="G714" s="3" t="s">
        <v>105</v>
      </c>
      <c r="H714" s="3" t="s">
        <v>80</v>
      </c>
      <c r="I714" s="3">
        <v>23</v>
      </c>
      <c r="J714" s="3">
        <v>16</v>
      </c>
      <c r="K714" s="3">
        <v>143.75</v>
      </c>
      <c r="L714" s="7" t="e">
        <f>VLOOKUP(D714,[1]Bowling!$C$1:$O$2400,13,0)</f>
        <v>#N/A</v>
      </c>
      <c r="M714" s="7" t="e">
        <f>VLOOKUP(D714,[1]Bowling!$C$1:$P$2400,14,0)</f>
        <v>#N/A</v>
      </c>
      <c r="N714" s="7" t="e">
        <f>VLOOKUP(D714,[1]Bowling!$C$1:$Q$2400,15,0)</f>
        <v>#N/A</v>
      </c>
      <c r="O714" s="7" t="e">
        <f>VLOOKUP(D714,[1]Bowling!$C$1:$R$2400,16,0)</f>
        <v>#N/A</v>
      </c>
      <c r="P714" s="7" t="e">
        <f>VLOOKUP(D714,[1]Bowling!$C$1:$H$2400,6,0)</f>
        <v>#N/A</v>
      </c>
    </row>
    <row r="715" spans="1:16" ht="15" hidden="1" thickBot="1" x14ac:dyDescent="0.4">
      <c r="A715" s="10">
        <v>9</v>
      </c>
      <c r="B715" s="3" t="s">
        <v>508</v>
      </c>
      <c r="C715" s="4">
        <v>45196</v>
      </c>
      <c r="D715" s="2" t="str">
        <f t="shared" si="11"/>
        <v>Josh Hazelwood45196</v>
      </c>
      <c r="E715" s="5" t="s">
        <v>21</v>
      </c>
      <c r="F715" s="5" t="s">
        <v>53</v>
      </c>
      <c r="G715" s="5" t="s">
        <v>78</v>
      </c>
      <c r="H715" s="5" t="s">
        <v>13</v>
      </c>
      <c r="I715" s="5" t="s">
        <v>14</v>
      </c>
      <c r="J715" s="5" t="s">
        <v>14</v>
      </c>
      <c r="K715" s="5" t="s">
        <v>14</v>
      </c>
      <c r="L715" s="7" t="e">
        <f>VLOOKUP(D715,[1]Bowling!$C$1:$O$2400,13,0)</f>
        <v>#N/A</v>
      </c>
      <c r="M715" s="7" t="e">
        <f>VLOOKUP(D715,[1]Bowling!$C$1:$P$2400,14,0)</f>
        <v>#N/A</v>
      </c>
      <c r="N715" s="7" t="e">
        <f>VLOOKUP(D715,[1]Bowling!$C$1:$Q$2400,15,0)</f>
        <v>#N/A</v>
      </c>
      <c r="O715" s="7" t="e">
        <f>VLOOKUP(D715,[1]Bowling!$C$1:$R$2400,16,0)</f>
        <v>#N/A</v>
      </c>
      <c r="P715" s="7" t="e">
        <f>VLOOKUP(D715,[1]Bowling!$C$1:$H$2400,6,0)</f>
        <v>#N/A</v>
      </c>
    </row>
    <row r="716" spans="1:16" hidden="1" x14ac:dyDescent="0.35">
      <c r="A716" s="11">
        <v>10</v>
      </c>
      <c r="B716" s="7" t="s">
        <v>509</v>
      </c>
      <c r="C716" s="2">
        <v>44736</v>
      </c>
      <c r="D716" s="2" t="str">
        <f t="shared" si="11"/>
        <v>Josh Inglis44736</v>
      </c>
      <c r="E716" s="3" t="s">
        <v>10</v>
      </c>
      <c r="F716" s="3" t="s">
        <v>25</v>
      </c>
      <c r="G716" s="3" t="s">
        <v>26</v>
      </c>
      <c r="H716" s="3" t="s">
        <v>510</v>
      </c>
      <c r="I716" s="3">
        <v>5</v>
      </c>
      <c r="J716" s="3">
        <v>10</v>
      </c>
      <c r="K716" s="3">
        <v>50</v>
      </c>
      <c r="L716" s="7" t="e">
        <f>VLOOKUP(D716,[1]Bowling!$C$1:$O$2400,13,0)</f>
        <v>#N/A</v>
      </c>
      <c r="M716" s="7" t="e">
        <f>VLOOKUP(D716,[1]Bowling!$C$1:$P$2400,14,0)</f>
        <v>#N/A</v>
      </c>
      <c r="N716" s="7" t="e">
        <f>VLOOKUP(D716,[1]Bowling!$C$1:$Q$2400,15,0)</f>
        <v>#N/A</v>
      </c>
      <c r="O716" s="7" t="e">
        <f>VLOOKUP(D716,[1]Bowling!$C$1:$R$2400,16,0)</f>
        <v>#N/A</v>
      </c>
      <c r="P716" s="7" t="e">
        <f>VLOOKUP(D716,[1]Bowling!$C$1:$H$2400,6,0)</f>
        <v>#N/A</v>
      </c>
    </row>
    <row r="717" spans="1:16" hidden="1" x14ac:dyDescent="0.35">
      <c r="A717" s="11">
        <v>10</v>
      </c>
      <c r="B717" s="7" t="s">
        <v>509</v>
      </c>
      <c r="C717" s="2">
        <v>44815</v>
      </c>
      <c r="D717" s="2" t="str">
        <f t="shared" si="11"/>
        <v>Josh Inglis44815</v>
      </c>
      <c r="E717" s="3" t="s">
        <v>21</v>
      </c>
      <c r="F717" s="3" t="s">
        <v>11</v>
      </c>
      <c r="G717" s="3" t="s">
        <v>97</v>
      </c>
      <c r="H717" s="3" t="s">
        <v>437</v>
      </c>
      <c r="I717" s="3">
        <v>10</v>
      </c>
      <c r="J717" s="3">
        <v>16</v>
      </c>
      <c r="K717" s="3">
        <v>62.5</v>
      </c>
      <c r="L717" s="7" t="e">
        <f>VLOOKUP(D717,[1]Bowling!$C$1:$O$2400,13,0)</f>
        <v>#N/A</v>
      </c>
      <c r="M717" s="7" t="e">
        <f>VLOOKUP(D717,[1]Bowling!$C$1:$P$2400,14,0)</f>
        <v>#N/A</v>
      </c>
      <c r="N717" s="7" t="e">
        <f>VLOOKUP(D717,[1]Bowling!$C$1:$Q$2400,15,0)</f>
        <v>#N/A</v>
      </c>
      <c r="O717" s="7" t="e">
        <f>VLOOKUP(D717,[1]Bowling!$C$1:$R$2400,16,0)</f>
        <v>#N/A</v>
      </c>
      <c r="P717" s="7" t="e">
        <f>VLOOKUP(D717,[1]Bowling!$C$1:$H$2400,6,0)</f>
        <v>#N/A</v>
      </c>
    </row>
    <row r="718" spans="1:16" hidden="1" x14ac:dyDescent="0.35">
      <c r="A718" s="11">
        <v>10</v>
      </c>
      <c r="B718" s="7" t="s">
        <v>509</v>
      </c>
      <c r="C718" s="2">
        <v>45002</v>
      </c>
      <c r="D718" s="2" t="str">
        <f t="shared" si="11"/>
        <v>Josh Inglis45002</v>
      </c>
      <c r="E718" s="3" t="s">
        <v>21</v>
      </c>
      <c r="F718" s="3" t="s">
        <v>53</v>
      </c>
      <c r="G718" s="3" t="s">
        <v>77</v>
      </c>
      <c r="H718" s="3" t="s">
        <v>80</v>
      </c>
      <c r="I718" s="3">
        <v>26</v>
      </c>
      <c r="J718" s="3">
        <v>27</v>
      </c>
      <c r="K718" s="3">
        <v>96.3</v>
      </c>
      <c r="L718" s="7" t="e">
        <f>VLOOKUP(D718,[1]Bowling!$C$1:$O$2400,13,0)</f>
        <v>#N/A</v>
      </c>
      <c r="M718" s="7" t="e">
        <f>VLOOKUP(D718,[1]Bowling!$C$1:$P$2400,14,0)</f>
        <v>#N/A</v>
      </c>
      <c r="N718" s="7" t="e">
        <f>VLOOKUP(D718,[1]Bowling!$C$1:$Q$2400,15,0)</f>
        <v>#N/A</v>
      </c>
      <c r="O718" s="7" t="e">
        <f>VLOOKUP(D718,[1]Bowling!$C$1:$R$2400,16,0)</f>
        <v>#N/A</v>
      </c>
      <c r="P718" s="7" t="e">
        <f>VLOOKUP(D718,[1]Bowling!$C$1:$H$2400,6,0)</f>
        <v>#N/A</v>
      </c>
    </row>
    <row r="719" spans="1:16" hidden="1" x14ac:dyDescent="0.35">
      <c r="A719" s="11">
        <v>10</v>
      </c>
      <c r="B719" s="7" t="s">
        <v>509</v>
      </c>
      <c r="C719" s="2">
        <v>45176</v>
      </c>
      <c r="D719" s="2" t="str">
        <f t="shared" si="11"/>
        <v>Josh Inglis45176</v>
      </c>
      <c r="E719" s="3" t="s">
        <v>10</v>
      </c>
      <c r="F719" s="3" t="s">
        <v>19</v>
      </c>
      <c r="G719" s="3" t="s">
        <v>83</v>
      </c>
      <c r="H719" s="3" t="s">
        <v>511</v>
      </c>
      <c r="I719" s="3">
        <v>1</v>
      </c>
      <c r="J719" s="3">
        <v>5</v>
      </c>
      <c r="K719" s="3">
        <v>20</v>
      </c>
      <c r="L719" s="7" t="e">
        <f>VLOOKUP(D719,[1]Bowling!$C$1:$O$2400,13,0)</f>
        <v>#N/A</v>
      </c>
      <c r="M719" s="7" t="e">
        <f>VLOOKUP(D719,[1]Bowling!$C$1:$P$2400,14,0)</f>
        <v>#N/A</v>
      </c>
      <c r="N719" s="7" t="e">
        <f>VLOOKUP(D719,[1]Bowling!$C$1:$Q$2400,15,0)</f>
        <v>#N/A</v>
      </c>
      <c r="O719" s="7" t="e">
        <f>VLOOKUP(D719,[1]Bowling!$C$1:$R$2400,16,0)</f>
        <v>#N/A</v>
      </c>
      <c r="P719" s="7" t="e">
        <f>VLOOKUP(D719,[1]Bowling!$C$1:$H$2400,6,0)</f>
        <v>#N/A</v>
      </c>
    </row>
    <row r="720" spans="1:16" hidden="1" x14ac:dyDescent="0.35">
      <c r="A720" s="11">
        <v>10</v>
      </c>
      <c r="B720" s="7" t="s">
        <v>509</v>
      </c>
      <c r="C720" s="2">
        <v>45178</v>
      </c>
      <c r="D720" s="2" t="str">
        <f t="shared" si="11"/>
        <v>Josh Inglis45178</v>
      </c>
      <c r="E720" s="3" t="s">
        <v>21</v>
      </c>
      <c r="F720" s="3" t="s">
        <v>19</v>
      </c>
      <c r="G720" s="3" t="s">
        <v>83</v>
      </c>
      <c r="H720" s="3" t="s">
        <v>512</v>
      </c>
      <c r="I720" s="3">
        <v>50</v>
      </c>
      <c r="J720" s="3">
        <v>37</v>
      </c>
      <c r="K720" s="3">
        <v>135.13999999999999</v>
      </c>
      <c r="L720" s="7" t="e">
        <f>VLOOKUP(D720,[1]Bowling!$C$1:$O$2400,13,0)</f>
        <v>#N/A</v>
      </c>
      <c r="M720" s="7" t="e">
        <f>VLOOKUP(D720,[1]Bowling!$C$1:$P$2400,14,0)</f>
        <v>#N/A</v>
      </c>
      <c r="N720" s="7" t="e">
        <f>VLOOKUP(D720,[1]Bowling!$C$1:$Q$2400,15,0)</f>
        <v>#N/A</v>
      </c>
      <c r="O720" s="7" t="e">
        <f>VLOOKUP(D720,[1]Bowling!$C$1:$R$2400,16,0)</f>
        <v>#N/A</v>
      </c>
      <c r="P720" s="7" t="e">
        <f>VLOOKUP(D720,[1]Bowling!$C$1:$H$2400,6,0)</f>
        <v>#N/A</v>
      </c>
    </row>
    <row r="721" spans="1:16" hidden="1" x14ac:dyDescent="0.35">
      <c r="A721" s="11">
        <v>10</v>
      </c>
      <c r="B721" s="7" t="s">
        <v>509</v>
      </c>
      <c r="C721" s="2">
        <v>45186</v>
      </c>
      <c r="D721" s="2" t="str">
        <f t="shared" si="11"/>
        <v>Josh Inglis45186</v>
      </c>
      <c r="E721" s="3" t="s">
        <v>10</v>
      </c>
      <c r="F721" s="3" t="s">
        <v>19</v>
      </c>
      <c r="G721" s="3" t="s">
        <v>36</v>
      </c>
      <c r="H721" s="3" t="s">
        <v>310</v>
      </c>
      <c r="I721" s="3">
        <v>0</v>
      </c>
      <c r="J721" s="3">
        <v>4</v>
      </c>
      <c r="K721" s="3">
        <v>0</v>
      </c>
      <c r="L721" s="7" t="e">
        <f>VLOOKUP(D721,[1]Bowling!$C$1:$O$2400,13,0)</f>
        <v>#N/A</v>
      </c>
      <c r="M721" s="7" t="e">
        <f>VLOOKUP(D721,[1]Bowling!$C$1:$P$2400,14,0)</f>
        <v>#N/A</v>
      </c>
      <c r="N721" s="7" t="e">
        <f>VLOOKUP(D721,[1]Bowling!$C$1:$Q$2400,15,0)</f>
        <v>#N/A</v>
      </c>
      <c r="O721" s="7" t="e">
        <f>VLOOKUP(D721,[1]Bowling!$C$1:$R$2400,16,0)</f>
        <v>#N/A</v>
      </c>
      <c r="P721" s="7" t="e">
        <f>VLOOKUP(D721,[1]Bowling!$C$1:$H$2400,6,0)</f>
        <v>#N/A</v>
      </c>
    </row>
    <row r="722" spans="1:16" hidden="1" x14ac:dyDescent="0.35">
      <c r="A722" s="11">
        <v>10</v>
      </c>
      <c r="B722" s="7" t="s">
        <v>509</v>
      </c>
      <c r="C722" s="2">
        <v>45191</v>
      </c>
      <c r="D722" s="2" t="str">
        <f t="shared" si="11"/>
        <v>Josh Inglis45191</v>
      </c>
      <c r="E722" s="3" t="s">
        <v>21</v>
      </c>
      <c r="F722" s="3" t="s">
        <v>53</v>
      </c>
      <c r="G722" s="3" t="s">
        <v>67</v>
      </c>
      <c r="H722" s="3" t="s">
        <v>513</v>
      </c>
      <c r="I722" s="3">
        <v>45</v>
      </c>
      <c r="J722" s="3">
        <v>45</v>
      </c>
      <c r="K722" s="3">
        <v>100</v>
      </c>
      <c r="L722" s="7" t="e">
        <f>VLOOKUP(D722,[1]Bowling!$C$1:$O$2400,13,0)</f>
        <v>#N/A</v>
      </c>
      <c r="M722" s="7" t="e">
        <f>VLOOKUP(D722,[1]Bowling!$C$1:$P$2400,14,0)</f>
        <v>#N/A</v>
      </c>
      <c r="N722" s="7" t="e">
        <f>VLOOKUP(D722,[1]Bowling!$C$1:$Q$2400,15,0)</f>
        <v>#N/A</v>
      </c>
      <c r="O722" s="7" t="e">
        <f>VLOOKUP(D722,[1]Bowling!$C$1:$R$2400,16,0)</f>
        <v>#N/A</v>
      </c>
      <c r="P722" s="7" t="e">
        <f>VLOOKUP(D722,[1]Bowling!$C$1:$H$2400,6,0)</f>
        <v>#N/A</v>
      </c>
    </row>
    <row r="723" spans="1:16" ht="15" hidden="1" thickBot="1" x14ac:dyDescent="0.4">
      <c r="A723" s="11">
        <v>10</v>
      </c>
      <c r="B723" s="7" t="s">
        <v>509</v>
      </c>
      <c r="C723" s="4">
        <v>45193</v>
      </c>
      <c r="D723" s="2" t="str">
        <f t="shared" si="11"/>
        <v>Josh Inglis45193</v>
      </c>
      <c r="E723" s="5" t="s">
        <v>10</v>
      </c>
      <c r="F723" s="5" t="s">
        <v>53</v>
      </c>
      <c r="G723" s="5" t="s">
        <v>105</v>
      </c>
      <c r="H723" s="5" t="s">
        <v>314</v>
      </c>
      <c r="I723" s="5">
        <v>6</v>
      </c>
      <c r="J723" s="5">
        <v>9</v>
      </c>
      <c r="K723" s="5">
        <v>66.67</v>
      </c>
      <c r="L723" s="7" t="e">
        <f>VLOOKUP(D723,[1]Bowling!$C$1:$O$2400,13,0)</f>
        <v>#N/A</v>
      </c>
      <c r="M723" s="7" t="e">
        <f>VLOOKUP(D723,[1]Bowling!$C$1:$P$2400,14,0)</f>
        <v>#N/A</v>
      </c>
      <c r="N723" s="7" t="e">
        <f>VLOOKUP(D723,[1]Bowling!$C$1:$Q$2400,15,0)</f>
        <v>#N/A</v>
      </c>
      <c r="O723" s="7" t="e">
        <f>VLOOKUP(D723,[1]Bowling!$C$1:$R$2400,16,0)</f>
        <v>#N/A</v>
      </c>
      <c r="P723" s="7" t="e">
        <f>VLOOKUP(D723,[1]Bowling!$C$1:$H$2400,6,0)</f>
        <v>#N/A</v>
      </c>
    </row>
    <row r="724" spans="1:16" hidden="1" x14ac:dyDescent="0.35">
      <c r="A724" s="11">
        <v>11</v>
      </c>
      <c r="B724" s="7" t="s">
        <v>514</v>
      </c>
      <c r="C724" s="2">
        <v>42532</v>
      </c>
      <c r="D724" s="2" t="str">
        <f t="shared" si="11"/>
        <v>KL Rahul42532</v>
      </c>
      <c r="E724" s="3" t="s">
        <v>10</v>
      </c>
      <c r="F724" s="3" t="s">
        <v>94</v>
      </c>
      <c r="G724" s="3" t="s">
        <v>336</v>
      </c>
      <c r="H724" s="3" t="s">
        <v>29</v>
      </c>
      <c r="I724" s="3" t="s">
        <v>515</v>
      </c>
      <c r="J724" s="3">
        <v>115</v>
      </c>
      <c r="K724" s="3">
        <v>86.96</v>
      </c>
      <c r="L724" s="7" t="e">
        <f>VLOOKUP(D724,[1]Bowling!$C$1:$O$2400,13,0)</f>
        <v>#N/A</v>
      </c>
      <c r="M724" s="7" t="e">
        <f>VLOOKUP(D724,[1]Bowling!$C$1:$P$2400,14,0)</f>
        <v>#N/A</v>
      </c>
      <c r="N724" s="7" t="e">
        <f>VLOOKUP(D724,[1]Bowling!$C$1:$Q$2400,15,0)</f>
        <v>#N/A</v>
      </c>
      <c r="O724" s="7" t="e">
        <f>VLOOKUP(D724,[1]Bowling!$C$1:$R$2400,16,0)</f>
        <v>#N/A</v>
      </c>
      <c r="P724" s="7" t="e">
        <f>VLOOKUP(D724,[1]Bowling!$C$1:$H$2400,6,0)</f>
        <v>#N/A</v>
      </c>
    </row>
    <row r="725" spans="1:16" hidden="1" x14ac:dyDescent="0.35">
      <c r="A725" s="11">
        <v>11</v>
      </c>
      <c r="B725" s="7" t="s">
        <v>514</v>
      </c>
      <c r="C725" s="2">
        <v>42534</v>
      </c>
      <c r="D725" s="2" t="str">
        <f t="shared" si="11"/>
        <v>KL Rahul42534</v>
      </c>
      <c r="E725" s="3" t="s">
        <v>10</v>
      </c>
      <c r="F725" s="3" t="s">
        <v>94</v>
      </c>
      <c r="G725" s="3" t="s">
        <v>336</v>
      </c>
      <c r="H725" s="3" t="s">
        <v>516</v>
      </c>
      <c r="I725" s="3">
        <v>33</v>
      </c>
      <c r="J725" s="3">
        <v>50</v>
      </c>
      <c r="K725" s="3">
        <v>66</v>
      </c>
      <c r="L725" s="7" t="e">
        <f>VLOOKUP(D725,[1]Bowling!$C$1:$O$2400,13,0)</f>
        <v>#N/A</v>
      </c>
      <c r="M725" s="7" t="e">
        <f>VLOOKUP(D725,[1]Bowling!$C$1:$P$2400,14,0)</f>
        <v>#N/A</v>
      </c>
      <c r="N725" s="7" t="e">
        <f>VLOOKUP(D725,[1]Bowling!$C$1:$Q$2400,15,0)</f>
        <v>#N/A</v>
      </c>
      <c r="O725" s="7" t="e">
        <f>VLOOKUP(D725,[1]Bowling!$C$1:$R$2400,16,0)</f>
        <v>#N/A</v>
      </c>
      <c r="P725" s="7" t="e">
        <f>VLOOKUP(D725,[1]Bowling!$C$1:$H$2400,6,0)</f>
        <v>#N/A</v>
      </c>
    </row>
    <row r="726" spans="1:16" hidden="1" x14ac:dyDescent="0.35">
      <c r="A726" s="11">
        <v>11</v>
      </c>
      <c r="B726" s="7" t="s">
        <v>514</v>
      </c>
      <c r="C726" s="2">
        <v>42536</v>
      </c>
      <c r="D726" s="2" t="str">
        <f t="shared" si="11"/>
        <v>KL Rahul42536</v>
      </c>
      <c r="E726" s="3" t="s">
        <v>10</v>
      </c>
      <c r="F726" s="3" t="s">
        <v>94</v>
      </c>
      <c r="G726" s="3" t="s">
        <v>336</v>
      </c>
      <c r="H726" s="3" t="s">
        <v>29</v>
      </c>
      <c r="I726" s="3" t="s">
        <v>397</v>
      </c>
      <c r="J726" s="3">
        <v>70</v>
      </c>
      <c r="K726" s="3">
        <v>90</v>
      </c>
      <c r="L726" s="7" t="e">
        <f>VLOOKUP(D726,[1]Bowling!$C$1:$O$2400,13,0)</f>
        <v>#N/A</v>
      </c>
      <c r="M726" s="7" t="e">
        <f>VLOOKUP(D726,[1]Bowling!$C$1:$P$2400,14,0)</f>
        <v>#N/A</v>
      </c>
      <c r="N726" s="7" t="e">
        <f>VLOOKUP(D726,[1]Bowling!$C$1:$Q$2400,15,0)</f>
        <v>#N/A</v>
      </c>
      <c r="O726" s="7" t="e">
        <f>VLOOKUP(D726,[1]Bowling!$C$1:$R$2400,16,0)</f>
        <v>#N/A</v>
      </c>
      <c r="P726" s="7" t="e">
        <f>VLOOKUP(D726,[1]Bowling!$C$1:$H$2400,6,0)</f>
        <v>#N/A</v>
      </c>
    </row>
    <row r="727" spans="1:16" hidden="1" x14ac:dyDescent="0.35">
      <c r="A727" s="11">
        <v>11</v>
      </c>
      <c r="B727" s="7" t="s">
        <v>514</v>
      </c>
      <c r="C727" s="2">
        <v>42750</v>
      </c>
      <c r="D727" s="2" t="str">
        <f t="shared" si="11"/>
        <v>KL Rahul42750</v>
      </c>
      <c r="E727" s="3" t="s">
        <v>10</v>
      </c>
      <c r="F727" s="3" t="s">
        <v>50</v>
      </c>
      <c r="G727" s="3" t="s">
        <v>327</v>
      </c>
      <c r="H727" s="3" t="s">
        <v>517</v>
      </c>
      <c r="I727" s="3">
        <v>8</v>
      </c>
      <c r="J727" s="3">
        <v>18</v>
      </c>
      <c r="K727" s="3">
        <v>44.44</v>
      </c>
      <c r="L727" s="7" t="e">
        <f>VLOOKUP(D727,[1]Bowling!$C$1:$O$2400,13,0)</f>
        <v>#N/A</v>
      </c>
      <c r="M727" s="7" t="e">
        <f>VLOOKUP(D727,[1]Bowling!$C$1:$P$2400,14,0)</f>
        <v>#N/A</v>
      </c>
      <c r="N727" s="7" t="e">
        <f>VLOOKUP(D727,[1]Bowling!$C$1:$Q$2400,15,0)</f>
        <v>#N/A</v>
      </c>
      <c r="O727" s="7" t="e">
        <f>VLOOKUP(D727,[1]Bowling!$C$1:$R$2400,16,0)</f>
        <v>#N/A</v>
      </c>
      <c r="P727" s="7" t="e">
        <f>VLOOKUP(D727,[1]Bowling!$C$1:$H$2400,6,0)</f>
        <v>#N/A</v>
      </c>
    </row>
    <row r="728" spans="1:16" hidden="1" x14ac:dyDescent="0.35">
      <c r="A728" s="11">
        <v>11</v>
      </c>
      <c r="B728" s="7" t="s">
        <v>514</v>
      </c>
      <c r="C728" s="2">
        <v>42754</v>
      </c>
      <c r="D728" s="2" t="str">
        <f t="shared" si="11"/>
        <v>KL Rahul42754</v>
      </c>
      <c r="E728" s="3" t="s">
        <v>21</v>
      </c>
      <c r="F728" s="3" t="s">
        <v>50</v>
      </c>
      <c r="G728" s="3" t="s">
        <v>411</v>
      </c>
      <c r="H728" s="3" t="s">
        <v>518</v>
      </c>
      <c r="I728" s="3">
        <v>5</v>
      </c>
      <c r="J728" s="3">
        <v>5</v>
      </c>
      <c r="K728" s="3">
        <v>100</v>
      </c>
      <c r="L728" s="7" t="e">
        <f>VLOOKUP(D728,[1]Bowling!$C$1:$O$2400,13,0)</f>
        <v>#N/A</v>
      </c>
      <c r="M728" s="7" t="e">
        <f>VLOOKUP(D728,[1]Bowling!$C$1:$P$2400,14,0)</f>
        <v>#N/A</v>
      </c>
      <c r="N728" s="7" t="e">
        <f>VLOOKUP(D728,[1]Bowling!$C$1:$Q$2400,15,0)</f>
        <v>#N/A</v>
      </c>
      <c r="O728" s="7" t="e">
        <f>VLOOKUP(D728,[1]Bowling!$C$1:$R$2400,16,0)</f>
        <v>#N/A</v>
      </c>
      <c r="P728" s="7" t="e">
        <f>VLOOKUP(D728,[1]Bowling!$C$1:$H$2400,6,0)</f>
        <v>#N/A</v>
      </c>
    </row>
    <row r="729" spans="1:16" hidden="1" x14ac:dyDescent="0.35">
      <c r="A729" s="11">
        <v>11</v>
      </c>
      <c r="B729" s="7" t="s">
        <v>514</v>
      </c>
      <c r="C729" s="2">
        <v>42757</v>
      </c>
      <c r="D729" s="2" t="str">
        <f t="shared" si="11"/>
        <v>KL Rahul42757</v>
      </c>
      <c r="E729" s="3" t="s">
        <v>10</v>
      </c>
      <c r="F729" s="3" t="s">
        <v>50</v>
      </c>
      <c r="G729" s="3" t="s">
        <v>270</v>
      </c>
      <c r="H729" s="3" t="s">
        <v>519</v>
      </c>
      <c r="I729" s="3">
        <v>11</v>
      </c>
      <c r="J729" s="3">
        <v>11</v>
      </c>
      <c r="K729" s="3">
        <v>100</v>
      </c>
      <c r="L729" s="7" t="e">
        <f>VLOOKUP(D729,[1]Bowling!$C$1:$O$2400,13,0)</f>
        <v>#N/A</v>
      </c>
      <c r="M729" s="7" t="e">
        <f>VLOOKUP(D729,[1]Bowling!$C$1:$P$2400,14,0)</f>
        <v>#N/A</v>
      </c>
      <c r="N729" s="7" t="e">
        <f>VLOOKUP(D729,[1]Bowling!$C$1:$Q$2400,15,0)</f>
        <v>#N/A</v>
      </c>
      <c r="O729" s="7" t="e">
        <f>VLOOKUP(D729,[1]Bowling!$C$1:$R$2400,16,0)</f>
        <v>#N/A</v>
      </c>
      <c r="P729" s="7" t="e">
        <f>VLOOKUP(D729,[1]Bowling!$C$1:$H$2400,6,0)</f>
        <v>#N/A</v>
      </c>
    </row>
    <row r="730" spans="1:16" hidden="1" x14ac:dyDescent="0.35">
      <c r="A730" s="11">
        <v>11</v>
      </c>
      <c r="B730" s="7" t="s">
        <v>514</v>
      </c>
      <c r="C730" s="2">
        <v>42967</v>
      </c>
      <c r="D730" s="2" t="str">
        <f t="shared" si="11"/>
        <v>KL Rahul42967</v>
      </c>
      <c r="E730" s="3" t="s">
        <v>10</v>
      </c>
      <c r="F730" s="3" t="s">
        <v>25</v>
      </c>
      <c r="G730" s="3" t="s">
        <v>28</v>
      </c>
      <c r="H730" s="3" t="s">
        <v>13</v>
      </c>
      <c r="I730" s="3" t="s">
        <v>14</v>
      </c>
      <c r="J730" s="3" t="s">
        <v>14</v>
      </c>
      <c r="K730" s="3" t="s">
        <v>14</v>
      </c>
      <c r="L730" s="7" t="e">
        <f>VLOOKUP(D730,[1]Bowling!$C$1:$O$2400,13,0)</f>
        <v>#N/A</v>
      </c>
      <c r="M730" s="7" t="e">
        <f>VLOOKUP(D730,[1]Bowling!$C$1:$P$2400,14,0)</f>
        <v>#N/A</v>
      </c>
      <c r="N730" s="7" t="e">
        <f>VLOOKUP(D730,[1]Bowling!$C$1:$Q$2400,15,0)</f>
        <v>#N/A</v>
      </c>
      <c r="O730" s="7" t="e">
        <f>VLOOKUP(D730,[1]Bowling!$C$1:$R$2400,16,0)</f>
        <v>#N/A</v>
      </c>
      <c r="P730" s="7" t="e">
        <f>VLOOKUP(D730,[1]Bowling!$C$1:$H$2400,6,0)</f>
        <v>#N/A</v>
      </c>
    </row>
    <row r="731" spans="1:16" hidden="1" x14ac:dyDescent="0.35">
      <c r="A731" s="11">
        <v>11</v>
      </c>
      <c r="B731" s="7" t="s">
        <v>514</v>
      </c>
      <c r="C731" s="2">
        <v>42971</v>
      </c>
      <c r="D731" s="2" t="str">
        <f t="shared" si="11"/>
        <v>KL Rahul42971</v>
      </c>
      <c r="E731" s="3" t="s">
        <v>10</v>
      </c>
      <c r="F731" s="3" t="s">
        <v>25</v>
      </c>
      <c r="G731" s="3" t="s">
        <v>31</v>
      </c>
      <c r="H731" s="3" t="s">
        <v>520</v>
      </c>
      <c r="I731" s="3">
        <v>4</v>
      </c>
      <c r="J731" s="3">
        <v>6</v>
      </c>
      <c r="K731" s="3">
        <v>66.67</v>
      </c>
      <c r="L731" s="7" t="e">
        <f>VLOOKUP(D731,[1]Bowling!$C$1:$O$2400,13,0)</f>
        <v>#N/A</v>
      </c>
      <c r="M731" s="7" t="e">
        <f>VLOOKUP(D731,[1]Bowling!$C$1:$P$2400,14,0)</f>
        <v>#N/A</v>
      </c>
      <c r="N731" s="7" t="e">
        <f>VLOOKUP(D731,[1]Bowling!$C$1:$Q$2400,15,0)</f>
        <v>#N/A</v>
      </c>
      <c r="O731" s="7" t="e">
        <f>VLOOKUP(D731,[1]Bowling!$C$1:$R$2400,16,0)</f>
        <v>#N/A</v>
      </c>
      <c r="P731" s="7" t="e">
        <f>VLOOKUP(D731,[1]Bowling!$C$1:$H$2400,6,0)</f>
        <v>#N/A</v>
      </c>
    </row>
    <row r="732" spans="1:16" hidden="1" x14ac:dyDescent="0.35">
      <c r="A732" s="11">
        <v>11</v>
      </c>
      <c r="B732" s="7" t="s">
        <v>514</v>
      </c>
      <c r="C732" s="2">
        <v>42974</v>
      </c>
      <c r="D732" s="2" t="str">
        <f t="shared" si="11"/>
        <v>KL Rahul42974</v>
      </c>
      <c r="E732" s="3" t="s">
        <v>10</v>
      </c>
      <c r="F732" s="3" t="s">
        <v>25</v>
      </c>
      <c r="G732" s="3" t="s">
        <v>31</v>
      </c>
      <c r="H732" s="3" t="s">
        <v>521</v>
      </c>
      <c r="I732" s="3">
        <v>17</v>
      </c>
      <c r="J732" s="3">
        <v>24</v>
      </c>
      <c r="K732" s="3">
        <v>70.83</v>
      </c>
      <c r="L732" s="7" t="e">
        <f>VLOOKUP(D732,[1]Bowling!$C$1:$O$2400,13,0)</f>
        <v>#N/A</v>
      </c>
      <c r="M732" s="7" t="e">
        <f>VLOOKUP(D732,[1]Bowling!$C$1:$P$2400,14,0)</f>
        <v>#N/A</v>
      </c>
      <c r="N732" s="7" t="e">
        <f>VLOOKUP(D732,[1]Bowling!$C$1:$Q$2400,15,0)</f>
        <v>#N/A</v>
      </c>
      <c r="O732" s="7" t="e">
        <f>VLOOKUP(D732,[1]Bowling!$C$1:$R$2400,16,0)</f>
        <v>#N/A</v>
      </c>
      <c r="P732" s="7" t="e">
        <f>VLOOKUP(D732,[1]Bowling!$C$1:$H$2400,6,0)</f>
        <v>#N/A</v>
      </c>
    </row>
    <row r="733" spans="1:16" hidden="1" x14ac:dyDescent="0.35">
      <c r="A733" s="11">
        <v>11</v>
      </c>
      <c r="B733" s="7" t="s">
        <v>514</v>
      </c>
      <c r="C733" s="2">
        <v>42978</v>
      </c>
      <c r="D733" s="2" t="str">
        <f t="shared" si="11"/>
        <v>KL Rahul42978</v>
      </c>
      <c r="E733" s="3" t="s">
        <v>21</v>
      </c>
      <c r="F733" s="3" t="s">
        <v>25</v>
      </c>
      <c r="G733" s="3" t="s">
        <v>26</v>
      </c>
      <c r="H733" s="3" t="s">
        <v>522</v>
      </c>
      <c r="I733" s="3">
        <v>7</v>
      </c>
      <c r="J733" s="3">
        <v>8</v>
      </c>
      <c r="K733" s="3">
        <v>87.5</v>
      </c>
      <c r="L733" s="7" t="e">
        <f>VLOOKUP(D733,[1]Bowling!$C$1:$O$2400,13,0)</f>
        <v>#N/A</v>
      </c>
      <c r="M733" s="7" t="e">
        <f>VLOOKUP(D733,[1]Bowling!$C$1:$P$2400,14,0)</f>
        <v>#N/A</v>
      </c>
      <c r="N733" s="7" t="e">
        <f>VLOOKUP(D733,[1]Bowling!$C$1:$Q$2400,15,0)</f>
        <v>#N/A</v>
      </c>
      <c r="O733" s="7" t="e">
        <f>VLOOKUP(D733,[1]Bowling!$C$1:$R$2400,16,0)</f>
        <v>#N/A</v>
      </c>
      <c r="P733" s="7" t="e">
        <f>VLOOKUP(D733,[1]Bowling!$C$1:$H$2400,6,0)</f>
        <v>#N/A</v>
      </c>
    </row>
    <row r="734" spans="1:16" hidden="1" x14ac:dyDescent="0.35">
      <c r="A734" s="11">
        <v>11</v>
      </c>
      <c r="B734" s="7" t="s">
        <v>514</v>
      </c>
      <c r="C734" s="2">
        <v>43293</v>
      </c>
      <c r="D734" s="2" t="str">
        <f t="shared" si="11"/>
        <v>KL Rahul43293</v>
      </c>
      <c r="E734" s="3" t="s">
        <v>10</v>
      </c>
      <c r="F734" s="3" t="s">
        <v>50</v>
      </c>
      <c r="G734" s="3" t="s">
        <v>74</v>
      </c>
      <c r="H734" s="3" t="s">
        <v>29</v>
      </c>
      <c r="I734" s="3" t="s">
        <v>523</v>
      </c>
      <c r="J734" s="3">
        <v>18</v>
      </c>
      <c r="K734" s="3">
        <v>50</v>
      </c>
      <c r="L734" s="7" t="e">
        <f>VLOOKUP(D734,[1]Bowling!$C$1:$O$2400,13,0)</f>
        <v>#N/A</v>
      </c>
      <c r="M734" s="7" t="e">
        <f>VLOOKUP(D734,[1]Bowling!$C$1:$P$2400,14,0)</f>
        <v>#N/A</v>
      </c>
      <c r="N734" s="7" t="e">
        <f>VLOOKUP(D734,[1]Bowling!$C$1:$Q$2400,15,0)</f>
        <v>#N/A</v>
      </c>
      <c r="O734" s="7" t="e">
        <f>VLOOKUP(D734,[1]Bowling!$C$1:$R$2400,16,0)</f>
        <v>#N/A</v>
      </c>
      <c r="P734" s="7" t="e">
        <f>VLOOKUP(D734,[1]Bowling!$C$1:$H$2400,6,0)</f>
        <v>#N/A</v>
      </c>
    </row>
    <row r="735" spans="1:16" hidden="1" x14ac:dyDescent="0.35">
      <c r="A735" s="11">
        <v>11</v>
      </c>
      <c r="B735" s="7" t="s">
        <v>514</v>
      </c>
      <c r="C735" s="2">
        <v>43295</v>
      </c>
      <c r="D735" s="2" t="str">
        <f t="shared" si="11"/>
        <v>KL Rahul43295</v>
      </c>
      <c r="E735" s="3" t="s">
        <v>10</v>
      </c>
      <c r="F735" s="3" t="s">
        <v>50</v>
      </c>
      <c r="G735" s="3" t="s">
        <v>130</v>
      </c>
      <c r="H735" s="3" t="s">
        <v>435</v>
      </c>
      <c r="I735" s="3">
        <v>0</v>
      </c>
      <c r="J735" s="3">
        <v>2</v>
      </c>
      <c r="K735" s="3">
        <v>0</v>
      </c>
      <c r="L735" s="7" t="e">
        <f>VLOOKUP(D735,[1]Bowling!$C$1:$O$2400,13,0)</f>
        <v>#N/A</v>
      </c>
      <c r="M735" s="7" t="e">
        <f>VLOOKUP(D735,[1]Bowling!$C$1:$P$2400,14,0)</f>
        <v>#N/A</v>
      </c>
      <c r="N735" s="7" t="e">
        <f>VLOOKUP(D735,[1]Bowling!$C$1:$Q$2400,15,0)</f>
        <v>#N/A</v>
      </c>
      <c r="O735" s="7" t="e">
        <f>VLOOKUP(D735,[1]Bowling!$C$1:$R$2400,16,0)</f>
        <v>#N/A</v>
      </c>
      <c r="P735" s="7" t="e">
        <f>VLOOKUP(D735,[1]Bowling!$C$1:$H$2400,6,0)</f>
        <v>#N/A</v>
      </c>
    </row>
    <row r="736" spans="1:16" hidden="1" x14ac:dyDescent="0.35">
      <c r="A736" s="11">
        <v>11</v>
      </c>
      <c r="B736" s="7" t="s">
        <v>514</v>
      </c>
      <c r="C736" s="2">
        <v>43368</v>
      </c>
      <c r="D736" s="2" t="str">
        <f t="shared" si="11"/>
        <v>KL Rahul43368</v>
      </c>
      <c r="E736" s="3" t="s">
        <v>10</v>
      </c>
      <c r="F736" s="3" t="s">
        <v>72</v>
      </c>
      <c r="G736" s="3" t="s">
        <v>71</v>
      </c>
      <c r="H736" s="3" t="s">
        <v>524</v>
      </c>
      <c r="I736" s="3">
        <v>60</v>
      </c>
      <c r="J736" s="3">
        <v>66</v>
      </c>
      <c r="K736" s="3">
        <v>90.91</v>
      </c>
      <c r="L736" s="7" t="e">
        <f>VLOOKUP(D736,[1]Bowling!$C$1:$O$2400,13,0)</f>
        <v>#N/A</v>
      </c>
      <c r="M736" s="7" t="e">
        <f>VLOOKUP(D736,[1]Bowling!$C$1:$P$2400,14,0)</f>
        <v>#N/A</v>
      </c>
      <c r="N736" s="7" t="e">
        <f>VLOOKUP(D736,[1]Bowling!$C$1:$Q$2400,15,0)</f>
        <v>#N/A</v>
      </c>
      <c r="O736" s="7" t="e">
        <f>VLOOKUP(D736,[1]Bowling!$C$1:$R$2400,16,0)</f>
        <v>#N/A</v>
      </c>
      <c r="P736" s="7" t="e">
        <f>VLOOKUP(D736,[1]Bowling!$C$1:$H$2400,6,0)</f>
        <v>#N/A</v>
      </c>
    </row>
    <row r="737" spans="1:16" hidden="1" x14ac:dyDescent="0.35">
      <c r="A737" s="11">
        <v>11</v>
      </c>
      <c r="B737" s="7" t="s">
        <v>514</v>
      </c>
      <c r="C737" s="2">
        <v>43534</v>
      </c>
      <c r="D737" s="2" t="str">
        <f t="shared" si="11"/>
        <v>KL Rahul43534</v>
      </c>
      <c r="E737" s="3" t="s">
        <v>21</v>
      </c>
      <c r="F737" s="3" t="s">
        <v>422</v>
      </c>
      <c r="G737" s="3" t="s">
        <v>67</v>
      </c>
      <c r="H737" s="3" t="s">
        <v>491</v>
      </c>
      <c r="I737" s="3">
        <v>26</v>
      </c>
      <c r="J737" s="3">
        <v>31</v>
      </c>
      <c r="K737" s="3">
        <v>83.87</v>
      </c>
      <c r="L737" s="7" t="e">
        <f>VLOOKUP(D737,[1]Bowling!$C$1:$O$2400,13,0)</f>
        <v>#N/A</v>
      </c>
      <c r="M737" s="7" t="e">
        <f>VLOOKUP(D737,[1]Bowling!$C$1:$P$2400,14,0)</f>
        <v>#N/A</v>
      </c>
      <c r="N737" s="7" t="e">
        <f>VLOOKUP(D737,[1]Bowling!$C$1:$Q$2400,15,0)</f>
        <v>#N/A</v>
      </c>
      <c r="O737" s="7" t="e">
        <f>VLOOKUP(D737,[1]Bowling!$C$1:$R$2400,16,0)</f>
        <v>#N/A</v>
      </c>
      <c r="P737" s="7" t="e">
        <f>VLOOKUP(D737,[1]Bowling!$C$1:$H$2400,6,0)</f>
        <v>#N/A</v>
      </c>
    </row>
    <row r="738" spans="1:16" hidden="1" x14ac:dyDescent="0.35">
      <c r="A738" s="11">
        <v>11</v>
      </c>
      <c r="B738" s="7" t="s">
        <v>514</v>
      </c>
      <c r="C738" s="2">
        <v>43621</v>
      </c>
      <c r="D738" s="2" t="str">
        <f t="shared" si="11"/>
        <v>KL Rahul43621</v>
      </c>
      <c r="E738" s="3" t="s">
        <v>10</v>
      </c>
      <c r="F738" s="3" t="s">
        <v>19</v>
      </c>
      <c r="G738" s="3" t="s">
        <v>243</v>
      </c>
      <c r="H738" s="3" t="s">
        <v>62</v>
      </c>
      <c r="I738" s="3">
        <v>26</v>
      </c>
      <c r="J738" s="3">
        <v>42</v>
      </c>
      <c r="K738" s="3">
        <v>61.9</v>
      </c>
      <c r="L738" s="7" t="e">
        <f>VLOOKUP(D738,[1]Bowling!$C$1:$O$2400,13,0)</f>
        <v>#N/A</v>
      </c>
      <c r="M738" s="7" t="e">
        <f>VLOOKUP(D738,[1]Bowling!$C$1:$P$2400,14,0)</f>
        <v>#N/A</v>
      </c>
      <c r="N738" s="7" t="e">
        <f>VLOOKUP(D738,[1]Bowling!$C$1:$Q$2400,15,0)</f>
        <v>#N/A</v>
      </c>
      <c r="O738" s="7" t="e">
        <f>VLOOKUP(D738,[1]Bowling!$C$1:$R$2400,16,0)</f>
        <v>#N/A</v>
      </c>
      <c r="P738" s="7" t="e">
        <f>VLOOKUP(D738,[1]Bowling!$C$1:$H$2400,6,0)</f>
        <v>#N/A</v>
      </c>
    </row>
    <row r="739" spans="1:16" hidden="1" x14ac:dyDescent="0.35">
      <c r="A739" s="11">
        <v>11</v>
      </c>
      <c r="B739" s="7" t="s">
        <v>514</v>
      </c>
      <c r="C739" s="2">
        <v>43625</v>
      </c>
      <c r="D739" s="2" t="str">
        <f t="shared" si="11"/>
        <v>KL Rahul43625</v>
      </c>
      <c r="E739" s="3" t="s">
        <v>21</v>
      </c>
      <c r="F739" s="3" t="s">
        <v>422</v>
      </c>
      <c r="G739" s="3" t="s">
        <v>49</v>
      </c>
      <c r="H739" s="3" t="s">
        <v>29</v>
      </c>
      <c r="I739" s="3" t="s">
        <v>129</v>
      </c>
      <c r="J739" s="3">
        <v>3</v>
      </c>
      <c r="K739" s="3">
        <v>366.67</v>
      </c>
      <c r="L739" s="7" t="e">
        <f>VLOOKUP(D739,[1]Bowling!$C$1:$O$2400,13,0)</f>
        <v>#N/A</v>
      </c>
      <c r="M739" s="7" t="e">
        <f>VLOOKUP(D739,[1]Bowling!$C$1:$P$2400,14,0)</f>
        <v>#N/A</v>
      </c>
      <c r="N739" s="7" t="e">
        <f>VLOOKUP(D739,[1]Bowling!$C$1:$Q$2400,15,0)</f>
        <v>#N/A</v>
      </c>
      <c r="O739" s="7" t="e">
        <f>VLOOKUP(D739,[1]Bowling!$C$1:$R$2400,16,0)</f>
        <v>#N/A</v>
      </c>
      <c r="P739" s="7" t="e">
        <f>VLOOKUP(D739,[1]Bowling!$C$1:$H$2400,6,0)</f>
        <v>#N/A</v>
      </c>
    </row>
    <row r="740" spans="1:16" hidden="1" x14ac:dyDescent="0.35">
      <c r="A740" s="11">
        <v>11</v>
      </c>
      <c r="B740" s="7" t="s">
        <v>514</v>
      </c>
      <c r="C740" s="2">
        <v>43632</v>
      </c>
      <c r="D740" s="2" t="str">
        <f t="shared" si="11"/>
        <v>KL Rahul43632</v>
      </c>
      <c r="E740" s="3" t="s">
        <v>21</v>
      </c>
      <c r="F740" s="3" t="s">
        <v>45</v>
      </c>
      <c r="G740" s="3" t="s">
        <v>86</v>
      </c>
      <c r="H740" s="3" t="s">
        <v>525</v>
      </c>
      <c r="I740" s="3">
        <v>57</v>
      </c>
      <c r="J740" s="3">
        <v>78</v>
      </c>
      <c r="K740" s="3">
        <v>73.08</v>
      </c>
      <c r="L740" s="7" t="e">
        <f>VLOOKUP(D740,[1]Bowling!$C$1:$O$2400,13,0)</f>
        <v>#N/A</v>
      </c>
      <c r="M740" s="7" t="e">
        <f>VLOOKUP(D740,[1]Bowling!$C$1:$P$2400,14,0)</f>
        <v>#N/A</v>
      </c>
      <c r="N740" s="7" t="e">
        <f>VLOOKUP(D740,[1]Bowling!$C$1:$Q$2400,15,0)</f>
        <v>#N/A</v>
      </c>
      <c r="O740" s="7" t="e">
        <f>VLOOKUP(D740,[1]Bowling!$C$1:$R$2400,16,0)</f>
        <v>#N/A</v>
      </c>
      <c r="P740" s="7" t="e">
        <f>VLOOKUP(D740,[1]Bowling!$C$1:$H$2400,6,0)</f>
        <v>#N/A</v>
      </c>
    </row>
    <row r="741" spans="1:16" hidden="1" x14ac:dyDescent="0.35">
      <c r="A741" s="11">
        <v>11</v>
      </c>
      <c r="B741" s="7" t="s">
        <v>514</v>
      </c>
      <c r="C741" s="2">
        <v>43638</v>
      </c>
      <c r="D741" s="2" t="str">
        <f t="shared" si="11"/>
        <v>KL Rahul43638</v>
      </c>
      <c r="E741" s="3" t="s">
        <v>21</v>
      </c>
      <c r="F741" s="3" t="s">
        <v>72</v>
      </c>
      <c r="G741" s="3" t="s">
        <v>243</v>
      </c>
      <c r="H741" s="3" t="s">
        <v>526</v>
      </c>
      <c r="I741" s="3">
        <v>30</v>
      </c>
      <c r="J741" s="3">
        <v>53</v>
      </c>
      <c r="K741" s="3">
        <v>56.6</v>
      </c>
      <c r="L741" s="7" t="e">
        <f>VLOOKUP(D741,[1]Bowling!$C$1:$O$2400,13,0)</f>
        <v>#N/A</v>
      </c>
      <c r="M741" s="7" t="e">
        <f>VLOOKUP(D741,[1]Bowling!$C$1:$P$2400,14,0)</f>
        <v>#N/A</v>
      </c>
      <c r="N741" s="7" t="e">
        <f>VLOOKUP(D741,[1]Bowling!$C$1:$Q$2400,15,0)</f>
        <v>#N/A</v>
      </c>
      <c r="O741" s="7" t="e">
        <f>VLOOKUP(D741,[1]Bowling!$C$1:$R$2400,16,0)</f>
        <v>#N/A</v>
      </c>
      <c r="P741" s="7" t="e">
        <f>VLOOKUP(D741,[1]Bowling!$C$1:$H$2400,6,0)</f>
        <v>#N/A</v>
      </c>
    </row>
    <row r="742" spans="1:16" hidden="1" x14ac:dyDescent="0.35">
      <c r="A742" s="11">
        <v>11</v>
      </c>
      <c r="B742" s="7" t="s">
        <v>514</v>
      </c>
      <c r="C742" s="2">
        <v>43643</v>
      </c>
      <c r="D742" s="2" t="str">
        <f t="shared" si="11"/>
        <v>KL Rahul43643</v>
      </c>
      <c r="E742" s="3" t="s">
        <v>21</v>
      </c>
      <c r="F742" s="3" t="s">
        <v>17</v>
      </c>
      <c r="G742" s="3" t="s">
        <v>86</v>
      </c>
      <c r="H742" s="3" t="s">
        <v>418</v>
      </c>
      <c r="I742" s="3">
        <v>48</v>
      </c>
      <c r="J742" s="3">
        <v>64</v>
      </c>
      <c r="K742" s="3">
        <v>75</v>
      </c>
      <c r="L742" s="7" t="e">
        <f>VLOOKUP(D742,[1]Bowling!$C$1:$O$2400,13,0)</f>
        <v>#N/A</v>
      </c>
      <c r="M742" s="7" t="e">
        <f>VLOOKUP(D742,[1]Bowling!$C$1:$P$2400,14,0)</f>
        <v>#N/A</v>
      </c>
      <c r="N742" s="7" t="e">
        <f>VLOOKUP(D742,[1]Bowling!$C$1:$Q$2400,15,0)</f>
        <v>#N/A</v>
      </c>
      <c r="O742" s="7" t="e">
        <f>VLOOKUP(D742,[1]Bowling!$C$1:$R$2400,16,0)</f>
        <v>#N/A</v>
      </c>
      <c r="P742" s="7" t="e">
        <f>VLOOKUP(D742,[1]Bowling!$C$1:$H$2400,6,0)</f>
        <v>#N/A</v>
      </c>
    </row>
    <row r="743" spans="1:16" hidden="1" x14ac:dyDescent="0.35">
      <c r="A743" s="11">
        <v>11</v>
      </c>
      <c r="B743" s="7" t="s">
        <v>514</v>
      </c>
      <c r="C743" s="2">
        <v>43646</v>
      </c>
      <c r="D743" s="2" t="str">
        <f t="shared" si="11"/>
        <v>KL Rahul43646</v>
      </c>
      <c r="E743" s="3" t="s">
        <v>10</v>
      </c>
      <c r="F743" s="3" t="s">
        <v>50</v>
      </c>
      <c r="G743" s="3" t="s">
        <v>51</v>
      </c>
      <c r="H743" s="3" t="s">
        <v>87</v>
      </c>
      <c r="I743" s="3">
        <v>0</v>
      </c>
      <c r="J743" s="3">
        <v>9</v>
      </c>
      <c r="K743" s="3">
        <v>0</v>
      </c>
      <c r="L743" s="7" t="e">
        <f>VLOOKUP(D743,[1]Bowling!$C$1:$O$2400,13,0)</f>
        <v>#N/A</v>
      </c>
      <c r="M743" s="7" t="e">
        <f>VLOOKUP(D743,[1]Bowling!$C$1:$P$2400,14,0)</f>
        <v>#N/A</v>
      </c>
      <c r="N743" s="7" t="e">
        <f>VLOOKUP(D743,[1]Bowling!$C$1:$Q$2400,15,0)</f>
        <v>#N/A</v>
      </c>
      <c r="O743" s="7" t="e">
        <f>VLOOKUP(D743,[1]Bowling!$C$1:$R$2400,16,0)</f>
        <v>#N/A</v>
      </c>
      <c r="P743" s="7" t="e">
        <f>VLOOKUP(D743,[1]Bowling!$C$1:$H$2400,6,0)</f>
        <v>#N/A</v>
      </c>
    </row>
    <row r="744" spans="1:16" hidden="1" x14ac:dyDescent="0.35">
      <c r="A744" s="11">
        <v>11</v>
      </c>
      <c r="B744" s="7" t="s">
        <v>514</v>
      </c>
      <c r="C744" s="2">
        <v>43648</v>
      </c>
      <c r="D744" s="2" t="str">
        <f t="shared" si="11"/>
        <v>KL Rahul43648</v>
      </c>
      <c r="E744" s="3" t="s">
        <v>21</v>
      </c>
      <c r="F744" s="3" t="s">
        <v>48</v>
      </c>
      <c r="G744" s="3" t="s">
        <v>51</v>
      </c>
      <c r="H744" s="3" t="s">
        <v>527</v>
      </c>
      <c r="I744" s="3">
        <v>77</v>
      </c>
      <c r="J744" s="3">
        <v>92</v>
      </c>
      <c r="K744" s="3">
        <v>83.7</v>
      </c>
      <c r="L744" s="7" t="e">
        <f>VLOOKUP(D744,[1]Bowling!$C$1:$O$2400,13,0)</f>
        <v>#N/A</v>
      </c>
      <c r="M744" s="7" t="e">
        <f>VLOOKUP(D744,[1]Bowling!$C$1:$P$2400,14,0)</f>
        <v>#N/A</v>
      </c>
      <c r="N744" s="7" t="e">
        <f>VLOOKUP(D744,[1]Bowling!$C$1:$Q$2400,15,0)</f>
        <v>#N/A</v>
      </c>
      <c r="O744" s="7" t="e">
        <f>VLOOKUP(D744,[1]Bowling!$C$1:$R$2400,16,0)</f>
        <v>#N/A</v>
      </c>
      <c r="P744" s="7" t="e">
        <f>VLOOKUP(D744,[1]Bowling!$C$1:$H$2400,6,0)</f>
        <v>#N/A</v>
      </c>
    </row>
    <row r="745" spans="1:16" hidden="1" x14ac:dyDescent="0.35">
      <c r="A745" s="11">
        <v>11</v>
      </c>
      <c r="B745" s="7" t="s">
        <v>514</v>
      </c>
      <c r="C745" s="2">
        <v>43652</v>
      </c>
      <c r="D745" s="2" t="str">
        <f t="shared" si="11"/>
        <v>KL Rahul43652</v>
      </c>
      <c r="E745" s="3" t="s">
        <v>10</v>
      </c>
      <c r="F745" s="3" t="s">
        <v>25</v>
      </c>
      <c r="G745" s="3" t="s">
        <v>357</v>
      </c>
      <c r="H745" s="3" t="s">
        <v>528</v>
      </c>
      <c r="I745" s="3">
        <v>111</v>
      </c>
      <c r="J745" s="3">
        <v>118</v>
      </c>
      <c r="K745" s="3">
        <v>94.07</v>
      </c>
      <c r="L745" s="7" t="e">
        <f>VLOOKUP(D745,[1]Bowling!$C$1:$O$2400,13,0)</f>
        <v>#N/A</v>
      </c>
      <c r="M745" s="7" t="e">
        <f>VLOOKUP(D745,[1]Bowling!$C$1:$P$2400,14,0)</f>
        <v>#N/A</v>
      </c>
      <c r="N745" s="7" t="e">
        <f>VLOOKUP(D745,[1]Bowling!$C$1:$Q$2400,15,0)</f>
        <v>#N/A</v>
      </c>
      <c r="O745" s="7" t="e">
        <f>VLOOKUP(D745,[1]Bowling!$C$1:$R$2400,16,0)</f>
        <v>#N/A</v>
      </c>
      <c r="P745" s="7" t="e">
        <f>VLOOKUP(D745,[1]Bowling!$C$1:$H$2400,6,0)</f>
        <v>#N/A</v>
      </c>
    </row>
    <row r="746" spans="1:16" hidden="1" x14ac:dyDescent="0.35">
      <c r="A746" s="11">
        <v>11</v>
      </c>
      <c r="B746" s="7" t="s">
        <v>514</v>
      </c>
      <c r="C746" s="2">
        <v>43655</v>
      </c>
      <c r="D746" s="2" t="str">
        <f t="shared" si="11"/>
        <v>KL Rahul43655</v>
      </c>
      <c r="E746" s="3" t="s">
        <v>10</v>
      </c>
      <c r="F746" s="3" t="s">
        <v>11</v>
      </c>
      <c r="G746" s="3" t="s">
        <v>86</v>
      </c>
      <c r="H746" s="3" t="s">
        <v>529</v>
      </c>
      <c r="I746" s="3">
        <v>1</v>
      </c>
      <c r="J746" s="3">
        <v>7</v>
      </c>
      <c r="K746" s="3">
        <v>14.29</v>
      </c>
      <c r="L746" s="7" t="e">
        <f>VLOOKUP(D746,[1]Bowling!$C$1:$O$2400,13,0)</f>
        <v>#N/A</v>
      </c>
      <c r="M746" s="7" t="e">
        <f>VLOOKUP(D746,[1]Bowling!$C$1:$P$2400,14,0)</f>
        <v>#N/A</v>
      </c>
      <c r="N746" s="7" t="e">
        <f>VLOOKUP(D746,[1]Bowling!$C$1:$Q$2400,15,0)</f>
        <v>#N/A</v>
      </c>
      <c r="O746" s="7" t="e">
        <f>VLOOKUP(D746,[1]Bowling!$C$1:$R$2400,16,0)</f>
        <v>#N/A</v>
      </c>
      <c r="P746" s="7" t="e">
        <f>VLOOKUP(D746,[1]Bowling!$C$1:$H$2400,6,0)</f>
        <v>#N/A</v>
      </c>
    </row>
    <row r="747" spans="1:16" hidden="1" x14ac:dyDescent="0.35">
      <c r="A747" s="11">
        <v>11</v>
      </c>
      <c r="B747" s="7" t="s">
        <v>514</v>
      </c>
      <c r="C747" s="2">
        <v>43814</v>
      </c>
      <c r="D747" s="2" t="str">
        <f t="shared" si="11"/>
        <v>KL Rahul43814</v>
      </c>
      <c r="E747" s="3" t="s">
        <v>21</v>
      </c>
      <c r="F747" s="3" t="s">
        <v>17</v>
      </c>
      <c r="G747" s="3" t="s">
        <v>54</v>
      </c>
      <c r="H747" s="3" t="s">
        <v>279</v>
      </c>
      <c r="I747" s="3">
        <v>6</v>
      </c>
      <c r="J747" s="3">
        <v>15</v>
      </c>
      <c r="K747" s="3">
        <v>40</v>
      </c>
      <c r="L747" s="7" t="e">
        <f>VLOOKUP(D747,[1]Bowling!$C$1:$O$2400,13,0)</f>
        <v>#N/A</v>
      </c>
      <c r="M747" s="7" t="e">
        <f>VLOOKUP(D747,[1]Bowling!$C$1:$P$2400,14,0)</f>
        <v>#N/A</v>
      </c>
      <c r="N747" s="7" t="e">
        <f>VLOOKUP(D747,[1]Bowling!$C$1:$Q$2400,15,0)</f>
        <v>#N/A</v>
      </c>
      <c r="O747" s="7" t="e">
        <f>VLOOKUP(D747,[1]Bowling!$C$1:$R$2400,16,0)</f>
        <v>#N/A</v>
      </c>
      <c r="P747" s="7" t="e">
        <f>VLOOKUP(D747,[1]Bowling!$C$1:$H$2400,6,0)</f>
        <v>#N/A</v>
      </c>
    </row>
    <row r="748" spans="1:16" hidden="1" x14ac:dyDescent="0.35">
      <c r="A748" s="11">
        <v>11</v>
      </c>
      <c r="B748" s="7" t="s">
        <v>514</v>
      </c>
      <c r="C748" s="2">
        <v>43817</v>
      </c>
      <c r="D748" s="2" t="str">
        <f t="shared" si="11"/>
        <v>KL Rahul43817</v>
      </c>
      <c r="E748" s="3" t="s">
        <v>21</v>
      </c>
      <c r="F748" s="3" t="s">
        <v>17</v>
      </c>
      <c r="G748" s="3" t="s">
        <v>101</v>
      </c>
      <c r="H748" s="3" t="s">
        <v>530</v>
      </c>
      <c r="I748" s="3">
        <v>102</v>
      </c>
      <c r="J748" s="3">
        <v>104</v>
      </c>
      <c r="K748" s="3">
        <v>98.08</v>
      </c>
      <c r="L748" s="7" t="e">
        <f>VLOOKUP(D748,[1]Bowling!$C$1:$O$2400,13,0)</f>
        <v>#N/A</v>
      </c>
      <c r="M748" s="7" t="e">
        <f>VLOOKUP(D748,[1]Bowling!$C$1:$P$2400,14,0)</f>
        <v>#N/A</v>
      </c>
      <c r="N748" s="7" t="e">
        <f>VLOOKUP(D748,[1]Bowling!$C$1:$Q$2400,15,0)</f>
        <v>#N/A</v>
      </c>
      <c r="O748" s="7" t="e">
        <f>VLOOKUP(D748,[1]Bowling!$C$1:$R$2400,16,0)</f>
        <v>#N/A</v>
      </c>
      <c r="P748" s="7" t="e">
        <f>VLOOKUP(D748,[1]Bowling!$C$1:$H$2400,6,0)</f>
        <v>#N/A</v>
      </c>
    </row>
    <row r="749" spans="1:16" hidden="1" x14ac:dyDescent="0.35">
      <c r="A749" s="11">
        <v>11</v>
      </c>
      <c r="B749" s="7" t="s">
        <v>514</v>
      </c>
      <c r="C749" s="2">
        <v>43821</v>
      </c>
      <c r="D749" s="2" t="str">
        <f t="shared" si="11"/>
        <v>KL Rahul43821</v>
      </c>
      <c r="E749" s="3" t="s">
        <v>10</v>
      </c>
      <c r="F749" s="3" t="s">
        <v>17</v>
      </c>
      <c r="G749" s="3" t="s">
        <v>411</v>
      </c>
      <c r="H749" s="3" t="s">
        <v>531</v>
      </c>
      <c r="I749" s="3">
        <v>77</v>
      </c>
      <c r="J749" s="3">
        <v>89</v>
      </c>
      <c r="K749" s="3">
        <v>86.52</v>
      </c>
      <c r="L749" s="7" t="e">
        <f>VLOOKUP(D749,[1]Bowling!$C$1:$O$2400,13,0)</f>
        <v>#N/A</v>
      </c>
      <c r="M749" s="7" t="e">
        <f>VLOOKUP(D749,[1]Bowling!$C$1:$P$2400,14,0)</f>
        <v>#N/A</v>
      </c>
      <c r="N749" s="7" t="e">
        <f>VLOOKUP(D749,[1]Bowling!$C$1:$Q$2400,15,0)</f>
        <v>#N/A</v>
      </c>
      <c r="O749" s="7" t="e">
        <f>VLOOKUP(D749,[1]Bowling!$C$1:$R$2400,16,0)</f>
        <v>#N/A</v>
      </c>
      <c r="P749" s="7" t="e">
        <f>VLOOKUP(D749,[1]Bowling!$C$1:$H$2400,6,0)</f>
        <v>#N/A</v>
      </c>
    </row>
    <row r="750" spans="1:16" hidden="1" x14ac:dyDescent="0.35">
      <c r="A750" s="11">
        <v>11</v>
      </c>
      <c r="B750" s="7" t="s">
        <v>514</v>
      </c>
      <c r="C750" s="2">
        <v>43844</v>
      </c>
      <c r="D750" s="2" t="str">
        <f t="shared" si="11"/>
        <v>KL Rahul43844</v>
      </c>
      <c r="E750" s="3" t="s">
        <v>21</v>
      </c>
      <c r="F750" s="3" t="s">
        <v>422</v>
      </c>
      <c r="G750" s="3" t="s">
        <v>77</v>
      </c>
      <c r="H750" s="3" t="s">
        <v>532</v>
      </c>
      <c r="I750" s="3">
        <v>47</v>
      </c>
      <c r="J750" s="3">
        <v>61</v>
      </c>
      <c r="K750" s="3">
        <v>77.05</v>
      </c>
      <c r="L750" s="7" t="e">
        <f>VLOOKUP(D750,[1]Bowling!$C$1:$O$2400,13,0)</f>
        <v>#N/A</v>
      </c>
      <c r="M750" s="7" t="e">
        <f>VLOOKUP(D750,[1]Bowling!$C$1:$P$2400,14,0)</f>
        <v>#N/A</v>
      </c>
      <c r="N750" s="7" t="e">
        <f>VLOOKUP(D750,[1]Bowling!$C$1:$Q$2400,15,0)</f>
        <v>#N/A</v>
      </c>
      <c r="O750" s="7" t="e">
        <f>VLOOKUP(D750,[1]Bowling!$C$1:$R$2400,16,0)</f>
        <v>#N/A</v>
      </c>
      <c r="P750" s="7" t="e">
        <f>VLOOKUP(D750,[1]Bowling!$C$1:$H$2400,6,0)</f>
        <v>#N/A</v>
      </c>
    </row>
    <row r="751" spans="1:16" hidden="1" x14ac:dyDescent="0.35">
      <c r="A751" s="11">
        <v>11</v>
      </c>
      <c r="B751" s="7" t="s">
        <v>514</v>
      </c>
      <c r="C751" s="2">
        <v>43847</v>
      </c>
      <c r="D751" s="2" t="str">
        <f t="shared" si="11"/>
        <v>KL Rahul43847</v>
      </c>
      <c r="E751" s="3" t="s">
        <v>21</v>
      </c>
      <c r="F751" s="3" t="s">
        <v>422</v>
      </c>
      <c r="G751" s="3" t="s">
        <v>78</v>
      </c>
      <c r="H751" s="3" t="s">
        <v>24</v>
      </c>
      <c r="I751" s="3">
        <v>80</v>
      </c>
      <c r="J751" s="3">
        <v>52</v>
      </c>
      <c r="K751" s="3">
        <v>153.85</v>
      </c>
      <c r="L751" s="7" t="e">
        <f>VLOOKUP(D751,[1]Bowling!$C$1:$O$2400,13,0)</f>
        <v>#N/A</v>
      </c>
      <c r="M751" s="7" t="e">
        <f>VLOOKUP(D751,[1]Bowling!$C$1:$P$2400,14,0)</f>
        <v>#N/A</v>
      </c>
      <c r="N751" s="7" t="e">
        <f>VLOOKUP(D751,[1]Bowling!$C$1:$Q$2400,15,0)</f>
        <v>#N/A</v>
      </c>
      <c r="O751" s="7" t="e">
        <f>VLOOKUP(D751,[1]Bowling!$C$1:$R$2400,16,0)</f>
        <v>#N/A</v>
      </c>
      <c r="P751" s="7" t="e">
        <f>VLOOKUP(D751,[1]Bowling!$C$1:$H$2400,6,0)</f>
        <v>#N/A</v>
      </c>
    </row>
    <row r="752" spans="1:16" hidden="1" x14ac:dyDescent="0.35">
      <c r="A752" s="11">
        <v>11</v>
      </c>
      <c r="B752" s="7" t="s">
        <v>514</v>
      </c>
      <c r="C752" s="2">
        <v>43849</v>
      </c>
      <c r="D752" s="2" t="str">
        <f t="shared" si="11"/>
        <v>KL Rahul43849</v>
      </c>
      <c r="E752" s="3" t="s">
        <v>10</v>
      </c>
      <c r="F752" s="3" t="s">
        <v>422</v>
      </c>
      <c r="G752" s="3" t="s">
        <v>55</v>
      </c>
      <c r="H752" s="3" t="s">
        <v>533</v>
      </c>
      <c r="I752" s="3">
        <v>19</v>
      </c>
      <c r="J752" s="3">
        <v>27</v>
      </c>
      <c r="K752" s="3">
        <v>70.37</v>
      </c>
      <c r="L752" s="7" t="e">
        <f>VLOOKUP(D752,[1]Bowling!$C$1:$O$2400,13,0)</f>
        <v>#N/A</v>
      </c>
      <c r="M752" s="7" t="e">
        <f>VLOOKUP(D752,[1]Bowling!$C$1:$P$2400,14,0)</f>
        <v>#N/A</v>
      </c>
      <c r="N752" s="7" t="e">
        <f>VLOOKUP(D752,[1]Bowling!$C$1:$Q$2400,15,0)</f>
        <v>#N/A</v>
      </c>
      <c r="O752" s="7" t="e">
        <f>VLOOKUP(D752,[1]Bowling!$C$1:$R$2400,16,0)</f>
        <v>#N/A</v>
      </c>
      <c r="P752" s="7" t="e">
        <f>VLOOKUP(D752,[1]Bowling!$C$1:$H$2400,6,0)</f>
        <v>#N/A</v>
      </c>
    </row>
    <row r="753" spans="1:16" hidden="1" x14ac:dyDescent="0.35">
      <c r="A753" s="11">
        <v>11</v>
      </c>
      <c r="B753" s="7" t="s">
        <v>514</v>
      </c>
      <c r="C753" s="2">
        <v>43866</v>
      </c>
      <c r="D753" s="2" t="str">
        <f t="shared" si="11"/>
        <v>KL Rahul43866</v>
      </c>
      <c r="E753" s="3" t="s">
        <v>21</v>
      </c>
      <c r="F753" s="3" t="s">
        <v>11</v>
      </c>
      <c r="G753" s="3" t="s">
        <v>15</v>
      </c>
      <c r="H753" s="3" t="s">
        <v>29</v>
      </c>
      <c r="I753" s="3" t="s">
        <v>534</v>
      </c>
      <c r="J753" s="3">
        <v>64</v>
      </c>
      <c r="K753" s="3">
        <v>137.5</v>
      </c>
      <c r="L753" s="7" t="e">
        <f>VLOOKUP(D753,[1]Bowling!$C$1:$O$2400,13,0)</f>
        <v>#N/A</v>
      </c>
      <c r="M753" s="7" t="e">
        <f>VLOOKUP(D753,[1]Bowling!$C$1:$P$2400,14,0)</f>
        <v>#N/A</v>
      </c>
      <c r="N753" s="7" t="e">
        <f>VLOOKUP(D753,[1]Bowling!$C$1:$Q$2400,15,0)</f>
        <v>#N/A</v>
      </c>
      <c r="O753" s="7" t="e">
        <f>VLOOKUP(D753,[1]Bowling!$C$1:$R$2400,16,0)</f>
        <v>#N/A</v>
      </c>
      <c r="P753" s="7" t="e">
        <f>VLOOKUP(D753,[1]Bowling!$C$1:$H$2400,6,0)</f>
        <v>#N/A</v>
      </c>
    </row>
    <row r="754" spans="1:16" hidden="1" x14ac:dyDescent="0.35">
      <c r="A754" s="11">
        <v>11</v>
      </c>
      <c r="B754" s="7" t="s">
        <v>514</v>
      </c>
      <c r="C754" s="2">
        <v>43869</v>
      </c>
      <c r="D754" s="2" t="str">
        <f t="shared" si="11"/>
        <v>KL Rahul43869</v>
      </c>
      <c r="E754" s="3" t="s">
        <v>10</v>
      </c>
      <c r="F754" s="3" t="s">
        <v>11</v>
      </c>
      <c r="G754" s="3" t="s">
        <v>235</v>
      </c>
      <c r="H754" s="3" t="s">
        <v>535</v>
      </c>
      <c r="I754" s="3">
        <v>4</v>
      </c>
      <c r="J754" s="3">
        <v>8</v>
      </c>
      <c r="K754" s="3">
        <v>50</v>
      </c>
      <c r="L754" s="7" t="e">
        <f>VLOOKUP(D754,[1]Bowling!$C$1:$O$2400,13,0)</f>
        <v>#N/A</v>
      </c>
      <c r="M754" s="7" t="e">
        <f>VLOOKUP(D754,[1]Bowling!$C$1:$P$2400,14,0)</f>
        <v>#N/A</v>
      </c>
      <c r="N754" s="7" t="e">
        <f>VLOOKUP(D754,[1]Bowling!$C$1:$Q$2400,15,0)</f>
        <v>#N/A</v>
      </c>
      <c r="O754" s="7" t="e">
        <f>VLOOKUP(D754,[1]Bowling!$C$1:$R$2400,16,0)</f>
        <v>#N/A</v>
      </c>
      <c r="P754" s="7" t="e">
        <f>VLOOKUP(D754,[1]Bowling!$C$1:$H$2400,6,0)</f>
        <v>#N/A</v>
      </c>
    </row>
    <row r="755" spans="1:16" hidden="1" x14ac:dyDescent="0.35">
      <c r="A755" s="11">
        <v>11</v>
      </c>
      <c r="B755" s="7" t="s">
        <v>514</v>
      </c>
      <c r="C755" s="2">
        <v>43872</v>
      </c>
      <c r="D755" s="2" t="str">
        <f t="shared" si="11"/>
        <v>KL Rahul43872</v>
      </c>
      <c r="E755" s="3" t="s">
        <v>21</v>
      </c>
      <c r="F755" s="3" t="s">
        <v>11</v>
      </c>
      <c r="G755" s="3" t="s">
        <v>436</v>
      </c>
      <c r="H755" s="3" t="s">
        <v>536</v>
      </c>
      <c r="I755" s="3">
        <v>112</v>
      </c>
      <c r="J755" s="3">
        <v>113</v>
      </c>
      <c r="K755" s="3">
        <v>99.12</v>
      </c>
      <c r="L755" s="7" t="e">
        <f>VLOOKUP(D755,[1]Bowling!$C$1:$O$2400,13,0)</f>
        <v>#N/A</v>
      </c>
      <c r="M755" s="7" t="e">
        <f>VLOOKUP(D755,[1]Bowling!$C$1:$P$2400,14,0)</f>
        <v>#N/A</v>
      </c>
      <c r="N755" s="7" t="e">
        <f>VLOOKUP(D755,[1]Bowling!$C$1:$Q$2400,15,0)</f>
        <v>#N/A</v>
      </c>
      <c r="O755" s="7" t="e">
        <f>VLOOKUP(D755,[1]Bowling!$C$1:$R$2400,16,0)</f>
        <v>#N/A</v>
      </c>
      <c r="P755" s="7" t="e">
        <f>VLOOKUP(D755,[1]Bowling!$C$1:$H$2400,6,0)</f>
        <v>#N/A</v>
      </c>
    </row>
    <row r="756" spans="1:16" hidden="1" x14ac:dyDescent="0.35">
      <c r="A756" s="11">
        <v>11</v>
      </c>
      <c r="B756" s="7" t="s">
        <v>514</v>
      </c>
      <c r="C756" s="2">
        <v>44162</v>
      </c>
      <c r="D756" s="2" t="str">
        <f t="shared" si="11"/>
        <v>KL Rahul44162</v>
      </c>
      <c r="E756" s="3" t="s">
        <v>10</v>
      </c>
      <c r="F756" s="3" t="s">
        <v>422</v>
      </c>
      <c r="G756" s="3" t="s">
        <v>43</v>
      </c>
      <c r="H756" s="3" t="s">
        <v>463</v>
      </c>
      <c r="I756" s="3">
        <v>12</v>
      </c>
      <c r="J756" s="3">
        <v>15</v>
      </c>
      <c r="K756" s="3">
        <v>80</v>
      </c>
      <c r="L756" s="7" t="e">
        <f>VLOOKUP(D756,[1]Bowling!$C$1:$O$2400,13,0)</f>
        <v>#N/A</v>
      </c>
      <c r="M756" s="7" t="e">
        <f>VLOOKUP(D756,[1]Bowling!$C$1:$P$2400,14,0)</f>
        <v>#N/A</v>
      </c>
      <c r="N756" s="7" t="e">
        <f>VLOOKUP(D756,[1]Bowling!$C$1:$Q$2400,15,0)</f>
        <v>#N/A</v>
      </c>
      <c r="O756" s="7" t="e">
        <f>VLOOKUP(D756,[1]Bowling!$C$1:$R$2400,16,0)</f>
        <v>#N/A</v>
      </c>
      <c r="P756" s="7" t="e">
        <f>VLOOKUP(D756,[1]Bowling!$C$1:$H$2400,6,0)</f>
        <v>#N/A</v>
      </c>
    </row>
    <row r="757" spans="1:16" hidden="1" x14ac:dyDescent="0.35">
      <c r="A757" s="11">
        <v>11</v>
      </c>
      <c r="B757" s="7" t="s">
        <v>514</v>
      </c>
      <c r="C757" s="2">
        <v>44164</v>
      </c>
      <c r="D757" s="2" t="str">
        <f t="shared" si="11"/>
        <v>KL Rahul44164</v>
      </c>
      <c r="E757" s="3" t="s">
        <v>10</v>
      </c>
      <c r="F757" s="3" t="s">
        <v>422</v>
      </c>
      <c r="G757" s="3" t="s">
        <v>43</v>
      </c>
      <c r="H757" s="3" t="s">
        <v>537</v>
      </c>
      <c r="I757" s="3">
        <v>76</v>
      </c>
      <c r="J757" s="3">
        <v>66</v>
      </c>
      <c r="K757" s="3">
        <v>115.15</v>
      </c>
      <c r="L757" s="7" t="e">
        <f>VLOOKUP(D757,[1]Bowling!$C$1:$O$2400,13,0)</f>
        <v>#N/A</v>
      </c>
      <c r="M757" s="7" t="e">
        <f>VLOOKUP(D757,[1]Bowling!$C$1:$P$2400,14,0)</f>
        <v>#N/A</v>
      </c>
      <c r="N757" s="7" t="e">
        <f>VLOOKUP(D757,[1]Bowling!$C$1:$Q$2400,15,0)</f>
        <v>#N/A</v>
      </c>
      <c r="O757" s="7" t="e">
        <f>VLOOKUP(D757,[1]Bowling!$C$1:$R$2400,16,0)</f>
        <v>#N/A</v>
      </c>
      <c r="P757" s="7" t="e">
        <f>VLOOKUP(D757,[1]Bowling!$C$1:$H$2400,6,0)</f>
        <v>#N/A</v>
      </c>
    </row>
    <row r="758" spans="1:16" hidden="1" x14ac:dyDescent="0.35">
      <c r="A758" s="11">
        <v>11</v>
      </c>
      <c r="B758" s="7" t="s">
        <v>514</v>
      </c>
      <c r="C758" s="2">
        <v>44167</v>
      </c>
      <c r="D758" s="2" t="str">
        <f t="shared" si="11"/>
        <v>KL Rahul44167</v>
      </c>
      <c r="E758" s="3" t="s">
        <v>21</v>
      </c>
      <c r="F758" s="3" t="s">
        <v>422</v>
      </c>
      <c r="G758" s="3" t="s">
        <v>89</v>
      </c>
      <c r="H758" s="3" t="s">
        <v>533</v>
      </c>
      <c r="I758" s="3">
        <v>5</v>
      </c>
      <c r="J758" s="3">
        <v>11</v>
      </c>
      <c r="K758" s="3">
        <v>45.45</v>
      </c>
      <c r="L758" s="7" t="e">
        <f>VLOOKUP(D758,[1]Bowling!$C$1:$O$2400,13,0)</f>
        <v>#N/A</v>
      </c>
      <c r="M758" s="7" t="e">
        <f>VLOOKUP(D758,[1]Bowling!$C$1:$P$2400,14,0)</f>
        <v>#N/A</v>
      </c>
      <c r="N758" s="7" t="e">
        <f>VLOOKUP(D758,[1]Bowling!$C$1:$Q$2400,15,0)</f>
        <v>#N/A</v>
      </c>
      <c r="O758" s="7" t="e">
        <f>VLOOKUP(D758,[1]Bowling!$C$1:$R$2400,16,0)</f>
        <v>#N/A</v>
      </c>
      <c r="P758" s="7" t="e">
        <f>VLOOKUP(D758,[1]Bowling!$C$1:$H$2400,6,0)</f>
        <v>#N/A</v>
      </c>
    </row>
    <row r="759" spans="1:16" hidden="1" x14ac:dyDescent="0.35">
      <c r="A759" s="11">
        <v>11</v>
      </c>
      <c r="B759" s="7" t="s">
        <v>514</v>
      </c>
      <c r="C759" s="2">
        <v>44278</v>
      </c>
      <c r="D759" s="2" t="str">
        <f t="shared" si="11"/>
        <v>KL Rahul44278</v>
      </c>
      <c r="E759" s="3" t="s">
        <v>21</v>
      </c>
      <c r="F759" s="3" t="s">
        <v>50</v>
      </c>
      <c r="G759" s="3" t="s">
        <v>327</v>
      </c>
      <c r="H759" s="3" t="s">
        <v>29</v>
      </c>
      <c r="I759" s="3" t="s">
        <v>538</v>
      </c>
      <c r="J759" s="3">
        <v>43</v>
      </c>
      <c r="K759" s="3">
        <v>144.19</v>
      </c>
      <c r="L759" s="7" t="e">
        <f>VLOOKUP(D759,[1]Bowling!$C$1:$O$2400,13,0)</f>
        <v>#N/A</v>
      </c>
      <c r="M759" s="7" t="e">
        <f>VLOOKUP(D759,[1]Bowling!$C$1:$P$2400,14,0)</f>
        <v>#N/A</v>
      </c>
      <c r="N759" s="7" t="e">
        <f>VLOOKUP(D759,[1]Bowling!$C$1:$Q$2400,15,0)</f>
        <v>#N/A</v>
      </c>
      <c r="O759" s="7" t="e">
        <f>VLOOKUP(D759,[1]Bowling!$C$1:$R$2400,16,0)</f>
        <v>#N/A</v>
      </c>
      <c r="P759" s="7" t="e">
        <f>VLOOKUP(D759,[1]Bowling!$C$1:$H$2400,6,0)</f>
        <v>#N/A</v>
      </c>
    </row>
    <row r="760" spans="1:16" hidden="1" x14ac:dyDescent="0.35">
      <c r="A760" s="11">
        <v>11</v>
      </c>
      <c r="B760" s="7" t="s">
        <v>514</v>
      </c>
      <c r="C760" s="2">
        <v>44281</v>
      </c>
      <c r="D760" s="2" t="str">
        <f t="shared" si="11"/>
        <v>KL Rahul44281</v>
      </c>
      <c r="E760" s="3" t="s">
        <v>21</v>
      </c>
      <c r="F760" s="3" t="s">
        <v>50</v>
      </c>
      <c r="G760" s="3" t="s">
        <v>327</v>
      </c>
      <c r="H760" s="3" t="s">
        <v>539</v>
      </c>
      <c r="I760" s="3">
        <v>108</v>
      </c>
      <c r="J760" s="3">
        <v>114</v>
      </c>
      <c r="K760" s="3">
        <v>94.74</v>
      </c>
      <c r="L760" s="7" t="e">
        <f>VLOOKUP(D760,[1]Bowling!$C$1:$O$2400,13,0)</f>
        <v>#N/A</v>
      </c>
      <c r="M760" s="7" t="e">
        <f>VLOOKUP(D760,[1]Bowling!$C$1:$P$2400,14,0)</f>
        <v>#N/A</v>
      </c>
      <c r="N760" s="7" t="e">
        <f>VLOOKUP(D760,[1]Bowling!$C$1:$Q$2400,15,0)</f>
        <v>#N/A</v>
      </c>
      <c r="O760" s="7" t="e">
        <f>VLOOKUP(D760,[1]Bowling!$C$1:$R$2400,16,0)</f>
        <v>#N/A</v>
      </c>
      <c r="P760" s="7" t="e">
        <f>VLOOKUP(D760,[1]Bowling!$C$1:$H$2400,6,0)</f>
        <v>#N/A</v>
      </c>
    </row>
    <row r="761" spans="1:16" hidden="1" x14ac:dyDescent="0.35">
      <c r="A761" s="11">
        <v>11</v>
      </c>
      <c r="B761" s="7" t="s">
        <v>514</v>
      </c>
      <c r="C761" s="2">
        <v>44283</v>
      </c>
      <c r="D761" s="2" t="str">
        <f t="shared" si="11"/>
        <v>KL Rahul44283</v>
      </c>
      <c r="E761" s="3" t="s">
        <v>21</v>
      </c>
      <c r="F761" s="3" t="s">
        <v>50</v>
      </c>
      <c r="G761" s="3" t="s">
        <v>327</v>
      </c>
      <c r="H761" s="3" t="s">
        <v>540</v>
      </c>
      <c r="I761" s="3">
        <v>7</v>
      </c>
      <c r="J761" s="3">
        <v>18</v>
      </c>
      <c r="K761" s="3">
        <v>38.89</v>
      </c>
      <c r="L761" s="7" t="e">
        <f>VLOOKUP(D761,[1]Bowling!$C$1:$O$2400,13,0)</f>
        <v>#N/A</v>
      </c>
      <c r="M761" s="7" t="e">
        <f>VLOOKUP(D761,[1]Bowling!$C$1:$P$2400,14,0)</f>
        <v>#N/A</v>
      </c>
      <c r="N761" s="7" t="e">
        <f>VLOOKUP(D761,[1]Bowling!$C$1:$Q$2400,15,0)</f>
        <v>#N/A</v>
      </c>
      <c r="O761" s="7" t="e">
        <f>VLOOKUP(D761,[1]Bowling!$C$1:$R$2400,16,0)</f>
        <v>#N/A</v>
      </c>
      <c r="P761" s="7" t="e">
        <f>VLOOKUP(D761,[1]Bowling!$C$1:$H$2400,6,0)</f>
        <v>#N/A</v>
      </c>
    </row>
    <row r="762" spans="1:16" hidden="1" x14ac:dyDescent="0.35">
      <c r="A762" s="11">
        <v>11</v>
      </c>
      <c r="B762" s="7" t="s">
        <v>514</v>
      </c>
      <c r="C762" s="2">
        <v>44580</v>
      </c>
      <c r="D762" s="2" t="str">
        <f t="shared" si="11"/>
        <v>KL Rahul44580</v>
      </c>
      <c r="E762" s="3" t="s">
        <v>10</v>
      </c>
      <c r="F762" s="3" t="s">
        <v>19</v>
      </c>
      <c r="G762" s="3" t="s">
        <v>81</v>
      </c>
      <c r="H762" s="3" t="s">
        <v>541</v>
      </c>
      <c r="I762" s="3">
        <v>12</v>
      </c>
      <c r="J762" s="3">
        <v>17</v>
      </c>
      <c r="K762" s="3">
        <v>70.59</v>
      </c>
      <c r="L762" s="7" t="e">
        <f>VLOOKUP(D762,[1]Bowling!$C$1:$O$2400,13,0)</f>
        <v>#N/A</v>
      </c>
      <c r="M762" s="7" t="e">
        <f>VLOOKUP(D762,[1]Bowling!$C$1:$P$2400,14,0)</f>
        <v>#N/A</v>
      </c>
      <c r="N762" s="7" t="e">
        <f>VLOOKUP(D762,[1]Bowling!$C$1:$Q$2400,15,0)</f>
        <v>#N/A</v>
      </c>
      <c r="O762" s="7" t="e">
        <f>VLOOKUP(D762,[1]Bowling!$C$1:$R$2400,16,0)</f>
        <v>#N/A</v>
      </c>
      <c r="P762" s="7" t="e">
        <f>VLOOKUP(D762,[1]Bowling!$C$1:$H$2400,6,0)</f>
        <v>#N/A</v>
      </c>
    </row>
    <row r="763" spans="1:16" hidden="1" x14ac:dyDescent="0.35">
      <c r="A763" s="11">
        <v>11</v>
      </c>
      <c r="B763" s="7" t="s">
        <v>514</v>
      </c>
      <c r="C763" s="2">
        <v>44582</v>
      </c>
      <c r="D763" s="2" t="str">
        <f t="shared" si="11"/>
        <v>KL Rahul44582</v>
      </c>
      <c r="E763" s="3" t="s">
        <v>21</v>
      </c>
      <c r="F763" s="3" t="s">
        <v>19</v>
      </c>
      <c r="G763" s="3" t="s">
        <v>81</v>
      </c>
      <c r="H763" s="3" t="s">
        <v>542</v>
      </c>
      <c r="I763" s="3">
        <v>55</v>
      </c>
      <c r="J763" s="3">
        <v>79</v>
      </c>
      <c r="K763" s="3">
        <v>69.62</v>
      </c>
      <c r="L763" s="7" t="e">
        <f>VLOOKUP(D763,[1]Bowling!$C$1:$O$2400,13,0)</f>
        <v>#N/A</v>
      </c>
      <c r="M763" s="7" t="e">
        <f>VLOOKUP(D763,[1]Bowling!$C$1:$P$2400,14,0)</f>
        <v>#N/A</v>
      </c>
      <c r="N763" s="7" t="e">
        <f>VLOOKUP(D763,[1]Bowling!$C$1:$Q$2400,15,0)</f>
        <v>#N/A</v>
      </c>
      <c r="O763" s="7" t="e">
        <f>VLOOKUP(D763,[1]Bowling!$C$1:$R$2400,16,0)</f>
        <v>#N/A</v>
      </c>
      <c r="P763" s="7" t="e">
        <f>VLOOKUP(D763,[1]Bowling!$C$1:$H$2400,6,0)</f>
        <v>#N/A</v>
      </c>
    </row>
    <row r="764" spans="1:16" hidden="1" x14ac:dyDescent="0.35">
      <c r="A764" s="11">
        <v>11</v>
      </c>
      <c r="B764" s="7" t="s">
        <v>514</v>
      </c>
      <c r="C764" s="2">
        <v>44584</v>
      </c>
      <c r="D764" s="2" t="str">
        <f t="shared" si="11"/>
        <v>KL Rahul44584</v>
      </c>
      <c r="E764" s="3" t="s">
        <v>10</v>
      </c>
      <c r="F764" s="3" t="s">
        <v>19</v>
      </c>
      <c r="G764" s="3" t="s">
        <v>41</v>
      </c>
      <c r="H764" s="3" t="s">
        <v>291</v>
      </c>
      <c r="I764" s="3">
        <v>9</v>
      </c>
      <c r="J764" s="3">
        <v>10</v>
      </c>
      <c r="K764" s="3">
        <v>90</v>
      </c>
      <c r="L764" s="7" t="e">
        <f>VLOOKUP(D764,[1]Bowling!$C$1:$O$2400,13,0)</f>
        <v>#N/A</v>
      </c>
      <c r="M764" s="7" t="e">
        <f>VLOOKUP(D764,[1]Bowling!$C$1:$P$2400,14,0)</f>
        <v>#N/A</v>
      </c>
      <c r="N764" s="7" t="e">
        <f>VLOOKUP(D764,[1]Bowling!$C$1:$Q$2400,15,0)</f>
        <v>#N/A</v>
      </c>
      <c r="O764" s="7" t="e">
        <f>VLOOKUP(D764,[1]Bowling!$C$1:$R$2400,16,0)</f>
        <v>#N/A</v>
      </c>
      <c r="P764" s="7" t="e">
        <f>VLOOKUP(D764,[1]Bowling!$C$1:$H$2400,6,0)</f>
        <v>#N/A</v>
      </c>
    </row>
    <row r="765" spans="1:16" hidden="1" x14ac:dyDescent="0.35">
      <c r="A765" s="11">
        <v>11</v>
      </c>
      <c r="B765" s="7" t="s">
        <v>514</v>
      </c>
      <c r="C765" s="2">
        <v>44601</v>
      </c>
      <c r="D765" s="2" t="str">
        <f t="shared" si="11"/>
        <v>KL Rahul44601</v>
      </c>
      <c r="E765" s="3" t="s">
        <v>21</v>
      </c>
      <c r="F765" s="3" t="s">
        <v>17</v>
      </c>
      <c r="G765" s="3" t="s">
        <v>473</v>
      </c>
      <c r="H765" s="3" t="s">
        <v>24</v>
      </c>
      <c r="I765" s="3">
        <v>49</v>
      </c>
      <c r="J765" s="3">
        <v>48</v>
      </c>
      <c r="K765" s="3">
        <v>102.08</v>
      </c>
      <c r="L765" s="7" t="e">
        <f>VLOOKUP(D765,[1]Bowling!$C$1:$O$2400,13,0)</f>
        <v>#N/A</v>
      </c>
      <c r="M765" s="7" t="e">
        <f>VLOOKUP(D765,[1]Bowling!$C$1:$P$2400,14,0)</f>
        <v>#N/A</v>
      </c>
      <c r="N765" s="7" t="e">
        <f>VLOOKUP(D765,[1]Bowling!$C$1:$Q$2400,15,0)</f>
        <v>#N/A</v>
      </c>
      <c r="O765" s="7" t="e">
        <f>VLOOKUP(D765,[1]Bowling!$C$1:$R$2400,16,0)</f>
        <v>#N/A</v>
      </c>
      <c r="P765" s="7" t="e">
        <f>VLOOKUP(D765,[1]Bowling!$C$1:$H$2400,6,0)</f>
        <v>#N/A</v>
      </c>
    </row>
    <row r="766" spans="1:16" hidden="1" x14ac:dyDescent="0.35">
      <c r="A766" s="11">
        <v>11</v>
      </c>
      <c r="B766" s="7" t="s">
        <v>514</v>
      </c>
      <c r="C766" s="2">
        <v>44791</v>
      </c>
      <c r="D766" s="2" t="str">
        <f t="shared" si="11"/>
        <v>KL Rahul44791</v>
      </c>
      <c r="E766" s="3" t="s">
        <v>10</v>
      </c>
      <c r="F766" s="3" t="s">
        <v>94</v>
      </c>
      <c r="G766" s="3" t="s">
        <v>336</v>
      </c>
      <c r="H766" s="3" t="s">
        <v>13</v>
      </c>
      <c r="I766" s="3" t="s">
        <v>14</v>
      </c>
      <c r="J766" s="3" t="s">
        <v>14</v>
      </c>
      <c r="K766" s="3" t="s">
        <v>14</v>
      </c>
      <c r="L766" s="7" t="e">
        <f>VLOOKUP(D766,[1]Bowling!$C$1:$O$2400,13,0)</f>
        <v>#N/A</v>
      </c>
      <c r="M766" s="7" t="e">
        <f>VLOOKUP(D766,[1]Bowling!$C$1:$P$2400,14,0)</f>
        <v>#N/A</v>
      </c>
      <c r="N766" s="7" t="e">
        <f>VLOOKUP(D766,[1]Bowling!$C$1:$Q$2400,15,0)</f>
        <v>#N/A</v>
      </c>
      <c r="O766" s="7" t="e">
        <f>VLOOKUP(D766,[1]Bowling!$C$1:$R$2400,16,0)</f>
        <v>#N/A</v>
      </c>
      <c r="P766" s="7" t="e">
        <f>VLOOKUP(D766,[1]Bowling!$C$1:$H$2400,6,0)</f>
        <v>#N/A</v>
      </c>
    </row>
    <row r="767" spans="1:16" hidden="1" x14ac:dyDescent="0.35">
      <c r="A767" s="11">
        <v>11</v>
      </c>
      <c r="B767" s="7" t="s">
        <v>514</v>
      </c>
      <c r="C767" s="2">
        <v>44793</v>
      </c>
      <c r="D767" s="2" t="str">
        <f t="shared" si="11"/>
        <v>KL Rahul44793</v>
      </c>
      <c r="E767" s="3" t="s">
        <v>10</v>
      </c>
      <c r="F767" s="3" t="s">
        <v>94</v>
      </c>
      <c r="G767" s="3" t="s">
        <v>336</v>
      </c>
      <c r="H767" s="3" t="s">
        <v>543</v>
      </c>
      <c r="I767" s="3">
        <v>1</v>
      </c>
      <c r="J767" s="3">
        <v>5</v>
      </c>
      <c r="K767" s="3">
        <v>20</v>
      </c>
      <c r="L767" s="7" t="e">
        <f>VLOOKUP(D767,[1]Bowling!$C$1:$O$2400,13,0)</f>
        <v>#N/A</v>
      </c>
      <c r="M767" s="7" t="e">
        <f>VLOOKUP(D767,[1]Bowling!$C$1:$P$2400,14,0)</f>
        <v>#N/A</v>
      </c>
      <c r="N767" s="7" t="e">
        <f>VLOOKUP(D767,[1]Bowling!$C$1:$Q$2400,15,0)</f>
        <v>#N/A</v>
      </c>
      <c r="O767" s="7" t="e">
        <f>VLOOKUP(D767,[1]Bowling!$C$1:$R$2400,16,0)</f>
        <v>#N/A</v>
      </c>
      <c r="P767" s="7" t="e">
        <f>VLOOKUP(D767,[1]Bowling!$C$1:$H$2400,6,0)</f>
        <v>#N/A</v>
      </c>
    </row>
    <row r="768" spans="1:16" hidden="1" x14ac:dyDescent="0.35">
      <c r="A768" s="11">
        <v>11</v>
      </c>
      <c r="B768" s="7" t="s">
        <v>514</v>
      </c>
      <c r="C768" s="2">
        <v>44795</v>
      </c>
      <c r="D768" s="2" t="str">
        <f t="shared" si="11"/>
        <v>KL Rahul44795</v>
      </c>
      <c r="E768" s="3" t="s">
        <v>21</v>
      </c>
      <c r="F768" s="3" t="s">
        <v>94</v>
      </c>
      <c r="G768" s="3" t="s">
        <v>336</v>
      </c>
      <c r="H768" s="3" t="s">
        <v>544</v>
      </c>
      <c r="I768" s="3">
        <v>30</v>
      </c>
      <c r="J768" s="3">
        <v>46</v>
      </c>
      <c r="K768" s="3">
        <v>65.22</v>
      </c>
      <c r="L768" s="7" t="e">
        <f>VLOOKUP(D768,[1]Bowling!$C$1:$O$2400,13,0)</f>
        <v>#N/A</v>
      </c>
      <c r="M768" s="7" t="e">
        <f>VLOOKUP(D768,[1]Bowling!$C$1:$P$2400,14,0)</f>
        <v>#N/A</v>
      </c>
      <c r="N768" s="7" t="e">
        <f>VLOOKUP(D768,[1]Bowling!$C$1:$Q$2400,15,0)</f>
        <v>#N/A</v>
      </c>
      <c r="O768" s="7" t="e">
        <f>VLOOKUP(D768,[1]Bowling!$C$1:$R$2400,16,0)</f>
        <v>#N/A</v>
      </c>
      <c r="P768" s="7" t="e">
        <f>VLOOKUP(D768,[1]Bowling!$C$1:$H$2400,6,0)</f>
        <v>#N/A</v>
      </c>
    </row>
    <row r="769" spans="1:16" hidden="1" x14ac:dyDescent="0.35">
      <c r="A769" s="11">
        <v>11</v>
      </c>
      <c r="B769" s="7" t="s">
        <v>514</v>
      </c>
      <c r="C769" s="2">
        <v>44899</v>
      </c>
      <c r="D769" s="2" t="str">
        <f t="shared" si="11"/>
        <v>KL Rahul44899</v>
      </c>
      <c r="E769" s="3" t="s">
        <v>21</v>
      </c>
      <c r="F769" s="3" t="s">
        <v>48</v>
      </c>
      <c r="G769" s="3" t="s">
        <v>545</v>
      </c>
      <c r="H769" s="3" t="s">
        <v>546</v>
      </c>
      <c r="I769" s="3">
        <v>73</v>
      </c>
      <c r="J769" s="3">
        <v>70</v>
      </c>
      <c r="K769" s="3">
        <v>104.29</v>
      </c>
      <c r="L769" s="7" t="e">
        <f>VLOOKUP(D769,[1]Bowling!$C$1:$O$2400,13,0)</f>
        <v>#N/A</v>
      </c>
      <c r="M769" s="7" t="e">
        <f>VLOOKUP(D769,[1]Bowling!$C$1:$P$2400,14,0)</f>
        <v>#N/A</v>
      </c>
      <c r="N769" s="7" t="e">
        <f>VLOOKUP(D769,[1]Bowling!$C$1:$Q$2400,15,0)</f>
        <v>#N/A</v>
      </c>
      <c r="O769" s="7" t="e">
        <f>VLOOKUP(D769,[1]Bowling!$C$1:$R$2400,16,0)</f>
        <v>#N/A</v>
      </c>
      <c r="P769" s="7" t="e">
        <f>VLOOKUP(D769,[1]Bowling!$C$1:$H$2400,6,0)</f>
        <v>#N/A</v>
      </c>
    </row>
    <row r="770" spans="1:16" hidden="1" x14ac:dyDescent="0.35">
      <c r="A770" s="11">
        <v>11</v>
      </c>
      <c r="B770" s="7" t="s">
        <v>514</v>
      </c>
      <c r="C770" s="2">
        <v>44902</v>
      </c>
      <c r="D770" s="2" t="str">
        <f t="shared" si="11"/>
        <v>KL Rahul44902</v>
      </c>
      <c r="E770" s="3" t="s">
        <v>10</v>
      </c>
      <c r="F770" s="3" t="s">
        <v>48</v>
      </c>
      <c r="G770" s="3" t="s">
        <v>545</v>
      </c>
      <c r="H770" s="3" t="s">
        <v>488</v>
      </c>
      <c r="I770" s="3">
        <v>14</v>
      </c>
      <c r="J770" s="3">
        <v>28</v>
      </c>
      <c r="K770" s="3">
        <v>50</v>
      </c>
      <c r="L770" s="7" t="e">
        <f>VLOOKUP(D770,[1]Bowling!$C$1:$O$2400,13,0)</f>
        <v>#N/A</v>
      </c>
      <c r="M770" s="7" t="e">
        <f>VLOOKUP(D770,[1]Bowling!$C$1:$P$2400,14,0)</f>
        <v>#N/A</v>
      </c>
      <c r="N770" s="7" t="e">
        <f>VLOOKUP(D770,[1]Bowling!$C$1:$Q$2400,15,0)</f>
        <v>#N/A</v>
      </c>
      <c r="O770" s="7" t="e">
        <f>VLOOKUP(D770,[1]Bowling!$C$1:$R$2400,16,0)</f>
        <v>#N/A</v>
      </c>
      <c r="P770" s="7" t="e">
        <f>VLOOKUP(D770,[1]Bowling!$C$1:$H$2400,6,0)</f>
        <v>#N/A</v>
      </c>
    </row>
    <row r="771" spans="1:16" hidden="1" x14ac:dyDescent="0.35">
      <c r="A771" s="11">
        <v>11</v>
      </c>
      <c r="B771" s="7" t="s">
        <v>514</v>
      </c>
      <c r="C771" s="2">
        <v>44905</v>
      </c>
      <c r="D771" s="2" t="str">
        <f t="shared" ref="D771:D834" si="12">_xlfn.CONCAT(B771,C771)</f>
        <v>KL Rahul44905</v>
      </c>
      <c r="E771" s="3" t="s">
        <v>21</v>
      </c>
      <c r="F771" s="3" t="s">
        <v>48</v>
      </c>
      <c r="G771" s="3" t="s">
        <v>480</v>
      </c>
      <c r="H771" s="3" t="s">
        <v>547</v>
      </c>
      <c r="I771" s="3">
        <v>8</v>
      </c>
      <c r="J771" s="3">
        <v>10</v>
      </c>
      <c r="K771" s="3">
        <v>80</v>
      </c>
      <c r="L771" s="7" t="e">
        <f>VLOOKUP(D771,[1]Bowling!$C$1:$O$2400,13,0)</f>
        <v>#N/A</v>
      </c>
      <c r="M771" s="7" t="e">
        <f>VLOOKUP(D771,[1]Bowling!$C$1:$P$2400,14,0)</f>
        <v>#N/A</v>
      </c>
      <c r="N771" s="7" t="e">
        <f>VLOOKUP(D771,[1]Bowling!$C$1:$Q$2400,15,0)</f>
        <v>#N/A</v>
      </c>
      <c r="O771" s="7" t="e">
        <f>VLOOKUP(D771,[1]Bowling!$C$1:$R$2400,16,0)</f>
        <v>#N/A</v>
      </c>
      <c r="P771" s="7" t="e">
        <f>VLOOKUP(D771,[1]Bowling!$C$1:$H$2400,6,0)</f>
        <v>#N/A</v>
      </c>
    </row>
    <row r="772" spans="1:16" hidden="1" x14ac:dyDescent="0.35">
      <c r="A772" s="11">
        <v>11</v>
      </c>
      <c r="B772" s="7" t="s">
        <v>514</v>
      </c>
      <c r="C772" s="2">
        <v>44936</v>
      </c>
      <c r="D772" s="2" t="str">
        <f t="shared" si="12"/>
        <v>KL Rahul44936</v>
      </c>
      <c r="E772" s="3" t="s">
        <v>21</v>
      </c>
      <c r="F772" s="3" t="s">
        <v>25</v>
      </c>
      <c r="G772" s="3" t="s">
        <v>455</v>
      </c>
      <c r="H772" s="3" t="s">
        <v>472</v>
      </c>
      <c r="I772" s="3">
        <v>39</v>
      </c>
      <c r="J772" s="3">
        <v>29</v>
      </c>
      <c r="K772" s="3">
        <v>134.47999999999999</v>
      </c>
      <c r="L772" s="7" t="e">
        <f>VLOOKUP(D772,[1]Bowling!$C$1:$O$2400,13,0)</f>
        <v>#N/A</v>
      </c>
      <c r="M772" s="7" t="e">
        <f>VLOOKUP(D772,[1]Bowling!$C$1:$P$2400,14,0)</f>
        <v>#N/A</v>
      </c>
      <c r="N772" s="7" t="e">
        <f>VLOOKUP(D772,[1]Bowling!$C$1:$Q$2400,15,0)</f>
        <v>#N/A</v>
      </c>
      <c r="O772" s="7" t="e">
        <f>VLOOKUP(D772,[1]Bowling!$C$1:$R$2400,16,0)</f>
        <v>#N/A</v>
      </c>
      <c r="P772" s="7" t="e">
        <f>VLOOKUP(D772,[1]Bowling!$C$1:$H$2400,6,0)</f>
        <v>#N/A</v>
      </c>
    </row>
    <row r="773" spans="1:16" hidden="1" x14ac:dyDescent="0.35">
      <c r="A773" s="11">
        <v>11</v>
      </c>
      <c r="B773" s="7" t="s">
        <v>514</v>
      </c>
      <c r="C773" s="2">
        <v>44938</v>
      </c>
      <c r="D773" s="2" t="str">
        <f t="shared" si="12"/>
        <v>KL Rahul44938</v>
      </c>
      <c r="E773" s="3" t="s">
        <v>10</v>
      </c>
      <c r="F773" s="3" t="s">
        <v>25</v>
      </c>
      <c r="G773" s="3" t="s">
        <v>270</v>
      </c>
      <c r="H773" s="3" t="s">
        <v>29</v>
      </c>
      <c r="I773" s="3" t="s">
        <v>548</v>
      </c>
      <c r="J773" s="3">
        <v>103</v>
      </c>
      <c r="K773" s="3">
        <v>62.14</v>
      </c>
      <c r="L773" s="7" t="e">
        <f>VLOOKUP(D773,[1]Bowling!$C$1:$O$2400,13,0)</f>
        <v>#N/A</v>
      </c>
      <c r="M773" s="7" t="e">
        <f>VLOOKUP(D773,[1]Bowling!$C$1:$P$2400,14,0)</f>
        <v>#N/A</v>
      </c>
      <c r="N773" s="7" t="e">
        <f>VLOOKUP(D773,[1]Bowling!$C$1:$Q$2400,15,0)</f>
        <v>#N/A</v>
      </c>
      <c r="O773" s="7" t="e">
        <f>VLOOKUP(D773,[1]Bowling!$C$1:$R$2400,16,0)</f>
        <v>#N/A</v>
      </c>
      <c r="P773" s="7" t="e">
        <f>VLOOKUP(D773,[1]Bowling!$C$1:$H$2400,6,0)</f>
        <v>#N/A</v>
      </c>
    </row>
    <row r="774" spans="1:16" hidden="1" x14ac:dyDescent="0.35">
      <c r="A774" s="11">
        <v>11</v>
      </c>
      <c r="B774" s="7" t="s">
        <v>514</v>
      </c>
      <c r="C774" s="2">
        <v>44941</v>
      </c>
      <c r="D774" s="2" t="str">
        <f t="shared" si="12"/>
        <v>KL Rahul44941</v>
      </c>
      <c r="E774" s="3" t="s">
        <v>21</v>
      </c>
      <c r="F774" s="3" t="s">
        <v>25</v>
      </c>
      <c r="G774" s="3" t="s">
        <v>497</v>
      </c>
      <c r="H774" s="3" t="s">
        <v>549</v>
      </c>
      <c r="I774" s="3">
        <v>7</v>
      </c>
      <c r="J774" s="3">
        <v>6</v>
      </c>
      <c r="K774" s="3">
        <v>116.67</v>
      </c>
      <c r="L774" s="7" t="e">
        <f>VLOOKUP(D774,[1]Bowling!$C$1:$O$2400,13,0)</f>
        <v>#N/A</v>
      </c>
      <c r="M774" s="7" t="e">
        <f>VLOOKUP(D774,[1]Bowling!$C$1:$P$2400,14,0)</f>
        <v>#N/A</v>
      </c>
      <c r="N774" s="7" t="e">
        <f>VLOOKUP(D774,[1]Bowling!$C$1:$Q$2400,15,0)</f>
        <v>#N/A</v>
      </c>
      <c r="O774" s="7" t="e">
        <f>VLOOKUP(D774,[1]Bowling!$C$1:$R$2400,16,0)</f>
        <v>#N/A</v>
      </c>
      <c r="P774" s="7" t="e">
        <f>VLOOKUP(D774,[1]Bowling!$C$1:$H$2400,6,0)</f>
        <v>#N/A</v>
      </c>
    </row>
    <row r="775" spans="1:16" hidden="1" x14ac:dyDescent="0.35">
      <c r="A775" s="11">
        <v>11</v>
      </c>
      <c r="B775" s="7" t="s">
        <v>514</v>
      </c>
      <c r="C775" s="2">
        <v>45002</v>
      </c>
      <c r="D775" s="2" t="str">
        <f t="shared" si="12"/>
        <v>KL Rahul45002</v>
      </c>
      <c r="E775" s="3" t="s">
        <v>10</v>
      </c>
      <c r="F775" s="3" t="s">
        <v>422</v>
      </c>
      <c r="G775" s="3" t="s">
        <v>77</v>
      </c>
      <c r="H775" s="3" t="s">
        <v>29</v>
      </c>
      <c r="I775" s="3" t="s">
        <v>550</v>
      </c>
      <c r="J775" s="3">
        <v>91</v>
      </c>
      <c r="K775" s="3">
        <v>82.42</v>
      </c>
      <c r="L775" s="7" t="e">
        <f>VLOOKUP(D775,[1]Bowling!$C$1:$O$2400,13,0)</f>
        <v>#N/A</v>
      </c>
      <c r="M775" s="7" t="e">
        <f>VLOOKUP(D775,[1]Bowling!$C$1:$P$2400,14,0)</f>
        <v>#N/A</v>
      </c>
      <c r="N775" s="7" t="e">
        <f>VLOOKUP(D775,[1]Bowling!$C$1:$Q$2400,15,0)</f>
        <v>#N/A</v>
      </c>
      <c r="O775" s="7" t="e">
        <f>VLOOKUP(D775,[1]Bowling!$C$1:$R$2400,16,0)</f>
        <v>#N/A</v>
      </c>
      <c r="P775" s="7" t="e">
        <f>VLOOKUP(D775,[1]Bowling!$C$1:$H$2400,6,0)</f>
        <v>#N/A</v>
      </c>
    </row>
    <row r="776" spans="1:16" hidden="1" x14ac:dyDescent="0.35">
      <c r="A776" s="11">
        <v>11</v>
      </c>
      <c r="B776" s="7" t="s">
        <v>514</v>
      </c>
      <c r="C776" s="2">
        <v>45004</v>
      </c>
      <c r="D776" s="2" t="str">
        <f t="shared" si="12"/>
        <v>KL Rahul45004</v>
      </c>
      <c r="E776" s="3" t="s">
        <v>21</v>
      </c>
      <c r="F776" s="3" t="s">
        <v>422</v>
      </c>
      <c r="G776" s="3" t="s">
        <v>101</v>
      </c>
      <c r="H776" s="3" t="s">
        <v>551</v>
      </c>
      <c r="I776" s="3">
        <v>9</v>
      </c>
      <c r="J776" s="3">
        <v>12</v>
      </c>
      <c r="K776" s="3">
        <v>75</v>
      </c>
      <c r="L776" s="7" t="e">
        <f>VLOOKUP(D776,[1]Bowling!$C$1:$O$2400,13,0)</f>
        <v>#N/A</v>
      </c>
      <c r="M776" s="7" t="e">
        <f>VLOOKUP(D776,[1]Bowling!$C$1:$P$2400,14,0)</f>
        <v>#N/A</v>
      </c>
      <c r="N776" s="7" t="e">
        <f>VLOOKUP(D776,[1]Bowling!$C$1:$Q$2400,15,0)</f>
        <v>#N/A</v>
      </c>
      <c r="O776" s="7" t="e">
        <f>VLOOKUP(D776,[1]Bowling!$C$1:$R$2400,16,0)</f>
        <v>#N/A</v>
      </c>
      <c r="P776" s="7" t="e">
        <f>VLOOKUP(D776,[1]Bowling!$C$1:$H$2400,6,0)</f>
        <v>#N/A</v>
      </c>
    </row>
    <row r="777" spans="1:16" hidden="1" x14ac:dyDescent="0.35">
      <c r="A777" s="11">
        <v>11</v>
      </c>
      <c r="B777" s="7" t="s">
        <v>514</v>
      </c>
      <c r="C777" s="2">
        <v>45007</v>
      </c>
      <c r="D777" s="2" t="str">
        <f t="shared" si="12"/>
        <v>KL Rahul45007</v>
      </c>
      <c r="E777" s="3" t="s">
        <v>10</v>
      </c>
      <c r="F777" s="3" t="s">
        <v>422</v>
      </c>
      <c r="G777" s="3" t="s">
        <v>54</v>
      </c>
      <c r="H777" s="3" t="s">
        <v>552</v>
      </c>
      <c r="I777" s="3">
        <v>32</v>
      </c>
      <c r="J777" s="3">
        <v>50</v>
      </c>
      <c r="K777" s="3">
        <v>64</v>
      </c>
      <c r="L777" s="7" t="e">
        <f>VLOOKUP(D777,[1]Bowling!$C$1:$O$2400,13,0)</f>
        <v>#N/A</v>
      </c>
      <c r="M777" s="7" t="e">
        <f>VLOOKUP(D777,[1]Bowling!$C$1:$P$2400,14,0)</f>
        <v>#N/A</v>
      </c>
      <c r="N777" s="7" t="e">
        <f>VLOOKUP(D777,[1]Bowling!$C$1:$Q$2400,15,0)</f>
        <v>#N/A</v>
      </c>
      <c r="O777" s="7" t="e">
        <f>VLOOKUP(D777,[1]Bowling!$C$1:$R$2400,16,0)</f>
        <v>#N/A</v>
      </c>
      <c r="P777" s="7" t="e">
        <f>VLOOKUP(D777,[1]Bowling!$C$1:$H$2400,6,0)</f>
        <v>#N/A</v>
      </c>
    </row>
    <row r="778" spans="1:16" x14ac:dyDescent="0.35">
      <c r="A778" s="11">
        <v>11</v>
      </c>
      <c r="B778" s="7" t="s">
        <v>514</v>
      </c>
      <c r="C778" s="2">
        <v>45179</v>
      </c>
      <c r="D778" s="2" t="str">
        <f t="shared" si="12"/>
        <v>KL Rahul45179</v>
      </c>
      <c r="E778" s="3" t="s">
        <v>21</v>
      </c>
      <c r="F778" s="3" t="s">
        <v>45</v>
      </c>
      <c r="G778" s="3" t="s">
        <v>26</v>
      </c>
      <c r="H778" s="3" t="s">
        <v>29</v>
      </c>
      <c r="I778" s="3" t="s">
        <v>553</v>
      </c>
      <c r="J778" s="3">
        <v>106</v>
      </c>
      <c r="K778" s="3">
        <v>104.72</v>
      </c>
      <c r="L778" s="7" t="e">
        <f>VLOOKUP(D778,[1]Bowling!$C$1:$O$2400,13,0)</f>
        <v>#N/A</v>
      </c>
      <c r="M778" s="7" t="e">
        <f>VLOOKUP(D778,[1]Bowling!$C$1:$P$2400,14,0)</f>
        <v>#N/A</v>
      </c>
      <c r="N778" s="7" t="e">
        <f>VLOOKUP(D778,[1]Bowling!$C$1:$Q$2400,15,0)</f>
        <v>#N/A</v>
      </c>
      <c r="O778" s="7" t="e">
        <f>VLOOKUP(D778,[1]Bowling!$C$1:$R$2400,16,0)</f>
        <v>#N/A</v>
      </c>
      <c r="P778" s="7" t="e">
        <f>VLOOKUP(D778,[1]Bowling!$C$1:$H$2400,6,0)</f>
        <v>#N/A</v>
      </c>
    </row>
    <row r="779" spans="1:16" x14ac:dyDescent="0.35">
      <c r="A779" s="11">
        <v>11</v>
      </c>
      <c r="B779" s="7" t="s">
        <v>514</v>
      </c>
      <c r="C779" s="2">
        <v>45181</v>
      </c>
      <c r="D779" s="2" t="str">
        <f t="shared" si="12"/>
        <v>KL Rahul45181</v>
      </c>
      <c r="E779" s="3" t="s">
        <v>21</v>
      </c>
      <c r="F779" s="3" t="s">
        <v>25</v>
      </c>
      <c r="G779" s="3" t="s">
        <v>26</v>
      </c>
      <c r="H779" s="3" t="s">
        <v>554</v>
      </c>
      <c r="I779" s="3">
        <v>39</v>
      </c>
      <c r="J779" s="3">
        <v>44</v>
      </c>
      <c r="K779" s="3">
        <v>88.64</v>
      </c>
      <c r="L779" s="7" t="e">
        <f>VLOOKUP(D779,[1]Bowling!$C$1:$O$2400,13,0)</f>
        <v>#N/A</v>
      </c>
      <c r="M779" s="7" t="e">
        <f>VLOOKUP(D779,[1]Bowling!$C$1:$P$2400,14,0)</f>
        <v>#N/A</v>
      </c>
      <c r="N779" s="7" t="e">
        <f>VLOOKUP(D779,[1]Bowling!$C$1:$Q$2400,15,0)</f>
        <v>#N/A</v>
      </c>
      <c r="O779" s="7" t="e">
        <f>VLOOKUP(D779,[1]Bowling!$C$1:$R$2400,16,0)</f>
        <v>#N/A</v>
      </c>
      <c r="P779" s="7" t="e">
        <f>VLOOKUP(D779,[1]Bowling!$C$1:$H$2400,6,0)</f>
        <v>#N/A</v>
      </c>
    </row>
    <row r="780" spans="1:16" x14ac:dyDescent="0.35">
      <c r="A780" s="11">
        <v>11</v>
      </c>
      <c r="B780" s="7" t="s">
        <v>514</v>
      </c>
      <c r="C780" s="2">
        <v>45184</v>
      </c>
      <c r="D780" s="2" t="str">
        <f t="shared" si="12"/>
        <v>KL Rahul45184</v>
      </c>
      <c r="E780" s="3" t="s">
        <v>10</v>
      </c>
      <c r="F780" s="3" t="s">
        <v>48</v>
      </c>
      <c r="G780" s="3" t="s">
        <v>26</v>
      </c>
      <c r="H780" s="3" t="s">
        <v>555</v>
      </c>
      <c r="I780" s="3">
        <v>19</v>
      </c>
      <c r="J780" s="3">
        <v>39</v>
      </c>
      <c r="K780" s="3">
        <v>48.72</v>
      </c>
      <c r="L780" s="7" t="e">
        <f>VLOOKUP(D780,[1]Bowling!$C$1:$O$2400,13,0)</f>
        <v>#N/A</v>
      </c>
      <c r="M780" s="7" t="e">
        <f>VLOOKUP(D780,[1]Bowling!$C$1:$P$2400,14,0)</f>
        <v>#N/A</v>
      </c>
      <c r="N780" s="7" t="e">
        <f>VLOOKUP(D780,[1]Bowling!$C$1:$Q$2400,15,0)</f>
        <v>#N/A</v>
      </c>
      <c r="O780" s="7" t="e">
        <f>VLOOKUP(D780,[1]Bowling!$C$1:$R$2400,16,0)</f>
        <v>#N/A</v>
      </c>
      <c r="P780" s="7" t="e">
        <f>VLOOKUP(D780,[1]Bowling!$C$1:$H$2400,6,0)</f>
        <v>#N/A</v>
      </c>
    </row>
    <row r="781" spans="1:16" x14ac:dyDescent="0.35">
      <c r="A781" s="11">
        <v>11</v>
      </c>
      <c r="B781" s="7" t="s">
        <v>514</v>
      </c>
      <c r="C781" s="2">
        <v>45186</v>
      </c>
      <c r="D781" s="2" t="str">
        <f t="shared" si="12"/>
        <v>KL Rahul45186</v>
      </c>
      <c r="E781" s="3" t="s">
        <v>10</v>
      </c>
      <c r="F781" s="3" t="s">
        <v>25</v>
      </c>
      <c r="G781" s="3" t="s">
        <v>26</v>
      </c>
      <c r="H781" s="3" t="s">
        <v>13</v>
      </c>
      <c r="I781" s="3" t="s">
        <v>14</v>
      </c>
      <c r="J781" s="3" t="s">
        <v>14</v>
      </c>
      <c r="K781" s="3" t="s">
        <v>14</v>
      </c>
      <c r="L781" s="7" t="e">
        <f>VLOOKUP(D781,[1]Bowling!$C$1:$O$2400,13,0)</f>
        <v>#N/A</v>
      </c>
      <c r="M781" s="7" t="e">
        <f>VLOOKUP(D781,[1]Bowling!$C$1:$P$2400,14,0)</f>
        <v>#N/A</v>
      </c>
      <c r="N781" s="7" t="e">
        <f>VLOOKUP(D781,[1]Bowling!$C$1:$Q$2400,15,0)</f>
        <v>#N/A</v>
      </c>
      <c r="O781" s="7" t="e">
        <f>VLOOKUP(D781,[1]Bowling!$C$1:$R$2400,16,0)</f>
        <v>#N/A</v>
      </c>
      <c r="P781" s="7" t="e">
        <f>VLOOKUP(D781,[1]Bowling!$C$1:$H$2400,6,0)</f>
        <v>#N/A</v>
      </c>
    </row>
    <row r="782" spans="1:16" x14ac:dyDescent="0.35">
      <c r="A782" s="11">
        <v>11</v>
      </c>
      <c r="B782" s="7" t="s">
        <v>514</v>
      </c>
      <c r="C782" s="2">
        <v>45191</v>
      </c>
      <c r="D782" s="2" t="str">
        <f t="shared" si="12"/>
        <v>KL Rahul45191</v>
      </c>
      <c r="E782" s="3" t="s">
        <v>10</v>
      </c>
      <c r="F782" s="3" t="s">
        <v>422</v>
      </c>
      <c r="G782" s="3" t="s">
        <v>67</v>
      </c>
      <c r="H782" s="3" t="s">
        <v>29</v>
      </c>
      <c r="I782" s="3" t="s">
        <v>556</v>
      </c>
      <c r="J782" s="3">
        <v>63</v>
      </c>
      <c r="K782" s="3">
        <v>92.06</v>
      </c>
      <c r="L782" s="7" t="e">
        <f>VLOOKUP(D782,[1]Bowling!$C$1:$O$2400,13,0)</f>
        <v>#N/A</v>
      </c>
      <c r="M782" s="7" t="e">
        <f>VLOOKUP(D782,[1]Bowling!$C$1:$P$2400,14,0)</f>
        <v>#N/A</v>
      </c>
      <c r="N782" s="7" t="e">
        <f>VLOOKUP(D782,[1]Bowling!$C$1:$Q$2400,15,0)</f>
        <v>#N/A</v>
      </c>
      <c r="O782" s="7" t="e">
        <f>VLOOKUP(D782,[1]Bowling!$C$1:$R$2400,16,0)</f>
        <v>#N/A</v>
      </c>
      <c r="P782" s="7" t="e">
        <f>VLOOKUP(D782,[1]Bowling!$C$1:$H$2400,6,0)</f>
        <v>#N/A</v>
      </c>
    </row>
    <row r="783" spans="1:16" x14ac:dyDescent="0.35">
      <c r="A783" s="11">
        <v>11</v>
      </c>
      <c r="B783" s="7" t="s">
        <v>514</v>
      </c>
      <c r="C783" s="2">
        <v>45193</v>
      </c>
      <c r="D783" s="2" t="str">
        <f t="shared" si="12"/>
        <v>KL Rahul45193</v>
      </c>
      <c r="E783" s="3" t="s">
        <v>21</v>
      </c>
      <c r="F783" s="3" t="s">
        <v>422</v>
      </c>
      <c r="G783" s="3" t="s">
        <v>105</v>
      </c>
      <c r="H783" s="3" t="s">
        <v>557</v>
      </c>
      <c r="I783" s="3">
        <v>52</v>
      </c>
      <c r="J783" s="3">
        <v>38</v>
      </c>
      <c r="K783" s="3">
        <v>136.84</v>
      </c>
      <c r="L783" s="7" t="e">
        <f>VLOOKUP(D783,[1]Bowling!$C$1:$O$2400,13,0)</f>
        <v>#N/A</v>
      </c>
      <c r="M783" s="7" t="e">
        <f>VLOOKUP(D783,[1]Bowling!$C$1:$P$2400,14,0)</f>
        <v>#N/A</v>
      </c>
      <c r="N783" s="7" t="e">
        <f>VLOOKUP(D783,[1]Bowling!$C$1:$Q$2400,15,0)</f>
        <v>#N/A</v>
      </c>
      <c r="O783" s="7" t="e">
        <f>VLOOKUP(D783,[1]Bowling!$C$1:$R$2400,16,0)</f>
        <v>#N/A</v>
      </c>
      <c r="P783" s="7" t="e">
        <f>VLOOKUP(D783,[1]Bowling!$C$1:$H$2400,6,0)</f>
        <v>#N/A</v>
      </c>
    </row>
    <row r="784" spans="1:16" ht="15" thickBot="1" x14ac:dyDescent="0.4">
      <c r="A784" s="11">
        <v>11</v>
      </c>
      <c r="B784" s="7" t="s">
        <v>514</v>
      </c>
      <c r="C784" s="4">
        <v>45196</v>
      </c>
      <c r="D784" s="2" t="str">
        <f t="shared" si="12"/>
        <v>KL Rahul45196</v>
      </c>
      <c r="E784" s="5" t="s">
        <v>10</v>
      </c>
      <c r="F784" s="5" t="s">
        <v>422</v>
      </c>
      <c r="G784" s="5" t="s">
        <v>78</v>
      </c>
      <c r="H784" s="5" t="s">
        <v>558</v>
      </c>
      <c r="I784" s="5">
        <v>26</v>
      </c>
      <c r="J784" s="5">
        <v>30</v>
      </c>
      <c r="K784" s="5">
        <v>86.67</v>
      </c>
      <c r="L784" s="7" t="e">
        <f>VLOOKUP(D784,[1]Bowling!$C$1:$O$2400,13,0)</f>
        <v>#N/A</v>
      </c>
      <c r="M784" s="7" t="e">
        <f>VLOOKUP(D784,[1]Bowling!$C$1:$P$2400,14,0)</f>
        <v>#N/A</v>
      </c>
      <c r="N784" s="7" t="e">
        <f>VLOOKUP(D784,[1]Bowling!$C$1:$Q$2400,15,0)</f>
        <v>#N/A</v>
      </c>
      <c r="O784" s="7" t="e">
        <f>VLOOKUP(D784,[1]Bowling!$C$1:$R$2400,16,0)</f>
        <v>#N/A</v>
      </c>
      <c r="P784" s="7" t="e">
        <f>VLOOKUP(D784,[1]Bowling!$C$1:$H$2400,6,0)</f>
        <v>#N/A</v>
      </c>
    </row>
    <row r="785" spans="1:16" hidden="1" x14ac:dyDescent="0.35">
      <c r="A785" s="12">
        <v>12</v>
      </c>
      <c r="B785" s="13" t="s">
        <v>559</v>
      </c>
      <c r="C785" s="2">
        <v>42909</v>
      </c>
      <c r="D785" s="2" t="str">
        <f t="shared" si="12"/>
        <v>Kuldeep Yadav42909</v>
      </c>
      <c r="E785" s="3" t="s">
        <v>21</v>
      </c>
      <c r="F785" s="3" t="s">
        <v>17</v>
      </c>
      <c r="G785" s="3" t="s">
        <v>415</v>
      </c>
      <c r="H785" s="3" t="s">
        <v>13</v>
      </c>
      <c r="I785" s="3" t="s">
        <v>14</v>
      </c>
      <c r="J785" s="3" t="s">
        <v>14</v>
      </c>
      <c r="K785" s="3" t="s">
        <v>14</v>
      </c>
      <c r="L785" s="7" t="e">
        <f>VLOOKUP(D785,[1]Bowling!$C$1:$O$2400,13,0)</f>
        <v>#N/A</v>
      </c>
      <c r="M785" s="7" t="e">
        <f>VLOOKUP(D785,[1]Bowling!$C$1:$P$2400,14,0)</f>
        <v>#N/A</v>
      </c>
      <c r="N785" s="7" t="e">
        <f>VLOOKUP(D785,[1]Bowling!$C$1:$Q$2400,15,0)</f>
        <v>#N/A</v>
      </c>
      <c r="O785" s="7" t="e">
        <f>VLOOKUP(D785,[1]Bowling!$C$1:$R$2400,16,0)</f>
        <v>#N/A</v>
      </c>
      <c r="P785" s="7" t="e">
        <f>VLOOKUP(D785,[1]Bowling!$C$1:$H$2400,6,0)</f>
        <v>#N/A</v>
      </c>
    </row>
    <row r="786" spans="1:16" hidden="1" x14ac:dyDescent="0.35">
      <c r="A786" s="12">
        <v>12</v>
      </c>
      <c r="B786" s="13" t="s">
        <v>559</v>
      </c>
      <c r="C786" s="2">
        <v>42911</v>
      </c>
      <c r="D786" s="2" t="str">
        <f t="shared" si="12"/>
        <v>Kuldeep Yadav42911</v>
      </c>
      <c r="E786" s="3" t="s">
        <v>21</v>
      </c>
      <c r="F786" s="3" t="s">
        <v>17</v>
      </c>
      <c r="G786" s="3" t="s">
        <v>415</v>
      </c>
      <c r="H786" s="3" t="s">
        <v>13</v>
      </c>
      <c r="I786" s="3" t="s">
        <v>14</v>
      </c>
      <c r="J786" s="3" t="s">
        <v>14</v>
      </c>
      <c r="K786" s="3" t="s">
        <v>14</v>
      </c>
      <c r="L786" s="7">
        <f>VLOOKUP(D786,[1]Bowling!$C$1:$O$2400,13,0)</f>
        <v>3</v>
      </c>
      <c r="M786" s="7">
        <f>VLOOKUP(D786,[1]Bowling!$C$1:$P$2400,14,0)</f>
        <v>50</v>
      </c>
      <c r="N786" s="7">
        <f>VLOOKUP(D786,[1]Bowling!$C$1:$Q$2400,15,0)</f>
        <v>5.5555555555555554</v>
      </c>
      <c r="O786" s="7">
        <f>VLOOKUP(D786,[1]Bowling!$C$1:$R$2400,16,0)</f>
        <v>16.666666666666668</v>
      </c>
      <c r="P786" s="7">
        <f>VLOOKUP(D786,[1]Bowling!$C$1:$H$2400,6,0)</f>
        <v>9</v>
      </c>
    </row>
    <row r="787" spans="1:16" hidden="1" x14ac:dyDescent="0.35">
      <c r="A787" s="12">
        <v>12</v>
      </c>
      <c r="B787" s="13" t="s">
        <v>559</v>
      </c>
      <c r="C787" s="2">
        <v>42916</v>
      </c>
      <c r="D787" s="2" t="str">
        <f t="shared" si="12"/>
        <v>Kuldeep Yadav42916</v>
      </c>
      <c r="E787" s="3" t="s">
        <v>21</v>
      </c>
      <c r="F787" s="3" t="s">
        <v>17</v>
      </c>
      <c r="G787" s="3" t="s">
        <v>417</v>
      </c>
      <c r="H787" s="3" t="s">
        <v>13</v>
      </c>
      <c r="I787" s="3" t="s">
        <v>14</v>
      </c>
      <c r="J787" s="3" t="s">
        <v>14</v>
      </c>
      <c r="K787" s="3" t="s">
        <v>14</v>
      </c>
      <c r="L787" s="7">
        <f>VLOOKUP(D787,[1]Bowling!$C$1:$O$2400,13,0)</f>
        <v>3</v>
      </c>
      <c r="M787" s="7">
        <f>VLOOKUP(D787,[1]Bowling!$C$1:$P$2400,14,0)</f>
        <v>41</v>
      </c>
      <c r="N787" s="7">
        <f>VLOOKUP(D787,[1]Bowling!$C$1:$Q$2400,15,0)</f>
        <v>4.0999999999999996</v>
      </c>
      <c r="O787" s="7">
        <f>VLOOKUP(D787,[1]Bowling!$C$1:$R$2400,16,0)</f>
        <v>13.666666666666666</v>
      </c>
      <c r="P787" s="7">
        <f>VLOOKUP(D787,[1]Bowling!$C$1:$H$2400,6,0)</f>
        <v>10</v>
      </c>
    </row>
    <row r="788" spans="1:16" hidden="1" x14ac:dyDescent="0.35">
      <c r="A788" s="12">
        <v>12</v>
      </c>
      <c r="B788" s="13" t="s">
        <v>559</v>
      </c>
      <c r="C788" s="2">
        <v>42918</v>
      </c>
      <c r="D788" s="2" t="str">
        <f t="shared" si="12"/>
        <v>Kuldeep Yadav42918</v>
      </c>
      <c r="E788" s="3" t="s">
        <v>10</v>
      </c>
      <c r="F788" s="3" t="s">
        <v>17</v>
      </c>
      <c r="G788" s="3" t="s">
        <v>417</v>
      </c>
      <c r="H788" s="3" t="s">
        <v>29</v>
      </c>
      <c r="I788" s="3" t="s">
        <v>44</v>
      </c>
      <c r="J788" s="3">
        <v>6</v>
      </c>
      <c r="K788" s="3">
        <v>33.33</v>
      </c>
      <c r="L788" s="7">
        <f>VLOOKUP(D788,[1]Bowling!$C$1:$O$2400,13,0)</f>
        <v>2</v>
      </c>
      <c r="M788" s="7">
        <f>VLOOKUP(D788,[1]Bowling!$C$1:$P$2400,14,0)</f>
        <v>31</v>
      </c>
      <c r="N788" s="7">
        <f>VLOOKUP(D788,[1]Bowling!$C$1:$Q$2400,15,0)</f>
        <v>3.1</v>
      </c>
      <c r="O788" s="7">
        <f>VLOOKUP(D788,[1]Bowling!$C$1:$R$2400,16,0)</f>
        <v>15.5</v>
      </c>
      <c r="P788" s="7">
        <f>VLOOKUP(D788,[1]Bowling!$C$1:$H$2400,6,0)</f>
        <v>10</v>
      </c>
    </row>
    <row r="789" spans="1:16" hidden="1" x14ac:dyDescent="0.35">
      <c r="A789" s="12">
        <v>12</v>
      </c>
      <c r="B789" s="13" t="s">
        <v>559</v>
      </c>
      <c r="C789" s="2">
        <v>42922</v>
      </c>
      <c r="D789" s="2" t="str">
        <f t="shared" si="12"/>
        <v>Kuldeep Yadav42922</v>
      </c>
      <c r="E789" s="3" t="s">
        <v>10</v>
      </c>
      <c r="F789" s="3" t="s">
        <v>17</v>
      </c>
      <c r="G789" s="3" t="s">
        <v>419</v>
      </c>
      <c r="H789" s="3" t="s">
        <v>13</v>
      </c>
      <c r="I789" s="3" t="s">
        <v>14</v>
      </c>
      <c r="J789" s="3" t="s">
        <v>14</v>
      </c>
      <c r="K789" s="3" t="s">
        <v>14</v>
      </c>
      <c r="L789" s="7">
        <f>VLOOKUP(D789,[1]Bowling!$C$1:$O$2400,13,0)</f>
        <v>0</v>
      </c>
      <c r="M789" s="7">
        <f>VLOOKUP(D789,[1]Bowling!$C$1:$P$2400,14,0)</f>
        <v>36</v>
      </c>
      <c r="N789" s="7">
        <f>VLOOKUP(D789,[1]Bowling!$C$1:$Q$2400,15,0)</f>
        <v>3.6</v>
      </c>
      <c r="O789" s="7" t="e">
        <f>VLOOKUP(D789,[1]Bowling!$C$1:$R$2400,16,0)</f>
        <v>#DIV/0!</v>
      </c>
      <c r="P789" s="7">
        <f>VLOOKUP(D789,[1]Bowling!$C$1:$H$2400,6,0)</f>
        <v>10</v>
      </c>
    </row>
    <row r="790" spans="1:16" hidden="1" x14ac:dyDescent="0.35">
      <c r="A790" s="12">
        <v>12</v>
      </c>
      <c r="B790" s="13" t="s">
        <v>559</v>
      </c>
      <c r="C790" s="2">
        <v>42978</v>
      </c>
      <c r="D790" s="2" t="str">
        <f t="shared" si="12"/>
        <v>Kuldeep Yadav42978</v>
      </c>
      <c r="E790" s="3" t="s">
        <v>21</v>
      </c>
      <c r="F790" s="3" t="s">
        <v>25</v>
      </c>
      <c r="G790" s="3" t="s">
        <v>26</v>
      </c>
      <c r="H790" s="3" t="s">
        <v>13</v>
      </c>
      <c r="I790" s="3" t="s">
        <v>14</v>
      </c>
      <c r="J790" s="3" t="s">
        <v>14</v>
      </c>
      <c r="K790" s="3" t="s">
        <v>14</v>
      </c>
      <c r="L790" s="7">
        <f>VLOOKUP(D790,[1]Bowling!$C$1:$O$2400,13,0)</f>
        <v>2</v>
      </c>
      <c r="M790" s="7">
        <f>VLOOKUP(D790,[1]Bowling!$C$1:$P$2400,14,0)</f>
        <v>31</v>
      </c>
      <c r="N790" s="7">
        <f>VLOOKUP(D790,[1]Bowling!$C$1:$Q$2400,15,0)</f>
        <v>3.6904761904761902</v>
      </c>
      <c r="O790" s="7">
        <f>VLOOKUP(D790,[1]Bowling!$C$1:$R$2400,16,0)</f>
        <v>15.5</v>
      </c>
      <c r="P790" s="7">
        <f>VLOOKUP(D790,[1]Bowling!$C$1:$H$2400,6,0)</f>
        <v>8.4</v>
      </c>
    </row>
    <row r="791" spans="1:16" hidden="1" x14ac:dyDescent="0.35">
      <c r="A791" s="12">
        <v>12</v>
      </c>
      <c r="B791" s="13" t="s">
        <v>559</v>
      </c>
      <c r="C791" s="2">
        <v>42981</v>
      </c>
      <c r="D791" s="2" t="str">
        <f t="shared" si="12"/>
        <v>Kuldeep Yadav42981</v>
      </c>
      <c r="E791" s="3" t="s">
        <v>10</v>
      </c>
      <c r="F791" s="3" t="s">
        <v>25</v>
      </c>
      <c r="G791" s="3" t="s">
        <v>26</v>
      </c>
      <c r="H791" s="3" t="s">
        <v>13</v>
      </c>
      <c r="I791" s="3" t="s">
        <v>14</v>
      </c>
      <c r="J791" s="3" t="s">
        <v>14</v>
      </c>
      <c r="K791" s="3" t="s">
        <v>14</v>
      </c>
      <c r="L791" s="7">
        <f>VLOOKUP(D791,[1]Bowling!$C$1:$O$2400,13,0)</f>
        <v>1</v>
      </c>
      <c r="M791" s="7">
        <f>VLOOKUP(D791,[1]Bowling!$C$1:$P$2400,14,0)</f>
        <v>40</v>
      </c>
      <c r="N791" s="7">
        <f>VLOOKUP(D791,[1]Bowling!$C$1:$Q$2400,15,0)</f>
        <v>4</v>
      </c>
      <c r="O791" s="7">
        <f>VLOOKUP(D791,[1]Bowling!$C$1:$R$2400,16,0)</f>
        <v>40</v>
      </c>
      <c r="P791" s="7">
        <f>VLOOKUP(D791,[1]Bowling!$C$1:$H$2400,6,0)</f>
        <v>10</v>
      </c>
    </row>
    <row r="792" spans="1:16" hidden="1" x14ac:dyDescent="0.35">
      <c r="A792" s="12">
        <v>12</v>
      </c>
      <c r="B792" s="13" t="s">
        <v>559</v>
      </c>
      <c r="C792" s="2">
        <v>42995</v>
      </c>
      <c r="D792" s="2" t="str">
        <f t="shared" si="12"/>
        <v>Kuldeep Yadav42995</v>
      </c>
      <c r="E792" s="3" t="s">
        <v>21</v>
      </c>
      <c r="F792" s="3" t="s">
        <v>422</v>
      </c>
      <c r="G792" s="3" t="s">
        <v>54</v>
      </c>
      <c r="H792" s="3" t="s">
        <v>29</v>
      </c>
      <c r="I792" s="3" t="s">
        <v>75</v>
      </c>
      <c r="J792" s="3">
        <v>0</v>
      </c>
      <c r="K792" s="3" t="s">
        <v>14</v>
      </c>
      <c r="L792" s="7">
        <f>VLOOKUP(D792,[1]Bowling!$C$1:$O$2400,13,0)</f>
        <v>2</v>
      </c>
      <c r="M792" s="7">
        <f>VLOOKUP(D792,[1]Bowling!$C$1:$P$2400,14,0)</f>
        <v>33</v>
      </c>
      <c r="N792" s="7">
        <f>VLOOKUP(D792,[1]Bowling!$C$1:$Q$2400,15,0)</f>
        <v>8.25</v>
      </c>
      <c r="O792" s="7">
        <f>VLOOKUP(D792,[1]Bowling!$C$1:$R$2400,16,0)</f>
        <v>16.5</v>
      </c>
      <c r="P792" s="7">
        <f>VLOOKUP(D792,[1]Bowling!$C$1:$H$2400,6,0)</f>
        <v>4</v>
      </c>
    </row>
    <row r="793" spans="1:16" hidden="1" x14ac:dyDescent="0.35">
      <c r="A793" s="12">
        <v>12</v>
      </c>
      <c r="B793" s="13" t="s">
        <v>559</v>
      </c>
      <c r="C793" s="2">
        <v>42999</v>
      </c>
      <c r="D793" s="2" t="str">
        <f t="shared" si="12"/>
        <v>Kuldeep Yadav42999</v>
      </c>
      <c r="E793" s="3" t="s">
        <v>21</v>
      </c>
      <c r="F793" s="3" t="s">
        <v>422</v>
      </c>
      <c r="G793" s="3" t="s">
        <v>270</v>
      </c>
      <c r="H793" s="3" t="s">
        <v>560</v>
      </c>
      <c r="I793" s="3">
        <v>0</v>
      </c>
      <c r="J793" s="3">
        <v>2</v>
      </c>
      <c r="K793" s="3">
        <v>0</v>
      </c>
      <c r="L793" s="7">
        <f>VLOOKUP(D793,[1]Bowling!$C$1:$O$2400,13,0)</f>
        <v>3</v>
      </c>
      <c r="M793" s="7">
        <f>VLOOKUP(D793,[1]Bowling!$C$1:$P$2400,14,0)</f>
        <v>54</v>
      </c>
      <c r="N793" s="7">
        <f>VLOOKUP(D793,[1]Bowling!$C$1:$Q$2400,15,0)</f>
        <v>5.4</v>
      </c>
      <c r="O793" s="7">
        <f>VLOOKUP(D793,[1]Bowling!$C$1:$R$2400,16,0)</f>
        <v>18</v>
      </c>
      <c r="P793" s="7">
        <f>VLOOKUP(D793,[1]Bowling!$C$1:$H$2400,6,0)</f>
        <v>10</v>
      </c>
    </row>
    <row r="794" spans="1:16" hidden="1" x14ac:dyDescent="0.35">
      <c r="A794" s="12">
        <v>12</v>
      </c>
      <c r="B794" s="13" t="s">
        <v>559</v>
      </c>
      <c r="C794" s="2">
        <v>43002</v>
      </c>
      <c r="D794" s="2" t="str">
        <f t="shared" si="12"/>
        <v>Kuldeep Yadav43002</v>
      </c>
      <c r="E794" s="3" t="s">
        <v>10</v>
      </c>
      <c r="F794" s="3" t="s">
        <v>422</v>
      </c>
      <c r="G794" s="3" t="s">
        <v>105</v>
      </c>
      <c r="H794" s="3" t="s">
        <v>13</v>
      </c>
      <c r="I794" s="3" t="s">
        <v>14</v>
      </c>
      <c r="J794" s="3" t="s">
        <v>14</v>
      </c>
      <c r="K794" s="3" t="s">
        <v>14</v>
      </c>
      <c r="L794" s="7">
        <f>VLOOKUP(D794,[1]Bowling!$C$1:$O$2400,13,0)</f>
        <v>2</v>
      </c>
      <c r="M794" s="7">
        <f>VLOOKUP(D794,[1]Bowling!$C$1:$P$2400,14,0)</f>
        <v>75</v>
      </c>
      <c r="N794" s="7">
        <f>VLOOKUP(D794,[1]Bowling!$C$1:$Q$2400,15,0)</f>
        <v>7.5</v>
      </c>
      <c r="O794" s="7">
        <f>VLOOKUP(D794,[1]Bowling!$C$1:$R$2400,16,0)</f>
        <v>37.5</v>
      </c>
      <c r="P794" s="7">
        <f>VLOOKUP(D794,[1]Bowling!$C$1:$H$2400,6,0)</f>
        <v>10</v>
      </c>
    </row>
    <row r="795" spans="1:16" hidden="1" x14ac:dyDescent="0.35">
      <c r="A795" s="12">
        <v>12</v>
      </c>
      <c r="B795" s="13" t="s">
        <v>559</v>
      </c>
      <c r="C795" s="2">
        <v>43009</v>
      </c>
      <c r="D795" s="2" t="str">
        <f t="shared" si="12"/>
        <v>Kuldeep Yadav43009</v>
      </c>
      <c r="E795" s="3" t="s">
        <v>10</v>
      </c>
      <c r="F795" s="3" t="s">
        <v>422</v>
      </c>
      <c r="G795" s="3" t="s">
        <v>56</v>
      </c>
      <c r="H795" s="3" t="s">
        <v>13</v>
      </c>
      <c r="I795" s="3" t="s">
        <v>14</v>
      </c>
      <c r="J795" s="3" t="s">
        <v>14</v>
      </c>
      <c r="K795" s="3" t="s">
        <v>14</v>
      </c>
      <c r="L795" s="7">
        <f>VLOOKUP(D795,[1]Bowling!$C$1:$O$2400,13,0)</f>
        <v>0</v>
      </c>
      <c r="M795" s="7">
        <f>VLOOKUP(D795,[1]Bowling!$C$1:$P$2400,14,0)</f>
        <v>48</v>
      </c>
      <c r="N795" s="7">
        <f>VLOOKUP(D795,[1]Bowling!$C$1:$Q$2400,15,0)</f>
        <v>4.8</v>
      </c>
      <c r="O795" s="7" t="e">
        <f>VLOOKUP(D795,[1]Bowling!$C$1:$R$2400,16,0)</f>
        <v>#DIV/0!</v>
      </c>
      <c r="P795" s="7">
        <f>VLOOKUP(D795,[1]Bowling!$C$1:$H$2400,6,0)</f>
        <v>10</v>
      </c>
    </row>
    <row r="796" spans="1:16" hidden="1" x14ac:dyDescent="0.35">
      <c r="A796" s="12">
        <v>12</v>
      </c>
      <c r="B796" s="13" t="s">
        <v>559</v>
      </c>
      <c r="C796" s="2">
        <v>43030</v>
      </c>
      <c r="D796" s="2" t="str">
        <f t="shared" si="12"/>
        <v>Kuldeep Yadav43030</v>
      </c>
      <c r="E796" s="3" t="s">
        <v>21</v>
      </c>
      <c r="F796" s="3" t="s">
        <v>11</v>
      </c>
      <c r="G796" s="3" t="s">
        <v>77</v>
      </c>
      <c r="H796" s="3" t="s">
        <v>29</v>
      </c>
      <c r="I796" s="3" t="s">
        <v>75</v>
      </c>
      <c r="J796" s="3">
        <v>0</v>
      </c>
      <c r="K796" s="3" t="s">
        <v>14</v>
      </c>
      <c r="L796" s="7">
        <f>VLOOKUP(D796,[1]Bowling!$C$1:$O$2400,13,0)</f>
        <v>1</v>
      </c>
      <c r="M796" s="7">
        <f>VLOOKUP(D796,[1]Bowling!$C$1:$P$2400,14,0)</f>
        <v>64</v>
      </c>
      <c r="N796" s="7">
        <f>VLOOKUP(D796,[1]Bowling!$C$1:$Q$2400,15,0)</f>
        <v>6.4</v>
      </c>
      <c r="O796" s="7">
        <f>VLOOKUP(D796,[1]Bowling!$C$1:$R$2400,16,0)</f>
        <v>64</v>
      </c>
      <c r="P796" s="7">
        <f>VLOOKUP(D796,[1]Bowling!$C$1:$H$2400,6,0)</f>
        <v>10</v>
      </c>
    </row>
    <row r="797" spans="1:16" hidden="1" x14ac:dyDescent="0.35">
      <c r="A797" s="12">
        <v>12</v>
      </c>
      <c r="B797" s="13" t="s">
        <v>559</v>
      </c>
      <c r="C797" s="2">
        <v>43079</v>
      </c>
      <c r="D797" s="2" t="str">
        <f t="shared" si="12"/>
        <v>Kuldeep Yadav43079</v>
      </c>
      <c r="E797" s="3" t="s">
        <v>21</v>
      </c>
      <c r="F797" s="3" t="s">
        <v>25</v>
      </c>
      <c r="G797" s="3" t="s">
        <v>409</v>
      </c>
      <c r="H797" s="3" t="s">
        <v>420</v>
      </c>
      <c r="I797" s="3">
        <v>19</v>
      </c>
      <c r="J797" s="3">
        <v>25</v>
      </c>
      <c r="K797" s="3">
        <v>76</v>
      </c>
      <c r="L797" s="7" t="e">
        <f>VLOOKUP(D797,[1]Bowling!$C$1:$O$2400,13,0)</f>
        <v>#N/A</v>
      </c>
      <c r="M797" s="7" t="e">
        <f>VLOOKUP(D797,[1]Bowling!$C$1:$P$2400,14,0)</f>
        <v>#N/A</v>
      </c>
      <c r="N797" s="7" t="e">
        <f>VLOOKUP(D797,[1]Bowling!$C$1:$Q$2400,15,0)</f>
        <v>#N/A</v>
      </c>
      <c r="O797" s="7" t="e">
        <f>VLOOKUP(D797,[1]Bowling!$C$1:$R$2400,16,0)</f>
        <v>#N/A</v>
      </c>
      <c r="P797" s="7" t="e">
        <f>VLOOKUP(D797,[1]Bowling!$C$1:$H$2400,6,0)</f>
        <v>#N/A</v>
      </c>
    </row>
    <row r="798" spans="1:16" hidden="1" x14ac:dyDescent="0.35">
      <c r="A798" s="12">
        <v>12</v>
      </c>
      <c r="B798" s="13" t="s">
        <v>559</v>
      </c>
      <c r="C798" s="2">
        <v>43086</v>
      </c>
      <c r="D798" s="2" t="str">
        <f t="shared" si="12"/>
        <v>Kuldeep Yadav43086</v>
      </c>
      <c r="E798" s="3" t="s">
        <v>10</v>
      </c>
      <c r="F798" s="3" t="s">
        <v>25</v>
      </c>
      <c r="G798" s="3" t="s">
        <v>101</v>
      </c>
      <c r="H798" s="3" t="s">
        <v>13</v>
      </c>
      <c r="I798" s="3" t="s">
        <v>14</v>
      </c>
      <c r="J798" s="3" t="s">
        <v>14</v>
      </c>
      <c r="K798" s="3" t="s">
        <v>14</v>
      </c>
      <c r="L798" s="7">
        <f>VLOOKUP(D798,[1]Bowling!$C$1:$O$2400,13,0)</f>
        <v>3</v>
      </c>
      <c r="M798" s="7">
        <f>VLOOKUP(D798,[1]Bowling!$C$1:$P$2400,14,0)</f>
        <v>42</v>
      </c>
      <c r="N798" s="7">
        <f>VLOOKUP(D798,[1]Bowling!$C$1:$Q$2400,15,0)</f>
        <v>4.2</v>
      </c>
      <c r="O798" s="7">
        <f>VLOOKUP(D798,[1]Bowling!$C$1:$R$2400,16,0)</f>
        <v>14</v>
      </c>
      <c r="P798" s="7">
        <f>VLOOKUP(D798,[1]Bowling!$C$1:$H$2400,6,0)</f>
        <v>10</v>
      </c>
    </row>
    <row r="799" spans="1:16" hidden="1" x14ac:dyDescent="0.35">
      <c r="A799" s="12">
        <v>12</v>
      </c>
      <c r="B799" s="13" t="s">
        <v>559</v>
      </c>
      <c r="C799" s="2">
        <v>43132</v>
      </c>
      <c r="D799" s="2" t="str">
        <f t="shared" si="12"/>
        <v>Kuldeep Yadav43132</v>
      </c>
      <c r="E799" s="3" t="s">
        <v>10</v>
      </c>
      <c r="F799" s="3" t="s">
        <v>19</v>
      </c>
      <c r="G799" s="3" t="s">
        <v>38</v>
      </c>
      <c r="H799" s="3" t="s">
        <v>13</v>
      </c>
      <c r="I799" s="3" t="s">
        <v>14</v>
      </c>
      <c r="J799" s="3" t="s">
        <v>14</v>
      </c>
      <c r="K799" s="3" t="s">
        <v>14</v>
      </c>
      <c r="L799" s="7">
        <f>VLOOKUP(D799,[1]Bowling!$C$1:$O$2400,13,0)</f>
        <v>3</v>
      </c>
      <c r="M799" s="7">
        <f>VLOOKUP(D799,[1]Bowling!$C$1:$P$2400,14,0)</f>
        <v>34</v>
      </c>
      <c r="N799" s="7">
        <f>VLOOKUP(D799,[1]Bowling!$C$1:$Q$2400,15,0)</f>
        <v>3.4</v>
      </c>
      <c r="O799" s="7">
        <f>VLOOKUP(D799,[1]Bowling!$C$1:$R$2400,16,0)</f>
        <v>11.333333333333334</v>
      </c>
      <c r="P799" s="7">
        <f>VLOOKUP(D799,[1]Bowling!$C$1:$H$2400,6,0)</f>
        <v>10</v>
      </c>
    </row>
    <row r="800" spans="1:16" hidden="1" x14ac:dyDescent="0.35">
      <c r="A800" s="12">
        <v>12</v>
      </c>
      <c r="B800" s="13" t="s">
        <v>559</v>
      </c>
      <c r="C800" s="2">
        <v>43135</v>
      </c>
      <c r="D800" s="2" t="str">
        <f t="shared" si="12"/>
        <v>Kuldeep Yadav43135</v>
      </c>
      <c r="E800" s="3" t="s">
        <v>10</v>
      </c>
      <c r="F800" s="3" t="s">
        <v>19</v>
      </c>
      <c r="G800" s="3" t="s">
        <v>34</v>
      </c>
      <c r="H800" s="3" t="s">
        <v>13</v>
      </c>
      <c r="I800" s="3" t="s">
        <v>14</v>
      </c>
      <c r="J800" s="3" t="s">
        <v>14</v>
      </c>
      <c r="K800" s="3" t="s">
        <v>14</v>
      </c>
      <c r="L800" s="7">
        <f>VLOOKUP(D800,[1]Bowling!$C$1:$O$2400,13,0)</f>
        <v>3</v>
      </c>
      <c r="M800" s="7">
        <f>VLOOKUP(D800,[1]Bowling!$C$1:$P$2400,14,0)</f>
        <v>20</v>
      </c>
      <c r="N800" s="7">
        <f>VLOOKUP(D800,[1]Bowling!$C$1:$Q$2400,15,0)</f>
        <v>3.3333333333333335</v>
      </c>
      <c r="O800" s="7">
        <f>VLOOKUP(D800,[1]Bowling!$C$1:$R$2400,16,0)</f>
        <v>6.666666666666667</v>
      </c>
      <c r="P800" s="7">
        <f>VLOOKUP(D800,[1]Bowling!$C$1:$H$2400,6,0)</f>
        <v>6</v>
      </c>
    </row>
    <row r="801" spans="1:16" hidden="1" x14ac:dyDescent="0.35">
      <c r="A801" s="12">
        <v>12</v>
      </c>
      <c r="B801" s="13" t="s">
        <v>559</v>
      </c>
      <c r="C801" s="2">
        <v>43138</v>
      </c>
      <c r="D801" s="2" t="str">
        <f t="shared" si="12"/>
        <v>Kuldeep Yadav43138</v>
      </c>
      <c r="E801" s="3" t="s">
        <v>21</v>
      </c>
      <c r="F801" s="3" t="s">
        <v>19</v>
      </c>
      <c r="G801" s="3" t="s">
        <v>41</v>
      </c>
      <c r="H801" s="3" t="s">
        <v>13</v>
      </c>
      <c r="I801" s="3" t="s">
        <v>14</v>
      </c>
      <c r="J801" s="3" t="s">
        <v>14</v>
      </c>
      <c r="K801" s="3" t="s">
        <v>14</v>
      </c>
      <c r="L801" s="7">
        <f>VLOOKUP(D801,[1]Bowling!$C$1:$O$2400,13,0)</f>
        <v>4</v>
      </c>
      <c r="M801" s="7">
        <f>VLOOKUP(D801,[1]Bowling!$C$1:$P$2400,14,0)</f>
        <v>23</v>
      </c>
      <c r="N801" s="7">
        <f>VLOOKUP(D801,[1]Bowling!$C$1:$Q$2400,15,0)</f>
        <v>2.5555555555555554</v>
      </c>
      <c r="O801" s="7">
        <f>VLOOKUP(D801,[1]Bowling!$C$1:$R$2400,16,0)</f>
        <v>5.75</v>
      </c>
      <c r="P801" s="7">
        <f>VLOOKUP(D801,[1]Bowling!$C$1:$H$2400,6,0)</f>
        <v>9</v>
      </c>
    </row>
    <row r="802" spans="1:16" hidden="1" x14ac:dyDescent="0.35">
      <c r="A802" s="12">
        <v>12</v>
      </c>
      <c r="B802" s="13" t="s">
        <v>559</v>
      </c>
      <c r="C802" s="2">
        <v>43141</v>
      </c>
      <c r="D802" s="2" t="str">
        <f t="shared" si="12"/>
        <v>Kuldeep Yadav43141</v>
      </c>
      <c r="E802" s="3" t="s">
        <v>21</v>
      </c>
      <c r="F802" s="3" t="s">
        <v>19</v>
      </c>
      <c r="G802" s="3" t="s">
        <v>36</v>
      </c>
      <c r="H802" s="3" t="s">
        <v>29</v>
      </c>
      <c r="I802" s="3" t="s">
        <v>75</v>
      </c>
      <c r="J802" s="3">
        <v>0</v>
      </c>
      <c r="K802" s="3" t="s">
        <v>14</v>
      </c>
      <c r="L802" s="7">
        <f>VLOOKUP(D802,[1]Bowling!$C$1:$O$2400,13,0)</f>
        <v>2</v>
      </c>
      <c r="M802" s="7">
        <f>VLOOKUP(D802,[1]Bowling!$C$1:$P$2400,14,0)</f>
        <v>51</v>
      </c>
      <c r="N802" s="7">
        <f>VLOOKUP(D802,[1]Bowling!$C$1:$Q$2400,15,0)</f>
        <v>8.5</v>
      </c>
      <c r="O802" s="7">
        <f>VLOOKUP(D802,[1]Bowling!$C$1:$R$2400,16,0)</f>
        <v>25.5</v>
      </c>
      <c r="P802" s="7">
        <f>VLOOKUP(D802,[1]Bowling!$C$1:$H$2400,6,0)</f>
        <v>6</v>
      </c>
    </row>
    <row r="803" spans="1:16" hidden="1" x14ac:dyDescent="0.35">
      <c r="A803" s="12">
        <v>12</v>
      </c>
      <c r="B803" s="13" t="s">
        <v>559</v>
      </c>
      <c r="C803" s="2">
        <v>43144</v>
      </c>
      <c r="D803" s="2" t="str">
        <f t="shared" si="12"/>
        <v>Kuldeep Yadav43144</v>
      </c>
      <c r="E803" s="3" t="s">
        <v>21</v>
      </c>
      <c r="F803" s="3" t="s">
        <v>19</v>
      </c>
      <c r="G803" s="3" t="s">
        <v>39</v>
      </c>
      <c r="H803" s="3" t="s">
        <v>29</v>
      </c>
      <c r="I803" s="3" t="s">
        <v>44</v>
      </c>
      <c r="J803" s="3">
        <v>4</v>
      </c>
      <c r="K803" s="3">
        <v>50</v>
      </c>
      <c r="L803" s="7">
        <f>VLOOKUP(D803,[1]Bowling!$C$1:$O$2400,13,0)</f>
        <v>4</v>
      </c>
      <c r="M803" s="7">
        <f>VLOOKUP(D803,[1]Bowling!$C$1:$P$2400,14,0)</f>
        <v>57</v>
      </c>
      <c r="N803" s="7">
        <f>VLOOKUP(D803,[1]Bowling!$C$1:$Q$2400,15,0)</f>
        <v>5.7</v>
      </c>
      <c r="O803" s="7">
        <f>VLOOKUP(D803,[1]Bowling!$C$1:$R$2400,16,0)</f>
        <v>14.25</v>
      </c>
      <c r="P803" s="7">
        <f>VLOOKUP(D803,[1]Bowling!$C$1:$H$2400,6,0)</f>
        <v>10</v>
      </c>
    </row>
    <row r="804" spans="1:16" hidden="1" x14ac:dyDescent="0.35">
      <c r="A804" s="12">
        <v>12</v>
      </c>
      <c r="B804" s="13" t="s">
        <v>559</v>
      </c>
      <c r="C804" s="2">
        <v>43147</v>
      </c>
      <c r="D804" s="2" t="str">
        <f t="shared" si="12"/>
        <v>Kuldeep Yadav43147</v>
      </c>
      <c r="E804" s="3" t="s">
        <v>10</v>
      </c>
      <c r="F804" s="3" t="s">
        <v>19</v>
      </c>
      <c r="G804" s="3" t="s">
        <v>34</v>
      </c>
      <c r="H804" s="3" t="s">
        <v>13</v>
      </c>
      <c r="I804" s="3" t="s">
        <v>14</v>
      </c>
      <c r="J804" s="3" t="s">
        <v>14</v>
      </c>
      <c r="K804" s="3" t="s">
        <v>14</v>
      </c>
      <c r="L804" s="7">
        <f>VLOOKUP(D804,[1]Bowling!$C$1:$O$2400,13,0)</f>
        <v>1</v>
      </c>
      <c r="M804" s="7">
        <f>VLOOKUP(D804,[1]Bowling!$C$1:$P$2400,14,0)</f>
        <v>51</v>
      </c>
      <c r="N804" s="7">
        <f>VLOOKUP(D804,[1]Bowling!$C$1:$Q$2400,15,0)</f>
        <v>5.0999999999999996</v>
      </c>
      <c r="O804" s="7">
        <f>VLOOKUP(D804,[1]Bowling!$C$1:$R$2400,16,0)</f>
        <v>51</v>
      </c>
      <c r="P804" s="7">
        <f>VLOOKUP(D804,[1]Bowling!$C$1:$H$2400,6,0)</f>
        <v>10</v>
      </c>
    </row>
    <row r="805" spans="1:16" hidden="1" x14ac:dyDescent="0.35">
      <c r="A805" s="12">
        <v>12</v>
      </c>
      <c r="B805" s="13" t="s">
        <v>559</v>
      </c>
      <c r="C805" s="2">
        <v>43293</v>
      </c>
      <c r="D805" s="2" t="str">
        <f t="shared" si="12"/>
        <v>Kuldeep Yadav43293</v>
      </c>
      <c r="E805" s="3" t="s">
        <v>10</v>
      </c>
      <c r="F805" s="3" t="s">
        <v>50</v>
      </c>
      <c r="G805" s="3" t="s">
        <v>74</v>
      </c>
      <c r="H805" s="3" t="s">
        <v>13</v>
      </c>
      <c r="I805" s="3" t="s">
        <v>14</v>
      </c>
      <c r="J805" s="3" t="s">
        <v>14</v>
      </c>
      <c r="K805" s="3" t="s">
        <v>14</v>
      </c>
      <c r="L805" s="7">
        <f>VLOOKUP(D805,[1]Bowling!$C$1:$O$2400,13,0)</f>
        <v>6</v>
      </c>
      <c r="M805" s="7">
        <f>VLOOKUP(D805,[1]Bowling!$C$1:$P$2400,14,0)</f>
        <v>25</v>
      </c>
      <c r="N805" s="7">
        <f>VLOOKUP(D805,[1]Bowling!$C$1:$Q$2400,15,0)</f>
        <v>2.5</v>
      </c>
      <c r="O805" s="7">
        <f>VLOOKUP(D805,[1]Bowling!$C$1:$R$2400,16,0)</f>
        <v>4.166666666666667</v>
      </c>
      <c r="P805" s="7">
        <f>VLOOKUP(D805,[1]Bowling!$C$1:$H$2400,6,0)</f>
        <v>10</v>
      </c>
    </row>
    <row r="806" spans="1:16" hidden="1" x14ac:dyDescent="0.35">
      <c r="A806" s="12">
        <v>12</v>
      </c>
      <c r="B806" s="13" t="s">
        <v>559</v>
      </c>
      <c r="C806" s="2">
        <v>43295</v>
      </c>
      <c r="D806" s="2" t="str">
        <f t="shared" si="12"/>
        <v>Kuldeep Yadav43295</v>
      </c>
      <c r="E806" s="3" t="s">
        <v>10</v>
      </c>
      <c r="F806" s="3" t="s">
        <v>50</v>
      </c>
      <c r="G806" s="3" t="s">
        <v>130</v>
      </c>
      <c r="H806" s="3" t="s">
        <v>29</v>
      </c>
      <c r="I806" s="3" t="s">
        <v>333</v>
      </c>
      <c r="J806" s="3">
        <v>26</v>
      </c>
      <c r="K806" s="3">
        <v>30.77</v>
      </c>
      <c r="L806" s="7">
        <f>VLOOKUP(D806,[1]Bowling!$C$1:$O$2400,13,0)</f>
        <v>3</v>
      </c>
      <c r="M806" s="7">
        <f>VLOOKUP(D806,[1]Bowling!$C$1:$P$2400,14,0)</f>
        <v>68</v>
      </c>
      <c r="N806" s="7">
        <f>VLOOKUP(D806,[1]Bowling!$C$1:$Q$2400,15,0)</f>
        <v>6.8</v>
      </c>
      <c r="O806" s="7">
        <f>VLOOKUP(D806,[1]Bowling!$C$1:$R$2400,16,0)</f>
        <v>22.666666666666668</v>
      </c>
      <c r="P806" s="7">
        <f>VLOOKUP(D806,[1]Bowling!$C$1:$H$2400,6,0)</f>
        <v>10</v>
      </c>
    </row>
    <row r="807" spans="1:16" hidden="1" x14ac:dyDescent="0.35">
      <c r="A807" s="12">
        <v>12</v>
      </c>
      <c r="B807" s="13" t="s">
        <v>559</v>
      </c>
      <c r="C807" s="2">
        <v>43298</v>
      </c>
      <c r="D807" s="2" t="str">
        <f t="shared" si="12"/>
        <v>Kuldeep Yadav43298</v>
      </c>
      <c r="E807" s="3" t="s">
        <v>21</v>
      </c>
      <c r="F807" s="3" t="s">
        <v>50</v>
      </c>
      <c r="G807" s="3" t="s">
        <v>357</v>
      </c>
      <c r="H807" s="3" t="s">
        <v>13</v>
      </c>
      <c r="I807" s="3" t="s">
        <v>14</v>
      </c>
      <c r="J807" s="3" t="s">
        <v>14</v>
      </c>
      <c r="K807" s="3" t="s">
        <v>14</v>
      </c>
      <c r="L807" s="7">
        <f>VLOOKUP(D807,[1]Bowling!$C$1:$O$2400,13,0)</f>
        <v>0</v>
      </c>
      <c r="M807" s="7">
        <f>VLOOKUP(D807,[1]Bowling!$C$1:$P$2400,14,0)</f>
        <v>55</v>
      </c>
      <c r="N807" s="7">
        <f>VLOOKUP(D807,[1]Bowling!$C$1:$Q$2400,15,0)</f>
        <v>5.5</v>
      </c>
      <c r="O807" s="7" t="e">
        <f>VLOOKUP(D807,[1]Bowling!$C$1:$R$2400,16,0)</f>
        <v>#DIV/0!</v>
      </c>
      <c r="P807" s="7">
        <f>VLOOKUP(D807,[1]Bowling!$C$1:$H$2400,6,0)</f>
        <v>10</v>
      </c>
    </row>
    <row r="808" spans="1:16" hidden="1" x14ac:dyDescent="0.35">
      <c r="A808" s="12">
        <v>12</v>
      </c>
      <c r="B808" s="13" t="s">
        <v>559</v>
      </c>
      <c r="C808" s="2">
        <v>43361</v>
      </c>
      <c r="D808" s="2" t="str">
        <f t="shared" si="12"/>
        <v>Kuldeep Yadav43361</v>
      </c>
      <c r="E808" s="3" t="s">
        <v>21</v>
      </c>
      <c r="F808" s="3" t="s">
        <v>561</v>
      </c>
      <c r="G808" s="3" t="s">
        <v>71</v>
      </c>
      <c r="H808" s="3" t="s">
        <v>29</v>
      </c>
      <c r="I808" s="3" t="s">
        <v>75</v>
      </c>
      <c r="J808" s="3">
        <v>0</v>
      </c>
      <c r="K808" s="3" t="s">
        <v>14</v>
      </c>
      <c r="L808" s="7">
        <f>VLOOKUP(D808,[1]Bowling!$C$1:$O$2400,13,0)</f>
        <v>2</v>
      </c>
      <c r="M808" s="7">
        <f>VLOOKUP(D808,[1]Bowling!$C$1:$P$2400,14,0)</f>
        <v>42</v>
      </c>
      <c r="N808" s="7">
        <f>VLOOKUP(D808,[1]Bowling!$C$1:$Q$2400,15,0)</f>
        <v>4.2</v>
      </c>
      <c r="O808" s="7">
        <f>VLOOKUP(D808,[1]Bowling!$C$1:$R$2400,16,0)</f>
        <v>21</v>
      </c>
      <c r="P808" s="7">
        <f>VLOOKUP(D808,[1]Bowling!$C$1:$H$2400,6,0)</f>
        <v>10</v>
      </c>
    </row>
    <row r="809" spans="1:16" hidden="1" x14ac:dyDescent="0.35">
      <c r="A809" s="12">
        <v>12</v>
      </c>
      <c r="B809" s="13" t="s">
        <v>559</v>
      </c>
      <c r="C809" s="2">
        <v>43362</v>
      </c>
      <c r="D809" s="2" t="str">
        <f t="shared" si="12"/>
        <v>Kuldeep Yadav43362</v>
      </c>
      <c r="E809" s="3" t="s">
        <v>10</v>
      </c>
      <c r="F809" s="3" t="s">
        <v>45</v>
      </c>
      <c r="G809" s="3" t="s">
        <v>71</v>
      </c>
      <c r="H809" s="3" t="s">
        <v>13</v>
      </c>
      <c r="I809" s="3" t="s">
        <v>14</v>
      </c>
      <c r="J809" s="3" t="s">
        <v>14</v>
      </c>
      <c r="K809" s="3" t="s">
        <v>14</v>
      </c>
      <c r="L809" s="7">
        <f>VLOOKUP(D809,[1]Bowling!$C$1:$O$2400,13,0)</f>
        <v>1</v>
      </c>
      <c r="M809" s="7">
        <f>VLOOKUP(D809,[1]Bowling!$C$1:$P$2400,14,0)</f>
        <v>37</v>
      </c>
      <c r="N809" s="7">
        <f>VLOOKUP(D809,[1]Bowling!$C$1:$Q$2400,15,0)</f>
        <v>4.625</v>
      </c>
      <c r="O809" s="7">
        <f>VLOOKUP(D809,[1]Bowling!$C$1:$R$2400,16,0)</f>
        <v>37</v>
      </c>
      <c r="P809" s="7">
        <f>VLOOKUP(D809,[1]Bowling!$C$1:$H$2400,6,0)</f>
        <v>8</v>
      </c>
    </row>
    <row r="810" spans="1:16" hidden="1" x14ac:dyDescent="0.35">
      <c r="A810" s="12">
        <v>12</v>
      </c>
      <c r="B810" s="13" t="s">
        <v>559</v>
      </c>
      <c r="C810" s="2">
        <v>43364</v>
      </c>
      <c r="D810" s="2" t="str">
        <f t="shared" si="12"/>
        <v>Kuldeep Yadav43364</v>
      </c>
      <c r="E810" s="3" t="s">
        <v>10</v>
      </c>
      <c r="F810" s="3" t="s">
        <v>48</v>
      </c>
      <c r="G810" s="3" t="s">
        <v>71</v>
      </c>
      <c r="H810" s="3" t="s">
        <v>13</v>
      </c>
      <c r="I810" s="3" t="s">
        <v>14</v>
      </c>
      <c r="J810" s="3" t="s">
        <v>14</v>
      </c>
      <c r="K810" s="3" t="s">
        <v>14</v>
      </c>
      <c r="L810" s="7">
        <f>VLOOKUP(D810,[1]Bowling!$C$1:$O$2400,13,0)</f>
        <v>0</v>
      </c>
      <c r="M810" s="7">
        <f>VLOOKUP(D810,[1]Bowling!$C$1:$P$2400,14,0)</f>
        <v>34</v>
      </c>
      <c r="N810" s="7">
        <f>VLOOKUP(D810,[1]Bowling!$C$1:$Q$2400,15,0)</f>
        <v>3.4</v>
      </c>
      <c r="O810" s="7" t="e">
        <f>VLOOKUP(D810,[1]Bowling!$C$1:$R$2400,16,0)</f>
        <v>#DIV/0!</v>
      </c>
      <c r="P810" s="7">
        <f>VLOOKUP(D810,[1]Bowling!$C$1:$H$2400,6,0)</f>
        <v>10</v>
      </c>
    </row>
    <row r="811" spans="1:16" hidden="1" x14ac:dyDescent="0.35">
      <c r="A811" s="12">
        <v>12</v>
      </c>
      <c r="B811" s="13" t="s">
        <v>559</v>
      </c>
      <c r="C811" s="2">
        <v>43366</v>
      </c>
      <c r="D811" s="2" t="str">
        <f t="shared" si="12"/>
        <v>Kuldeep Yadav43366</v>
      </c>
      <c r="E811" s="3" t="s">
        <v>10</v>
      </c>
      <c r="F811" s="3" t="s">
        <v>45</v>
      </c>
      <c r="G811" s="3" t="s">
        <v>71</v>
      </c>
      <c r="H811" s="3" t="s">
        <v>13</v>
      </c>
      <c r="I811" s="3" t="s">
        <v>14</v>
      </c>
      <c r="J811" s="3" t="s">
        <v>14</v>
      </c>
      <c r="K811" s="3" t="s">
        <v>14</v>
      </c>
      <c r="L811" s="7">
        <f>VLOOKUP(D811,[1]Bowling!$C$1:$O$2400,13,0)</f>
        <v>2</v>
      </c>
      <c r="M811" s="7">
        <f>VLOOKUP(D811,[1]Bowling!$C$1:$P$2400,14,0)</f>
        <v>41</v>
      </c>
      <c r="N811" s="7">
        <f>VLOOKUP(D811,[1]Bowling!$C$1:$Q$2400,15,0)</f>
        <v>4.0999999999999996</v>
      </c>
      <c r="O811" s="7">
        <f>VLOOKUP(D811,[1]Bowling!$C$1:$R$2400,16,0)</f>
        <v>20.5</v>
      </c>
      <c r="P811" s="7">
        <f>VLOOKUP(D811,[1]Bowling!$C$1:$H$2400,6,0)</f>
        <v>10</v>
      </c>
    </row>
    <row r="812" spans="1:16" hidden="1" x14ac:dyDescent="0.35">
      <c r="A812" s="12">
        <v>12</v>
      </c>
      <c r="B812" s="13" t="s">
        <v>559</v>
      </c>
      <c r="C812" s="2">
        <v>43368</v>
      </c>
      <c r="D812" s="2" t="str">
        <f t="shared" si="12"/>
        <v>Kuldeep Yadav43368</v>
      </c>
      <c r="E812" s="3" t="s">
        <v>10</v>
      </c>
      <c r="F812" s="3" t="s">
        <v>72</v>
      </c>
      <c r="G812" s="3" t="s">
        <v>71</v>
      </c>
      <c r="H812" s="3" t="s">
        <v>24</v>
      </c>
      <c r="I812" s="3">
        <v>9</v>
      </c>
      <c r="J812" s="3">
        <v>11</v>
      </c>
      <c r="K812" s="3">
        <v>81.819999999999993</v>
      </c>
      <c r="L812" s="7">
        <f>VLOOKUP(D812,[1]Bowling!$C$1:$O$2400,13,0)</f>
        <v>2</v>
      </c>
      <c r="M812" s="7">
        <f>VLOOKUP(D812,[1]Bowling!$C$1:$P$2400,14,0)</f>
        <v>38</v>
      </c>
      <c r="N812" s="7">
        <f>VLOOKUP(D812,[1]Bowling!$C$1:$Q$2400,15,0)</f>
        <v>3.8</v>
      </c>
      <c r="O812" s="7">
        <f>VLOOKUP(D812,[1]Bowling!$C$1:$R$2400,16,0)</f>
        <v>19</v>
      </c>
      <c r="P812" s="7">
        <f>VLOOKUP(D812,[1]Bowling!$C$1:$H$2400,6,0)</f>
        <v>10</v>
      </c>
    </row>
    <row r="813" spans="1:16" hidden="1" x14ac:dyDescent="0.35">
      <c r="A813" s="12">
        <v>12</v>
      </c>
      <c r="B813" s="13" t="s">
        <v>559</v>
      </c>
      <c r="C813" s="2">
        <v>43371</v>
      </c>
      <c r="D813" s="2" t="str">
        <f t="shared" si="12"/>
        <v>Kuldeep Yadav43371</v>
      </c>
      <c r="E813" s="3" t="s">
        <v>10</v>
      </c>
      <c r="F813" s="3" t="s">
        <v>48</v>
      </c>
      <c r="G813" s="3" t="s">
        <v>71</v>
      </c>
      <c r="H813" s="3" t="s">
        <v>29</v>
      </c>
      <c r="I813" s="3" t="s">
        <v>30</v>
      </c>
      <c r="J813" s="3">
        <v>5</v>
      </c>
      <c r="K813" s="3">
        <v>100</v>
      </c>
      <c r="L813" s="7">
        <f>VLOOKUP(D813,[1]Bowling!$C$1:$O$2400,13,0)</f>
        <v>3</v>
      </c>
      <c r="M813" s="7">
        <f>VLOOKUP(D813,[1]Bowling!$C$1:$P$2400,14,0)</f>
        <v>45</v>
      </c>
      <c r="N813" s="7">
        <f>VLOOKUP(D813,[1]Bowling!$C$1:$Q$2400,15,0)</f>
        <v>4.5</v>
      </c>
      <c r="O813" s="7">
        <f>VLOOKUP(D813,[1]Bowling!$C$1:$R$2400,16,0)</f>
        <v>15</v>
      </c>
      <c r="P813" s="7">
        <f>VLOOKUP(D813,[1]Bowling!$C$1:$H$2400,6,0)</f>
        <v>10</v>
      </c>
    </row>
    <row r="814" spans="1:16" hidden="1" x14ac:dyDescent="0.35">
      <c r="A814" s="12">
        <v>12</v>
      </c>
      <c r="B814" s="13" t="s">
        <v>559</v>
      </c>
      <c r="C814" s="2">
        <v>43397</v>
      </c>
      <c r="D814" s="2" t="str">
        <f t="shared" si="12"/>
        <v>Kuldeep Yadav43397</v>
      </c>
      <c r="E814" s="3" t="s">
        <v>21</v>
      </c>
      <c r="F814" s="3" t="s">
        <v>17</v>
      </c>
      <c r="G814" s="3" t="s">
        <v>101</v>
      </c>
      <c r="H814" s="3" t="s">
        <v>13</v>
      </c>
      <c r="I814" s="3" t="s">
        <v>14</v>
      </c>
      <c r="J814" s="3" t="s">
        <v>14</v>
      </c>
      <c r="K814" s="3" t="s">
        <v>14</v>
      </c>
      <c r="L814" s="7">
        <f>VLOOKUP(D814,[1]Bowling!$C$1:$O$2400,13,0)</f>
        <v>3</v>
      </c>
      <c r="M814" s="7">
        <f>VLOOKUP(D814,[1]Bowling!$C$1:$P$2400,14,0)</f>
        <v>67</v>
      </c>
      <c r="N814" s="7">
        <f>VLOOKUP(D814,[1]Bowling!$C$1:$Q$2400,15,0)</f>
        <v>6.7</v>
      </c>
      <c r="O814" s="7">
        <f>VLOOKUP(D814,[1]Bowling!$C$1:$R$2400,16,0)</f>
        <v>22.333333333333332</v>
      </c>
      <c r="P814" s="7">
        <f>VLOOKUP(D814,[1]Bowling!$C$1:$H$2400,6,0)</f>
        <v>10</v>
      </c>
    </row>
    <row r="815" spans="1:16" hidden="1" x14ac:dyDescent="0.35">
      <c r="A815" s="12">
        <v>12</v>
      </c>
      <c r="B815" s="13" t="s">
        <v>559</v>
      </c>
      <c r="C815" s="2">
        <v>43400</v>
      </c>
      <c r="D815" s="2" t="str">
        <f t="shared" si="12"/>
        <v>Kuldeep Yadav43400</v>
      </c>
      <c r="E815" s="3" t="s">
        <v>10</v>
      </c>
      <c r="F815" s="3" t="s">
        <v>17</v>
      </c>
      <c r="G815" s="3" t="s">
        <v>327</v>
      </c>
      <c r="H815" s="3" t="s">
        <v>29</v>
      </c>
      <c r="I815" s="3" t="s">
        <v>172</v>
      </c>
      <c r="J815" s="3">
        <v>21</v>
      </c>
      <c r="K815" s="3">
        <v>71.430000000000007</v>
      </c>
      <c r="L815" s="7">
        <f>VLOOKUP(D815,[1]Bowling!$C$1:$O$2400,13,0)</f>
        <v>2</v>
      </c>
      <c r="M815" s="7">
        <f>VLOOKUP(D815,[1]Bowling!$C$1:$P$2400,14,0)</f>
        <v>52</v>
      </c>
      <c r="N815" s="7">
        <f>VLOOKUP(D815,[1]Bowling!$C$1:$Q$2400,15,0)</f>
        <v>5.2</v>
      </c>
      <c r="O815" s="7">
        <f>VLOOKUP(D815,[1]Bowling!$C$1:$R$2400,16,0)</f>
        <v>26</v>
      </c>
      <c r="P815" s="7">
        <f>VLOOKUP(D815,[1]Bowling!$C$1:$H$2400,6,0)</f>
        <v>10</v>
      </c>
    </row>
    <row r="816" spans="1:16" hidden="1" x14ac:dyDescent="0.35">
      <c r="A816" s="12">
        <v>12</v>
      </c>
      <c r="B816" s="13" t="s">
        <v>559</v>
      </c>
      <c r="C816" s="2">
        <v>43402</v>
      </c>
      <c r="D816" s="2" t="str">
        <f t="shared" si="12"/>
        <v>Kuldeep Yadav43402</v>
      </c>
      <c r="E816" s="3" t="s">
        <v>21</v>
      </c>
      <c r="F816" s="3" t="s">
        <v>17</v>
      </c>
      <c r="G816" s="3" t="s">
        <v>496</v>
      </c>
      <c r="H816" s="3" t="s">
        <v>13</v>
      </c>
      <c r="I816" s="3" t="s">
        <v>14</v>
      </c>
      <c r="J816" s="3" t="s">
        <v>14</v>
      </c>
      <c r="K816" s="3" t="s">
        <v>14</v>
      </c>
      <c r="L816" s="7">
        <f>VLOOKUP(D816,[1]Bowling!$C$1:$O$2400,13,0)</f>
        <v>3</v>
      </c>
      <c r="M816" s="7">
        <f>VLOOKUP(D816,[1]Bowling!$C$1:$P$2400,14,0)</f>
        <v>42</v>
      </c>
      <c r="N816" s="7">
        <f>VLOOKUP(D816,[1]Bowling!$C$1:$Q$2400,15,0)</f>
        <v>5.1219512195121952</v>
      </c>
      <c r="O816" s="7">
        <f>VLOOKUP(D816,[1]Bowling!$C$1:$R$2400,16,0)</f>
        <v>14</v>
      </c>
      <c r="P816" s="7">
        <f>VLOOKUP(D816,[1]Bowling!$C$1:$H$2400,6,0)</f>
        <v>8.1999999999999993</v>
      </c>
    </row>
    <row r="817" spans="1:16" hidden="1" x14ac:dyDescent="0.35">
      <c r="A817" s="12">
        <v>12</v>
      </c>
      <c r="B817" s="13" t="s">
        <v>559</v>
      </c>
      <c r="C817" s="2">
        <v>43405</v>
      </c>
      <c r="D817" s="2" t="str">
        <f t="shared" si="12"/>
        <v>Kuldeep Yadav43405</v>
      </c>
      <c r="E817" s="3" t="s">
        <v>10</v>
      </c>
      <c r="F817" s="3" t="s">
        <v>17</v>
      </c>
      <c r="G817" s="3" t="s">
        <v>497</v>
      </c>
      <c r="H817" s="3" t="s">
        <v>13</v>
      </c>
      <c r="I817" s="3" t="s">
        <v>14</v>
      </c>
      <c r="J817" s="3" t="s">
        <v>14</v>
      </c>
      <c r="K817" s="3" t="s">
        <v>14</v>
      </c>
      <c r="L817" s="7">
        <f>VLOOKUP(D817,[1]Bowling!$C$1:$O$2400,13,0)</f>
        <v>1</v>
      </c>
      <c r="M817" s="7">
        <f>VLOOKUP(D817,[1]Bowling!$C$1:$P$2400,14,0)</f>
        <v>18</v>
      </c>
      <c r="N817" s="7">
        <f>VLOOKUP(D817,[1]Bowling!$C$1:$Q$2400,15,0)</f>
        <v>3.6</v>
      </c>
      <c r="O817" s="7">
        <f>VLOOKUP(D817,[1]Bowling!$C$1:$R$2400,16,0)</f>
        <v>18</v>
      </c>
      <c r="P817" s="7">
        <f>VLOOKUP(D817,[1]Bowling!$C$1:$H$2400,6,0)</f>
        <v>5</v>
      </c>
    </row>
    <row r="818" spans="1:16" hidden="1" x14ac:dyDescent="0.35">
      <c r="A818" s="12">
        <v>12</v>
      </c>
      <c r="B818" s="13" t="s">
        <v>559</v>
      </c>
      <c r="C818" s="2">
        <v>43477</v>
      </c>
      <c r="D818" s="2" t="str">
        <f t="shared" si="12"/>
        <v>Kuldeep Yadav43477</v>
      </c>
      <c r="E818" s="3" t="s">
        <v>10</v>
      </c>
      <c r="F818" s="3" t="s">
        <v>422</v>
      </c>
      <c r="G818" s="3" t="s">
        <v>43</v>
      </c>
      <c r="H818" s="3" t="s">
        <v>562</v>
      </c>
      <c r="I818" s="3">
        <v>3</v>
      </c>
      <c r="J818" s="3">
        <v>6</v>
      </c>
      <c r="K818" s="3">
        <v>50</v>
      </c>
      <c r="L818" s="7">
        <f>VLOOKUP(D818,[1]Bowling!$C$1:$O$2400,13,0)</f>
        <v>2</v>
      </c>
      <c r="M818" s="7">
        <f>VLOOKUP(D818,[1]Bowling!$C$1:$P$2400,14,0)</f>
        <v>54</v>
      </c>
      <c r="N818" s="7">
        <f>VLOOKUP(D818,[1]Bowling!$C$1:$Q$2400,15,0)</f>
        <v>5.4</v>
      </c>
      <c r="O818" s="7">
        <f>VLOOKUP(D818,[1]Bowling!$C$1:$R$2400,16,0)</f>
        <v>27</v>
      </c>
      <c r="P818" s="7">
        <f>VLOOKUP(D818,[1]Bowling!$C$1:$H$2400,6,0)</f>
        <v>10</v>
      </c>
    </row>
    <row r="819" spans="1:16" hidden="1" x14ac:dyDescent="0.35">
      <c r="A819" s="12">
        <v>12</v>
      </c>
      <c r="B819" s="13" t="s">
        <v>559</v>
      </c>
      <c r="C819" s="2">
        <v>43480</v>
      </c>
      <c r="D819" s="2" t="str">
        <f t="shared" si="12"/>
        <v>Kuldeep Yadav43480</v>
      </c>
      <c r="E819" s="3" t="s">
        <v>10</v>
      </c>
      <c r="F819" s="3" t="s">
        <v>422</v>
      </c>
      <c r="G819" s="3" t="s">
        <v>46</v>
      </c>
      <c r="H819" s="3" t="s">
        <v>13</v>
      </c>
      <c r="I819" s="3" t="s">
        <v>14</v>
      </c>
      <c r="J819" s="3" t="s">
        <v>14</v>
      </c>
      <c r="K819" s="3" t="s">
        <v>14</v>
      </c>
      <c r="L819" s="7">
        <f>VLOOKUP(D819,[1]Bowling!$C$1:$O$2400,13,0)</f>
        <v>0</v>
      </c>
      <c r="M819" s="7">
        <f>VLOOKUP(D819,[1]Bowling!$C$1:$P$2400,14,0)</f>
        <v>66</v>
      </c>
      <c r="N819" s="7">
        <f>VLOOKUP(D819,[1]Bowling!$C$1:$Q$2400,15,0)</f>
        <v>6.6</v>
      </c>
      <c r="O819" s="7" t="e">
        <f>VLOOKUP(D819,[1]Bowling!$C$1:$R$2400,16,0)</f>
        <v>#DIV/0!</v>
      </c>
      <c r="P819" s="7">
        <f>VLOOKUP(D819,[1]Bowling!$C$1:$H$2400,6,0)</f>
        <v>10</v>
      </c>
    </row>
    <row r="820" spans="1:16" hidden="1" x14ac:dyDescent="0.35">
      <c r="A820" s="12">
        <v>12</v>
      </c>
      <c r="B820" s="13" t="s">
        <v>559</v>
      </c>
      <c r="C820" s="2">
        <v>43488</v>
      </c>
      <c r="D820" s="2" t="str">
        <f t="shared" si="12"/>
        <v>Kuldeep Yadav43488</v>
      </c>
      <c r="E820" s="3" t="s">
        <v>10</v>
      </c>
      <c r="F820" s="3" t="s">
        <v>11</v>
      </c>
      <c r="G820" s="3" t="s">
        <v>563</v>
      </c>
      <c r="H820" s="3" t="s">
        <v>13</v>
      </c>
      <c r="I820" s="3" t="s">
        <v>14</v>
      </c>
      <c r="J820" s="3" t="s">
        <v>14</v>
      </c>
      <c r="K820" s="3" t="s">
        <v>14</v>
      </c>
      <c r="L820" s="7">
        <f>VLOOKUP(D820,[1]Bowling!$C$1:$O$2400,13,0)</f>
        <v>4</v>
      </c>
      <c r="M820" s="7">
        <f>VLOOKUP(D820,[1]Bowling!$C$1:$P$2400,14,0)</f>
        <v>39</v>
      </c>
      <c r="N820" s="7">
        <f>VLOOKUP(D820,[1]Bowling!$C$1:$Q$2400,15,0)</f>
        <v>3.9</v>
      </c>
      <c r="O820" s="7">
        <f>VLOOKUP(D820,[1]Bowling!$C$1:$R$2400,16,0)</f>
        <v>9.75</v>
      </c>
      <c r="P820" s="7">
        <f>VLOOKUP(D820,[1]Bowling!$C$1:$H$2400,6,0)</f>
        <v>10</v>
      </c>
    </row>
    <row r="821" spans="1:16" hidden="1" x14ac:dyDescent="0.35">
      <c r="A821" s="12">
        <v>12</v>
      </c>
      <c r="B821" s="13" t="s">
        <v>559</v>
      </c>
      <c r="C821" s="2">
        <v>43491</v>
      </c>
      <c r="D821" s="2" t="str">
        <f t="shared" si="12"/>
        <v>Kuldeep Yadav43491</v>
      </c>
      <c r="E821" s="3" t="s">
        <v>21</v>
      </c>
      <c r="F821" s="3" t="s">
        <v>11</v>
      </c>
      <c r="G821" s="3" t="s">
        <v>436</v>
      </c>
      <c r="H821" s="3" t="s">
        <v>13</v>
      </c>
      <c r="I821" s="3" t="s">
        <v>14</v>
      </c>
      <c r="J821" s="3" t="s">
        <v>14</v>
      </c>
      <c r="K821" s="3" t="s">
        <v>14</v>
      </c>
      <c r="L821" s="7">
        <f>VLOOKUP(D821,[1]Bowling!$C$1:$O$2400,13,0)</f>
        <v>4</v>
      </c>
      <c r="M821" s="7">
        <f>VLOOKUP(D821,[1]Bowling!$C$1:$P$2400,14,0)</f>
        <v>45</v>
      </c>
      <c r="N821" s="7">
        <f>VLOOKUP(D821,[1]Bowling!$C$1:$Q$2400,15,0)</f>
        <v>4.5</v>
      </c>
      <c r="O821" s="7">
        <f>VLOOKUP(D821,[1]Bowling!$C$1:$R$2400,16,0)</f>
        <v>11.25</v>
      </c>
      <c r="P821" s="7">
        <f>VLOOKUP(D821,[1]Bowling!$C$1:$H$2400,6,0)</f>
        <v>10</v>
      </c>
    </row>
    <row r="822" spans="1:16" hidden="1" x14ac:dyDescent="0.35">
      <c r="A822" s="12">
        <v>12</v>
      </c>
      <c r="B822" s="13" t="s">
        <v>559</v>
      </c>
      <c r="C822" s="2">
        <v>43493</v>
      </c>
      <c r="D822" s="2" t="str">
        <f t="shared" si="12"/>
        <v>Kuldeep Yadav43493</v>
      </c>
      <c r="E822" s="3" t="s">
        <v>10</v>
      </c>
      <c r="F822" s="3" t="s">
        <v>11</v>
      </c>
      <c r="G822" s="3" t="s">
        <v>436</v>
      </c>
      <c r="H822" s="3" t="s">
        <v>13</v>
      </c>
      <c r="I822" s="3" t="s">
        <v>14</v>
      </c>
      <c r="J822" s="3" t="s">
        <v>14</v>
      </c>
      <c r="K822" s="3" t="s">
        <v>14</v>
      </c>
      <c r="L822" s="7">
        <f>VLOOKUP(D822,[1]Bowling!$C$1:$O$2400,13,0)</f>
        <v>0</v>
      </c>
      <c r="M822" s="7">
        <f>VLOOKUP(D822,[1]Bowling!$C$1:$P$2400,14,0)</f>
        <v>39</v>
      </c>
      <c r="N822" s="7">
        <f>VLOOKUP(D822,[1]Bowling!$C$1:$Q$2400,15,0)</f>
        <v>4.875</v>
      </c>
      <c r="O822" s="7" t="e">
        <f>VLOOKUP(D822,[1]Bowling!$C$1:$R$2400,16,0)</f>
        <v>#DIV/0!</v>
      </c>
      <c r="P822" s="7">
        <f>VLOOKUP(D822,[1]Bowling!$C$1:$H$2400,6,0)</f>
        <v>8</v>
      </c>
    </row>
    <row r="823" spans="1:16" hidden="1" x14ac:dyDescent="0.35">
      <c r="A823" s="12">
        <v>12</v>
      </c>
      <c r="B823" s="13" t="s">
        <v>559</v>
      </c>
      <c r="C823" s="2">
        <v>43496</v>
      </c>
      <c r="D823" s="2" t="str">
        <f t="shared" si="12"/>
        <v>Kuldeep Yadav43496</v>
      </c>
      <c r="E823" s="3" t="s">
        <v>21</v>
      </c>
      <c r="F823" s="3" t="s">
        <v>11</v>
      </c>
      <c r="G823" s="3" t="s">
        <v>15</v>
      </c>
      <c r="H823" s="3" t="s">
        <v>564</v>
      </c>
      <c r="I823" s="3">
        <v>15</v>
      </c>
      <c r="J823" s="3">
        <v>33</v>
      </c>
      <c r="K823" s="3">
        <v>45.45</v>
      </c>
      <c r="L823" s="7">
        <f>VLOOKUP(D823,[1]Bowling!$C$1:$O$2400,13,0)</f>
        <v>0</v>
      </c>
      <c r="M823" s="7">
        <f>VLOOKUP(D823,[1]Bowling!$C$1:$P$2400,14,0)</f>
        <v>2</v>
      </c>
      <c r="N823" s="7">
        <f>VLOOKUP(D823,[1]Bowling!$C$1:$Q$2400,15,0)</f>
        <v>2</v>
      </c>
      <c r="O823" s="7" t="e">
        <f>VLOOKUP(D823,[1]Bowling!$C$1:$R$2400,16,0)</f>
        <v>#DIV/0!</v>
      </c>
      <c r="P823" s="7">
        <f>VLOOKUP(D823,[1]Bowling!$C$1:$H$2400,6,0)</f>
        <v>1</v>
      </c>
    </row>
    <row r="824" spans="1:16" hidden="1" x14ac:dyDescent="0.35">
      <c r="A824" s="12">
        <v>12</v>
      </c>
      <c r="B824" s="13" t="s">
        <v>559</v>
      </c>
      <c r="C824" s="2">
        <v>43526</v>
      </c>
      <c r="D824" s="2" t="str">
        <f t="shared" si="12"/>
        <v>Kuldeep Yadav43526</v>
      </c>
      <c r="E824" s="3" t="s">
        <v>10</v>
      </c>
      <c r="F824" s="3" t="s">
        <v>422</v>
      </c>
      <c r="G824" s="3" t="s">
        <v>64</v>
      </c>
      <c r="H824" s="3" t="s">
        <v>13</v>
      </c>
      <c r="I824" s="3" t="s">
        <v>14</v>
      </c>
      <c r="J824" s="3" t="s">
        <v>14</v>
      </c>
      <c r="K824" s="3" t="s">
        <v>14</v>
      </c>
      <c r="L824" s="7">
        <f>VLOOKUP(D824,[1]Bowling!$C$1:$O$2400,13,0)</f>
        <v>2</v>
      </c>
      <c r="M824" s="7">
        <f>VLOOKUP(D824,[1]Bowling!$C$1:$P$2400,14,0)</f>
        <v>46</v>
      </c>
      <c r="N824" s="7">
        <f>VLOOKUP(D824,[1]Bowling!$C$1:$Q$2400,15,0)</f>
        <v>4.5999999999999996</v>
      </c>
      <c r="O824" s="7">
        <f>VLOOKUP(D824,[1]Bowling!$C$1:$R$2400,16,0)</f>
        <v>23</v>
      </c>
      <c r="P824" s="7">
        <f>VLOOKUP(D824,[1]Bowling!$C$1:$H$2400,6,0)</f>
        <v>10</v>
      </c>
    </row>
    <row r="825" spans="1:16" hidden="1" x14ac:dyDescent="0.35">
      <c r="A825" s="12">
        <v>12</v>
      </c>
      <c r="B825" s="13" t="s">
        <v>559</v>
      </c>
      <c r="C825" s="2">
        <v>43529</v>
      </c>
      <c r="D825" s="2" t="str">
        <f t="shared" si="12"/>
        <v>Kuldeep Yadav43529</v>
      </c>
      <c r="E825" s="3" t="s">
        <v>21</v>
      </c>
      <c r="F825" s="3" t="s">
        <v>422</v>
      </c>
      <c r="G825" s="3" t="s">
        <v>56</v>
      </c>
      <c r="H825" s="3" t="s">
        <v>565</v>
      </c>
      <c r="I825" s="3">
        <v>3</v>
      </c>
      <c r="J825" s="3">
        <v>3</v>
      </c>
      <c r="K825" s="3">
        <v>100</v>
      </c>
      <c r="L825" s="7">
        <f>VLOOKUP(D825,[1]Bowling!$C$1:$O$2400,13,0)</f>
        <v>3</v>
      </c>
      <c r="M825" s="7">
        <f>VLOOKUP(D825,[1]Bowling!$C$1:$P$2400,14,0)</f>
        <v>54</v>
      </c>
      <c r="N825" s="7">
        <f>VLOOKUP(D825,[1]Bowling!$C$1:$Q$2400,15,0)</f>
        <v>5.4</v>
      </c>
      <c r="O825" s="7">
        <f>VLOOKUP(D825,[1]Bowling!$C$1:$R$2400,16,0)</f>
        <v>18</v>
      </c>
      <c r="P825" s="7">
        <f>VLOOKUP(D825,[1]Bowling!$C$1:$H$2400,6,0)</f>
        <v>10</v>
      </c>
    </row>
    <row r="826" spans="1:16" hidden="1" x14ac:dyDescent="0.35">
      <c r="A826" s="12">
        <v>12</v>
      </c>
      <c r="B826" s="13" t="s">
        <v>559</v>
      </c>
      <c r="C826" s="2">
        <v>43532</v>
      </c>
      <c r="D826" s="2" t="str">
        <f t="shared" si="12"/>
        <v>Kuldeep Yadav43532</v>
      </c>
      <c r="E826" s="3" t="s">
        <v>10</v>
      </c>
      <c r="F826" s="3" t="s">
        <v>422</v>
      </c>
      <c r="G826" s="3" t="s">
        <v>66</v>
      </c>
      <c r="H826" s="3" t="s">
        <v>439</v>
      </c>
      <c r="I826" s="3">
        <v>10</v>
      </c>
      <c r="J826" s="3">
        <v>16</v>
      </c>
      <c r="K826" s="3">
        <v>62.5</v>
      </c>
      <c r="L826" s="7">
        <f>VLOOKUP(D826,[1]Bowling!$C$1:$O$2400,13,0)</f>
        <v>3</v>
      </c>
      <c r="M826" s="7">
        <f>VLOOKUP(D826,[1]Bowling!$C$1:$P$2400,14,0)</f>
        <v>64</v>
      </c>
      <c r="N826" s="7">
        <f>VLOOKUP(D826,[1]Bowling!$C$1:$Q$2400,15,0)</f>
        <v>6.4</v>
      </c>
      <c r="O826" s="7">
        <f>VLOOKUP(D826,[1]Bowling!$C$1:$R$2400,16,0)</f>
        <v>21.333333333333332</v>
      </c>
      <c r="P826" s="7">
        <f>VLOOKUP(D826,[1]Bowling!$C$1:$H$2400,6,0)</f>
        <v>10</v>
      </c>
    </row>
    <row r="827" spans="1:16" hidden="1" x14ac:dyDescent="0.35">
      <c r="A827" s="12">
        <v>12</v>
      </c>
      <c r="B827" s="13" t="s">
        <v>559</v>
      </c>
      <c r="C827" s="2">
        <v>43534</v>
      </c>
      <c r="D827" s="2" t="str">
        <f t="shared" si="12"/>
        <v>Kuldeep Yadav43534</v>
      </c>
      <c r="E827" s="3" t="s">
        <v>21</v>
      </c>
      <c r="F827" s="3" t="s">
        <v>422</v>
      </c>
      <c r="G827" s="3" t="s">
        <v>67</v>
      </c>
      <c r="H827" s="3" t="s">
        <v>29</v>
      </c>
      <c r="I827" s="3" t="s">
        <v>96</v>
      </c>
      <c r="J827" s="3">
        <v>1</v>
      </c>
      <c r="K827" s="3">
        <v>100</v>
      </c>
      <c r="L827" s="7">
        <f>VLOOKUP(D827,[1]Bowling!$C$1:$O$2400,13,0)</f>
        <v>6</v>
      </c>
      <c r="M827" s="7">
        <f>VLOOKUP(D827,[1]Bowling!$C$1:$P$2400,14,0)</f>
        <v>64</v>
      </c>
      <c r="N827" s="7">
        <f>VLOOKUP(D827,[1]Bowling!$C$1:$Q$2400,15,0)</f>
        <v>6.4</v>
      </c>
      <c r="O827" s="7">
        <f>VLOOKUP(D827,[1]Bowling!$C$1:$R$2400,16,0)</f>
        <v>10.666666666666666</v>
      </c>
      <c r="P827" s="7">
        <f>VLOOKUP(D827,[1]Bowling!$C$1:$H$2400,6,0)</f>
        <v>10</v>
      </c>
    </row>
    <row r="828" spans="1:16" hidden="1" x14ac:dyDescent="0.35">
      <c r="A828" s="12">
        <v>12</v>
      </c>
      <c r="B828" s="13" t="s">
        <v>559</v>
      </c>
      <c r="C828" s="2">
        <v>43537</v>
      </c>
      <c r="D828" s="2" t="str">
        <f t="shared" si="12"/>
        <v>Kuldeep Yadav43537</v>
      </c>
      <c r="E828" s="3" t="s">
        <v>10</v>
      </c>
      <c r="F828" s="3" t="s">
        <v>422</v>
      </c>
      <c r="G828" s="3" t="s">
        <v>68</v>
      </c>
      <c r="H828" s="3" t="s">
        <v>566</v>
      </c>
      <c r="I828" s="3">
        <v>8</v>
      </c>
      <c r="J828" s="3">
        <v>12</v>
      </c>
      <c r="K828" s="3">
        <v>66.67</v>
      </c>
      <c r="L828" s="7">
        <f>VLOOKUP(D828,[1]Bowling!$C$1:$O$2400,13,0)</f>
        <v>1</v>
      </c>
      <c r="M828" s="7">
        <f>VLOOKUP(D828,[1]Bowling!$C$1:$P$2400,14,0)</f>
        <v>74</v>
      </c>
      <c r="N828" s="7">
        <f>VLOOKUP(D828,[1]Bowling!$C$1:$Q$2400,15,0)</f>
        <v>7.4</v>
      </c>
      <c r="O828" s="7">
        <f>VLOOKUP(D828,[1]Bowling!$C$1:$R$2400,16,0)</f>
        <v>74</v>
      </c>
      <c r="P828" s="7">
        <f>VLOOKUP(D828,[1]Bowling!$C$1:$H$2400,6,0)</f>
        <v>10</v>
      </c>
    </row>
    <row r="829" spans="1:16" hidden="1" x14ac:dyDescent="0.35">
      <c r="A829" s="12">
        <v>12</v>
      </c>
      <c r="B829" s="13" t="s">
        <v>559</v>
      </c>
      <c r="C829" s="2">
        <v>43621</v>
      </c>
      <c r="D829" s="2" t="str">
        <f t="shared" si="12"/>
        <v>Kuldeep Yadav43621</v>
      </c>
      <c r="E829" s="3" t="s">
        <v>10</v>
      </c>
      <c r="F829" s="3" t="s">
        <v>19</v>
      </c>
      <c r="G829" s="3" t="s">
        <v>243</v>
      </c>
      <c r="H829" s="3" t="s">
        <v>13</v>
      </c>
      <c r="I829" s="3" t="s">
        <v>14</v>
      </c>
      <c r="J829" s="3" t="s">
        <v>14</v>
      </c>
      <c r="K829" s="3" t="s">
        <v>14</v>
      </c>
      <c r="L829" s="7">
        <f>VLOOKUP(D829,[1]Bowling!$C$1:$O$2400,13,0)</f>
        <v>1</v>
      </c>
      <c r="M829" s="7">
        <f>VLOOKUP(D829,[1]Bowling!$C$1:$P$2400,14,0)</f>
        <v>46</v>
      </c>
      <c r="N829" s="7">
        <f>VLOOKUP(D829,[1]Bowling!$C$1:$Q$2400,15,0)</f>
        <v>4.5999999999999996</v>
      </c>
      <c r="O829" s="7">
        <f>VLOOKUP(D829,[1]Bowling!$C$1:$R$2400,16,0)</f>
        <v>46</v>
      </c>
      <c r="P829" s="7">
        <f>VLOOKUP(D829,[1]Bowling!$C$1:$H$2400,6,0)</f>
        <v>10</v>
      </c>
    </row>
    <row r="830" spans="1:16" hidden="1" x14ac:dyDescent="0.35">
      <c r="A830" s="12">
        <v>12</v>
      </c>
      <c r="B830" s="13" t="s">
        <v>559</v>
      </c>
      <c r="C830" s="2">
        <v>43625</v>
      </c>
      <c r="D830" s="2" t="str">
        <f t="shared" si="12"/>
        <v>Kuldeep Yadav43625</v>
      </c>
      <c r="E830" s="3" t="s">
        <v>21</v>
      </c>
      <c r="F830" s="3" t="s">
        <v>422</v>
      </c>
      <c r="G830" s="3" t="s">
        <v>49</v>
      </c>
      <c r="H830" s="3" t="s">
        <v>13</v>
      </c>
      <c r="I830" s="3" t="s">
        <v>14</v>
      </c>
      <c r="J830" s="3" t="s">
        <v>14</v>
      </c>
      <c r="K830" s="3" t="s">
        <v>14</v>
      </c>
      <c r="L830" s="7">
        <f>VLOOKUP(D830,[1]Bowling!$C$1:$O$2400,13,0)</f>
        <v>0</v>
      </c>
      <c r="M830" s="7">
        <f>VLOOKUP(D830,[1]Bowling!$C$1:$P$2400,14,0)</f>
        <v>55</v>
      </c>
      <c r="N830" s="7">
        <f>VLOOKUP(D830,[1]Bowling!$C$1:$Q$2400,15,0)</f>
        <v>6.1111111111111107</v>
      </c>
      <c r="O830" s="7" t="e">
        <f>VLOOKUP(D830,[1]Bowling!$C$1:$R$2400,16,0)</f>
        <v>#DIV/0!</v>
      </c>
      <c r="P830" s="7">
        <f>VLOOKUP(D830,[1]Bowling!$C$1:$H$2400,6,0)</f>
        <v>9</v>
      </c>
    </row>
    <row r="831" spans="1:16" hidden="1" x14ac:dyDescent="0.35">
      <c r="A831" s="12">
        <v>12</v>
      </c>
      <c r="B831" s="13" t="s">
        <v>559</v>
      </c>
      <c r="C831" s="2">
        <v>43632</v>
      </c>
      <c r="D831" s="2" t="str">
        <f t="shared" si="12"/>
        <v>Kuldeep Yadav43632</v>
      </c>
      <c r="E831" s="3" t="s">
        <v>21</v>
      </c>
      <c r="F831" s="3" t="s">
        <v>45</v>
      </c>
      <c r="G831" s="3" t="s">
        <v>86</v>
      </c>
      <c r="H831" s="3" t="s">
        <v>13</v>
      </c>
      <c r="I831" s="3" t="s">
        <v>14</v>
      </c>
      <c r="J831" s="3" t="s">
        <v>14</v>
      </c>
      <c r="K831" s="3" t="s">
        <v>14</v>
      </c>
      <c r="L831" s="7">
        <f>VLOOKUP(D831,[1]Bowling!$C$1:$O$2400,13,0)</f>
        <v>2</v>
      </c>
      <c r="M831" s="7">
        <f>VLOOKUP(D831,[1]Bowling!$C$1:$P$2400,14,0)</f>
        <v>32</v>
      </c>
      <c r="N831" s="7">
        <f>VLOOKUP(D831,[1]Bowling!$C$1:$Q$2400,15,0)</f>
        <v>3.5555555555555554</v>
      </c>
      <c r="O831" s="7">
        <f>VLOOKUP(D831,[1]Bowling!$C$1:$R$2400,16,0)</f>
        <v>16</v>
      </c>
      <c r="P831" s="7">
        <f>VLOOKUP(D831,[1]Bowling!$C$1:$H$2400,6,0)</f>
        <v>9</v>
      </c>
    </row>
    <row r="832" spans="1:16" hidden="1" x14ac:dyDescent="0.35">
      <c r="A832" s="12">
        <v>12</v>
      </c>
      <c r="B832" s="13" t="s">
        <v>559</v>
      </c>
      <c r="C832" s="2">
        <v>43638</v>
      </c>
      <c r="D832" s="2" t="str">
        <f t="shared" si="12"/>
        <v>Kuldeep Yadav43638</v>
      </c>
      <c r="E832" s="3" t="s">
        <v>21</v>
      </c>
      <c r="F832" s="3" t="s">
        <v>72</v>
      </c>
      <c r="G832" s="3" t="s">
        <v>243</v>
      </c>
      <c r="H832" s="3" t="s">
        <v>29</v>
      </c>
      <c r="I832" s="3" t="s">
        <v>96</v>
      </c>
      <c r="J832" s="3">
        <v>1</v>
      </c>
      <c r="K832" s="3">
        <v>100</v>
      </c>
      <c r="L832" s="7">
        <f>VLOOKUP(D832,[1]Bowling!$C$1:$O$2400,13,0)</f>
        <v>0</v>
      </c>
      <c r="M832" s="7">
        <f>VLOOKUP(D832,[1]Bowling!$C$1:$P$2400,14,0)</f>
        <v>39</v>
      </c>
      <c r="N832" s="7">
        <f>VLOOKUP(D832,[1]Bowling!$C$1:$Q$2400,15,0)</f>
        <v>3.9</v>
      </c>
      <c r="O832" s="7" t="e">
        <f>VLOOKUP(D832,[1]Bowling!$C$1:$R$2400,16,0)</f>
        <v>#DIV/0!</v>
      </c>
      <c r="P832" s="7">
        <f>VLOOKUP(D832,[1]Bowling!$C$1:$H$2400,6,0)</f>
        <v>10</v>
      </c>
    </row>
    <row r="833" spans="1:16" hidden="1" x14ac:dyDescent="0.35">
      <c r="A833" s="12">
        <v>12</v>
      </c>
      <c r="B833" s="13" t="s">
        <v>559</v>
      </c>
      <c r="C833" s="2">
        <v>43643</v>
      </c>
      <c r="D833" s="2" t="str">
        <f t="shared" si="12"/>
        <v>Kuldeep Yadav43643</v>
      </c>
      <c r="E833" s="3" t="s">
        <v>21</v>
      </c>
      <c r="F833" s="3" t="s">
        <v>17</v>
      </c>
      <c r="G833" s="3" t="s">
        <v>86</v>
      </c>
      <c r="H833" s="3" t="s">
        <v>29</v>
      </c>
      <c r="I833" s="3" t="s">
        <v>75</v>
      </c>
      <c r="J833" s="3">
        <v>1</v>
      </c>
      <c r="K833" s="3">
        <v>0</v>
      </c>
      <c r="L833" s="7">
        <f>VLOOKUP(D833,[1]Bowling!$C$1:$O$2400,13,0)</f>
        <v>1</v>
      </c>
      <c r="M833" s="7">
        <f>VLOOKUP(D833,[1]Bowling!$C$1:$P$2400,14,0)</f>
        <v>35</v>
      </c>
      <c r="N833" s="7">
        <f>VLOOKUP(D833,[1]Bowling!$C$1:$Q$2400,15,0)</f>
        <v>3.8888888888888888</v>
      </c>
      <c r="O833" s="7">
        <f>VLOOKUP(D833,[1]Bowling!$C$1:$R$2400,16,0)</f>
        <v>35</v>
      </c>
      <c r="P833" s="7">
        <f>VLOOKUP(D833,[1]Bowling!$C$1:$H$2400,6,0)</f>
        <v>9</v>
      </c>
    </row>
    <row r="834" spans="1:16" hidden="1" x14ac:dyDescent="0.35">
      <c r="A834" s="12">
        <v>12</v>
      </c>
      <c r="B834" s="13" t="s">
        <v>559</v>
      </c>
      <c r="C834" s="2">
        <v>43646</v>
      </c>
      <c r="D834" s="2" t="str">
        <f t="shared" si="12"/>
        <v>Kuldeep Yadav43646</v>
      </c>
      <c r="E834" s="3" t="s">
        <v>10</v>
      </c>
      <c r="F834" s="3" t="s">
        <v>50</v>
      </c>
      <c r="G834" s="3" t="s">
        <v>51</v>
      </c>
      <c r="H834" s="3" t="s">
        <v>13</v>
      </c>
      <c r="I834" s="3" t="s">
        <v>14</v>
      </c>
      <c r="J834" s="3" t="s">
        <v>14</v>
      </c>
      <c r="K834" s="3" t="s">
        <v>14</v>
      </c>
      <c r="L834" s="7">
        <f>VLOOKUP(D834,[1]Bowling!$C$1:$O$2400,13,0)</f>
        <v>1</v>
      </c>
      <c r="M834" s="7">
        <f>VLOOKUP(D834,[1]Bowling!$C$1:$P$2400,14,0)</f>
        <v>72</v>
      </c>
      <c r="N834" s="7">
        <f>VLOOKUP(D834,[1]Bowling!$C$1:$Q$2400,15,0)</f>
        <v>7.2</v>
      </c>
      <c r="O834" s="7">
        <f>VLOOKUP(D834,[1]Bowling!$C$1:$R$2400,16,0)</f>
        <v>72</v>
      </c>
      <c r="P834" s="7">
        <f>VLOOKUP(D834,[1]Bowling!$C$1:$H$2400,6,0)</f>
        <v>10</v>
      </c>
    </row>
    <row r="835" spans="1:16" hidden="1" x14ac:dyDescent="0.35">
      <c r="A835" s="12">
        <v>12</v>
      </c>
      <c r="B835" s="13" t="s">
        <v>559</v>
      </c>
      <c r="C835" s="2">
        <v>43652</v>
      </c>
      <c r="D835" s="2" t="str">
        <f t="shared" ref="D835:D898" si="13">_xlfn.CONCAT(B835,C835)</f>
        <v>Kuldeep Yadav43652</v>
      </c>
      <c r="E835" s="3" t="s">
        <v>10</v>
      </c>
      <c r="F835" s="3" t="s">
        <v>25</v>
      </c>
      <c r="G835" s="3" t="s">
        <v>357</v>
      </c>
      <c r="H835" s="3" t="s">
        <v>13</v>
      </c>
      <c r="I835" s="3" t="s">
        <v>14</v>
      </c>
      <c r="J835" s="3" t="s">
        <v>14</v>
      </c>
      <c r="K835" s="3" t="s">
        <v>14</v>
      </c>
      <c r="L835" s="7">
        <f>VLOOKUP(D835,[1]Bowling!$C$1:$O$2400,13,0)</f>
        <v>1</v>
      </c>
      <c r="M835" s="7">
        <f>VLOOKUP(D835,[1]Bowling!$C$1:$P$2400,14,0)</f>
        <v>58</v>
      </c>
      <c r="N835" s="7">
        <f>VLOOKUP(D835,[1]Bowling!$C$1:$Q$2400,15,0)</f>
        <v>5.8</v>
      </c>
      <c r="O835" s="7">
        <f>VLOOKUP(D835,[1]Bowling!$C$1:$R$2400,16,0)</f>
        <v>58</v>
      </c>
      <c r="P835" s="7">
        <f>VLOOKUP(D835,[1]Bowling!$C$1:$H$2400,6,0)</f>
        <v>10</v>
      </c>
    </row>
    <row r="836" spans="1:16" hidden="1" x14ac:dyDescent="0.35">
      <c r="A836" s="12">
        <v>12</v>
      </c>
      <c r="B836" s="13" t="s">
        <v>559</v>
      </c>
      <c r="C836" s="2">
        <v>43685</v>
      </c>
      <c r="D836" s="2" t="str">
        <f t="shared" si="13"/>
        <v>Kuldeep Yadav43685</v>
      </c>
      <c r="E836" s="3"/>
      <c r="F836" s="3" t="s">
        <v>17</v>
      </c>
      <c r="G836" s="3" t="s">
        <v>18</v>
      </c>
      <c r="H836" s="3" t="s">
        <v>13</v>
      </c>
      <c r="I836" s="3" t="s">
        <v>14</v>
      </c>
      <c r="J836" s="3" t="s">
        <v>14</v>
      </c>
      <c r="K836" s="3" t="s">
        <v>14</v>
      </c>
      <c r="L836" s="7">
        <f>VLOOKUP(D836,[1]Bowling!$C$1:$O$2400,13,0)</f>
        <v>1</v>
      </c>
      <c r="M836" s="7">
        <f>VLOOKUP(D836,[1]Bowling!$C$1:$P$2400,14,0)</f>
        <v>3</v>
      </c>
      <c r="N836" s="7">
        <f>VLOOKUP(D836,[1]Bowling!$C$1:$Q$2400,15,0)</f>
        <v>1.5</v>
      </c>
      <c r="O836" s="7">
        <f>VLOOKUP(D836,[1]Bowling!$C$1:$R$2400,16,0)</f>
        <v>3</v>
      </c>
      <c r="P836" s="7">
        <f>VLOOKUP(D836,[1]Bowling!$C$1:$H$2400,6,0)</f>
        <v>2</v>
      </c>
    </row>
    <row r="837" spans="1:16" hidden="1" x14ac:dyDescent="0.35">
      <c r="A837" s="12">
        <v>12</v>
      </c>
      <c r="B837" s="13" t="s">
        <v>559</v>
      </c>
      <c r="C837" s="2">
        <v>43688</v>
      </c>
      <c r="D837" s="2" t="str">
        <f t="shared" si="13"/>
        <v>Kuldeep Yadav43688</v>
      </c>
      <c r="E837" s="3" t="s">
        <v>21</v>
      </c>
      <c r="F837" s="3" t="s">
        <v>17</v>
      </c>
      <c r="G837" s="3" t="s">
        <v>415</v>
      </c>
      <c r="H837" s="3" t="s">
        <v>13</v>
      </c>
      <c r="I837" s="3" t="s">
        <v>14</v>
      </c>
      <c r="J837" s="3" t="s">
        <v>14</v>
      </c>
      <c r="K837" s="3" t="s">
        <v>14</v>
      </c>
      <c r="L837" s="7">
        <f>VLOOKUP(D837,[1]Bowling!$C$1:$O$2400,13,0)</f>
        <v>2</v>
      </c>
      <c r="M837" s="7">
        <f>VLOOKUP(D837,[1]Bowling!$C$1:$P$2400,14,0)</f>
        <v>59</v>
      </c>
      <c r="N837" s="7">
        <f>VLOOKUP(D837,[1]Bowling!$C$1:$Q$2400,15,0)</f>
        <v>5.9</v>
      </c>
      <c r="O837" s="7">
        <f>VLOOKUP(D837,[1]Bowling!$C$1:$R$2400,16,0)</f>
        <v>29.5</v>
      </c>
      <c r="P837" s="7">
        <f>VLOOKUP(D837,[1]Bowling!$C$1:$H$2400,6,0)</f>
        <v>10</v>
      </c>
    </row>
    <row r="838" spans="1:16" hidden="1" x14ac:dyDescent="0.35">
      <c r="A838" s="12">
        <v>12</v>
      </c>
      <c r="B838" s="13" t="s">
        <v>559</v>
      </c>
      <c r="C838" s="2">
        <v>43814</v>
      </c>
      <c r="D838" s="2" t="str">
        <f t="shared" si="13"/>
        <v>Kuldeep Yadav43814</v>
      </c>
      <c r="E838" s="3" t="s">
        <v>21</v>
      </c>
      <c r="F838" s="3" t="s">
        <v>17</v>
      </c>
      <c r="G838" s="3" t="s">
        <v>54</v>
      </c>
      <c r="H838" s="3" t="s">
        <v>13</v>
      </c>
      <c r="I838" s="3" t="s">
        <v>14</v>
      </c>
      <c r="J838" s="3" t="s">
        <v>14</v>
      </c>
      <c r="K838" s="3" t="s">
        <v>14</v>
      </c>
      <c r="L838" s="7">
        <f>VLOOKUP(D838,[1]Bowling!$C$1:$O$2400,13,0)</f>
        <v>0</v>
      </c>
      <c r="M838" s="7">
        <f>VLOOKUP(D838,[1]Bowling!$C$1:$P$2400,14,0)</f>
        <v>45</v>
      </c>
      <c r="N838" s="7">
        <f>VLOOKUP(D838,[1]Bowling!$C$1:$Q$2400,15,0)</f>
        <v>4.5</v>
      </c>
      <c r="O838" s="7" t="e">
        <f>VLOOKUP(D838,[1]Bowling!$C$1:$R$2400,16,0)</f>
        <v>#DIV/0!</v>
      </c>
      <c r="P838" s="7">
        <f>VLOOKUP(D838,[1]Bowling!$C$1:$H$2400,6,0)</f>
        <v>10</v>
      </c>
    </row>
    <row r="839" spans="1:16" hidden="1" x14ac:dyDescent="0.35">
      <c r="A839" s="12">
        <v>12</v>
      </c>
      <c r="B839" s="13" t="s">
        <v>559</v>
      </c>
      <c r="C839" s="2">
        <v>43817</v>
      </c>
      <c r="D839" s="2" t="str">
        <f t="shared" si="13"/>
        <v>Kuldeep Yadav43817</v>
      </c>
      <c r="E839" s="3" t="s">
        <v>21</v>
      </c>
      <c r="F839" s="3" t="s">
        <v>17</v>
      </c>
      <c r="G839" s="3" t="s">
        <v>101</v>
      </c>
      <c r="H839" s="3" t="s">
        <v>13</v>
      </c>
      <c r="I839" s="3" t="s">
        <v>14</v>
      </c>
      <c r="J839" s="3" t="s">
        <v>14</v>
      </c>
      <c r="K839" s="3" t="s">
        <v>14</v>
      </c>
      <c r="L839" s="7">
        <f>VLOOKUP(D839,[1]Bowling!$C$1:$O$2400,13,0)</f>
        <v>3</v>
      </c>
      <c r="M839" s="7">
        <f>VLOOKUP(D839,[1]Bowling!$C$1:$P$2400,14,0)</f>
        <v>52</v>
      </c>
      <c r="N839" s="7">
        <f>VLOOKUP(D839,[1]Bowling!$C$1:$Q$2400,15,0)</f>
        <v>5.2</v>
      </c>
      <c r="O839" s="7">
        <f>VLOOKUP(D839,[1]Bowling!$C$1:$R$2400,16,0)</f>
        <v>17.333333333333332</v>
      </c>
      <c r="P839" s="7">
        <f>VLOOKUP(D839,[1]Bowling!$C$1:$H$2400,6,0)</f>
        <v>10</v>
      </c>
    </row>
    <row r="840" spans="1:16" hidden="1" x14ac:dyDescent="0.35">
      <c r="A840" s="12">
        <v>12</v>
      </c>
      <c r="B840" s="13" t="s">
        <v>559</v>
      </c>
      <c r="C840" s="2">
        <v>43821</v>
      </c>
      <c r="D840" s="2" t="str">
        <f t="shared" si="13"/>
        <v>Kuldeep Yadav43821</v>
      </c>
      <c r="E840" s="3" t="s">
        <v>10</v>
      </c>
      <c r="F840" s="3" t="s">
        <v>17</v>
      </c>
      <c r="G840" s="3" t="s">
        <v>411</v>
      </c>
      <c r="H840" s="3" t="s">
        <v>13</v>
      </c>
      <c r="I840" s="3" t="s">
        <v>14</v>
      </c>
      <c r="J840" s="3" t="s">
        <v>14</v>
      </c>
      <c r="K840" s="3" t="s">
        <v>14</v>
      </c>
      <c r="L840" s="7">
        <f>VLOOKUP(D840,[1]Bowling!$C$1:$O$2400,13,0)</f>
        <v>0</v>
      </c>
      <c r="M840" s="7">
        <f>VLOOKUP(D840,[1]Bowling!$C$1:$P$2400,14,0)</f>
        <v>67</v>
      </c>
      <c r="N840" s="7">
        <f>VLOOKUP(D840,[1]Bowling!$C$1:$Q$2400,15,0)</f>
        <v>6.7</v>
      </c>
      <c r="O840" s="7" t="e">
        <f>VLOOKUP(D840,[1]Bowling!$C$1:$R$2400,16,0)</f>
        <v>#DIV/0!</v>
      </c>
      <c r="P840" s="7">
        <f>VLOOKUP(D840,[1]Bowling!$C$1:$H$2400,6,0)</f>
        <v>10</v>
      </c>
    </row>
    <row r="841" spans="1:16" hidden="1" x14ac:dyDescent="0.35">
      <c r="A841" s="12">
        <v>12</v>
      </c>
      <c r="B841" s="13" t="s">
        <v>559</v>
      </c>
      <c r="C841" s="2">
        <v>43844</v>
      </c>
      <c r="D841" s="2" t="str">
        <f t="shared" si="13"/>
        <v>Kuldeep Yadav43844</v>
      </c>
      <c r="E841" s="3" t="s">
        <v>21</v>
      </c>
      <c r="F841" s="3" t="s">
        <v>422</v>
      </c>
      <c r="G841" s="3" t="s">
        <v>77</v>
      </c>
      <c r="H841" s="3" t="s">
        <v>24</v>
      </c>
      <c r="I841" s="3">
        <v>17</v>
      </c>
      <c r="J841" s="3">
        <v>15</v>
      </c>
      <c r="K841" s="3">
        <v>113.33</v>
      </c>
      <c r="L841" s="7">
        <f>VLOOKUP(D841,[1]Bowling!$C$1:$O$2400,13,0)</f>
        <v>0</v>
      </c>
      <c r="M841" s="7">
        <f>VLOOKUP(D841,[1]Bowling!$C$1:$P$2400,14,0)</f>
        <v>55</v>
      </c>
      <c r="N841" s="7">
        <f>VLOOKUP(D841,[1]Bowling!$C$1:$Q$2400,15,0)</f>
        <v>5.5</v>
      </c>
      <c r="O841" s="7" t="e">
        <f>VLOOKUP(D841,[1]Bowling!$C$1:$R$2400,16,0)</f>
        <v>#DIV/0!</v>
      </c>
      <c r="P841" s="7">
        <f>VLOOKUP(D841,[1]Bowling!$C$1:$H$2400,6,0)</f>
        <v>10</v>
      </c>
    </row>
    <row r="842" spans="1:16" hidden="1" x14ac:dyDescent="0.35">
      <c r="A842" s="12">
        <v>12</v>
      </c>
      <c r="B842" s="13" t="s">
        <v>559</v>
      </c>
      <c r="C842" s="2">
        <v>43847</v>
      </c>
      <c r="D842" s="2" t="str">
        <f t="shared" si="13"/>
        <v>Kuldeep Yadav43847</v>
      </c>
      <c r="E842" s="3" t="s">
        <v>21</v>
      </c>
      <c r="F842" s="3" t="s">
        <v>422</v>
      </c>
      <c r="G842" s="3" t="s">
        <v>78</v>
      </c>
      <c r="H842" s="3" t="s">
        <v>13</v>
      </c>
      <c r="I842" s="3" t="s">
        <v>14</v>
      </c>
      <c r="J842" s="3" t="s">
        <v>14</v>
      </c>
      <c r="K842" s="3" t="s">
        <v>14</v>
      </c>
      <c r="L842" s="7">
        <f>VLOOKUP(D842,[1]Bowling!$C$1:$O$2400,13,0)</f>
        <v>2</v>
      </c>
      <c r="M842" s="7">
        <f>VLOOKUP(D842,[1]Bowling!$C$1:$P$2400,14,0)</f>
        <v>65</v>
      </c>
      <c r="N842" s="7">
        <f>VLOOKUP(D842,[1]Bowling!$C$1:$Q$2400,15,0)</f>
        <v>6.5</v>
      </c>
      <c r="O842" s="7">
        <f>VLOOKUP(D842,[1]Bowling!$C$1:$R$2400,16,0)</f>
        <v>32.5</v>
      </c>
      <c r="P842" s="7">
        <f>VLOOKUP(D842,[1]Bowling!$C$1:$H$2400,6,0)</f>
        <v>10</v>
      </c>
    </row>
    <row r="843" spans="1:16" hidden="1" x14ac:dyDescent="0.35">
      <c r="A843" s="12">
        <v>12</v>
      </c>
      <c r="B843" s="13" t="s">
        <v>559</v>
      </c>
      <c r="C843" s="2">
        <v>43849</v>
      </c>
      <c r="D843" s="2" t="str">
        <f t="shared" si="13"/>
        <v>Kuldeep Yadav43849</v>
      </c>
      <c r="E843" s="3" t="s">
        <v>10</v>
      </c>
      <c r="F843" s="3" t="s">
        <v>422</v>
      </c>
      <c r="G843" s="3" t="s">
        <v>55</v>
      </c>
      <c r="H843" s="3" t="s">
        <v>13</v>
      </c>
      <c r="I843" s="3" t="s">
        <v>14</v>
      </c>
      <c r="J843" s="3" t="s">
        <v>14</v>
      </c>
      <c r="K843" s="3" t="s">
        <v>14</v>
      </c>
      <c r="L843" s="7">
        <f>VLOOKUP(D843,[1]Bowling!$C$1:$O$2400,13,0)</f>
        <v>1</v>
      </c>
      <c r="M843" s="7">
        <f>VLOOKUP(D843,[1]Bowling!$C$1:$P$2400,14,0)</f>
        <v>62</v>
      </c>
      <c r="N843" s="7">
        <f>VLOOKUP(D843,[1]Bowling!$C$1:$Q$2400,15,0)</f>
        <v>6.2</v>
      </c>
      <c r="O843" s="7">
        <f>VLOOKUP(D843,[1]Bowling!$C$1:$R$2400,16,0)</f>
        <v>62</v>
      </c>
      <c r="P843" s="7">
        <f>VLOOKUP(D843,[1]Bowling!$C$1:$H$2400,6,0)</f>
        <v>10</v>
      </c>
    </row>
    <row r="844" spans="1:16" hidden="1" x14ac:dyDescent="0.35">
      <c r="A844" s="12">
        <v>12</v>
      </c>
      <c r="B844" s="13" t="s">
        <v>559</v>
      </c>
      <c r="C844" s="2">
        <v>43866</v>
      </c>
      <c r="D844" s="2" t="str">
        <f t="shared" si="13"/>
        <v>Kuldeep Yadav43866</v>
      </c>
      <c r="E844" s="3" t="s">
        <v>21</v>
      </c>
      <c r="F844" s="3" t="s">
        <v>11</v>
      </c>
      <c r="G844" s="3" t="s">
        <v>15</v>
      </c>
      <c r="H844" s="3" t="s">
        <v>13</v>
      </c>
      <c r="I844" s="3" t="s">
        <v>14</v>
      </c>
      <c r="J844" s="3" t="s">
        <v>14</v>
      </c>
      <c r="K844" s="3" t="s">
        <v>14</v>
      </c>
      <c r="L844" s="7">
        <f>VLOOKUP(D844,[1]Bowling!$C$1:$O$2400,13,0)</f>
        <v>2</v>
      </c>
      <c r="M844" s="7">
        <f>VLOOKUP(D844,[1]Bowling!$C$1:$P$2400,14,0)</f>
        <v>84</v>
      </c>
      <c r="N844" s="7">
        <f>VLOOKUP(D844,[1]Bowling!$C$1:$Q$2400,15,0)</f>
        <v>8.4</v>
      </c>
      <c r="O844" s="7">
        <f>VLOOKUP(D844,[1]Bowling!$C$1:$R$2400,16,0)</f>
        <v>42</v>
      </c>
      <c r="P844" s="7">
        <f>VLOOKUP(D844,[1]Bowling!$C$1:$H$2400,6,0)</f>
        <v>10</v>
      </c>
    </row>
    <row r="845" spans="1:16" hidden="1" x14ac:dyDescent="0.35">
      <c r="A845" s="12">
        <v>12</v>
      </c>
      <c r="B845" s="13" t="s">
        <v>559</v>
      </c>
      <c r="C845" s="2">
        <v>44167</v>
      </c>
      <c r="D845" s="2" t="str">
        <f t="shared" si="13"/>
        <v>Kuldeep Yadav44167</v>
      </c>
      <c r="E845" s="3" t="s">
        <v>21</v>
      </c>
      <c r="F845" s="3" t="s">
        <v>422</v>
      </c>
      <c r="G845" s="3" t="s">
        <v>89</v>
      </c>
      <c r="H845" s="3" t="s">
        <v>13</v>
      </c>
      <c r="I845" s="3" t="s">
        <v>14</v>
      </c>
      <c r="J845" s="3" t="s">
        <v>14</v>
      </c>
      <c r="K845" s="3" t="s">
        <v>14</v>
      </c>
      <c r="L845" s="7">
        <f>VLOOKUP(D845,[1]Bowling!$C$1:$O$2400,13,0)</f>
        <v>1</v>
      </c>
      <c r="M845" s="7">
        <f>VLOOKUP(D845,[1]Bowling!$C$1:$P$2400,14,0)</f>
        <v>57</v>
      </c>
      <c r="N845" s="7">
        <f>VLOOKUP(D845,[1]Bowling!$C$1:$Q$2400,15,0)</f>
        <v>5.7</v>
      </c>
      <c r="O845" s="7">
        <f>VLOOKUP(D845,[1]Bowling!$C$1:$R$2400,16,0)</f>
        <v>57</v>
      </c>
      <c r="P845" s="7">
        <f>VLOOKUP(D845,[1]Bowling!$C$1:$H$2400,6,0)</f>
        <v>10</v>
      </c>
    </row>
    <row r="846" spans="1:16" hidden="1" x14ac:dyDescent="0.35">
      <c r="A846" s="12">
        <v>12</v>
      </c>
      <c r="B846" s="13" t="s">
        <v>559</v>
      </c>
      <c r="C846" s="2">
        <v>44278</v>
      </c>
      <c r="D846" s="2" t="str">
        <f t="shared" si="13"/>
        <v>Kuldeep Yadav44278</v>
      </c>
      <c r="E846" s="3" t="s">
        <v>21</v>
      </c>
      <c r="F846" s="3" t="s">
        <v>50</v>
      </c>
      <c r="G846" s="3" t="s">
        <v>327</v>
      </c>
      <c r="H846" s="3" t="s">
        <v>13</v>
      </c>
      <c r="I846" s="3" t="s">
        <v>14</v>
      </c>
      <c r="J846" s="3" t="s">
        <v>14</v>
      </c>
      <c r="K846" s="3" t="s">
        <v>14</v>
      </c>
      <c r="L846" s="7">
        <f>VLOOKUP(D846,[1]Bowling!$C$1:$O$2400,13,0)</f>
        <v>0</v>
      </c>
      <c r="M846" s="7">
        <f>VLOOKUP(D846,[1]Bowling!$C$1:$P$2400,14,0)</f>
        <v>68</v>
      </c>
      <c r="N846" s="7">
        <f>VLOOKUP(D846,[1]Bowling!$C$1:$Q$2400,15,0)</f>
        <v>7.5555555555555554</v>
      </c>
      <c r="O846" s="7" t="e">
        <f>VLOOKUP(D846,[1]Bowling!$C$1:$R$2400,16,0)</f>
        <v>#DIV/0!</v>
      </c>
      <c r="P846" s="7">
        <f>VLOOKUP(D846,[1]Bowling!$C$1:$H$2400,6,0)</f>
        <v>9</v>
      </c>
    </row>
    <row r="847" spans="1:16" hidden="1" x14ac:dyDescent="0.35">
      <c r="A847" s="12">
        <v>12</v>
      </c>
      <c r="B847" s="13" t="s">
        <v>559</v>
      </c>
      <c r="C847" s="2">
        <v>44281</v>
      </c>
      <c r="D847" s="2" t="str">
        <f t="shared" si="13"/>
        <v>Kuldeep Yadav44281</v>
      </c>
      <c r="E847" s="3" t="s">
        <v>21</v>
      </c>
      <c r="F847" s="3" t="s">
        <v>50</v>
      </c>
      <c r="G847" s="3" t="s">
        <v>327</v>
      </c>
      <c r="H847" s="3" t="s">
        <v>13</v>
      </c>
      <c r="I847" s="3" t="s">
        <v>14</v>
      </c>
      <c r="J847" s="3" t="s">
        <v>14</v>
      </c>
      <c r="K847" s="3" t="s">
        <v>14</v>
      </c>
      <c r="L847" s="7">
        <f>VLOOKUP(D847,[1]Bowling!$C$1:$O$2400,13,0)</f>
        <v>0</v>
      </c>
      <c r="M847" s="7">
        <f>VLOOKUP(D847,[1]Bowling!$C$1:$P$2400,14,0)</f>
        <v>84</v>
      </c>
      <c r="N847" s="7">
        <f>VLOOKUP(D847,[1]Bowling!$C$1:$Q$2400,15,0)</f>
        <v>8.4</v>
      </c>
      <c r="O847" s="7" t="e">
        <f>VLOOKUP(D847,[1]Bowling!$C$1:$R$2400,16,0)</f>
        <v>#DIV/0!</v>
      </c>
      <c r="P847" s="7">
        <f>VLOOKUP(D847,[1]Bowling!$C$1:$H$2400,6,0)</f>
        <v>10</v>
      </c>
    </row>
    <row r="848" spans="1:16" hidden="1" x14ac:dyDescent="0.35">
      <c r="A848" s="12">
        <v>12</v>
      </c>
      <c r="B848" s="13" t="s">
        <v>559</v>
      </c>
      <c r="C848" s="2">
        <v>44395</v>
      </c>
      <c r="D848" s="2" t="str">
        <f t="shared" si="13"/>
        <v>Kuldeep Yadav44395</v>
      </c>
      <c r="E848" s="3" t="s">
        <v>10</v>
      </c>
      <c r="F848" s="3" t="s">
        <v>25</v>
      </c>
      <c r="G848" s="3" t="s">
        <v>26</v>
      </c>
      <c r="H848" s="3" t="s">
        <v>13</v>
      </c>
      <c r="I848" s="3" t="s">
        <v>14</v>
      </c>
      <c r="J848" s="3" t="s">
        <v>14</v>
      </c>
      <c r="K848" s="3" t="s">
        <v>14</v>
      </c>
      <c r="L848" s="7">
        <f>VLOOKUP(D848,[1]Bowling!$C$1:$O$2400,13,0)</f>
        <v>2</v>
      </c>
      <c r="M848" s="7">
        <f>VLOOKUP(D848,[1]Bowling!$C$1:$P$2400,14,0)</f>
        <v>48</v>
      </c>
      <c r="N848" s="7">
        <f>VLOOKUP(D848,[1]Bowling!$C$1:$Q$2400,15,0)</f>
        <v>5.333333333333333</v>
      </c>
      <c r="O848" s="7">
        <f>VLOOKUP(D848,[1]Bowling!$C$1:$R$2400,16,0)</f>
        <v>24</v>
      </c>
      <c r="P848" s="7">
        <f>VLOOKUP(D848,[1]Bowling!$C$1:$H$2400,6,0)</f>
        <v>9</v>
      </c>
    </row>
    <row r="849" spans="1:16" hidden="1" x14ac:dyDescent="0.35">
      <c r="A849" s="12">
        <v>12</v>
      </c>
      <c r="B849" s="13" t="s">
        <v>559</v>
      </c>
      <c r="C849" s="2">
        <v>44397</v>
      </c>
      <c r="D849" s="2" t="str">
        <f t="shared" si="13"/>
        <v>Kuldeep Yadav44397</v>
      </c>
      <c r="E849" s="3" t="s">
        <v>10</v>
      </c>
      <c r="F849" s="3" t="s">
        <v>25</v>
      </c>
      <c r="G849" s="3" t="s">
        <v>26</v>
      </c>
      <c r="H849" s="3" t="s">
        <v>13</v>
      </c>
      <c r="I849" s="3" t="s">
        <v>14</v>
      </c>
      <c r="J849" s="3" t="s">
        <v>14</v>
      </c>
      <c r="K849" s="3" t="s">
        <v>14</v>
      </c>
      <c r="L849" s="7">
        <f>VLOOKUP(D849,[1]Bowling!$C$1:$O$2400,13,0)</f>
        <v>0</v>
      </c>
      <c r="M849" s="7">
        <f>VLOOKUP(D849,[1]Bowling!$C$1:$P$2400,14,0)</f>
        <v>56</v>
      </c>
      <c r="N849" s="7">
        <f>VLOOKUP(D849,[1]Bowling!$C$1:$Q$2400,15,0)</f>
        <v>5.6</v>
      </c>
      <c r="O849" s="7" t="e">
        <f>VLOOKUP(D849,[1]Bowling!$C$1:$R$2400,16,0)</f>
        <v>#DIV/0!</v>
      </c>
      <c r="P849" s="7">
        <f>VLOOKUP(D849,[1]Bowling!$C$1:$H$2400,6,0)</f>
        <v>10</v>
      </c>
    </row>
    <row r="850" spans="1:16" hidden="1" x14ac:dyDescent="0.35">
      <c r="A850" s="12">
        <v>12</v>
      </c>
      <c r="B850" s="13" t="s">
        <v>559</v>
      </c>
      <c r="C850" s="2">
        <v>44603</v>
      </c>
      <c r="D850" s="2" t="str">
        <f t="shared" si="13"/>
        <v>Kuldeep Yadav44603</v>
      </c>
      <c r="E850" s="3" t="s">
        <v>21</v>
      </c>
      <c r="F850" s="3" t="s">
        <v>17</v>
      </c>
      <c r="G850" s="3" t="s">
        <v>473</v>
      </c>
      <c r="H850" s="3" t="s">
        <v>567</v>
      </c>
      <c r="I850" s="3">
        <v>5</v>
      </c>
      <c r="J850" s="3">
        <v>8</v>
      </c>
      <c r="K850" s="3">
        <v>62.5</v>
      </c>
      <c r="L850" s="7">
        <f>VLOOKUP(D850,[1]Bowling!$C$1:$O$2400,13,0)</f>
        <v>2</v>
      </c>
      <c r="M850" s="7">
        <f>VLOOKUP(D850,[1]Bowling!$C$1:$P$2400,14,0)</f>
        <v>51</v>
      </c>
      <c r="N850" s="7">
        <f>VLOOKUP(D850,[1]Bowling!$C$1:$Q$2400,15,0)</f>
        <v>6.375</v>
      </c>
      <c r="O850" s="7">
        <f>VLOOKUP(D850,[1]Bowling!$C$1:$R$2400,16,0)</f>
        <v>25.5</v>
      </c>
      <c r="P850" s="7">
        <f>VLOOKUP(D850,[1]Bowling!$C$1:$H$2400,6,0)</f>
        <v>8</v>
      </c>
    </row>
    <row r="851" spans="1:16" hidden="1" x14ac:dyDescent="0.35">
      <c r="A851" s="12">
        <v>12</v>
      </c>
      <c r="B851" s="13" t="s">
        <v>559</v>
      </c>
      <c r="C851" s="2">
        <v>44791</v>
      </c>
      <c r="D851" s="2" t="str">
        <f t="shared" si="13"/>
        <v>Kuldeep Yadav44791</v>
      </c>
      <c r="E851" s="3" t="s">
        <v>10</v>
      </c>
      <c r="F851" s="3" t="s">
        <v>94</v>
      </c>
      <c r="G851" s="3" t="s">
        <v>336</v>
      </c>
      <c r="H851" s="3" t="s">
        <v>13</v>
      </c>
      <c r="I851" s="3" t="s">
        <v>14</v>
      </c>
      <c r="J851" s="3" t="s">
        <v>14</v>
      </c>
      <c r="K851" s="3" t="s">
        <v>14</v>
      </c>
      <c r="L851" s="7">
        <f>VLOOKUP(D851,[1]Bowling!$C$1:$O$2400,13,0)</f>
        <v>0</v>
      </c>
      <c r="M851" s="7">
        <f>VLOOKUP(D851,[1]Bowling!$C$1:$P$2400,14,0)</f>
        <v>36</v>
      </c>
      <c r="N851" s="7">
        <f>VLOOKUP(D851,[1]Bowling!$C$1:$Q$2400,15,0)</f>
        <v>3.6</v>
      </c>
      <c r="O851" s="7" t="e">
        <f>VLOOKUP(D851,[1]Bowling!$C$1:$R$2400,16,0)</f>
        <v>#DIV/0!</v>
      </c>
      <c r="P851" s="7">
        <f>VLOOKUP(D851,[1]Bowling!$C$1:$H$2400,6,0)</f>
        <v>10</v>
      </c>
    </row>
    <row r="852" spans="1:16" hidden="1" x14ac:dyDescent="0.35">
      <c r="A852" s="12">
        <v>12</v>
      </c>
      <c r="B852" s="13" t="s">
        <v>559</v>
      </c>
      <c r="C852" s="2">
        <v>44793</v>
      </c>
      <c r="D852" s="2" t="str">
        <f t="shared" si="13"/>
        <v>Kuldeep Yadav44793</v>
      </c>
      <c r="E852" s="3" t="s">
        <v>10</v>
      </c>
      <c r="F852" s="3" t="s">
        <v>94</v>
      </c>
      <c r="G852" s="3" t="s">
        <v>336</v>
      </c>
      <c r="H852" s="3" t="s">
        <v>13</v>
      </c>
      <c r="I852" s="3" t="s">
        <v>14</v>
      </c>
      <c r="J852" s="3" t="s">
        <v>14</v>
      </c>
      <c r="K852" s="3" t="s">
        <v>14</v>
      </c>
      <c r="L852" s="7">
        <f>VLOOKUP(D852,[1]Bowling!$C$1:$O$2400,13,0)</f>
        <v>1</v>
      </c>
      <c r="M852" s="7">
        <f>VLOOKUP(D852,[1]Bowling!$C$1:$P$2400,14,0)</f>
        <v>49</v>
      </c>
      <c r="N852" s="7">
        <f>VLOOKUP(D852,[1]Bowling!$C$1:$Q$2400,15,0)</f>
        <v>6.125</v>
      </c>
      <c r="O852" s="7">
        <f>VLOOKUP(D852,[1]Bowling!$C$1:$R$2400,16,0)</f>
        <v>49</v>
      </c>
      <c r="P852" s="7">
        <f>VLOOKUP(D852,[1]Bowling!$C$1:$H$2400,6,0)</f>
        <v>8</v>
      </c>
    </row>
    <row r="853" spans="1:16" hidden="1" x14ac:dyDescent="0.35">
      <c r="A853" s="12">
        <v>12</v>
      </c>
      <c r="B853" s="13" t="s">
        <v>559</v>
      </c>
      <c r="C853" s="2">
        <v>44795</v>
      </c>
      <c r="D853" s="2" t="str">
        <f t="shared" si="13"/>
        <v>Kuldeep Yadav44795</v>
      </c>
      <c r="E853" s="3" t="s">
        <v>21</v>
      </c>
      <c r="F853" s="3" t="s">
        <v>94</v>
      </c>
      <c r="G853" s="3" t="s">
        <v>336</v>
      </c>
      <c r="H853" s="3" t="s">
        <v>29</v>
      </c>
      <c r="I853" s="3" t="s">
        <v>44</v>
      </c>
      <c r="J853" s="3">
        <v>2</v>
      </c>
      <c r="K853" s="3">
        <v>100</v>
      </c>
      <c r="L853" s="7">
        <f>VLOOKUP(D853,[1]Bowling!$C$1:$O$2400,13,0)</f>
        <v>2</v>
      </c>
      <c r="M853" s="7">
        <f>VLOOKUP(D853,[1]Bowling!$C$1:$P$2400,14,0)</f>
        <v>38</v>
      </c>
      <c r="N853" s="7">
        <f>VLOOKUP(D853,[1]Bowling!$C$1:$Q$2400,15,0)</f>
        <v>3.8</v>
      </c>
      <c r="O853" s="7">
        <f>VLOOKUP(D853,[1]Bowling!$C$1:$R$2400,16,0)</f>
        <v>19</v>
      </c>
      <c r="P853" s="7">
        <f>VLOOKUP(D853,[1]Bowling!$C$1:$H$2400,6,0)</f>
        <v>10</v>
      </c>
    </row>
    <row r="854" spans="1:16" hidden="1" x14ac:dyDescent="0.35">
      <c r="A854" s="12">
        <v>12</v>
      </c>
      <c r="B854" s="13" t="s">
        <v>559</v>
      </c>
      <c r="C854" s="2">
        <v>44840</v>
      </c>
      <c r="D854" s="2" t="str">
        <f t="shared" si="13"/>
        <v>Kuldeep Yadav44840</v>
      </c>
      <c r="E854" s="3" t="s">
        <v>10</v>
      </c>
      <c r="F854" s="3" t="s">
        <v>19</v>
      </c>
      <c r="G854" s="3" t="s">
        <v>476</v>
      </c>
      <c r="H854" s="3" t="s">
        <v>568</v>
      </c>
      <c r="I854" s="3">
        <v>0</v>
      </c>
      <c r="J854" s="3">
        <v>1</v>
      </c>
      <c r="K854" s="3">
        <v>0</v>
      </c>
      <c r="L854" s="7">
        <f>VLOOKUP(D854,[1]Bowling!$C$1:$O$2400,13,0)</f>
        <v>1</v>
      </c>
      <c r="M854" s="7">
        <f>VLOOKUP(D854,[1]Bowling!$C$1:$P$2400,14,0)</f>
        <v>39</v>
      </c>
      <c r="N854" s="7">
        <f>VLOOKUP(D854,[1]Bowling!$C$1:$Q$2400,15,0)</f>
        <v>4.875</v>
      </c>
      <c r="O854" s="7">
        <f>VLOOKUP(D854,[1]Bowling!$C$1:$R$2400,16,0)</f>
        <v>39</v>
      </c>
      <c r="P854" s="7">
        <f>VLOOKUP(D854,[1]Bowling!$C$1:$H$2400,6,0)</f>
        <v>8</v>
      </c>
    </row>
    <row r="855" spans="1:16" hidden="1" x14ac:dyDescent="0.35">
      <c r="A855" s="12">
        <v>12</v>
      </c>
      <c r="B855" s="13" t="s">
        <v>559</v>
      </c>
      <c r="C855" s="2">
        <v>44843</v>
      </c>
      <c r="D855" s="2" t="str">
        <f t="shared" si="13"/>
        <v>Kuldeep Yadav44843</v>
      </c>
      <c r="E855" s="3" t="s">
        <v>10</v>
      </c>
      <c r="F855" s="3" t="s">
        <v>19</v>
      </c>
      <c r="G855" s="3" t="s">
        <v>66</v>
      </c>
      <c r="H855" s="3" t="s">
        <v>13</v>
      </c>
      <c r="I855" s="3" t="s">
        <v>14</v>
      </c>
      <c r="J855" s="3" t="s">
        <v>14</v>
      </c>
      <c r="K855" s="3" t="s">
        <v>14</v>
      </c>
      <c r="L855" s="7">
        <f>VLOOKUP(D855,[1]Bowling!$C$1:$O$2400,13,0)</f>
        <v>1</v>
      </c>
      <c r="M855" s="7">
        <f>VLOOKUP(D855,[1]Bowling!$C$1:$P$2400,14,0)</f>
        <v>49</v>
      </c>
      <c r="N855" s="7">
        <f>VLOOKUP(D855,[1]Bowling!$C$1:$Q$2400,15,0)</f>
        <v>5.4444444444444446</v>
      </c>
      <c r="O855" s="7">
        <f>VLOOKUP(D855,[1]Bowling!$C$1:$R$2400,16,0)</f>
        <v>49</v>
      </c>
      <c r="P855" s="7">
        <f>VLOOKUP(D855,[1]Bowling!$C$1:$H$2400,6,0)</f>
        <v>9</v>
      </c>
    </row>
    <row r="856" spans="1:16" hidden="1" x14ac:dyDescent="0.35">
      <c r="A856" s="12">
        <v>12</v>
      </c>
      <c r="B856" s="13" t="s">
        <v>559</v>
      </c>
      <c r="C856" s="2">
        <v>44845</v>
      </c>
      <c r="D856" s="2" t="str">
        <f t="shared" si="13"/>
        <v>Kuldeep Yadav44845</v>
      </c>
      <c r="E856" s="3" t="s">
        <v>10</v>
      </c>
      <c r="F856" s="3" t="s">
        <v>19</v>
      </c>
      <c r="G856" s="3" t="s">
        <v>68</v>
      </c>
      <c r="H856" s="3" t="s">
        <v>13</v>
      </c>
      <c r="I856" s="3" t="s">
        <v>14</v>
      </c>
      <c r="J856" s="3" t="s">
        <v>14</v>
      </c>
      <c r="K856" s="3" t="s">
        <v>14</v>
      </c>
      <c r="L856" s="7">
        <f>VLOOKUP(D856,[1]Bowling!$C$1:$O$2400,13,0)</f>
        <v>4</v>
      </c>
      <c r="M856" s="7">
        <f>VLOOKUP(D856,[1]Bowling!$C$1:$P$2400,14,0)</f>
        <v>18</v>
      </c>
      <c r="N856" s="7">
        <f>VLOOKUP(D856,[1]Bowling!$C$1:$Q$2400,15,0)</f>
        <v>4.3902439024390247</v>
      </c>
      <c r="O856" s="7">
        <f>VLOOKUP(D856,[1]Bowling!$C$1:$R$2400,16,0)</f>
        <v>4.5</v>
      </c>
      <c r="P856" s="7">
        <f>VLOOKUP(D856,[1]Bowling!$C$1:$H$2400,6,0)</f>
        <v>4.0999999999999996</v>
      </c>
    </row>
    <row r="857" spans="1:16" hidden="1" x14ac:dyDescent="0.35">
      <c r="A857" s="12">
        <v>12</v>
      </c>
      <c r="B857" s="13" t="s">
        <v>559</v>
      </c>
      <c r="C857" s="2">
        <v>44905</v>
      </c>
      <c r="D857" s="2" t="str">
        <f t="shared" si="13"/>
        <v>Kuldeep Yadav44905</v>
      </c>
      <c r="E857" s="3" t="s">
        <v>21</v>
      </c>
      <c r="F857" s="3" t="s">
        <v>48</v>
      </c>
      <c r="G857" s="3" t="s">
        <v>480</v>
      </c>
      <c r="H857" s="3" t="s">
        <v>29</v>
      </c>
      <c r="I857" s="3" t="s">
        <v>84</v>
      </c>
      <c r="J857" s="3">
        <v>3</v>
      </c>
      <c r="K857" s="3">
        <v>100</v>
      </c>
      <c r="L857" s="7">
        <f>VLOOKUP(D857,[1]Bowling!$C$1:$O$2400,13,0)</f>
        <v>1</v>
      </c>
      <c r="M857" s="7">
        <f>VLOOKUP(D857,[1]Bowling!$C$1:$P$2400,14,0)</f>
        <v>53</v>
      </c>
      <c r="N857" s="7">
        <f>VLOOKUP(D857,[1]Bowling!$C$1:$Q$2400,15,0)</f>
        <v>5.3</v>
      </c>
      <c r="O857" s="7">
        <f>VLOOKUP(D857,[1]Bowling!$C$1:$R$2400,16,0)</f>
        <v>53</v>
      </c>
      <c r="P857" s="7">
        <f>VLOOKUP(D857,[1]Bowling!$C$1:$H$2400,6,0)</f>
        <v>10</v>
      </c>
    </row>
    <row r="858" spans="1:16" hidden="1" x14ac:dyDescent="0.35">
      <c r="A858" s="12">
        <v>12</v>
      </c>
      <c r="B858" s="13" t="s">
        <v>559</v>
      </c>
      <c r="C858" s="2">
        <v>44938</v>
      </c>
      <c r="D858" s="2" t="str">
        <f t="shared" si="13"/>
        <v>Kuldeep Yadav44938</v>
      </c>
      <c r="E858" s="3" t="s">
        <v>10</v>
      </c>
      <c r="F858" s="3" t="s">
        <v>25</v>
      </c>
      <c r="G858" s="3" t="s">
        <v>270</v>
      </c>
      <c r="H858" s="3" t="s">
        <v>29</v>
      </c>
      <c r="I858" s="3" t="s">
        <v>102</v>
      </c>
      <c r="J858" s="3">
        <v>10</v>
      </c>
      <c r="K858" s="3">
        <v>100</v>
      </c>
      <c r="L858" s="7">
        <f>VLOOKUP(D858,[1]Bowling!$C$1:$O$2400,13,0)</f>
        <v>3</v>
      </c>
      <c r="M858" s="7">
        <f>VLOOKUP(D858,[1]Bowling!$C$1:$P$2400,14,0)</f>
        <v>51</v>
      </c>
      <c r="N858" s="7">
        <f>VLOOKUP(D858,[1]Bowling!$C$1:$Q$2400,15,0)</f>
        <v>5.0999999999999996</v>
      </c>
      <c r="O858" s="7">
        <f>VLOOKUP(D858,[1]Bowling!$C$1:$R$2400,16,0)</f>
        <v>17</v>
      </c>
      <c r="P858" s="7">
        <f>VLOOKUP(D858,[1]Bowling!$C$1:$H$2400,6,0)</f>
        <v>10</v>
      </c>
    </row>
    <row r="859" spans="1:16" hidden="1" x14ac:dyDescent="0.35">
      <c r="A859" s="12">
        <v>12</v>
      </c>
      <c r="B859" s="13" t="s">
        <v>559</v>
      </c>
      <c r="C859" s="2">
        <v>44941</v>
      </c>
      <c r="D859" s="2" t="str">
        <f t="shared" si="13"/>
        <v>Kuldeep Yadav44941</v>
      </c>
      <c r="E859" s="3" t="s">
        <v>21</v>
      </c>
      <c r="F859" s="3" t="s">
        <v>25</v>
      </c>
      <c r="G859" s="3" t="s">
        <v>497</v>
      </c>
      <c r="H859" s="3" t="s">
        <v>13</v>
      </c>
      <c r="I859" s="3" t="s">
        <v>14</v>
      </c>
      <c r="J859" s="3" t="s">
        <v>14</v>
      </c>
      <c r="K859" s="3" t="s">
        <v>14</v>
      </c>
      <c r="L859" s="7">
        <f>VLOOKUP(D859,[1]Bowling!$C$1:$O$2400,13,0)</f>
        <v>2</v>
      </c>
      <c r="M859" s="7">
        <f>VLOOKUP(D859,[1]Bowling!$C$1:$P$2400,14,0)</f>
        <v>16</v>
      </c>
      <c r="N859" s="7">
        <f>VLOOKUP(D859,[1]Bowling!$C$1:$Q$2400,15,0)</f>
        <v>3.2</v>
      </c>
      <c r="O859" s="7">
        <f>VLOOKUP(D859,[1]Bowling!$C$1:$R$2400,16,0)</f>
        <v>8</v>
      </c>
      <c r="P859" s="7">
        <f>VLOOKUP(D859,[1]Bowling!$C$1:$H$2400,6,0)</f>
        <v>5</v>
      </c>
    </row>
    <row r="860" spans="1:16" hidden="1" x14ac:dyDescent="0.35">
      <c r="A860" s="12">
        <v>12</v>
      </c>
      <c r="B860" s="13" t="s">
        <v>559</v>
      </c>
      <c r="C860" s="2">
        <v>44944</v>
      </c>
      <c r="D860" s="2" t="str">
        <f t="shared" si="13"/>
        <v>Kuldeep Yadav44944</v>
      </c>
      <c r="E860" s="3" t="s">
        <v>21</v>
      </c>
      <c r="F860" s="3" t="s">
        <v>11</v>
      </c>
      <c r="G860" s="3" t="s">
        <v>64</v>
      </c>
      <c r="H860" s="3" t="s">
        <v>29</v>
      </c>
      <c r="I860" s="3" t="s">
        <v>30</v>
      </c>
      <c r="J860" s="3">
        <v>6</v>
      </c>
      <c r="K860" s="3">
        <v>83.33</v>
      </c>
      <c r="L860" s="7">
        <f>VLOOKUP(D860,[1]Bowling!$C$1:$O$2400,13,0)</f>
        <v>2</v>
      </c>
      <c r="M860" s="7">
        <f>VLOOKUP(D860,[1]Bowling!$C$1:$P$2400,14,0)</f>
        <v>43</v>
      </c>
      <c r="N860" s="7">
        <f>VLOOKUP(D860,[1]Bowling!$C$1:$Q$2400,15,0)</f>
        <v>5.375</v>
      </c>
      <c r="O860" s="7">
        <f>VLOOKUP(D860,[1]Bowling!$C$1:$R$2400,16,0)</f>
        <v>21.5</v>
      </c>
      <c r="P860" s="7">
        <f>VLOOKUP(D860,[1]Bowling!$C$1:$H$2400,6,0)</f>
        <v>8</v>
      </c>
    </row>
    <row r="861" spans="1:16" hidden="1" x14ac:dyDescent="0.35">
      <c r="A861" s="12">
        <v>12</v>
      </c>
      <c r="B861" s="13" t="s">
        <v>559</v>
      </c>
      <c r="C861" s="2">
        <v>44947</v>
      </c>
      <c r="D861" s="2" t="str">
        <f t="shared" si="13"/>
        <v>Kuldeep Yadav44947</v>
      </c>
      <c r="E861" s="3" t="s">
        <v>10</v>
      </c>
      <c r="F861" s="3" t="s">
        <v>11</v>
      </c>
      <c r="G861" s="3" t="s">
        <v>459</v>
      </c>
      <c r="H861" s="3" t="s">
        <v>13</v>
      </c>
      <c r="I861" s="3" t="s">
        <v>14</v>
      </c>
      <c r="J861" s="3" t="s">
        <v>14</v>
      </c>
      <c r="K861" s="3" t="s">
        <v>14</v>
      </c>
      <c r="L861" s="7">
        <f>VLOOKUP(D861,[1]Bowling!$C$1:$O$2400,13,0)</f>
        <v>1</v>
      </c>
      <c r="M861" s="7">
        <f>VLOOKUP(D861,[1]Bowling!$C$1:$P$2400,14,0)</f>
        <v>29</v>
      </c>
      <c r="N861" s="7">
        <f>VLOOKUP(D861,[1]Bowling!$C$1:$Q$2400,15,0)</f>
        <v>3.9726027397260273</v>
      </c>
      <c r="O861" s="7">
        <f>VLOOKUP(D861,[1]Bowling!$C$1:$R$2400,16,0)</f>
        <v>29</v>
      </c>
      <c r="P861" s="7">
        <f>VLOOKUP(D861,[1]Bowling!$C$1:$H$2400,6,0)</f>
        <v>7.3</v>
      </c>
    </row>
    <row r="862" spans="1:16" hidden="1" x14ac:dyDescent="0.35">
      <c r="A862" s="12">
        <v>12</v>
      </c>
      <c r="B862" s="13" t="s">
        <v>559</v>
      </c>
      <c r="C862" s="2">
        <v>44950</v>
      </c>
      <c r="D862" s="2" t="str">
        <f t="shared" si="13"/>
        <v>Kuldeep Yadav44950</v>
      </c>
      <c r="E862" s="3" t="s">
        <v>21</v>
      </c>
      <c r="F862" s="3" t="s">
        <v>11</v>
      </c>
      <c r="G862" s="3" t="s">
        <v>105</v>
      </c>
      <c r="H862" s="3" t="s">
        <v>24</v>
      </c>
      <c r="I862" s="3">
        <v>3</v>
      </c>
      <c r="J862" s="3">
        <v>3</v>
      </c>
      <c r="K862" s="3">
        <v>100</v>
      </c>
      <c r="L862" s="7">
        <f>VLOOKUP(D862,[1]Bowling!$C$1:$O$2400,13,0)</f>
        <v>3</v>
      </c>
      <c r="M862" s="7">
        <f>VLOOKUP(D862,[1]Bowling!$C$1:$P$2400,14,0)</f>
        <v>62</v>
      </c>
      <c r="N862" s="7">
        <f>VLOOKUP(D862,[1]Bowling!$C$1:$Q$2400,15,0)</f>
        <v>6.8888888888888893</v>
      </c>
      <c r="O862" s="7">
        <f>VLOOKUP(D862,[1]Bowling!$C$1:$R$2400,16,0)</f>
        <v>20.666666666666668</v>
      </c>
      <c r="P862" s="7">
        <f>VLOOKUP(D862,[1]Bowling!$C$1:$H$2400,6,0)</f>
        <v>9</v>
      </c>
    </row>
    <row r="863" spans="1:16" hidden="1" x14ac:dyDescent="0.35">
      <c r="A863" s="12">
        <v>12</v>
      </c>
      <c r="B863" s="13" t="s">
        <v>559</v>
      </c>
      <c r="C863" s="2">
        <v>45002</v>
      </c>
      <c r="D863" s="2" t="str">
        <f t="shared" si="13"/>
        <v>Kuldeep Yadav45002</v>
      </c>
      <c r="E863" s="3" t="s">
        <v>10</v>
      </c>
      <c r="F863" s="3" t="s">
        <v>422</v>
      </c>
      <c r="G863" s="3" t="s">
        <v>77</v>
      </c>
      <c r="H863" s="3" t="s">
        <v>13</v>
      </c>
      <c r="I863" s="3" t="s">
        <v>14</v>
      </c>
      <c r="J863" s="3" t="s">
        <v>14</v>
      </c>
      <c r="K863" s="3" t="s">
        <v>14</v>
      </c>
      <c r="L863" s="7">
        <f>VLOOKUP(D863,[1]Bowling!$C$1:$O$2400,13,0)</f>
        <v>1</v>
      </c>
      <c r="M863" s="7">
        <f>VLOOKUP(D863,[1]Bowling!$C$1:$P$2400,14,0)</f>
        <v>48</v>
      </c>
      <c r="N863" s="7">
        <f>VLOOKUP(D863,[1]Bowling!$C$1:$Q$2400,15,0)</f>
        <v>6</v>
      </c>
      <c r="O863" s="7">
        <f>VLOOKUP(D863,[1]Bowling!$C$1:$R$2400,16,0)</f>
        <v>48</v>
      </c>
      <c r="P863" s="7">
        <f>VLOOKUP(D863,[1]Bowling!$C$1:$H$2400,6,0)</f>
        <v>8</v>
      </c>
    </row>
    <row r="864" spans="1:16" hidden="1" x14ac:dyDescent="0.35">
      <c r="A864" s="12">
        <v>12</v>
      </c>
      <c r="B864" s="13" t="s">
        <v>559</v>
      </c>
      <c r="C864" s="2">
        <v>45004</v>
      </c>
      <c r="D864" s="2" t="str">
        <f t="shared" si="13"/>
        <v>Kuldeep Yadav45004</v>
      </c>
      <c r="E864" s="3" t="s">
        <v>21</v>
      </c>
      <c r="F864" s="3" t="s">
        <v>422</v>
      </c>
      <c r="G864" s="3" t="s">
        <v>101</v>
      </c>
      <c r="H864" s="3" t="s">
        <v>569</v>
      </c>
      <c r="I864" s="3">
        <v>4</v>
      </c>
      <c r="J864" s="3">
        <v>17</v>
      </c>
      <c r="K864" s="3">
        <v>23.53</v>
      </c>
      <c r="L864" s="7">
        <f>VLOOKUP(D864,[1]Bowling!$C$1:$O$2400,13,0)</f>
        <v>0</v>
      </c>
      <c r="M864" s="7">
        <f>VLOOKUP(D864,[1]Bowling!$C$1:$P$2400,14,0)</f>
        <v>12</v>
      </c>
      <c r="N864" s="7">
        <f>VLOOKUP(D864,[1]Bowling!$C$1:$Q$2400,15,0)</f>
        <v>12</v>
      </c>
      <c r="O864" s="7" t="e">
        <f>VLOOKUP(D864,[1]Bowling!$C$1:$R$2400,16,0)</f>
        <v>#DIV/0!</v>
      </c>
      <c r="P864" s="7">
        <f>VLOOKUP(D864,[1]Bowling!$C$1:$H$2400,6,0)</f>
        <v>1</v>
      </c>
    </row>
    <row r="865" spans="1:16" hidden="1" x14ac:dyDescent="0.35">
      <c r="A865" s="12">
        <v>12</v>
      </c>
      <c r="B865" s="13" t="s">
        <v>559</v>
      </c>
      <c r="C865" s="2">
        <v>45007</v>
      </c>
      <c r="D865" s="2" t="str">
        <f t="shared" si="13"/>
        <v>Kuldeep Yadav45007</v>
      </c>
      <c r="E865" s="3" t="s">
        <v>10</v>
      </c>
      <c r="F865" s="3" t="s">
        <v>422</v>
      </c>
      <c r="G865" s="3" t="s">
        <v>54</v>
      </c>
      <c r="H865" s="3" t="s">
        <v>24</v>
      </c>
      <c r="I865" s="3">
        <v>6</v>
      </c>
      <c r="J865" s="3">
        <v>15</v>
      </c>
      <c r="K865" s="3">
        <v>40</v>
      </c>
      <c r="L865" s="7">
        <f>VLOOKUP(D865,[1]Bowling!$C$1:$O$2400,13,0)</f>
        <v>3</v>
      </c>
      <c r="M865" s="7">
        <f>VLOOKUP(D865,[1]Bowling!$C$1:$P$2400,14,0)</f>
        <v>56</v>
      </c>
      <c r="N865" s="7">
        <f>VLOOKUP(D865,[1]Bowling!$C$1:$Q$2400,15,0)</f>
        <v>5.6</v>
      </c>
      <c r="O865" s="7">
        <f>VLOOKUP(D865,[1]Bowling!$C$1:$R$2400,16,0)</f>
        <v>18.666666666666668</v>
      </c>
      <c r="P865" s="7">
        <f>VLOOKUP(D865,[1]Bowling!$C$1:$H$2400,6,0)</f>
        <v>10</v>
      </c>
    </row>
    <row r="866" spans="1:16" hidden="1" x14ac:dyDescent="0.35">
      <c r="A866" s="12">
        <v>12</v>
      </c>
      <c r="B866" s="13" t="s">
        <v>559</v>
      </c>
      <c r="C866" s="2">
        <v>45134</v>
      </c>
      <c r="D866" s="2" t="str">
        <f t="shared" si="13"/>
        <v>Kuldeep Yadav45134</v>
      </c>
      <c r="E866" s="3" t="s">
        <v>10</v>
      </c>
      <c r="F866" s="3" t="s">
        <v>17</v>
      </c>
      <c r="G866" s="3" t="s">
        <v>23</v>
      </c>
      <c r="H866" s="3" t="s">
        <v>13</v>
      </c>
      <c r="I866" s="3" t="s">
        <v>14</v>
      </c>
      <c r="J866" s="3" t="s">
        <v>14</v>
      </c>
      <c r="K866" s="3" t="s">
        <v>14</v>
      </c>
      <c r="L866" s="7">
        <f>VLOOKUP(D866,[1]Bowling!$C$1:$O$2400,13,0)</f>
        <v>4</v>
      </c>
      <c r="M866" s="7">
        <f>VLOOKUP(D866,[1]Bowling!$C$1:$P$2400,14,0)</f>
        <v>6</v>
      </c>
      <c r="N866" s="7">
        <f>VLOOKUP(D866,[1]Bowling!$C$1:$Q$2400,15,0)</f>
        <v>2</v>
      </c>
      <c r="O866" s="7">
        <f>VLOOKUP(D866,[1]Bowling!$C$1:$R$2400,16,0)</f>
        <v>1.5</v>
      </c>
      <c r="P866" s="7">
        <f>VLOOKUP(D866,[1]Bowling!$C$1:$H$2400,6,0)</f>
        <v>3</v>
      </c>
    </row>
    <row r="867" spans="1:16" hidden="1" x14ac:dyDescent="0.35">
      <c r="A867" s="12">
        <v>12</v>
      </c>
      <c r="B867" s="13" t="s">
        <v>559</v>
      </c>
      <c r="C867" s="2">
        <v>45136</v>
      </c>
      <c r="D867" s="2" t="str">
        <f t="shared" si="13"/>
        <v>Kuldeep Yadav45136</v>
      </c>
      <c r="E867" s="3" t="s">
        <v>21</v>
      </c>
      <c r="F867" s="3" t="s">
        <v>17</v>
      </c>
      <c r="G867" s="3" t="s">
        <v>23</v>
      </c>
      <c r="H867" s="3" t="s">
        <v>29</v>
      </c>
      <c r="I867" s="3" t="s">
        <v>333</v>
      </c>
      <c r="J867" s="3">
        <v>23</v>
      </c>
      <c r="K867" s="3">
        <v>34.78</v>
      </c>
      <c r="L867" s="7">
        <f>VLOOKUP(D867,[1]Bowling!$C$1:$O$2400,13,0)</f>
        <v>1</v>
      </c>
      <c r="M867" s="7">
        <f>VLOOKUP(D867,[1]Bowling!$C$1:$P$2400,14,0)</f>
        <v>30</v>
      </c>
      <c r="N867" s="7">
        <f>VLOOKUP(D867,[1]Bowling!$C$1:$Q$2400,15,0)</f>
        <v>3.75</v>
      </c>
      <c r="O867" s="7">
        <f>VLOOKUP(D867,[1]Bowling!$C$1:$R$2400,16,0)</f>
        <v>30</v>
      </c>
      <c r="P867" s="7">
        <f>VLOOKUP(D867,[1]Bowling!$C$1:$H$2400,6,0)</f>
        <v>8</v>
      </c>
    </row>
    <row r="868" spans="1:16" hidden="1" x14ac:dyDescent="0.35">
      <c r="A868" s="12">
        <v>12</v>
      </c>
      <c r="B868" s="13" t="s">
        <v>559</v>
      </c>
      <c r="C868" s="2">
        <v>45139</v>
      </c>
      <c r="D868" s="2" t="str">
        <f t="shared" si="13"/>
        <v>Kuldeep Yadav45139</v>
      </c>
      <c r="E868" s="3" t="s">
        <v>21</v>
      </c>
      <c r="F868" s="3" t="s">
        <v>17</v>
      </c>
      <c r="G868" s="3" t="s">
        <v>465</v>
      </c>
      <c r="H868" s="3" t="s">
        <v>13</v>
      </c>
      <c r="I868" s="3" t="s">
        <v>14</v>
      </c>
      <c r="J868" s="3" t="s">
        <v>14</v>
      </c>
      <c r="K868" s="3" t="s">
        <v>14</v>
      </c>
      <c r="L868" s="7">
        <f>VLOOKUP(D868,[1]Bowling!$C$1:$O$2400,13,0)</f>
        <v>2</v>
      </c>
      <c r="M868" s="7">
        <f>VLOOKUP(D868,[1]Bowling!$C$1:$P$2400,14,0)</f>
        <v>25</v>
      </c>
      <c r="N868" s="7">
        <f>VLOOKUP(D868,[1]Bowling!$C$1:$Q$2400,15,0)</f>
        <v>3.125</v>
      </c>
      <c r="O868" s="7">
        <f>VLOOKUP(D868,[1]Bowling!$C$1:$R$2400,16,0)</f>
        <v>12.5</v>
      </c>
      <c r="P868" s="7">
        <f>VLOOKUP(D868,[1]Bowling!$C$1:$H$2400,6,0)</f>
        <v>8</v>
      </c>
    </row>
    <row r="869" spans="1:16" x14ac:dyDescent="0.35">
      <c r="A869" s="12">
        <v>12</v>
      </c>
      <c r="B869" s="13" t="s">
        <v>559</v>
      </c>
      <c r="C869" s="2">
        <v>45171</v>
      </c>
      <c r="D869" s="2" t="str">
        <f t="shared" si="13"/>
        <v>Kuldeep Yadav45171</v>
      </c>
      <c r="E869" s="3" t="s">
        <v>21</v>
      </c>
      <c r="F869" s="3" t="s">
        <v>45</v>
      </c>
      <c r="G869" s="3" t="s">
        <v>31</v>
      </c>
      <c r="H869" s="3" t="s">
        <v>570</v>
      </c>
      <c r="I869" s="3">
        <v>4</v>
      </c>
      <c r="J869" s="3">
        <v>13</v>
      </c>
      <c r="K869" s="3">
        <v>30.77</v>
      </c>
      <c r="L869" s="7" t="e">
        <f>VLOOKUP(D869,[1]Bowling!$C$1:$O$2400,13,0)</f>
        <v>#N/A</v>
      </c>
      <c r="M869" s="7" t="e">
        <f>VLOOKUP(D869,[1]Bowling!$C$1:$P$2400,14,0)</f>
        <v>#N/A</v>
      </c>
      <c r="N869" s="7" t="e">
        <f>VLOOKUP(D869,[1]Bowling!$C$1:$Q$2400,15,0)</f>
        <v>#N/A</v>
      </c>
      <c r="O869" s="7" t="e">
        <f>VLOOKUP(D869,[1]Bowling!$C$1:$R$2400,16,0)</f>
        <v>#N/A</v>
      </c>
      <c r="P869" s="7" t="e">
        <f>VLOOKUP(D869,[1]Bowling!$C$1:$H$2400,6,0)</f>
        <v>#N/A</v>
      </c>
    </row>
    <row r="870" spans="1:16" x14ac:dyDescent="0.35">
      <c r="A870" s="12">
        <v>12</v>
      </c>
      <c r="B870" s="13" t="s">
        <v>559</v>
      </c>
      <c r="C870" s="2">
        <v>45173</v>
      </c>
      <c r="D870" s="2" t="str">
        <f t="shared" si="13"/>
        <v>Kuldeep Yadav45173</v>
      </c>
      <c r="E870" s="3" t="s">
        <v>10</v>
      </c>
      <c r="F870" s="3" t="s">
        <v>468</v>
      </c>
      <c r="G870" s="3" t="s">
        <v>31</v>
      </c>
      <c r="H870" s="3" t="s">
        <v>13</v>
      </c>
      <c r="I870" s="3" t="s">
        <v>14</v>
      </c>
      <c r="J870" s="3" t="s">
        <v>14</v>
      </c>
      <c r="K870" s="3" t="s">
        <v>14</v>
      </c>
      <c r="L870" s="7">
        <f>VLOOKUP(D870,[1]Bowling!$C$1:$O$2400,13,0)</f>
        <v>0</v>
      </c>
      <c r="M870" s="7">
        <f>VLOOKUP(D870,[1]Bowling!$C$1:$P$2400,14,0)</f>
        <v>34</v>
      </c>
      <c r="N870" s="7">
        <f>VLOOKUP(D870,[1]Bowling!$C$1:$Q$2400,15,0)</f>
        <v>3.4</v>
      </c>
      <c r="O870" s="7" t="e">
        <f>VLOOKUP(D870,[1]Bowling!$C$1:$R$2400,16,0)</f>
        <v>#DIV/0!</v>
      </c>
      <c r="P870" s="7">
        <f>VLOOKUP(D870,[1]Bowling!$C$1:$H$2400,6,0)</f>
        <v>10</v>
      </c>
    </row>
    <row r="871" spans="1:16" x14ac:dyDescent="0.35">
      <c r="A871" s="12">
        <v>12</v>
      </c>
      <c r="B871" s="13" t="s">
        <v>559</v>
      </c>
      <c r="C871" s="2">
        <v>45179</v>
      </c>
      <c r="D871" s="2" t="str">
        <f t="shared" si="13"/>
        <v>Kuldeep Yadav45179</v>
      </c>
      <c r="E871" s="3" t="s">
        <v>21</v>
      </c>
      <c r="F871" s="3" t="s">
        <v>45</v>
      </c>
      <c r="G871" s="3" t="s">
        <v>26</v>
      </c>
      <c r="H871" s="3" t="s">
        <v>13</v>
      </c>
      <c r="I871" s="3" t="s">
        <v>14</v>
      </c>
      <c r="J871" s="3" t="s">
        <v>14</v>
      </c>
      <c r="K871" s="3" t="s">
        <v>14</v>
      </c>
      <c r="L871" s="7">
        <f>VLOOKUP(D871,[1]Bowling!$C$1:$O$2400,13,0)</f>
        <v>5</v>
      </c>
      <c r="M871" s="7">
        <f>VLOOKUP(D871,[1]Bowling!$C$1:$P$2400,14,0)</f>
        <v>25</v>
      </c>
      <c r="N871" s="7">
        <f>VLOOKUP(D871,[1]Bowling!$C$1:$Q$2400,15,0)</f>
        <v>3.125</v>
      </c>
      <c r="O871" s="7">
        <f>VLOOKUP(D871,[1]Bowling!$C$1:$R$2400,16,0)</f>
        <v>5</v>
      </c>
      <c r="P871" s="7">
        <f>VLOOKUP(D871,[1]Bowling!$C$1:$H$2400,6,0)</f>
        <v>8</v>
      </c>
    </row>
    <row r="872" spans="1:16" x14ac:dyDescent="0.35">
      <c r="A872" s="12">
        <v>12</v>
      </c>
      <c r="B872" s="13" t="s">
        <v>559</v>
      </c>
      <c r="C872" s="2">
        <v>45181</v>
      </c>
      <c r="D872" s="2" t="str">
        <f t="shared" si="13"/>
        <v>Kuldeep Yadav45181</v>
      </c>
      <c r="E872" s="3" t="s">
        <v>21</v>
      </c>
      <c r="F872" s="3" t="s">
        <v>25</v>
      </c>
      <c r="G872" s="3" t="s">
        <v>26</v>
      </c>
      <c r="H872" s="3" t="s">
        <v>571</v>
      </c>
      <c r="I872" s="3">
        <v>0</v>
      </c>
      <c r="J872" s="3">
        <v>1</v>
      </c>
      <c r="K872" s="3">
        <v>0</v>
      </c>
      <c r="L872" s="7">
        <f>VLOOKUP(D872,[1]Bowling!$C$1:$O$2400,13,0)</f>
        <v>4</v>
      </c>
      <c r="M872" s="7">
        <f>VLOOKUP(D872,[1]Bowling!$C$1:$P$2400,14,0)</f>
        <v>43</v>
      </c>
      <c r="N872" s="7">
        <f>VLOOKUP(D872,[1]Bowling!$C$1:$Q$2400,15,0)</f>
        <v>4.6236559139784941</v>
      </c>
      <c r="O872" s="7">
        <f>VLOOKUP(D872,[1]Bowling!$C$1:$R$2400,16,0)</f>
        <v>10.75</v>
      </c>
      <c r="P872" s="7">
        <f>VLOOKUP(D872,[1]Bowling!$C$1:$H$2400,6,0)</f>
        <v>9.3000000000000007</v>
      </c>
    </row>
    <row r="873" spans="1:16" x14ac:dyDescent="0.35">
      <c r="A873" s="12">
        <v>12</v>
      </c>
      <c r="B873" s="13" t="s">
        <v>559</v>
      </c>
      <c r="C873" s="2">
        <v>45186</v>
      </c>
      <c r="D873" s="2" t="str">
        <f t="shared" si="13"/>
        <v>Kuldeep Yadav45186</v>
      </c>
      <c r="E873" s="3" t="s">
        <v>10</v>
      </c>
      <c r="F873" s="3" t="s">
        <v>25</v>
      </c>
      <c r="G873" s="3" t="s">
        <v>26</v>
      </c>
      <c r="H873" s="3" t="s">
        <v>13</v>
      </c>
      <c r="I873" s="3" t="s">
        <v>14</v>
      </c>
      <c r="J873" s="3" t="s">
        <v>14</v>
      </c>
      <c r="K873" s="3" t="s">
        <v>14</v>
      </c>
      <c r="L873" s="7">
        <f>VLOOKUP(D873,[1]Bowling!$C$1:$O$2400,13,0)</f>
        <v>0</v>
      </c>
      <c r="M873" s="7">
        <f>VLOOKUP(D873,[1]Bowling!$C$1:$P$2400,14,0)</f>
        <v>1</v>
      </c>
      <c r="N873" s="7">
        <f>VLOOKUP(D873,[1]Bowling!$C$1:$Q$2400,15,0)</f>
        <v>1</v>
      </c>
      <c r="O873" s="7" t="e">
        <f>VLOOKUP(D873,[1]Bowling!$C$1:$R$2400,16,0)</f>
        <v>#DIV/0!</v>
      </c>
      <c r="P873" s="7">
        <f>VLOOKUP(D873,[1]Bowling!$C$1:$H$2400,6,0)</f>
        <v>1</v>
      </c>
    </row>
    <row r="874" spans="1:16" ht="15" thickBot="1" x14ac:dyDescent="0.4">
      <c r="A874" s="12">
        <v>12</v>
      </c>
      <c r="B874" s="13" t="s">
        <v>559</v>
      </c>
      <c r="C874" s="4">
        <v>45196</v>
      </c>
      <c r="D874" s="2" t="str">
        <f t="shared" si="13"/>
        <v>Kuldeep Yadav45196</v>
      </c>
      <c r="E874" s="5" t="s">
        <v>10</v>
      </c>
      <c r="F874" s="5" t="s">
        <v>422</v>
      </c>
      <c r="G874" s="5" t="s">
        <v>78</v>
      </c>
      <c r="H874" s="5" t="s">
        <v>572</v>
      </c>
      <c r="I874" s="5">
        <v>2</v>
      </c>
      <c r="J874" s="5">
        <v>12</v>
      </c>
      <c r="K874" s="5">
        <v>16.670000000000002</v>
      </c>
      <c r="L874" s="7">
        <f>VLOOKUP(D874,[1]Bowling!$C$1:$O$2400,13,0)</f>
        <v>2</v>
      </c>
      <c r="M874" s="7">
        <f>VLOOKUP(D874,[1]Bowling!$C$1:$P$2400,14,0)</f>
        <v>48</v>
      </c>
      <c r="N874" s="7">
        <f>VLOOKUP(D874,[1]Bowling!$C$1:$Q$2400,15,0)</f>
        <v>8</v>
      </c>
      <c r="O874" s="7">
        <f>VLOOKUP(D874,[1]Bowling!$C$1:$R$2400,16,0)</f>
        <v>24</v>
      </c>
      <c r="P874" s="7">
        <f>VLOOKUP(D874,[1]Bowling!$C$1:$H$2400,6,0)</f>
        <v>6</v>
      </c>
    </row>
    <row r="875" spans="1:16" hidden="1" x14ac:dyDescent="0.35">
      <c r="A875" s="12">
        <v>13</v>
      </c>
      <c r="B875" s="13" t="s">
        <v>573</v>
      </c>
      <c r="C875" s="2">
        <v>42258</v>
      </c>
      <c r="D875" s="2" t="str">
        <f t="shared" si="13"/>
        <v>Marcus Stoinis42258</v>
      </c>
      <c r="E875" s="3" t="s">
        <v>21</v>
      </c>
      <c r="F875" s="3" t="s">
        <v>50</v>
      </c>
      <c r="G875" s="3" t="s">
        <v>357</v>
      </c>
      <c r="H875" s="3" t="s">
        <v>574</v>
      </c>
      <c r="I875" s="3">
        <v>4</v>
      </c>
      <c r="J875" s="3">
        <v>5</v>
      </c>
      <c r="K875" s="3">
        <v>80</v>
      </c>
      <c r="L875" s="7">
        <f>VLOOKUP(D875,[1]Bowling!$C$1:$O$2400,13,0)</f>
        <v>0</v>
      </c>
      <c r="M875" s="7">
        <f>VLOOKUP(D875,[1]Bowling!$C$1:$P$2400,14,0)</f>
        <v>17</v>
      </c>
      <c r="N875" s="7">
        <f>VLOOKUP(D875,[1]Bowling!$C$1:$Q$2400,15,0)</f>
        <v>4.25</v>
      </c>
      <c r="O875" s="7" t="e">
        <f>VLOOKUP(D875,[1]Bowling!$C$1:$R$2400,16,0)</f>
        <v>#DIV/0!</v>
      </c>
      <c r="P875" s="7">
        <f>VLOOKUP(D875,[1]Bowling!$C$1:$H$2400,6,0)</f>
        <v>4</v>
      </c>
    </row>
    <row r="876" spans="1:16" hidden="1" x14ac:dyDescent="0.35">
      <c r="A876" s="12">
        <v>13</v>
      </c>
      <c r="B876" s="13" t="s">
        <v>573</v>
      </c>
      <c r="C876" s="2">
        <v>42765</v>
      </c>
      <c r="D876" s="2" t="str">
        <f t="shared" si="13"/>
        <v>Marcus Stoinis42765</v>
      </c>
      <c r="E876" s="3" t="s">
        <v>10</v>
      </c>
      <c r="F876" s="3" t="s">
        <v>11</v>
      </c>
      <c r="G876" s="3" t="s">
        <v>235</v>
      </c>
      <c r="H876" s="3" t="s">
        <v>29</v>
      </c>
      <c r="I876" s="3" t="s">
        <v>575</v>
      </c>
      <c r="J876" s="3">
        <v>117</v>
      </c>
      <c r="K876" s="3">
        <v>124.79</v>
      </c>
      <c r="L876" s="7">
        <f>VLOOKUP(D876,[1]Bowling!$C$1:$O$2400,13,0)</f>
        <v>3</v>
      </c>
      <c r="M876" s="7">
        <f>VLOOKUP(D876,[1]Bowling!$C$1:$P$2400,14,0)</f>
        <v>49</v>
      </c>
      <c r="N876" s="7">
        <f>VLOOKUP(D876,[1]Bowling!$C$1:$Q$2400,15,0)</f>
        <v>4.9000000000000004</v>
      </c>
      <c r="O876" s="7">
        <f>VLOOKUP(D876,[1]Bowling!$C$1:$R$2400,16,0)</f>
        <v>16.333333333333332</v>
      </c>
      <c r="P876" s="7">
        <f>VLOOKUP(D876,[1]Bowling!$C$1:$H$2400,6,0)</f>
        <v>10</v>
      </c>
    </row>
    <row r="877" spans="1:16" hidden="1" x14ac:dyDescent="0.35">
      <c r="A877" s="12">
        <v>13</v>
      </c>
      <c r="B877" s="13" t="s">
        <v>573</v>
      </c>
      <c r="C877" s="2">
        <v>42771</v>
      </c>
      <c r="D877" s="2" t="str">
        <f t="shared" si="13"/>
        <v>Marcus Stoinis42771</v>
      </c>
      <c r="E877" s="3" t="s">
        <v>10</v>
      </c>
      <c r="F877" s="3" t="s">
        <v>11</v>
      </c>
      <c r="G877" s="3" t="s">
        <v>15</v>
      </c>
      <c r="H877" s="3" t="s">
        <v>576</v>
      </c>
      <c r="I877" s="3">
        <v>42</v>
      </c>
      <c r="J877" s="3">
        <v>48</v>
      </c>
      <c r="K877" s="3">
        <v>87.5</v>
      </c>
      <c r="L877" s="7">
        <f>VLOOKUP(D877,[1]Bowling!$C$1:$O$2400,13,0)</f>
        <v>0</v>
      </c>
      <c r="M877" s="7">
        <f>VLOOKUP(D877,[1]Bowling!$C$1:$P$2400,14,0)</f>
        <v>22</v>
      </c>
      <c r="N877" s="7">
        <f>VLOOKUP(D877,[1]Bowling!$C$1:$Q$2400,15,0)</f>
        <v>5.5</v>
      </c>
      <c r="O877" s="7" t="e">
        <f>VLOOKUP(D877,[1]Bowling!$C$1:$R$2400,16,0)</f>
        <v>#DIV/0!</v>
      </c>
      <c r="P877" s="7">
        <f>VLOOKUP(D877,[1]Bowling!$C$1:$H$2400,6,0)</f>
        <v>4</v>
      </c>
    </row>
    <row r="878" spans="1:16" hidden="1" x14ac:dyDescent="0.35">
      <c r="A878" s="12">
        <v>13</v>
      </c>
      <c r="B878" s="13" t="s">
        <v>573</v>
      </c>
      <c r="C878" s="2">
        <v>42995</v>
      </c>
      <c r="D878" s="2" t="str">
        <f t="shared" si="13"/>
        <v>Marcus Stoinis42995</v>
      </c>
      <c r="E878" s="3" t="s">
        <v>10</v>
      </c>
      <c r="F878" s="3" t="s">
        <v>53</v>
      </c>
      <c r="G878" s="3" t="s">
        <v>54</v>
      </c>
      <c r="H878" s="3" t="s">
        <v>577</v>
      </c>
      <c r="I878" s="3">
        <v>3</v>
      </c>
      <c r="J878" s="3">
        <v>10</v>
      </c>
      <c r="K878" s="3">
        <v>30</v>
      </c>
      <c r="L878" s="7">
        <f>VLOOKUP(D878,[1]Bowling!$C$1:$O$2400,13,0)</f>
        <v>2</v>
      </c>
      <c r="M878" s="7">
        <f>VLOOKUP(D878,[1]Bowling!$C$1:$P$2400,14,0)</f>
        <v>54</v>
      </c>
      <c r="N878" s="7">
        <f>VLOOKUP(D878,[1]Bowling!$C$1:$Q$2400,15,0)</f>
        <v>5.4</v>
      </c>
      <c r="O878" s="7">
        <f>VLOOKUP(D878,[1]Bowling!$C$1:$R$2400,16,0)</f>
        <v>27</v>
      </c>
      <c r="P878" s="7">
        <f>VLOOKUP(D878,[1]Bowling!$C$1:$H$2400,6,0)</f>
        <v>10</v>
      </c>
    </row>
    <row r="879" spans="1:16" hidden="1" x14ac:dyDescent="0.35">
      <c r="A879" s="12">
        <v>13</v>
      </c>
      <c r="B879" s="13" t="s">
        <v>573</v>
      </c>
      <c r="C879" s="2">
        <v>42999</v>
      </c>
      <c r="D879" s="2" t="str">
        <f t="shared" si="13"/>
        <v>Marcus Stoinis42999</v>
      </c>
      <c r="E879" s="3" t="s">
        <v>10</v>
      </c>
      <c r="F879" s="3" t="s">
        <v>53</v>
      </c>
      <c r="G879" s="3" t="s">
        <v>270</v>
      </c>
      <c r="H879" s="3" t="s">
        <v>29</v>
      </c>
      <c r="I879" s="3" t="s">
        <v>538</v>
      </c>
      <c r="J879" s="3">
        <v>65</v>
      </c>
      <c r="K879" s="3">
        <v>95.38</v>
      </c>
      <c r="L879" s="7">
        <f>VLOOKUP(D879,[1]Bowling!$C$1:$O$2400,13,0)</f>
        <v>0</v>
      </c>
      <c r="M879" s="7">
        <f>VLOOKUP(D879,[1]Bowling!$C$1:$P$2400,14,0)</f>
        <v>46</v>
      </c>
      <c r="N879" s="7">
        <f>VLOOKUP(D879,[1]Bowling!$C$1:$Q$2400,15,0)</f>
        <v>5.1111111111111107</v>
      </c>
      <c r="O879" s="7" t="e">
        <f>VLOOKUP(D879,[1]Bowling!$C$1:$R$2400,16,0)</f>
        <v>#DIV/0!</v>
      </c>
      <c r="P879" s="7">
        <f>VLOOKUP(D879,[1]Bowling!$C$1:$H$2400,6,0)</f>
        <v>9</v>
      </c>
    </row>
    <row r="880" spans="1:16" hidden="1" x14ac:dyDescent="0.35">
      <c r="A880" s="12">
        <v>13</v>
      </c>
      <c r="B880" s="13" t="s">
        <v>573</v>
      </c>
      <c r="C880" s="2">
        <v>43002</v>
      </c>
      <c r="D880" s="2" t="str">
        <f t="shared" si="13"/>
        <v>Marcus Stoinis43002</v>
      </c>
      <c r="E880" s="3" t="s">
        <v>21</v>
      </c>
      <c r="F880" s="3" t="s">
        <v>53</v>
      </c>
      <c r="G880" s="3" t="s">
        <v>105</v>
      </c>
      <c r="H880" s="3" t="s">
        <v>29</v>
      </c>
      <c r="I880" s="3" t="s">
        <v>578</v>
      </c>
      <c r="J880" s="3">
        <v>28</v>
      </c>
      <c r="K880" s="3">
        <v>96.43</v>
      </c>
      <c r="L880" s="7">
        <f>VLOOKUP(D880,[1]Bowling!$C$1:$O$2400,13,0)</f>
        <v>0</v>
      </c>
      <c r="M880" s="7">
        <f>VLOOKUP(D880,[1]Bowling!$C$1:$P$2400,14,0)</f>
        <v>61</v>
      </c>
      <c r="N880" s="7">
        <f>VLOOKUP(D880,[1]Bowling!$C$1:$Q$2400,15,0)</f>
        <v>7.625</v>
      </c>
      <c r="O880" s="7" t="e">
        <f>VLOOKUP(D880,[1]Bowling!$C$1:$R$2400,16,0)</f>
        <v>#DIV/0!</v>
      </c>
      <c r="P880" s="7">
        <f>VLOOKUP(D880,[1]Bowling!$C$1:$H$2400,6,0)</f>
        <v>8</v>
      </c>
    </row>
    <row r="881" spans="1:16" hidden="1" x14ac:dyDescent="0.35">
      <c r="A881" s="12">
        <v>13</v>
      </c>
      <c r="B881" s="13" t="s">
        <v>573</v>
      </c>
      <c r="C881" s="2">
        <v>43006</v>
      </c>
      <c r="D881" s="2" t="str">
        <f t="shared" si="13"/>
        <v>Marcus Stoinis43006</v>
      </c>
      <c r="E881" s="3" t="s">
        <v>21</v>
      </c>
      <c r="F881" s="3" t="s">
        <v>53</v>
      </c>
      <c r="G881" s="3" t="s">
        <v>55</v>
      </c>
      <c r="H881" s="3" t="s">
        <v>29</v>
      </c>
      <c r="I881" s="3" t="s">
        <v>172</v>
      </c>
      <c r="J881" s="3">
        <v>9</v>
      </c>
      <c r="K881" s="3">
        <v>166.67</v>
      </c>
      <c r="L881" s="7">
        <f>VLOOKUP(D881,[1]Bowling!$C$1:$O$2400,13,0)</f>
        <v>0</v>
      </c>
      <c r="M881" s="7">
        <f>VLOOKUP(D881,[1]Bowling!$C$1:$P$2400,14,0)</f>
        <v>34</v>
      </c>
      <c r="N881" s="7">
        <f>VLOOKUP(D881,[1]Bowling!$C$1:$Q$2400,15,0)</f>
        <v>7.5555555555555554</v>
      </c>
      <c r="O881" s="7" t="e">
        <f>VLOOKUP(D881,[1]Bowling!$C$1:$R$2400,16,0)</f>
        <v>#DIV/0!</v>
      </c>
      <c r="P881" s="7">
        <f>VLOOKUP(D881,[1]Bowling!$C$1:$H$2400,6,0)</f>
        <v>4.5</v>
      </c>
    </row>
    <row r="882" spans="1:16" hidden="1" x14ac:dyDescent="0.35">
      <c r="A882" s="12">
        <v>13</v>
      </c>
      <c r="B882" s="13" t="s">
        <v>573</v>
      </c>
      <c r="C882" s="2">
        <v>43009</v>
      </c>
      <c r="D882" s="2" t="str">
        <f t="shared" si="13"/>
        <v>Marcus Stoinis43009</v>
      </c>
      <c r="E882" s="3" t="s">
        <v>21</v>
      </c>
      <c r="F882" s="3" t="s">
        <v>53</v>
      </c>
      <c r="G882" s="3" t="s">
        <v>56</v>
      </c>
      <c r="H882" s="3" t="s">
        <v>90</v>
      </c>
      <c r="I882" s="3">
        <v>46</v>
      </c>
      <c r="J882" s="3">
        <v>63</v>
      </c>
      <c r="K882" s="3">
        <v>73.02</v>
      </c>
      <c r="L882" s="7">
        <f>VLOOKUP(D882,[1]Bowling!$C$1:$O$2400,13,0)</f>
        <v>0</v>
      </c>
      <c r="M882" s="7">
        <f>VLOOKUP(D882,[1]Bowling!$C$1:$P$2400,14,0)</f>
        <v>20</v>
      </c>
      <c r="N882" s="7">
        <f>VLOOKUP(D882,[1]Bowling!$C$1:$Q$2400,15,0)</f>
        <v>5</v>
      </c>
      <c r="O882" s="7" t="e">
        <f>VLOOKUP(D882,[1]Bowling!$C$1:$R$2400,16,0)</f>
        <v>#DIV/0!</v>
      </c>
      <c r="P882" s="7">
        <f>VLOOKUP(D882,[1]Bowling!$C$1:$H$2400,6,0)</f>
        <v>4</v>
      </c>
    </row>
    <row r="883" spans="1:16" hidden="1" x14ac:dyDescent="0.35">
      <c r="A883" s="12">
        <v>13</v>
      </c>
      <c r="B883" s="13" t="s">
        <v>573</v>
      </c>
      <c r="C883" s="2">
        <v>43114</v>
      </c>
      <c r="D883" s="2" t="str">
        <f t="shared" si="13"/>
        <v>Marcus Stoinis43114</v>
      </c>
      <c r="E883" s="3" t="s">
        <v>21</v>
      </c>
      <c r="F883" s="3" t="s">
        <v>50</v>
      </c>
      <c r="G883" s="3" t="s">
        <v>57</v>
      </c>
      <c r="H883" s="3" t="s">
        <v>579</v>
      </c>
      <c r="I883" s="3">
        <v>60</v>
      </c>
      <c r="J883" s="3">
        <v>40</v>
      </c>
      <c r="K883" s="3">
        <v>150</v>
      </c>
      <c r="L883" s="7">
        <f>VLOOKUP(D883,[1]Bowling!$C$1:$O$2400,13,0)</f>
        <v>1</v>
      </c>
      <c r="M883" s="7">
        <f>VLOOKUP(D883,[1]Bowling!$C$1:$P$2400,14,0)</f>
        <v>33</v>
      </c>
      <c r="N883" s="7">
        <f>VLOOKUP(D883,[1]Bowling!$C$1:$Q$2400,15,0)</f>
        <v>5.5</v>
      </c>
      <c r="O883" s="7">
        <f>VLOOKUP(D883,[1]Bowling!$C$1:$R$2400,16,0)</f>
        <v>33</v>
      </c>
      <c r="P883" s="7">
        <f>VLOOKUP(D883,[1]Bowling!$C$1:$H$2400,6,0)</f>
        <v>6</v>
      </c>
    </row>
    <row r="884" spans="1:16" hidden="1" x14ac:dyDescent="0.35">
      <c r="A884" s="12">
        <v>13</v>
      </c>
      <c r="B884" s="13" t="s">
        <v>573</v>
      </c>
      <c r="C884" s="2">
        <v>43118</v>
      </c>
      <c r="D884" s="2" t="str">
        <f t="shared" si="13"/>
        <v>Marcus Stoinis43118</v>
      </c>
      <c r="E884" s="3" t="s">
        <v>21</v>
      </c>
      <c r="F884" s="3" t="s">
        <v>50</v>
      </c>
      <c r="G884" s="3" t="s">
        <v>108</v>
      </c>
      <c r="H884" s="3" t="s">
        <v>580</v>
      </c>
      <c r="I884" s="3">
        <v>4</v>
      </c>
      <c r="J884" s="3">
        <v>6</v>
      </c>
      <c r="K884" s="3">
        <v>66.67</v>
      </c>
      <c r="L884" s="7">
        <f>VLOOKUP(D884,[1]Bowling!$C$1:$O$2400,13,0)</f>
        <v>0</v>
      </c>
      <c r="M884" s="7">
        <f>VLOOKUP(D884,[1]Bowling!$C$1:$P$2400,14,0)</f>
        <v>34</v>
      </c>
      <c r="N884" s="7">
        <f>VLOOKUP(D884,[1]Bowling!$C$1:$Q$2400,15,0)</f>
        <v>8.0952380952380949</v>
      </c>
      <c r="O884" s="7" t="e">
        <f>VLOOKUP(D884,[1]Bowling!$C$1:$R$2400,16,0)</f>
        <v>#DIV/0!</v>
      </c>
      <c r="P884" s="7">
        <f>VLOOKUP(D884,[1]Bowling!$C$1:$H$2400,6,0)</f>
        <v>4.2</v>
      </c>
    </row>
    <row r="885" spans="1:16" hidden="1" x14ac:dyDescent="0.35">
      <c r="A885" s="12">
        <v>13</v>
      </c>
      <c r="B885" s="13" t="s">
        <v>573</v>
      </c>
      <c r="C885" s="2">
        <v>43121</v>
      </c>
      <c r="D885" s="2" t="str">
        <f t="shared" si="13"/>
        <v>Marcus Stoinis43121</v>
      </c>
      <c r="E885" s="3" t="s">
        <v>10</v>
      </c>
      <c r="F885" s="3" t="s">
        <v>50</v>
      </c>
      <c r="G885" s="3" t="s">
        <v>43</v>
      </c>
      <c r="H885" s="3" t="s">
        <v>581</v>
      </c>
      <c r="I885" s="3">
        <v>56</v>
      </c>
      <c r="J885" s="3">
        <v>43</v>
      </c>
      <c r="K885" s="3">
        <v>130.22999999999999</v>
      </c>
      <c r="L885" s="7">
        <f>VLOOKUP(D885,[1]Bowling!$C$1:$O$2400,13,0)</f>
        <v>1</v>
      </c>
      <c r="M885" s="7">
        <f>VLOOKUP(D885,[1]Bowling!$C$1:$P$2400,14,0)</f>
        <v>43</v>
      </c>
      <c r="N885" s="7">
        <f>VLOOKUP(D885,[1]Bowling!$C$1:$Q$2400,15,0)</f>
        <v>5.375</v>
      </c>
      <c r="O885" s="7">
        <f>VLOOKUP(D885,[1]Bowling!$C$1:$R$2400,16,0)</f>
        <v>43</v>
      </c>
      <c r="P885" s="7">
        <f>VLOOKUP(D885,[1]Bowling!$C$1:$H$2400,6,0)</f>
        <v>8</v>
      </c>
    </row>
    <row r="886" spans="1:16" hidden="1" x14ac:dyDescent="0.35">
      <c r="A886" s="12">
        <v>13</v>
      </c>
      <c r="B886" s="13" t="s">
        <v>573</v>
      </c>
      <c r="C886" s="2">
        <v>43126</v>
      </c>
      <c r="D886" s="2" t="str">
        <f t="shared" si="13"/>
        <v>Marcus Stoinis43126</v>
      </c>
      <c r="E886" s="3" t="s">
        <v>10</v>
      </c>
      <c r="F886" s="3" t="s">
        <v>50</v>
      </c>
      <c r="G886" s="3" t="s">
        <v>46</v>
      </c>
      <c r="H886" s="3" t="s">
        <v>582</v>
      </c>
      <c r="I886" s="3">
        <v>14</v>
      </c>
      <c r="J886" s="3">
        <v>11</v>
      </c>
      <c r="K886" s="3">
        <v>127.27</v>
      </c>
      <c r="L886" s="7">
        <f>VLOOKUP(D886,[1]Bowling!$C$1:$O$2400,13,0)</f>
        <v>0</v>
      </c>
      <c r="M886" s="7">
        <f>VLOOKUP(D886,[1]Bowling!$C$1:$P$2400,14,0)</f>
        <v>24</v>
      </c>
      <c r="N886" s="7">
        <f>VLOOKUP(D886,[1]Bowling!$C$1:$Q$2400,15,0)</f>
        <v>8</v>
      </c>
      <c r="O886" s="7" t="e">
        <f>VLOOKUP(D886,[1]Bowling!$C$1:$R$2400,16,0)</f>
        <v>#DIV/0!</v>
      </c>
      <c r="P886" s="7">
        <f>VLOOKUP(D886,[1]Bowling!$C$1:$H$2400,6,0)</f>
        <v>3</v>
      </c>
    </row>
    <row r="887" spans="1:16" hidden="1" x14ac:dyDescent="0.35">
      <c r="A887" s="12">
        <v>13</v>
      </c>
      <c r="B887" s="13" t="s">
        <v>573</v>
      </c>
      <c r="C887" s="2">
        <v>43128</v>
      </c>
      <c r="D887" s="2" t="str">
        <f t="shared" si="13"/>
        <v>Marcus Stoinis43128</v>
      </c>
      <c r="E887" s="3" t="s">
        <v>10</v>
      </c>
      <c r="F887" s="3" t="s">
        <v>50</v>
      </c>
      <c r="G887" s="3" t="s">
        <v>58</v>
      </c>
      <c r="H887" s="3" t="s">
        <v>395</v>
      </c>
      <c r="I887" s="3">
        <v>87</v>
      </c>
      <c r="J887" s="3">
        <v>99</v>
      </c>
      <c r="K887" s="3">
        <v>87.88</v>
      </c>
      <c r="L887" s="7" t="e">
        <f>VLOOKUP(D887,[1]Bowling!$C$1:$O$2400,13,0)</f>
        <v>#N/A</v>
      </c>
      <c r="M887" s="7" t="e">
        <f>VLOOKUP(D887,[1]Bowling!$C$1:$P$2400,14,0)</f>
        <v>#N/A</v>
      </c>
      <c r="N887" s="7" t="e">
        <f>VLOOKUP(D887,[1]Bowling!$C$1:$Q$2400,15,0)</f>
        <v>#N/A</v>
      </c>
      <c r="O887" s="7" t="e">
        <f>VLOOKUP(D887,[1]Bowling!$C$1:$R$2400,16,0)</f>
        <v>#N/A</v>
      </c>
      <c r="P887" s="7" t="e">
        <f>VLOOKUP(D887,[1]Bowling!$C$1:$H$2400,6,0)</f>
        <v>#N/A</v>
      </c>
    </row>
    <row r="888" spans="1:16" hidden="1" x14ac:dyDescent="0.35">
      <c r="A888" s="12">
        <v>13</v>
      </c>
      <c r="B888" s="13" t="s">
        <v>573</v>
      </c>
      <c r="C888" s="2">
        <v>43264</v>
      </c>
      <c r="D888" s="2" t="str">
        <f t="shared" si="13"/>
        <v>Marcus Stoinis43264</v>
      </c>
      <c r="E888" s="3" t="s">
        <v>21</v>
      </c>
      <c r="F888" s="3" t="s">
        <v>50</v>
      </c>
      <c r="G888" s="3" t="s">
        <v>49</v>
      </c>
      <c r="H888" s="3" t="s">
        <v>580</v>
      </c>
      <c r="I888" s="3">
        <v>22</v>
      </c>
      <c r="J888" s="3">
        <v>32</v>
      </c>
      <c r="K888" s="3">
        <v>68.75</v>
      </c>
      <c r="L888" s="7" t="e">
        <f>VLOOKUP(D888,[1]Bowling!$C$1:$O$2400,13,0)</f>
        <v>#N/A</v>
      </c>
      <c r="M888" s="7" t="e">
        <f>VLOOKUP(D888,[1]Bowling!$C$1:$P$2400,14,0)</f>
        <v>#N/A</v>
      </c>
      <c r="N888" s="7" t="e">
        <f>VLOOKUP(D888,[1]Bowling!$C$1:$Q$2400,15,0)</f>
        <v>#N/A</v>
      </c>
      <c r="O888" s="7" t="e">
        <f>VLOOKUP(D888,[1]Bowling!$C$1:$R$2400,16,0)</f>
        <v>#N/A</v>
      </c>
      <c r="P888" s="7" t="e">
        <f>VLOOKUP(D888,[1]Bowling!$C$1:$H$2400,6,0)</f>
        <v>#N/A</v>
      </c>
    </row>
    <row r="889" spans="1:16" hidden="1" x14ac:dyDescent="0.35">
      <c r="A889" s="12">
        <v>13</v>
      </c>
      <c r="B889" s="13" t="s">
        <v>573</v>
      </c>
      <c r="C889" s="2">
        <v>43267</v>
      </c>
      <c r="D889" s="2" t="str">
        <f t="shared" si="13"/>
        <v>Marcus Stoinis43267</v>
      </c>
      <c r="E889" s="3" t="s">
        <v>10</v>
      </c>
      <c r="F889" s="3" t="s">
        <v>50</v>
      </c>
      <c r="G889" s="3" t="s">
        <v>73</v>
      </c>
      <c r="H889" s="3" t="s">
        <v>583</v>
      </c>
      <c r="I889" s="3">
        <v>9</v>
      </c>
      <c r="J889" s="3">
        <v>18</v>
      </c>
      <c r="K889" s="3">
        <v>50</v>
      </c>
      <c r="L889" s="7">
        <f>VLOOKUP(D889,[1]Bowling!$C$1:$O$2400,13,0)</f>
        <v>1</v>
      </c>
      <c r="M889" s="7">
        <f>VLOOKUP(D889,[1]Bowling!$C$1:$P$2400,14,0)</f>
        <v>60</v>
      </c>
      <c r="N889" s="7">
        <f>VLOOKUP(D889,[1]Bowling!$C$1:$Q$2400,15,0)</f>
        <v>6</v>
      </c>
      <c r="O889" s="7">
        <f>VLOOKUP(D889,[1]Bowling!$C$1:$R$2400,16,0)</f>
        <v>60</v>
      </c>
      <c r="P889" s="7">
        <f>VLOOKUP(D889,[1]Bowling!$C$1:$H$2400,6,0)</f>
        <v>10</v>
      </c>
    </row>
    <row r="890" spans="1:16" hidden="1" x14ac:dyDescent="0.35">
      <c r="A890" s="12">
        <v>13</v>
      </c>
      <c r="B890" s="13" t="s">
        <v>573</v>
      </c>
      <c r="C890" s="2">
        <v>43270</v>
      </c>
      <c r="D890" s="2" t="str">
        <f t="shared" si="13"/>
        <v>Marcus Stoinis43270</v>
      </c>
      <c r="E890" s="3" t="s">
        <v>10</v>
      </c>
      <c r="F890" s="3" t="s">
        <v>50</v>
      </c>
      <c r="G890" s="3" t="s">
        <v>74</v>
      </c>
      <c r="H890" s="3" t="s">
        <v>24</v>
      </c>
      <c r="I890" s="3">
        <v>44</v>
      </c>
      <c r="J890" s="3">
        <v>37</v>
      </c>
      <c r="K890" s="3">
        <v>118.92</v>
      </c>
      <c r="L890" s="7">
        <f>VLOOKUP(D890,[1]Bowling!$C$1:$O$2400,13,0)</f>
        <v>0</v>
      </c>
      <c r="M890" s="7">
        <f>VLOOKUP(D890,[1]Bowling!$C$1:$P$2400,14,0)</f>
        <v>85</v>
      </c>
      <c r="N890" s="7">
        <f>VLOOKUP(D890,[1]Bowling!$C$1:$Q$2400,15,0)</f>
        <v>10.625</v>
      </c>
      <c r="O890" s="7" t="e">
        <f>VLOOKUP(D890,[1]Bowling!$C$1:$R$2400,16,0)</f>
        <v>#DIV/0!</v>
      </c>
      <c r="P890" s="7">
        <f>VLOOKUP(D890,[1]Bowling!$C$1:$H$2400,6,0)</f>
        <v>8</v>
      </c>
    </row>
    <row r="891" spans="1:16" hidden="1" x14ac:dyDescent="0.35">
      <c r="A891" s="12">
        <v>13</v>
      </c>
      <c r="B891" s="13" t="s">
        <v>573</v>
      </c>
      <c r="C891" s="2">
        <v>43272</v>
      </c>
      <c r="D891" s="2" t="str">
        <f t="shared" si="13"/>
        <v>Marcus Stoinis43272</v>
      </c>
      <c r="E891" s="3" t="s">
        <v>21</v>
      </c>
      <c r="F891" s="3" t="s">
        <v>50</v>
      </c>
      <c r="G891" s="3" t="s">
        <v>109</v>
      </c>
      <c r="H891" s="3" t="s">
        <v>52</v>
      </c>
      <c r="I891" s="3">
        <v>1</v>
      </c>
      <c r="J891" s="3">
        <v>2</v>
      </c>
      <c r="K891" s="3">
        <v>50</v>
      </c>
      <c r="L891" s="7">
        <f>VLOOKUP(D891,[1]Bowling!$C$1:$O$2400,13,0)</f>
        <v>0</v>
      </c>
      <c r="M891" s="7">
        <f>VLOOKUP(D891,[1]Bowling!$C$1:$P$2400,14,0)</f>
        <v>41</v>
      </c>
      <c r="N891" s="7">
        <f>VLOOKUP(D891,[1]Bowling!$C$1:$Q$2400,15,0)</f>
        <v>6.833333333333333</v>
      </c>
      <c r="O891" s="7" t="e">
        <f>VLOOKUP(D891,[1]Bowling!$C$1:$R$2400,16,0)</f>
        <v>#DIV/0!</v>
      </c>
      <c r="P891" s="7">
        <f>VLOOKUP(D891,[1]Bowling!$C$1:$H$2400,6,0)</f>
        <v>6</v>
      </c>
    </row>
    <row r="892" spans="1:16" hidden="1" x14ac:dyDescent="0.35">
      <c r="A892" s="12">
        <v>13</v>
      </c>
      <c r="B892" s="13" t="s">
        <v>573</v>
      </c>
      <c r="C892" s="2">
        <v>43275</v>
      </c>
      <c r="D892" s="2" t="str">
        <f t="shared" si="13"/>
        <v>Marcus Stoinis43275</v>
      </c>
      <c r="E892" s="3" t="s">
        <v>21</v>
      </c>
      <c r="F892" s="3" t="s">
        <v>50</v>
      </c>
      <c r="G892" s="3" t="s">
        <v>86</v>
      </c>
      <c r="H892" s="3" t="s">
        <v>584</v>
      </c>
      <c r="I892" s="3">
        <v>0</v>
      </c>
      <c r="J892" s="3">
        <v>2</v>
      </c>
      <c r="K892" s="3">
        <v>0</v>
      </c>
      <c r="L892" s="7">
        <f>VLOOKUP(D892,[1]Bowling!$C$1:$O$2400,13,0)</f>
        <v>2</v>
      </c>
      <c r="M892" s="7">
        <f>VLOOKUP(D892,[1]Bowling!$C$1:$P$2400,14,0)</f>
        <v>37</v>
      </c>
      <c r="N892" s="7">
        <f>VLOOKUP(D892,[1]Bowling!$C$1:$Q$2400,15,0)</f>
        <v>4.4578313253012043</v>
      </c>
      <c r="O892" s="7">
        <f>VLOOKUP(D892,[1]Bowling!$C$1:$R$2400,16,0)</f>
        <v>18.5</v>
      </c>
      <c r="P892" s="7">
        <f>VLOOKUP(D892,[1]Bowling!$C$1:$H$2400,6,0)</f>
        <v>8.3000000000000007</v>
      </c>
    </row>
    <row r="893" spans="1:16" hidden="1" x14ac:dyDescent="0.35">
      <c r="A893" s="12">
        <v>13</v>
      </c>
      <c r="B893" s="13" t="s">
        <v>573</v>
      </c>
      <c r="C893" s="2">
        <v>43408</v>
      </c>
      <c r="D893" s="2" t="str">
        <f t="shared" si="13"/>
        <v>Marcus Stoinis43408</v>
      </c>
      <c r="E893" s="3" t="s">
        <v>21</v>
      </c>
      <c r="F893" s="3" t="s">
        <v>19</v>
      </c>
      <c r="G893" s="3" t="s">
        <v>58</v>
      </c>
      <c r="H893" s="3" t="s">
        <v>380</v>
      </c>
      <c r="I893" s="3">
        <v>14</v>
      </c>
      <c r="J893" s="3">
        <v>14</v>
      </c>
      <c r="K893" s="3">
        <v>100</v>
      </c>
      <c r="L893" s="7">
        <f>VLOOKUP(D893,[1]Bowling!$C$1:$O$2400,13,0)</f>
        <v>3</v>
      </c>
      <c r="M893" s="7">
        <f>VLOOKUP(D893,[1]Bowling!$C$1:$P$2400,14,0)</f>
        <v>16</v>
      </c>
      <c r="N893" s="7">
        <f>VLOOKUP(D893,[1]Bowling!$C$1:$Q$2400,15,0)</f>
        <v>3.8095238095238093</v>
      </c>
      <c r="O893" s="7">
        <f>VLOOKUP(D893,[1]Bowling!$C$1:$R$2400,16,0)</f>
        <v>5.333333333333333</v>
      </c>
      <c r="P893" s="7">
        <f>VLOOKUP(D893,[1]Bowling!$C$1:$H$2400,6,0)</f>
        <v>4.2</v>
      </c>
    </row>
    <row r="894" spans="1:16" hidden="1" x14ac:dyDescent="0.35">
      <c r="A894" s="12">
        <v>13</v>
      </c>
      <c r="B894" s="13" t="s">
        <v>573</v>
      </c>
      <c r="C894" s="2">
        <v>43413</v>
      </c>
      <c r="D894" s="2" t="str">
        <f t="shared" si="13"/>
        <v>Marcus Stoinis43413</v>
      </c>
      <c r="E894" s="3" t="s">
        <v>21</v>
      </c>
      <c r="F894" s="3" t="s">
        <v>19</v>
      </c>
      <c r="G894" s="3" t="s">
        <v>46</v>
      </c>
      <c r="H894" s="3" t="s">
        <v>585</v>
      </c>
      <c r="I894" s="3">
        <v>2</v>
      </c>
      <c r="J894" s="3">
        <v>9</v>
      </c>
      <c r="K894" s="3">
        <v>22.22</v>
      </c>
      <c r="L894" s="7">
        <f>VLOOKUP(D894,[1]Bowling!$C$1:$O$2400,13,0)</f>
        <v>3</v>
      </c>
      <c r="M894" s="7">
        <f>VLOOKUP(D894,[1]Bowling!$C$1:$P$2400,14,0)</f>
        <v>35</v>
      </c>
      <c r="N894" s="7">
        <f>VLOOKUP(D894,[1]Bowling!$C$1:$Q$2400,15,0)</f>
        <v>3.5</v>
      </c>
      <c r="O894" s="7">
        <f>VLOOKUP(D894,[1]Bowling!$C$1:$R$2400,16,0)</f>
        <v>11.666666666666666</v>
      </c>
      <c r="P894" s="7">
        <f>VLOOKUP(D894,[1]Bowling!$C$1:$H$2400,6,0)</f>
        <v>10</v>
      </c>
    </row>
    <row r="895" spans="1:16" hidden="1" x14ac:dyDescent="0.35">
      <c r="A895" s="12">
        <v>13</v>
      </c>
      <c r="B895" s="13" t="s">
        <v>573</v>
      </c>
      <c r="C895" s="2">
        <v>43415</v>
      </c>
      <c r="D895" s="2" t="str">
        <f t="shared" si="13"/>
        <v>Marcus Stoinis43415</v>
      </c>
      <c r="E895" s="3" t="s">
        <v>10</v>
      </c>
      <c r="F895" s="3" t="s">
        <v>19</v>
      </c>
      <c r="G895" s="3" t="s">
        <v>61</v>
      </c>
      <c r="H895" s="3" t="s">
        <v>586</v>
      </c>
      <c r="I895" s="3">
        <v>63</v>
      </c>
      <c r="J895" s="3">
        <v>76</v>
      </c>
      <c r="K895" s="3">
        <v>82.89</v>
      </c>
      <c r="L895" s="7">
        <f>VLOOKUP(D895,[1]Bowling!$C$1:$O$2400,13,0)</f>
        <v>2</v>
      </c>
      <c r="M895" s="7">
        <f>VLOOKUP(D895,[1]Bowling!$C$1:$P$2400,14,0)</f>
        <v>70</v>
      </c>
      <c r="N895" s="7">
        <f>VLOOKUP(D895,[1]Bowling!$C$1:$Q$2400,15,0)</f>
        <v>10</v>
      </c>
      <c r="O895" s="7">
        <f>VLOOKUP(D895,[1]Bowling!$C$1:$R$2400,16,0)</f>
        <v>35</v>
      </c>
      <c r="P895" s="7">
        <f>VLOOKUP(D895,[1]Bowling!$C$1:$H$2400,6,0)</f>
        <v>7</v>
      </c>
    </row>
    <row r="896" spans="1:16" hidden="1" x14ac:dyDescent="0.35">
      <c r="A896" s="12">
        <v>13</v>
      </c>
      <c r="B896" s="13" t="s">
        <v>573</v>
      </c>
      <c r="C896" s="2">
        <v>43477</v>
      </c>
      <c r="D896" s="2" t="str">
        <f t="shared" si="13"/>
        <v>Marcus Stoinis43477</v>
      </c>
      <c r="E896" s="3" t="s">
        <v>21</v>
      </c>
      <c r="F896" s="3" t="s">
        <v>53</v>
      </c>
      <c r="G896" s="3" t="s">
        <v>43</v>
      </c>
      <c r="H896" s="3" t="s">
        <v>29</v>
      </c>
      <c r="I896" s="3" t="s">
        <v>587</v>
      </c>
      <c r="J896" s="3">
        <v>43</v>
      </c>
      <c r="K896" s="3">
        <v>109.3</v>
      </c>
      <c r="L896" s="7">
        <f>VLOOKUP(D896,[1]Bowling!$C$1:$O$2400,13,0)</f>
        <v>2</v>
      </c>
      <c r="M896" s="7">
        <f>VLOOKUP(D896,[1]Bowling!$C$1:$P$2400,14,0)</f>
        <v>66</v>
      </c>
      <c r="N896" s="7">
        <f>VLOOKUP(D896,[1]Bowling!$C$1:$Q$2400,15,0)</f>
        <v>6.6</v>
      </c>
      <c r="O896" s="7">
        <f>VLOOKUP(D896,[1]Bowling!$C$1:$R$2400,16,0)</f>
        <v>33</v>
      </c>
      <c r="P896" s="7">
        <f>VLOOKUP(D896,[1]Bowling!$C$1:$H$2400,6,0)</f>
        <v>10</v>
      </c>
    </row>
    <row r="897" spans="1:16" hidden="1" x14ac:dyDescent="0.35">
      <c r="A897" s="12">
        <v>13</v>
      </c>
      <c r="B897" s="13" t="s">
        <v>573</v>
      </c>
      <c r="C897" s="2">
        <v>43480</v>
      </c>
      <c r="D897" s="2" t="str">
        <f t="shared" si="13"/>
        <v>Marcus Stoinis43480</v>
      </c>
      <c r="E897" s="3" t="s">
        <v>21</v>
      </c>
      <c r="F897" s="3" t="s">
        <v>53</v>
      </c>
      <c r="G897" s="3" t="s">
        <v>46</v>
      </c>
      <c r="H897" s="3" t="s">
        <v>588</v>
      </c>
      <c r="I897" s="3">
        <v>29</v>
      </c>
      <c r="J897" s="3">
        <v>36</v>
      </c>
      <c r="K897" s="3">
        <v>80.56</v>
      </c>
      <c r="L897" s="7">
        <f>VLOOKUP(D897,[1]Bowling!$C$1:$O$2400,13,0)</f>
        <v>1</v>
      </c>
      <c r="M897" s="7">
        <f>VLOOKUP(D897,[1]Bowling!$C$1:$P$2400,14,0)</f>
        <v>46</v>
      </c>
      <c r="N897" s="7">
        <f>VLOOKUP(D897,[1]Bowling!$C$1:$Q$2400,15,0)</f>
        <v>5.1111111111111107</v>
      </c>
      <c r="O897" s="7">
        <f>VLOOKUP(D897,[1]Bowling!$C$1:$R$2400,16,0)</f>
        <v>46</v>
      </c>
      <c r="P897" s="7">
        <f>VLOOKUP(D897,[1]Bowling!$C$1:$H$2400,6,0)</f>
        <v>9</v>
      </c>
    </row>
    <row r="898" spans="1:16" hidden="1" x14ac:dyDescent="0.35">
      <c r="A898" s="12">
        <v>13</v>
      </c>
      <c r="B898" s="13" t="s">
        <v>573</v>
      </c>
      <c r="C898" s="2">
        <v>43483</v>
      </c>
      <c r="D898" s="2" t="str">
        <f t="shared" si="13"/>
        <v>Marcus Stoinis43483</v>
      </c>
      <c r="E898" s="3" t="s">
        <v>21</v>
      </c>
      <c r="F898" s="3" t="s">
        <v>53</v>
      </c>
      <c r="G898" s="3" t="s">
        <v>57</v>
      </c>
      <c r="H898" s="3" t="s">
        <v>589</v>
      </c>
      <c r="I898" s="3">
        <v>10</v>
      </c>
      <c r="J898" s="3">
        <v>20</v>
      </c>
      <c r="K898" s="3">
        <v>50</v>
      </c>
      <c r="L898" s="7">
        <f>VLOOKUP(D898,[1]Bowling!$C$1:$O$2400,13,0)</f>
        <v>1</v>
      </c>
      <c r="M898" s="7">
        <f>VLOOKUP(D898,[1]Bowling!$C$1:$P$2400,14,0)</f>
        <v>60</v>
      </c>
      <c r="N898" s="7">
        <f>VLOOKUP(D898,[1]Bowling!$C$1:$Q$2400,15,0)</f>
        <v>6.5217391304347831</v>
      </c>
      <c r="O898" s="7">
        <f>VLOOKUP(D898,[1]Bowling!$C$1:$R$2400,16,0)</f>
        <v>60</v>
      </c>
      <c r="P898" s="7">
        <f>VLOOKUP(D898,[1]Bowling!$C$1:$H$2400,6,0)</f>
        <v>9.1999999999999993</v>
      </c>
    </row>
    <row r="899" spans="1:16" hidden="1" x14ac:dyDescent="0.35">
      <c r="A899" s="12">
        <v>13</v>
      </c>
      <c r="B899" s="13" t="s">
        <v>573</v>
      </c>
      <c r="C899" s="2">
        <v>43526</v>
      </c>
      <c r="D899" s="2" t="str">
        <f t="shared" ref="D899:D962" si="14">_xlfn.CONCAT(B899,C899)</f>
        <v>Marcus Stoinis43526</v>
      </c>
      <c r="E899" s="3" t="s">
        <v>21</v>
      </c>
      <c r="F899" s="3" t="s">
        <v>53</v>
      </c>
      <c r="G899" s="3" t="s">
        <v>64</v>
      </c>
      <c r="H899" s="3" t="s">
        <v>590</v>
      </c>
      <c r="I899" s="3">
        <v>37</v>
      </c>
      <c r="J899" s="3">
        <v>53</v>
      </c>
      <c r="K899" s="3">
        <v>69.81</v>
      </c>
      <c r="L899" s="7">
        <f>VLOOKUP(D899,[1]Bowling!$C$1:$O$2400,13,0)</f>
        <v>0</v>
      </c>
      <c r="M899" s="7">
        <f>VLOOKUP(D899,[1]Bowling!$C$1:$P$2400,14,0)</f>
        <v>52</v>
      </c>
      <c r="N899" s="7">
        <f>VLOOKUP(D899,[1]Bowling!$C$1:$Q$2400,15,0)</f>
        <v>5.6521739130434785</v>
      </c>
      <c r="O899" s="7" t="e">
        <f>VLOOKUP(D899,[1]Bowling!$C$1:$R$2400,16,0)</f>
        <v>#DIV/0!</v>
      </c>
      <c r="P899" s="7">
        <f>VLOOKUP(D899,[1]Bowling!$C$1:$H$2400,6,0)</f>
        <v>9.1999999999999993</v>
      </c>
    </row>
    <row r="900" spans="1:16" hidden="1" x14ac:dyDescent="0.35">
      <c r="A900" s="12">
        <v>13</v>
      </c>
      <c r="B900" s="13" t="s">
        <v>573</v>
      </c>
      <c r="C900" s="2">
        <v>43529</v>
      </c>
      <c r="D900" s="2" t="str">
        <f t="shared" si="14"/>
        <v>Marcus Stoinis43529</v>
      </c>
      <c r="E900" s="3" t="s">
        <v>10</v>
      </c>
      <c r="F900" s="3" t="s">
        <v>53</v>
      </c>
      <c r="G900" s="3" t="s">
        <v>56</v>
      </c>
      <c r="H900" s="3" t="s">
        <v>591</v>
      </c>
      <c r="I900" s="3">
        <v>52</v>
      </c>
      <c r="J900" s="3">
        <v>65</v>
      </c>
      <c r="K900" s="3">
        <v>80</v>
      </c>
      <c r="L900" s="7">
        <f>VLOOKUP(D900,[1]Bowling!$C$1:$O$2400,13,0)</f>
        <v>0</v>
      </c>
      <c r="M900" s="7">
        <f>VLOOKUP(D900,[1]Bowling!$C$1:$P$2400,14,0)</f>
        <v>12</v>
      </c>
      <c r="N900" s="7">
        <f>VLOOKUP(D900,[1]Bowling!$C$1:$Q$2400,15,0)</f>
        <v>12</v>
      </c>
      <c r="O900" s="7" t="e">
        <f>VLOOKUP(D900,[1]Bowling!$C$1:$R$2400,16,0)</f>
        <v>#DIV/0!</v>
      </c>
      <c r="P900" s="7">
        <f>VLOOKUP(D900,[1]Bowling!$C$1:$H$2400,6,0)</f>
        <v>1</v>
      </c>
    </row>
    <row r="901" spans="1:16" hidden="1" x14ac:dyDescent="0.35">
      <c r="A901" s="12">
        <v>13</v>
      </c>
      <c r="B901" s="13" t="s">
        <v>573</v>
      </c>
      <c r="C901" s="2">
        <v>43532</v>
      </c>
      <c r="D901" s="2" t="str">
        <f t="shared" si="14"/>
        <v>Marcus Stoinis43532</v>
      </c>
      <c r="E901" s="3" t="s">
        <v>21</v>
      </c>
      <c r="F901" s="3" t="s">
        <v>53</v>
      </c>
      <c r="G901" s="3" t="s">
        <v>66</v>
      </c>
      <c r="H901" s="3" t="s">
        <v>29</v>
      </c>
      <c r="I901" s="3" t="s">
        <v>592</v>
      </c>
      <c r="J901" s="3">
        <v>26</v>
      </c>
      <c r="K901" s="3">
        <v>119.23</v>
      </c>
      <c r="L901" s="7">
        <f>VLOOKUP(D901,[1]Bowling!$C$1:$O$2400,13,0)</f>
        <v>0</v>
      </c>
      <c r="M901" s="7">
        <f>VLOOKUP(D901,[1]Bowling!$C$1:$P$2400,14,0)</f>
        <v>39</v>
      </c>
      <c r="N901" s="7">
        <f>VLOOKUP(D901,[1]Bowling!$C$1:$Q$2400,15,0)</f>
        <v>6.5</v>
      </c>
      <c r="O901" s="7" t="e">
        <f>VLOOKUP(D901,[1]Bowling!$C$1:$R$2400,16,0)</f>
        <v>#DIV/0!</v>
      </c>
      <c r="P901" s="7">
        <f>VLOOKUP(D901,[1]Bowling!$C$1:$H$2400,6,0)</f>
        <v>6</v>
      </c>
    </row>
    <row r="902" spans="1:16" hidden="1" x14ac:dyDescent="0.35">
      <c r="A902" s="12">
        <v>13</v>
      </c>
      <c r="B902" s="13" t="s">
        <v>573</v>
      </c>
      <c r="C902" s="2">
        <v>43537</v>
      </c>
      <c r="D902" s="2" t="str">
        <f t="shared" si="14"/>
        <v>Marcus Stoinis43537</v>
      </c>
      <c r="E902" s="3" t="s">
        <v>21</v>
      </c>
      <c r="F902" s="3" t="s">
        <v>53</v>
      </c>
      <c r="G902" s="3" t="s">
        <v>68</v>
      </c>
      <c r="H902" s="3" t="s">
        <v>593</v>
      </c>
      <c r="I902" s="3">
        <v>20</v>
      </c>
      <c r="J902" s="3">
        <v>27</v>
      </c>
      <c r="K902" s="3">
        <v>74.069999999999993</v>
      </c>
      <c r="L902" s="7">
        <f>VLOOKUP(D902,[1]Bowling!$C$1:$O$2400,13,0)</f>
        <v>2</v>
      </c>
      <c r="M902" s="7">
        <f>VLOOKUP(D902,[1]Bowling!$C$1:$P$2400,14,0)</f>
        <v>31</v>
      </c>
      <c r="N902" s="7">
        <f>VLOOKUP(D902,[1]Bowling!$C$1:$Q$2400,15,0)</f>
        <v>7.75</v>
      </c>
      <c r="O902" s="7">
        <f>VLOOKUP(D902,[1]Bowling!$C$1:$R$2400,16,0)</f>
        <v>15.5</v>
      </c>
      <c r="P902" s="7">
        <f>VLOOKUP(D902,[1]Bowling!$C$1:$H$2400,6,0)</f>
        <v>4</v>
      </c>
    </row>
    <row r="903" spans="1:16" hidden="1" x14ac:dyDescent="0.35">
      <c r="A903" s="12">
        <v>13</v>
      </c>
      <c r="B903" s="13" t="s">
        <v>573</v>
      </c>
      <c r="C903" s="2">
        <v>43546</v>
      </c>
      <c r="D903" s="2" t="str">
        <f t="shared" si="14"/>
        <v>Marcus Stoinis43546</v>
      </c>
      <c r="E903" s="3" t="s">
        <v>10</v>
      </c>
      <c r="F903" s="3" t="s">
        <v>45</v>
      </c>
      <c r="G903" s="3" t="s">
        <v>69</v>
      </c>
      <c r="H903" s="3" t="s">
        <v>13</v>
      </c>
      <c r="I903" s="3" t="s">
        <v>14</v>
      </c>
      <c r="J903" s="3" t="s">
        <v>14</v>
      </c>
      <c r="K903" s="3" t="s">
        <v>14</v>
      </c>
      <c r="L903" s="7">
        <f>VLOOKUP(D903,[1]Bowling!$C$1:$O$2400,13,0)</f>
        <v>0</v>
      </c>
      <c r="M903" s="7">
        <f>VLOOKUP(D903,[1]Bowling!$C$1:$P$2400,14,0)</f>
        <v>14</v>
      </c>
      <c r="N903" s="7">
        <f>VLOOKUP(D903,[1]Bowling!$C$1:$Q$2400,15,0)</f>
        <v>7</v>
      </c>
      <c r="O903" s="7" t="e">
        <f>VLOOKUP(D903,[1]Bowling!$C$1:$R$2400,16,0)</f>
        <v>#DIV/0!</v>
      </c>
      <c r="P903" s="7">
        <f>VLOOKUP(D903,[1]Bowling!$C$1:$H$2400,6,0)</f>
        <v>2</v>
      </c>
    </row>
    <row r="904" spans="1:16" hidden="1" x14ac:dyDescent="0.35">
      <c r="A904" s="12">
        <v>13</v>
      </c>
      <c r="B904" s="13" t="s">
        <v>573</v>
      </c>
      <c r="C904" s="2">
        <v>43547</v>
      </c>
      <c r="D904" s="2" t="str">
        <f t="shared" si="14"/>
        <v>Marcus Stoinis43547</v>
      </c>
      <c r="E904" s="3" t="s">
        <v>10</v>
      </c>
      <c r="F904" s="3" t="s">
        <v>45</v>
      </c>
      <c r="G904" s="3" t="s">
        <v>69</v>
      </c>
      <c r="H904" s="3" t="s">
        <v>13</v>
      </c>
      <c r="I904" s="3" t="s">
        <v>14</v>
      </c>
      <c r="J904" s="3" t="s">
        <v>14</v>
      </c>
      <c r="K904" s="3" t="s">
        <v>14</v>
      </c>
      <c r="L904" s="7">
        <f>VLOOKUP(D904,[1]Bowling!$C$1:$O$2400,13,0)</f>
        <v>0</v>
      </c>
      <c r="M904" s="7">
        <f>VLOOKUP(D904,[1]Bowling!$C$1:$P$2400,14,0)</f>
        <v>40</v>
      </c>
      <c r="N904" s="7">
        <f>VLOOKUP(D904,[1]Bowling!$C$1:$Q$2400,15,0)</f>
        <v>6.666666666666667</v>
      </c>
      <c r="O904" s="7" t="e">
        <f>VLOOKUP(D904,[1]Bowling!$C$1:$R$2400,16,0)</f>
        <v>#DIV/0!</v>
      </c>
      <c r="P904" s="7">
        <f>VLOOKUP(D904,[1]Bowling!$C$1:$H$2400,6,0)</f>
        <v>6</v>
      </c>
    </row>
    <row r="905" spans="1:16" hidden="1" x14ac:dyDescent="0.35">
      <c r="A905" s="12">
        <v>13</v>
      </c>
      <c r="B905" s="13" t="s">
        <v>573</v>
      </c>
      <c r="C905" s="2">
        <v>43551</v>
      </c>
      <c r="D905" s="2" t="str">
        <f t="shared" si="14"/>
        <v>Marcus Stoinis43551</v>
      </c>
      <c r="E905" s="3" t="s">
        <v>21</v>
      </c>
      <c r="F905" s="3" t="s">
        <v>45</v>
      </c>
      <c r="G905" s="3" t="s">
        <v>70</v>
      </c>
      <c r="H905" s="3" t="s">
        <v>369</v>
      </c>
      <c r="I905" s="3">
        <v>10</v>
      </c>
      <c r="J905" s="3">
        <v>16</v>
      </c>
      <c r="K905" s="3">
        <v>62.5</v>
      </c>
      <c r="L905" s="7">
        <f>VLOOKUP(D905,[1]Bowling!$C$1:$O$2400,13,0)</f>
        <v>0</v>
      </c>
      <c r="M905" s="7">
        <f>VLOOKUP(D905,[1]Bowling!$C$1:$P$2400,14,0)</f>
        <v>21</v>
      </c>
      <c r="N905" s="7">
        <f>VLOOKUP(D905,[1]Bowling!$C$1:$Q$2400,15,0)</f>
        <v>5.25</v>
      </c>
      <c r="O905" s="7" t="e">
        <f>VLOOKUP(D905,[1]Bowling!$C$1:$R$2400,16,0)</f>
        <v>#DIV/0!</v>
      </c>
      <c r="P905" s="7">
        <f>VLOOKUP(D905,[1]Bowling!$C$1:$H$2400,6,0)</f>
        <v>4</v>
      </c>
    </row>
    <row r="906" spans="1:16" hidden="1" x14ac:dyDescent="0.35">
      <c r="A906" s="12">
        <v>13</v>
      </c>
      <c r="B906" s="13" t="s">
        <v>573</v>
      </c>
      <c r="C906" s="2">
        <v>43553</v>
      </c>
      <c r="D906" s="2" t="str">
        <f t="shared" si="14"/>
        <v>Marcus Stoinis43553</v>
      </c>
      <c r="E906" s="3" t="s">
        <v>21</v>
      </c>
      <c r="F906" s="3" t="s">
        <v>45</v>
      </c>
      <c r="G906" s="3" t="s">
        <v>71</v>
      </c>
      <c r="H906" s="3" t="s">
        <v>594</v>
      </c>
      <c r="I906" s="3">
        <v>2</v>
      </c>
      <c r="J906" s="3">
        <v>3</v>
      </c>
      <c r="K906" s="3">
        <v>66.67</v>
      </c>
      <c r="L906" s="7">
        <f>VLOOKUP(D906,[1]Bowling!$C$1:$O$2400,13,0)</f>
        <v>2</v>
      </c>
      <c r="M906" s="7">
        <f>VLOOKUP(D906,[1]Bowling!$C$1:$P$2400,14,0)</f>
        <v>20</v>
      </c>
      <c r="N906" s="7">
        <f>VLOOKUP(D906,[1]Bowling!$C$1:$Q$2400,15,0)</f>
        <v>6.666666666666667</v>
      </c>
      <c r="O906" s="7">
        <f>VLOOKUP(D906,[1]Bowling!$C$1:$R$2400,16,0)</f>
        <v>10</v>
      </c>
      <c r="P906" s="7">
        <f>VLOOKUP(D906,[1]Bowling!$C$1:$H$2400,6,0)</f>
        <v>3</v>
      </c>
    </row>
    <row r="907" spans="1:16" hidden="1" x14ac:dyDescent="0.35">
      <c r="A907" s="12">
        <v>13</v>
      </c>
      <c r="B907" s="13" t="s">
        <v>573</v>
      </c>
      <c r="C907" s="2">
        <v>43555</v>
      </c>
      <c r="D907" s="2" t="str">
        <f t="shared" si="14"/>
        <v>Marcus Stoinis43555</v>
      </c>
      <c r="E907" s="3" t="s">
        <v>21</v>
      </c>
      <c r="F907" s="3" t="s">
        <v>45</v>
      </c>
      <c r="G907" s="3" t="s">
        <v>71</v>
      </c>
      <c r="H907" s="3" t="s">
        <v>595</v>
      </c>
      <c r="I907" s="3">
        <v>4</v>
      </c>
      <c r="J907" s="3">
        <v>7</v>
      </c>
      <c r="K907" s="3">
        <v>57.14</v>
      </c>
      <c r="L907" s="7">
        <f>VLOOKUP(D907,[1]Bowling!$C$1:$O$2400,13,0)</f>
        <v>0</v>
      </c>
      <c r="M907" s="7">
        <f>VLOOKUP(D907,[1]Bowling!$C$1:$P$2400,14,0)</f>
        <v>20</v>
      </c>
      <c r="N907" s="7">
        <f>VLOOKUP(D907,[1]Bowling!$C$1:$Q$2400,15,0)</f>
        <v>6.666666666666667</v>
      </c>
      <c r="O907" s="7" t="e">
        <f>VLOOKUP(D907,[1]Bowling!$C$1:$R$2400,16,0)</f>
        <v>#DIV/0!</v>
      </c>
      <c r="P907" s="7">
        <f>VLOOKUP(D907,[1]Bowling!$C$1:$H$2400,6,0)</f>
        <v>3</v>
      </c>
    </row>
    <row r="908" spans="1:16" hidden="1" x14ac:dyDescent="0.35">
      <c r="A908" s="12">
        <v>13</v>
      </c>
      <c r="B908" s="13" t="s">
        <v>573</v>
      </c>
      <c r="C908" s="2">
        <v>43617</v>
      </c>
      <c r="D908" s="2" t="str">
        <f t="shared" si="14"/>
        <v>Marcus Stoinis43617</v>
      </c>
      <c r="E908" s="3" t="s">
        <v>10</v>
      </c>
      <c r="F908" s="3" t="s">
        <v>72</v>
      </c>
      <c r="G908" s="3" t="s">
        <v>73</v>
      </c>
      <c r="H908" s="3" t="s">
        <v>13</v>
      </c>
      <c r="I908" s="3" t="s">
        <v>14</v>
      </c>
      <c r="J908" s="3" t="s">
        <v>14</v>
      </c>
      <c r="K908" s="3" t="s">
        <v>14</v>
      </c>
      <c r="L908" s="7">
        <f>VLOOKUP(D908,[1]Bowling!$C$1:$O$2400,13,0)</f>
        <v>2</v>
      </c>
      <c r="M908" s="7">
        <f>VLOOKUP(D908,[1]Bowling!$C$1:$P$2400,14,0)</f>
        <v>37</v>
      </c>
      <c r="N908" s="7">
        <f>VLOOKUP(D908,[1]Bowling!$C$1:$Q$2400,15,0)</f>
        <v>5.2857142857142856</v>
      </c>
      <c r="O908" s="7">
        <f>VLOOKUP(D908,[1]Bowling!$C$1:$R$2400,16,0)</f>
        <v>18.5</v>
      </c>
      <c r="P908" s="7">
        <f>VLOOKUP(D908,[1]Bowling!$C$1:$H$2400,6,0)</f>
        <v>7</v>
      </c>
    </row>
    <row r="909" spans="1:16" hidden="1" x14ac:dyDescent="0.35">
      <c r="A909" s="12">
        <v>13</v>
      </c>
      <c r="B909" s="13" t="s">
        <v>573</v>
      </c>
      <c r="C909" s="2">
        <v>43622</v>
      </c>
      <c r="D909" s="2" t="str">
        <f t="shared" si="14"/>
        <v>Marcus Stoinis43622</v>
      </c>
      <c r="E909" s="3" t="s">
        <v>21</v>
      </c>
      <c r="F909" s="3" t="s">
        <v>17</v>
      </c>
      <c r="G909" s="3" t="s">
        <v>74</v>
      </c>
      <c r="H909" s="3" t="s">
        <v>596</v>
      </c>
      <c r="I909" s="3">
        <v>19</v>
      </c>
      <c r="J909" s="3">
        <v>23</v>
      </c>
      <c r="K909" s="3">
        <v>82.61</v>
      </c>
      <c r="L909" s="7">
        <f>VLOOKUP(D909,[1]Bowling!$C$1:$O$2400,13,0)</f>
        <v>0</v>
      </c>
      <c r="M909" s="7">
        <f>VLOOKUP(D909,[1]Bowling!$C$1:$P$2400,14,0)</f>
        <v>18</v>
      </c>
      <c r="N909" s="7">
        <f>VLOOKUP(D909,[1]Bowling!$C$1:$Q$2400,15,0)</f>
        <v>4.5</v>
      </c>
      <c r="O909" s="7" t="e">
        <f>VLOOKUP(D909,[1]Bowling!$C$1:$R$2400,16,0)</f>
        <v>#DIV/0!</v>
      </c>
      <c r="P909" s="7">
        <f>VLOOKUP(D909,[1]Bowling!$C$1:$H$2400,6,0)</f>
        <v>4</v>
      </c>
    </row>
    <row r="910" spans="1:16" hidden="1" x14ac:dyDescent="0.35">
      <c r="A910" s="12">
        <v>13</v>
      </c>
      <c r="B910" s="13" t="s">
        <v>573</v>
      </c>
      <c r="C910" s="2">
        <v>43625</v>
      </c>
      <c r="D910" s="2" t="str">
        <f t="shared" si="14"/>
        <v>Marcus Stoinis43625</v>
      </c>
      <c r="E910" s="3" t="s">
        <v>10</v>
      </c>
      <c r="F910" s="3" t="s">
        <v>53</v>
      </c>
      <c r="G910" s="3" t="s">
        <v>49</v>
      </c>
      <c r="H910" s="3" t="s">
        <v>593</v>
      </c>
      <c r="I910" s="3">
        <v>0</v>
      </c>
      <c r="J910" s="3">
        <v>2</v>
      </c>
      <c r="K910" s="3">
        <v>0</v>
      </c>
      <c r="L910" s="7">
        <f>VLOOKUP(D910,[1]Bowling!$C$1:$O$2400,13,0)</f>
        <v>2</v>
      </c>
      <c r="M910" s="7">
        <f>VLOOKUP(D910,[1]Bowling!$C$1:$P$2400,14,0)</f>
        <v>62</v>
      </c>
      <c r="N910" s="7">
        <f>VLOOKUP(D910,[1]Bowling!$C$1:$Q$2400,15,0)</f>
        <v>8.8571428571428577</v>
      </c>
      <c r="O910" s="7">
        <f>VLOOKUP(D910,[1]Bowling!$C$1:$R$2400,16,0)</f>
        <v>31</v>
      </c>
      <c r="P910" s="7">
        <f>VLOOKUP(D910,[1]Bowling!$C$1:$H$2400,6,0)</f>
        <v>7</v>
      </c>
    </row>
    <row r="911" spans="1:16" hidden="1" x14ac:dyDescent="0.35">
      <c r="A911" s="12">
        <v>13</v>
      </c>
      <c r="B911" s="13" t="s">
        <v>573</v>
      </c>
      <c r="C911" s="2">
        <v>43636</v>
      </c>
      <c r="D911" s="2" t="str">
        <f t="shared" si="14"/>
        <v>Marcus Stoinis43636</v>
      </c>
      <c r="E911" s="3" t="s">
        <v>21</v>
      </c>
      <c r="F911" s="3" t="s">
        <v>48</v>
      </c>
      <c r="G911" s="3" t="s">
        <v>74</v>
      </c>
      <c r="H911" s="3" t="s">
        <v>29</v>
      </c>
      <c r="I911" s="3" t="s">
        <v>144</v>
      </c>
      <c r="J911" s="3">
        <v>11</v>
      </c>
      <c r="K911" s="3">
        <v>154.55000000000001</v>
      </c>
      <c r="L911" s="7">
        <f>VLOOKUP(D911,[1]Bowling!$C$1:$O$2400,13,0)</f>
        <v>2</v>
      </c>
      <c r="M911" s="7">
        <f>VLOOKUP(D911,[1]Bowling!$C$1:$P$2400,14,0)</f>
        <v>54</v>
      </c>
      <c r="N911" s="7">
        <f>VLOOKUP(D911,[1]Bowling!$C$1:$Q$2400,15,0)</f>
        <v>6.75</v>
      </c>
      <c r="O911" s="7">
        <f>VLOOKUP(D911,[1]Bowling!$C$1:$R$2400,16,0)</f>
        <v>27</v>
      </c>
      <c r="P911" s="7">
        <f>VLOOKUP(D911,[1]Bowling!$C$1:$H$2400,6,0)</f>
        <v>8</v>
      </c>
    </row>
    <row r="912" spans="1:16" hidden="1" x14ac:dyDescent="0.35">
      <c r="A912" s="12">
        <v>13</v>
      </c>
      <c r="B912" s="13" t="s">
        <v>573</v>
      </c>
      <c r="C912" s="2">
        <v>43641</v>
      </c>
      <c r="D912" s="2" t="str">
        <f t="shared" si="14"/>
        <v>Marcus Stoinis43641</v>
      </c>
      <c r="E912" s="3" t="s">
        <v>21</v>
      </c>
      <c r="F912" s="3" t="s">
        <v>50</v>
      </c>
      <c r="G912" s="3" t="s">
        <v>130</v>
      </c>
      <c r="H912" s="3" t="s">
        <v>24</v>
      </c>
      <c r="I912" s="3">
        <v>8</v>
      </c>
      <c r="J912" s="3">
        <v>15</v>
      </c>
      <c r="K912" s="3">
        <v>53.33</v>
      </c>
      <c r="L912" s="7">
        <f>VLOOKUP(D912,[1]Bowling!$C$1:$O$2400,13,0)</f>
        <v>1</v>
      </c>
      <c r="M912" s="7">
        <f>VLOOKUP(D912,[1]Bowling!$C$1:$P$2400,14,0)</f>
        <v>29</v>
      </c>
      <c r="N912" s="7">
        <f>VLOOKUP(D912,[1]Bowling!$C$1:$Q$2400,15,0)</f>
        <v>4.1428571428571432</v>
      </c>
      <c r="O912" s="7">
        <f>VLOOKUP(D912,[1]Bowling!$C$1:$R$2400,16,0)</f>
        <v>29</v>
      </c>
      <c r="P912" s="7">
        <f>VLOOKUP(D912,[1]Bowling!$C$1:$H$2400,6,0)</f>
        <v>7</v>
      </c>
    </row>
    <row r="913" spans="1:16" hidden="1" x14ac:dyDescent="0.35">
      <c r="A913" s="12">
        <v>13</v>
      </c>
      <c r="B913" s="13" t="s">
        <v>573</v>
      </c>
      <c r="C913" s="2">
        <v>43645</v>
      </c>
      <c r="D913" s="2" t="str">
        <f t="shared" si="14"/>
        <v>Marcus Stoinis43645</v>
      </c>
      <c r="E913" s="3" t="s">
        <v>21</v>
      </c>
      <c r="F913" s="3" t="s">
        <v>11</v>
      </c>
      <c r="G913" s="3" t="s">
        <v>130</v>
      </c>
      <c r="H913" s="3" t="s">
        <v>597</v>
      </c>
      <c r="I913" s="3">
        <v>21</v>
      </c>
      <c r="J913" s="3">
        <v>26</v>
      </c>
      <c r="K913" s="3">
        <v>80.77</v>
      </c>
      <c r="L913" s="7">
        <f>VLOOKUP(D913,[1]Bowling!$C$1:$O$2400,13,0)</f>
        <v>0</v>
      </c>
      <c r="M913" s="7">
        <f>VLOOKUP(D913,[1]Bowling!$C$1:$P$2400,14,0)</f>
        <v>12</v>
      </c>
      <c r="N913" s="7">
        <f>VLOOKUP(D913,[1]Bowling!$C$1:$Q$2400,15,0)</f>
        <v>6</v>
      </c>
      <c r="O913" s="7" t="e">
        <f>VLOOKUP(D913,[1]Bowling!$C$1:$R$2400,16,0)</f>
        <v>#DIV/0!</v>
      </c>
      <c r="P913" s="7">
        <f>VLOOKUP(D913,[1]Bowling!$C$1:$H$2400,6,0)</f>
        <v>2</v>
      </c>
    </row>
    <row r="914" spans="1:16" hidden="1" x14ac:dyDescent="0.35">
      <c r="A914" s="12">
        <v>13</v>
      </c>
      <c r="B914" s="13" t="s">
        <v>573</v>
      </c>
      <c r="C914" s="2">
        <v>43652</v>
      </c>
      <c r="D914" s="2" t="str">
        <f t="shared" si="14"/>
        <v>Marcus Stoinis43652</v>
      </c>
      <c r="E914" s="3" t="s">
        <v>10</v>
      </c>
      <c r="F914" s="3" t="s">
        <v>19</v>
      </c>
      <c r="G914" s="3" t="s">
        <v>86</v>
      </c>
      <c r="H914" s="3" t="s">
        <v>24</v>
      </c>
      <c r="I914" s="3">
        <v>22</v>
      </c>
      <c r="J914" s="3">
        <v>34</v>
      </c>
      <c r="K914" s="3">
        <v>64.709999999999994</v>
      </c>
      <c r="L914" s="7">
        <f>VLOOKUP(D914,[1]Bowling!$C$1:$O$2400,13,0)</f>
        <v>0</v>
      </c>
      <c r="M914" s="7">
        <f>VLOOKUP(D914,[1]Bowling!$C$1:$P$2400,14,0)</f>
        <v>19</v>
      </c>
      <c r="N914" s="7">
        <f>VLOOKUP(D914,[1]Bowling!$C$1:$Q$2400,15,0)</f>
        <v>6.333333333333333</v>
      </c>
      <c r="O914" s="7" t="e">
        <f>VLOOKUP(D914,[1]Bowling!$C$1:$R$2400,16,0)</f>
        <v>#DIV/0!</v>
      </c>
      <c r="P914" s="7">
        <f>VLOOKUP(D914,[1]Bowling!$C$1:$H$2400,6,0)</f>
        <v>3</v>
      </c>
    </row>
    <row r="915" spans="1:16" hidden="1" x14ac:dyDescent="0.35">
      <c r="A915" s="12">
        <v>13</v>
      </c>
      <c r="B915" s="13" t="s">
        <v>573</v>
      </c>
      <c r="C915" s="2">
        <v>43657</v>
      </c>
      <c r="D915" s="2" t="str">
        <f t="shared" si="14"/>
        <v>Marcus Stoinis43657</v>
      </c>
      <c r="E915" s="3" t="s">
        <v>21</v>
      </c>
      <c r="F915" s="3" t="s">
        <v>50</v>
      </c>
      <c r="G915" s="3" t="s">
        <v>51</v>
      </c>
      <c r="H915" s="3" t="s">
        <v>598</v>
      </c>
      <c r="I915" s="3">
        <v>0</v>
      </c>
      <c r="J915" s="3">
        <v>2</v>
      </c>
      <c r="K915" s="3">
        <v>0</v>
      </c>
      <c r="L915" s="7">
        <f>VLOOKUP(D915,[1]Bowling!$C$1:$O$2400,13,0)</f>
        <v>0</v>
      </c>
      <c r="M915" s="7">
        <f>VLOOKUP(D915,[1]Bowling!$C$1:$P$2400,14,0)</f>
        <v>13</v>
      </c>
      <c r="N915" s="7">
        <f>VLOOKUP(D915,[1]Bowling!$C$1:$Q$2400,15,0)</f>
        <v>6.5</v>
      </c>
      <c r="O915" s="7" t="e">
        <f>VLOOKUP(D915,[1]Bowling!$C$1:$R$2400,16,0)</f>
        <v>#DIV/0!</v>
      </c>
      <c r="P915" s="7">
        <f>VLOOKUP(D915,[1]Bowling!$C$1:$H$2400,6,0)</f>
        <v>2</v>
      </c>
    </row>
    <row r="916" spans="1:16" hidden="1" x14ac:dyDescent="0.35">
      <c r="A916" s="12">
        <v>13</v>
      </c>
      <c r="B916" s="13" t="s">
        <v>573</v>
      </c>
      <c r="C916" s="2">
        <v>44085</v>
      </c>
      <c r="D916" s="2" t="str">
        <f t="shared" si="14"/>
        <v>Marcus Stoinis44085</v>
      </c>
      <c r="E916" s="3" t="s">
        <v>10</v>
      </c>
      <c r="F916" s="3" t="s">
        <v>50</v>
      </c>
      <c r="G916" s="3" t="s">
        <v>86</v>
      </c>
      <c r="H916" s="3" t="s">
        <v>268</v>
      </c>
      <c r="I916" s="3">
        <v>43</v>
      </c>
      <c r="J916" s="3">
        <v>34</v>
      </c>
      <c r="K916" s="3">
        <v>126.47</v>
      </c>
      <c r="L916" s="7">
        <f>VLOOKUP(D916,[1]Bowling!$C$1:$O$2400,13,0)</f>
        <v>0</v>
      </c>
      <c r="M916" s="7">
        <f>VLOOKUP(D916,[1]Bowling!$C$1:$P$2400,14,0)</f>
        <v>15</v>
      </c>
      <c r="N916" s="7">
        <f>VLOOKUP(D916,[1]Bowling!$C$1:$Q$2400,15,0)</f>
        <v>7.5</v>
      </c>
      <c r="O916" s="7" t="e">
        <f>VLOOKUP(D916,[1]Bowling!$C$1:$R$2400,16,0)</f>
        <v>#DIV/0!</v>
      </c>
      <c r="P916" s="7">
        <f>VLOOKUP(D916,[1]Bowling!$C$1:$H$2400,6,0)</f>
        <v>2</v>
      </c>
    </row>
    <row r="917" spans="1:16" hidden="1" x14ac:dyDescent="0.35">
      <c r="A917" s="12">
        <v>13</v>
      </c>
      <c r="B917" s="13" t="s">
        <v>573</v>
      </c>
      <c r="C917" s="2">
        <v>44087</v>
      </c>
      <c r="D917" s="2" t="str">
        <f t="shared" si="14"/>
        <v>Marcus Stoinis44087</v>
      </c>
      <c r="E917" s="3" t="s">
        <v>10</v>
      </c>
      <c r="F917" s="3" t="s">
        <v>50</v>
      </c>
      <c r="G917" s="3" t="s">
        <v>86</v>
      </c>
      <c r="H917" s="3" t="s">
        <v>295</v>
      </c>
      <c r="I917" s="3">
        <v>9</v>
      </c>
      <c r="J917" s="3">
        <v>14</v>
      </c>
      <c r="K917" s="3">
        <v>64.290000000000006</v>
      </c>
      <c r="L917" s="7">
        <f>VLOOKUP(D917,[1]Bowling!$C$1:$O$2400,13,0)</f>
        <v>0</v>
      </c>
      <c r="M917" s="7">
        <f>VLOOKUP(D917,[1]Bowling!$C$1:$P$2400,14,0)</f>
        <v>20</v>
      </c>
      <c r="N917" s="7">
        <f>VLOOKUP(D917,[1]Bowling!$C$1:$Q$2400,15,0)</f>
        <v>10</v>
      </c>
      <c r="O917" s="7" t="e">
        <f>VLOOKUP(D917,[1]Bowling!$C$1:$R$2400,16,0)</f>
        <v>#DIV/0!</v>
      </c>
      <c r="P917" s="7">
        <f>VLOOKUP(D917,[1]Bowling!$C$1:$H$2400,6,0)</f>
        <v>2</v>
      </c>
    </row>
    <row r="918" spans="1:16" hidden="1" x14ac:dyDescent="0.35">
      <c r="A918" s="12">
        <v>13</v>
      </c>
      <c r="B918" s="13" t="s">
        <v>573</v>
      </c>
      <c r="C918" s="2">
        <v>44090</v>
      </c>
      <c r="D918" s="2" t="str">
        <f t="shared" si="14"/>
        <v>Marcus Stoinis44090</v>
      </c>
      <c r="E918" s="3" t="s">
        <v>10</v>
      </c>
      <c r="F918" s="3" t="s">
        <v>50</v>
      </c>
      <c r="G918" s="3" t="s">
        <v>86</v>
      </c>
      <c r="H918" s="3" t="s">
        <v>599</v>
      </c>
      <c r="I918" s="3">
        <v>4</v>
      </c>
      <c r="J918" s="3">
        <v>7</v>
      </c>
      <c r="K918" s="3">
        <v>57.14</v>
      </c>
      <c r="L918" s="7" t="e">
        <f>VLOOKUP(D918,[1]Bowling!$C$1:$O$2400,13,0)</f>
        <v>#N/A</v>
      </c>
      <c r="M918" s="7" t="e">
        <f>VLOOKUP(D918,[1]Bowling!$C$1:$P$2400,14,0)</f>
        <v>#N/A</v>
      </c>
      <c r="N918" s="7" t="e">
        <f>VLOOKUP(D918,[1]Bowling!$C$1:$Q$2400,15,0)</f>
        <v>#N/A</v>
      </c>
      <c r="O918" s="7" t="e">
        <f>VLOOKUP(D918,[1]Bowling!$C$1:$R$2400,16,0)</f>
        <v>#N/A</v>
      </c>
      <c r="P918" s="7" t="e">
        <f>VLOOKUP(D918,[1]Bowling!$C$1:$H$2400,6,0)</f>
        <v>#N/A</v>
      </c>
    </row>
    <row r="919" spans="1:16" hidden="1" x14ac:dyDescent="0.35">
      <c r="A919" s="12">
        <v>13</v>
      </c>
      <c r="B919" s="13" t="s">
        <v>573</v>
      </c>
      <c r="C919" s="2">
        <v>44162</v>
      </c>
      <c r="D919" s="2" t="str">
        <f t="shared" si="14"/>
        <v>Marcus Stoinis44162</v>
      </c>
      <c r="E919" s="3" t="s">
        <v>21</v>
      </c>
      <c r="F919" s="3" t="s">
        <v>53</v>
      </c>
      <c r="G919" s="3" t="s">
        <v>43</v>
      </c>
      <c r="H919" s="3" t="s">
        <v>600</v>
      </c>
      <c r="I919" s="3">
        <v>0</v>
      </c>
      <c r="J919" s="3">
        <v>1</v>
      </c>
      <c r="K919" s="3">
        <v>0</v>
      </c>
      <c r="L919" s="7">
        <f>VLOOKUP(D919,[1]Bowling!$C$1:$O$2400,13,0)</f>
        <v>0</v>
      </c>
      <c r="M919" s="7">
        <f>VLOOKUP(D919,[1]Bowling!$C$1:$P$2400,14,0)</f>
        <v>25</v>
      </c>
      <c r="N919" s="7">
        <f>VLOOKUP(D919,[1]Bowling!$C$1:$Q$2400,15,0)</f>
        <v>4.032258064516129</v>
      </c>
      <c r="O919" s="7" t="e">
        <f>VLOOKUP(D919,[1]Bowling!$C$1:$R$2400,16,0)</f>
        <v>#DIV/0!</v>
      </c>
      <c r="P919" s="7">
        <f>VLOOKUP(D919,[1]Bowling!$C$1:$H$2400,6,0)</f>
        <v>6.2</v>
      </c>
    </row>
    <row r="920" spans="1:16" hidden="1" x14ac:dyDescent="0.35">
      <c r="A920" s="12">
        <v>13</v>
      </c>
      <c r="B920" s="13" t="s">
        <v>573</v>
      </c>
      <c r="C920" s="2">
        <v>44649</v>
      </c>
      <c r="D920" s="2" t="str">
        <f t="shared" si="14"/>
        <v>Marcus Stoinis44649</v>
      </c>
      <c r="E920" s="3" t="s">
        <v>21</v>
      </c>
      <c r="F920" s="3" t="s">
        <v>45</v>
      </c>
      <c r="G920" s="3" t="s">
        <v>93</v>
      </c>
      <c r="H920" s="3" t="s">
        <v>601</v>
      </c>
      <c r="I920" s="3">
        <v>26</v>
      </c>
      <c r="J920" s="3">
        <v>42</v>
      </c>
      <c r="K920" s="3">
        <v>61.9</v>
      </c>
      <c r="L920" s="7">
        <f>VLOOKUP(D920,[1]Bowling!$C$1:$O$2400,13,0)</f>
        <v>0</v>
      </c>
      <c r="M920" s="7">
        <f>VLOOKUP(D920,[1]Bowling!$C$1:$P$2400,14,0)</f>
        <v>9</v>
      </c>
      <c r="N920" s="7">
        <f>VLOOKUP(D920,[1]Bowling!$C$1:$Q$2400,15,0)</f>
        <v>3</v>
      </c>
      <c r="O920" s="7" t="e">
        <f>VLOOKUP(D920,[1]Bowling!$C$1:$R$2400,16,0)</f>
        <v>#DIV/0!</v>
      </c>
      <c r="P920" s="7">
        <f>VLOOKUP(D920,[1]Bowling!$C$1:$H$2400,6,0)</f>
        <v>3</v>
      </c>
    </row>
    <row r="921" spans="1:16" hidden="1" x14ac:dyDescent="0.35">
      <c r="A921" s="12">
        <v>13</v>
      </c>
      <c r="B921" s="13" t="s">
        <v>573</v>
      </c>
      <c r="C921" s="2">
        <v>44651</v>
      </c>
      <c r="D921" s="2" t="str">
        <f t="shared" si="14"/>
        <v>Marcus Stoinis44651</v>
      </c>
      <c r="E921" s="3" t="s">
        <v>21</v>
      </c>
      <c r="F921" s="3" t="s">
        <v>45</v>
      </c>
      <c r="G921" s="3" t="s">
        <v>93</v>
      </c>
      <c r="H921" s="3" t="s">
        <v>602</v>
      </c>
      <c r="I921" s="3">
        <v>49</v>
      </c>
      <c r="J921" s="3">
        <v>33</v>
      </c>
      <c r="K921" s="3">
        <v>148.47999999999999</v>
      </c>
      <c r="L921" s="7">
        <f>VLOOKUP(D921,[1]Bowling!$C$1:$O$2400,13,0)</f>
        <v>1</v>
      </c>
      <c r="M921" s="7">
        <f>VLOOKUP(D921,[1]Bowling!$C$1:$P$2400,14,0)</f>
        <v>23</v>
      </c>
      <c r="N921" s="7">
        <f>VLOOKUP(D921,[1]Bowling!$C$1:$Q$2400,15,0)</f>
        <v>7.666666666666667</v>
      </c>
      <c r="O921" s="7">
        <f>VLOOKUP(D921,[1]Bowling!$C$1:$R$2400,16,0)</f>
        <v>23</v>
      </c>
      <c r="P921" s="7">
        <f>VLOOKUP(D921,[1]Bowling!$C$1:$H$2400,6,0)</f>
        <v>3</v>
      </c>
    </row>
    <row r="922" spans="1:16" hidden="1" x14ac:dyDescent="0.35">
      <c r="A922" s="12">
        <v>13</v>
      </c>
      <c r="B922" s="13" t="s">
        <v>573</v>
      </c>
      <c r="C922" s="2">
        <v>44653</v>
      </c>
      <c r="D922" s="2" t="str">
        <f t="shared" si="14"/>
        <v>Marcus Stoinis44653</v>
      </c>
      <c r="E922" s="3" t="s">
        <v>21</v>
      </c>
      <c r="F922" s="3" t="s">
        <v>45</v>
      </c>
      <c r="G922" s="3" t="s">
        <v>93</v>
      </c>
      <c r="H922" s="3" t="s">
        <v>603</v>
      </c>
      <c r="I922" s="3">
        <v>19</v>
      </c>
      <c r="J922" s="3">
        <v>19</v>
      </c>
      <c r="K922" s="3">
        <v>100</v>
      </c>
      <c r="L922" s="7" t="e">
        <f>VLOOKUP(D922,[1]Bowling!$C$1:$O$2400,13,0)</f>
        <v>#N/A</v>
      </c>
      <c r="M922" s="7" t="e">
        <f>VLOOKUP(D922,[1]Bowling!$C$1:$P$2400,14,0)</f>
        <v>#N/A</v>
      </c>
      <c r="N922" s="7" t="e">
        <f>VLOOKUP(D922,[1]Bowling!$C$1:$Q$2400,15,0)</f>
        <v>#N/A</v>
      </c>
      <c r="O922" s="7" t="e">
        <f>VLOOKUP(D922,[1]Bowling!$C$1:$R$2400,16,0)</f>
        <v>#N/A</v>
      </c>
      <c r="P922" s="7" t="e">
        <f>VLOOKUP(D922,[1]Bowling!$C$1:$H$2400,6,0)</f>
        <v>#N/A</v>
      </c>
    </row>
    <row r="923" spans="1:16" hidden="1" x14ac:dyDescent="0.35">
      <c r="A923" s="12">
        <v>13</v>
      </c>
      <c r="B923" s="13" t="s">
        <v>573</v>
      </c>
      <c r="C923" s="2">
        <v>44726</v>
      </c>
      <c r="D923" s="2" t="str">
        <f t="shared" si="14"/>
        <v>Marcus Stoinis44726</v>
      </c>
      <c r="E923" s="3" t="s">
        <v>10</v>
      </c>
      <c r="F923" s="3" t="s">
        <v>25</v>
      </c>
      <c r="G923" s="3" t="s">
        <v>31</v>
      </c>
      <c r="H923" s="3" t="s">
        <v>604</v>
      </c>
      <c r="I923" s="3">
        <v>44</v>
      </c>
      <c r="J923" s="3">
        <v>31</v>
      </c>
      <c r="K923" s="3">
        <v>141.94</v>
      </c>
      <c r="L923" s="7">
        <f>VLOOKUP(D923,[1]Bowling!$C$1:$O$2400,13,0)</f>
        <v>0</v>
      </c>
      <c r="M923" s="7">
        <f>VLOOKUP(D923,[1]Bowling!$C$1:$P$2400,14,0)</f>
        <v>3</v>
      </c>
      <c r="N923" s="7">
        <f>VLOOKUP(D923,[1]Bowling!$C$1:$Q$2400,15,0)</f>
        <v>3</v>
      </c>
      <c r="O923" s="7" t="e">
        <f>VLOOKUP(D923,[1]Bowling!$C$1:$R$2400,16,0)</f>
        <v>#DIV/0!</v>
      </c>
      <c r="P923" s="7">
        <f>VLOOKUP(D923,[1]Bowling!$C$1:$H$2400,6,0)</f>
        <v>1</v>
      </c>
    </row>
    <row r="924" spans="1:16" hidden="1" x14ac:dyDescent="0.35">
      <c r="A924" s="12">
        <v>13</v>
      </c>
      <c r="B924" s="13" t="s">
        <v>573</v>
      </c>
      <c r="C924" s="2">
        <v>44801</v>
      </c>
      <c r="D924" s="2" t="str">
        <f t="shared" si="14"/>
        <v>Marcus Stoinis44801</v>
      </c>
      <c r="E924" s="3" t="s">
        <v>10</v>
      </c>
      <c r="F924" s="3" t="s">
        <v>94</v>
      </c>
      <c r="G924" s="3" t="s">
        <v>95</v>
      </c>
      <c r="H924" s="3" t="s">
        <v>605</v>
      </c>
      <c r="I924" s="3">
        <v>19</v>
      </c>
      <c r="J924" s="3">
        <v>14</v>
      </c>
      <c r="K924" s="3">
        <v>135.71</v>
      </c>
      <c r="L924" s="7" t="e">
        <f>VLOOKUP(D924,[1]Bowling!$C$1:$O$2400,13,0)</f>
        <v>#N/A</v>
      </c>
      <c r="M924" s="7" t="e">
        <f>VLOOKUP(D924,[1]Bowling!$C$1:$P$2400,14,0)</f>
        <v>#N/A</v>
      </c>
      <c r="N924" s="7" t="e">
        <f>VLOOKUP(D924,[1]Bowling!$C$1:$Q$2400,15,0)</f>
        <v>#N/A</v>
      </c>
      <c r="O924" s="7" t="e">
        <f>VLOOKUP(D924,[1]Bowling!$C$1:$R$2400,16,0)</f>
        <v>#N/A</v>
      </c>
      <c r="P924" s="7" t="e">
        <f>VLOOKUP(D924,[1]Bowling!$C$1:$H$2400,6,0)</f>
        <v>#N/A</v>
      </c>
    </row>
    <row r="925" spans="1:16" hidden="1" x14ac:dyDescent="0.35">
      <c r="A925" s="12">
        <v>13</v>
      </c>
      <c r="B925" s="13" t="s">
        <v>573</v>
      </c>
      <c r="C925" s="2">
        <v>44804</v>
      </c>
      <c r="D925" s="2" t="str">
        <f t="shared" si="14"/>
        <v>Marcus Stoinis44804</v>
      </c>
      <c r="E925" s="3" t="s">
        <v>10</v>
      </c>
      <c r="F925" s="3" t="s">
        <v>94</v>
      </c>
      <c r="G925" s="3" t="s">
        <v>95</v>
      </c>
      <c r="H925" s="3" t="s">
        <v>13</v>
      </c>
      <c r="I925" s="3" t="s">
        <v>14</v>
      </c>
      <c r="J925" s="3" t="s">
        <v>14</v>
      </c>
      <c r="K925" s="3" t="s">
        <v>14</v>
      </c>
      <c r="L925" s="7">
        <f>VLOOKUP(D925,[1]Bowling!$C$1:$O$2400,13,0)</f>
        <v>0</v>
      </c>
      <c r="M925" s="7">
        <f>VLOOKUP(D925,[1]Bowling!$C$1:$P$2400,14,0)</f>
        <v>9</v>
      </c>
      <c r="N925" s="7">
        <f>VLOOKUP(D925,[1]Bowling!$C$1:$Q$2400,15,0)</f>
        <v>2.25</v>
      </c>
      <c r="O925" s="7" t="e">
        <f>VLOOKUP(D925,[1]Bowling!$C$1:$R$2400,16,0)</f>
        <v>#DIV/0!</v>
      </c>
      <c r="P925" s="7">
        <f>VLOOKUP(D925,[1]Bowling!$C$1:$H$2400,6,0)</f>
        <v>4</v>
      </c>
    </row>
    <row r="926" spans="1:16" hidden="1" x14ac:dyDescent="0.35">
      <c r="A926" s="12">
        <v>13</v>
      </c>
      <c r="B926" s="13" t="s">
        <v>573</v>
      </c>
      <c r="C926" s="2">
        <v>44807</v>
      </c>
      <c r="D926" s="2" t="str">
        <f t="shared" si="14"/>
        <v>Marcus Stoinis44807</v>
      </c>
      <c r="E926" s="3" t="s">
        <v>21</v>
      </c>
      <c r="F926" s="3" t="s">
        <v>94</v>
      </c>
      <c r="G926" s="3" t="s">
        <v>95</v>
      </c>
      <c r="H926" s="3" t="s">
        <v>157</v>
      </c>
      <c r="I926" s="3">
        <v>3</v>
      </c>
      <c r="J926" s="3">
        <v>15</v>
      </c>
      <c r="K926" s="3">
        <v>20</v>
      </c>
      <c r="L926" s="7">
        <f>VLOOKUP(D926,[1]Bowling!$C$1:$O$2400,13,0)</f>
        <v>1</v>
      </c>
      <c r="M926" s="7">
        <f>VLOOKUP(D926,[1]Bowling!$C$1:$P$2400,14,0)</f>
        <v>6</v>
      </c>
      <c r="N926" s="7">
        <f>VLOOKUP(D926,[1]Bowling!$C$1:$Q$2400,15,0)</f>
        <v>3</v>
      </c>
      <c r="O926" s="7">
        <f>VLOOKUP(D926,[1]Bowling!$C$1:$R$2400,16,0)</f>
        <v>6</v>
      </c>
      <c r="P926" s="7">
        <f>VLOOKUP(D926,[1]Bowling!$C$1:$H$2400,6,0)</f>
        <v>2</v>
      </c>
    </row>
    <row r="927" spans="1:16" hidden="1" x14ac:dyDescent="0.35">
      <c r="A927" s="12">
        <v>13</v>
      </c>
      <c r="B927" s="13" t="s">
        <v>573</v>
      </c>
      <c r="C927" s="2">
        <v>44810</v>
      </c>
      <c r="D927" s="2" t="str">
        <f t="shared" si="14"/>
        <v>Marcus Stoinis44810</v>
      </c>
      <c r="E927" s="3" t="s">
        <v>10</v>
      </c>
      <c r="F927" s="3" t="s">
        <v>11</v>
      </c>
      <c r="G927" s="3" t="s">
        <v>97</v>
      </c>
      <c r="H927" s="3" t="s">
        <v>606</v>
      </c>
      <c r="I927" s="3">
        <v>5</v>
      </c>
      <c r="J927" s="3">
        <v>11</v>
      </c>
      <c r="K927" s="3">
        <v>45.45</v>
      </c>
      <c r="L927" s="7">
        <f>VLOOKUP(D927,[1]Bowling!$C$1:$O$2400,13,0)</f>
        <v>0</v>
      </c>
      <c r="M927" s="7">
        <f>VLOOKUP(D927,[1]Bowling!$C$1:$P$2400,14,0)</f>
        <v>25</v>
      </c>
      <c r="N927" s="7">
        <f>VLOOKUP(D927,[1]Bowling!$C$1:$Q$2400,15,0)</f>
        <v>4.166666666666667</v>
      </c>
      <c r="O927" s="7" t="e">
        <f>VLOOKUP(D927,[1]Bowling!$C$1:$R$2400,16,0)</f>
        <v>#DIV/0!</v>
      </c>
      <c r="P927" s="7">
        <f>VLOOKUP(D927,[1]Bowling!$C$1:$H$2400,6,0)</f>
        <v>6</v>
      </c>
    </row>
    <row r="928" spans="1:16" hidden="1" x14ac:dyDescent="0.35">
      <c r="A928" s="12">
        <v>13</v>
      </c>
      <c r="B928" s="13" t="s">
        <v>573</v>
      </c>
      <c r="C928" s="2">
        <v>44812</v>
      </c>
      <c r="D928" s="2" t="str">
        <f t="shared" si="14"/>
        <v>Marcus Stoinis44812</v>
      </c>
      <c r="E928" s="3" t="s">
        <v>21</v>
      </c>
      <c r="F928" s="3" t="s">
        <v>11</v>
      </c>
      <c r="G928" s="3" t="s">
        <v>97</v>
      </c>
      <c r="H928" s="3" t="s">
        <v>248</v>
      </c>
      <c r="I928" s="3">
        <v>0</v>
      </c>
      <c r="J928" s="3">
        <v>6</v>
      </c>
      <c r="K928" s="3">
        <v>0</v>
      </c>
      <c r="L928" s="7">
        <f>VLOOKUP(D928,[1]Bowling!$C$1:$O$2400,13,0)</f>
        <v>1</v>
      </c>
      <c r="M928" s="7">
        <f>VLOOKUP(D928,[1]Bowling!$C$1:$P$2400,14,0)</f>
        <v>14</v>
      </c>
      <c r="N928" s="7">
        <f>VLOOKUP(D928,[1]Bowling!$C$1:$Q$2400,15,0)</f>
        <v>4.666666666666667</v>
      </c>
      <c r="O928" s="7">
        <f>VLOOKUP(D928,[1]Bowling!$C$1:$R$2400,16,0)</f>
        <v>14</v>
      </c>
      <c r="P928" s="7">
        <f>VLOOKUP(D928,[1]Bowling!$C$1:$H$2400,6,0)</f>
        <v>3</v>
      </c>
    </row>
    <row r="929" spans="1:16" hidden="1" x14ac:dyDescent="0.35">
      <c r="A929" s="12">
        <v>13</v>
      </c>
      <c r="B929" s="13" t="s">
        <v>573</v>
      </c>
      <c r="C929" s="2">
        <v>44882</v>
      </c>
      <c r="D929" s="2" t="str">
        <f t="shared" si="14"/>
        <v>Marcus Stoinis44882</v>
      </c>
      <c r="E929" s="3" t="s">
        <v>10</v>
      </c>
      <c r="F929" s="3" t="s">
        <v>50</v>
      </c>
      <c r="G929" s="3" t="s">
        <v>46</v>
      </c>
      <c r="H929" s="3" t="s">
        <v>13</v>
      </c>
      <c r="I929" s="3" t="s">
        <v>14</v>
      </c>
      <c r="J929" s="3" t="s">
        <v>14</v>
      </c>
      <c r="K929" s="3" t="s">
        <v>14</v>
      </c>
      <c r="L929" s="7">
        <f>VLOOKUP(D929,[1]Bowling!$C$1:$O$2400,13,0)</f>
        <v>1</v>
      </c>
      <c r="M929" s="7">
        <f>VLOOKUP(D929,[1]Bowling!$C$1:$P$2400,14,0)</f>
        <v>23</v>
      </c>
      <c r="N929" s="7">
        <f>VLOOKUP(D929,[1]Bowling!$C$1:$Q$2400,15,0)</f>
        <v>7.666666666666667</v>
      </c>
      <c r="O929" s="7">
        <f>VLOOKUP(D929,[1]Bowling!$C$1:$R$2400,16,0)</f>
        <v>23</v>
      </c>
      <c r="P929" s="7">
        <f>VLOOKUP(D929,[1]Bowling!$C$1:$H$2400,6,0)</f>
        <v>3</v>
      </c>
    </row>
    <row r="930" spans="1:16" hidden="1" x14ac:dyDescent="0.35">
      <c r="A930" s="12">
        <v>13</v>
      </c>
      <c r="B930" s="13" t="s">
        <v>573</v>
      </c>
      <c r="C930" s="2">
        <v>44884</v>
      </c>
      <c r="D930" s="2" t="str">
        <f t="shared" si="14"/>
        <v>Marcus Stoinis44884</v>
      </c>
      <c r="E930" s="3" t="s">
        <v>21</v>
      </c>
      <c r="F930" s="3" t="s">
        <v>50</v>
      </c>
      <c r="G930" s="3" t="s">
        <v>43</v>
      </c>
      <c r="H930" s="3" t="s">
        <v>394</v>
      </c>
      <c r="I930" s="3">
        <v>13</v>
      </c>
      <c r="J930" s="3">
        <v>14</v>
      </c>
      <c r="K930" s="3">
        <v>92.86</v>
      </c>
      <c r="L930" s="7">
        <f>VLOOKUP(D930,[1]Bowling!$C$1:$O$2400,13,0)</f>
        <v>0</v>
      </c>
      <c r="M930" s="7">
        <f>VLOOKUP(D930,[1]Bowling!$C$1:$P$2400,14,0)</f>
        <v>29</v>
      </c>
      <c r="N930" s="7">
        <f>VLOOKUP(D930,[1]Bowling!$C$1:$Q$2400,15,0)</f>
        <v>5.8</v>
      </c>
      <c r="O930" s="7" t="e">
        <f>VLOOKUP(D930,[1]Bowling!$C$1:$R$2400,16,0)</f>
        <v>#DIV/0!</v>
      </c>
      <c r="P930" s="7">
        <f>VLOOKUP(D930,[1]Bowling!$C$1:$H$2400,6,0)</f>
        <v>5</v>
      </c>
    </row>
    <row r="931" spans="1:16" hidden="1" x14ac:dyDescent="0.35">
      <c r="A931" s="12">
        <v>13</v>
      </c>
      <c r="B931" s="13" t="s">
        <v>573</v>
      </c>
      <c r="C931" s="2">
        <v>44887</v>
      </c>
      <c r="D931" s="2" t="str">
        <f t="shared" si="14"/>
        <v>Marcus Stoinis44887</v>
      </c>
      <c r="E931" s="3" t="s">
        <v>21</v>
      </c>
      <c r="F931" s="3" t="s">
        <v>50</v>
      </c>
      <c r="G931" s="3" t="s">
        <v>57</v>
      </c>
      <c r="H931" s="3" t="s">
        <v>607</v>
      </c>
      <c r="I931" s="3">
        <v>12</v>
      </c>
      <c r="J931" s="3">
        <v>15</v>
      </c>
      <c r="K931" s="3">
        <v>80</v>
      </c>
      <c r="L931" s="7" t="e">
        <f>VLOOKUP(D931,[1]Bowling!$C$1:$O$2400,13,0)</f>
        <v>#N/A</v>
      </c>
      <c r="M931" s="7" t="e">
        <f>VLOOKUP(D931,[1]Bowling!$C$1:$P$2400,14,0)</f>
        <v>#N/A</v>
      </c>
      <c r="N931" s="7" t="e">
        <f>VLOOKUP(D931,[1]Bowling!$C$1:$Q$2400,15,0)</f>
        <v>#N/A</v>
      </c>
      <c r="O931" s="7" t="e">
        <f>VLOOKUP(D931,[1]Bowling!$C$1:$R$2400,16,0)</f>
        <v>#N/A</v>
      </c>
      <c r="P931" s="7" t="e">
        <f>VLOOKUP(D931,[1]Bowling!$C$1:$H$2400,6,0)</f>
        <v>#N/A</v>
      </c>
    </row>
    <row r="932" spans="1:16" hidden="1" x14ac:dyDescent="0.35">
      <c r="A932" s="12">
        <v>13</v>
      </c>
      <c r="B932" s="13" t="s">
        <v>573</v>
      </c>
      <c r="C932" s="2">
        <v>45002</v>
      </c>
      <c r="D932" s="2" t="str">
        <f t="shared" si="14"/>
        <v>Marcus Stoinis45002</v>
      </c>
      <c r="E932" s="3" t="s">
        <v>21</v>
      </c>
      <c r="F932" s="3" t="s">
        <v>53</v>
      </c>
      <c r="G932" s="3" t="s">
        <v>77</v>
      </c>
      <c r="H932" s="3" t="s">
        <v>608</v>
      </c>
      <c r="I932" s="3">
        <v>5</v>
      </c>
      <c r="J932" s="3">
        <v>8</v>
      </c>
      <c r="K932" s="3">
        <v>62.5</v>
      </c>
      <c r="L932" s="7">
        <f>VLOOKUP(D932,[1]Bowling!$C$1:$O$2400,13,0)</f>
        <v>2</v>
      </c>
      <c r="M932" s="7">
        <f>VLOOKUP(D932,[1]Bowling!$C$1:$P$2400,14,0)</f>
        <v>27</v>
      </c>
      <c r="N932" s="7">
        <f>VLOOKUP(D932,[1]Bowling!$C$1:$Q$2400,15,0)</f>
        <v>3.8571428571428572</v>
      </c>
      <c r="O932" s="7">
        <f>VLOOKUP(D932,[1]Bowling!$C$1:$R$2400,16,0)</f>
        <v>13.5</v>
      </c>
      <c r="P932" s="7">
        <f>VLOOKUP(D932,[1]Bowling!$C$1:$H$2400,6,0)</f>
        <v>7</v>
      </c>
    </row>
    <row r="933" spans="1:16" hidden="1" x14ac:dyDescent="0.35">
      <c r="A933" s="12">
        <v>13</v>
      </c>
      <c r="B933" s="13" t="s">
        <v>573</v>
      </c>
      <c r="C933" s="2">
        <v>45004</v>
      </c>
      <c r="D933" s="2" t="str">
        <f t="shared" si="14"/>
        <v>Marcus Stoinis45004</v>
      </c>
      <c r="E933" s="3" t="s">
        <v>10</v>
      </c>
      <c r="F933" s="3" t="s">
        <v>53</v>
      </c>
      <c r="G933" s="3" t="s">
        <v>101</v>
      </c>
      <c r="H933" s="3" t="s">
        <v>13</v>
      </c>
      <c r="I933" s="3" t="s">
        <v>14</v>
      </c>
      <c r="J933" s="3" t="s">
        <v>14</v>
      </c>
      <c r="K933" s="3" t="s">
        <v>14</v>
      </c>
      <c r="L933" s="7" t="e">
        <f>VLOOKUP(D933,[1]Bowling!$C$1:$O$2400,13,0)</f>
        <v>#N/A</v>
      </c>
      <c r="M933" s="7" t="e">
        <f>VLOOKUP(D933,[1]Bowling!$C$1:$P$2400,14,0)</f>
        <v>#N/A</v>
      </c>
      <c r="N933" s="7" t="e">
        <f>VLOOKUP(D933,[1]Bowling!$C$1:$Q$2400,15,0)</f>
        <v>#N/A</v>
      </c>
      <c r="O933" s="7" t="e">
        <f>VLOOKUP(D933,[1]Bowling!$C$1:$R$2400,16,0)</f>
        <v>#N/A</v>
      </c>
      <c r="P933" s="7" t="e">
        <f>VLOOKUP(D933,[1]Bowling!$C$1:$H$2400,6,0)</f>
        <v>#N/A</v>
      </c>
    </row>
    <row r="934" spans="1:16" hidden="1" x14ac:dyDescent="0.35">
      <c r="A934" s="12">
        <v>13</v>
      </c>
      <c r="B934" s="13" t="s">
        <v>573</v>
      </c>
      <c r="C934" s="2">
        <v>45007</v>
      </c>
      <c r="D934" s="2" t="str">
        <f t="shared" si="14"/>
        <v>Marcus Stoinis45007</v>
      </c>
      <c r="E934" s="3" t="s">
        <v>21</v>
      </c>
      <c r="F934" s="3" t="s">
        <v>53</v>
      </c>
      <c r="G934" s="3" t="s">
        <v>54</v>
      </c>
      <c r="H934" s="3" t="s">
        <v>609</v>
      </c>
      <c r="I934" s="3">
        <v>25</v>
      </c>
      <c r="J934" s="3">
        <v>26</v>
      </c>
      <c r="K934" s="3">
        <v>96.15</v>
      </c>
      <c r="L934" s="7">
        <f>VLOOKUP(D934,[1]Bowling!$C$1:$O$2400,13,0)</f>
        <v>1</v>
      </c>
      <c r="M934" s="7">
        <f>VLOOKUP(D934,[1]Bowling!$C$1:$P$2400,14,0)</f>
        <v>43</v>
      </c>
      <c r="N934" s="7">
        <f>VLOOKUP(D934,[1]Bowling!$C$1:$Q$2400,15,0)</f>
        <v>4.7252747252747254</v>
      </c>
      <c r="O934" s="7">
        <f>VLOOKUP(D934,[1]Bowling!$C$1:$R$2400,16,0)</f>
        <v>43</v>
      </c>
      <c r="P934" s="7">
        <f>VLOOKUP(D934,[1]Bowling!$C$1:$H$2400,6,0)</f>
        <v>9.1</v>
      </c>
    </row>
    <row r="935" spans="1:16" hidden="1" x14ac:dyDescent="0.35">
      <c r="A935" s="12">
        <v>13</v>
      </c>
      <c r="B935" s="13" t="s">
        <v>573</v>
      </c>
      <c r="C935" s="2">
        <v>45176</v>
      </c>
      <c r="D935" s="2" t="str">
        <f t="shared" si="14"/>
        <v>Marcus Stoinis45176</v>
      </c>
      <c r="E935" s="3" t="s">
        <v>10</v>
      </c>
      <c r="F935" s="3" t="s">
        <v>19</v>
      </c>
      <c r="G935" s="3" t="s">
        <v>83</v>
      </c>
      <c r="H935" s="3" t="s">
        <v>610</v>
      </c>
      <c r="I935" s="3">
        <v>17</v>
      </c>
      <c r="J935" s="3">
        <v>10</v>
      </c>
      <c r="K935" s="3">
        <v>170</v>
      </c>
      <c r="L935" s="7">
        <f>VLOOKUP(D935,[1]Bowling!$C$1:$O$2400,13,0)</f>
        <v>2</v>
      </c>
      <c r="M935" s="7">
        <f>VLOOKUP(D935,[1]Bowling!$C$1:$P$2400,14,0)</f>
        <v>20</v>
      </c>
      <c r="N935" s="7">
        <f>VLOOKUP(D935,[1]Bowling!$C$1:$Q$2400,15,0)</f>
        <v>3.3333333333333335</v>
      </c>
      <c r="O935" s="7">
        <f>VLOOKUP(D935,[1]Bowling!$C$1:$R$2400,16,0)</f>
        <v>10</v>
      </c>
      <c r="P935" s="7">
        <f>VLOOKUP(D935,[1]Bowling!$C$1:$H$2400,6,0)</f>
        <v>6</v>
      </c>
    </row>
    <row r="936" spans="1:16" hidden="1" x14ac:dyDescent="0.35">
      <c r="A936" s="12">
        <v>13</v>
      </c>
      <c r="B936" s="13" t="s">
        <v>573</v>
      </c>
      <c r="C936" s="2">
        <v>45181</v>
      </c>
      <c r="D936" s="2" t="str">
        <f t="shared" si="14"/>
        <v>Marcus Stoinis45181</v>
      </c>
      <c r="E936" s="3" t="s">
        <v>10</v>
      </c>
      <c r="F936" s="3" t="s">
        <v>19</v>
      </c>
      <c r="G936" s="3" t="s">
        <v>85</v>
      </c>
      <c r="H936" s="3" t="s">
        <v>611</v>
      </c>
      <c r="I936" s="3">
        <v>10</v>
      </c>
      <c r="J936" s="3">
        <v>12</v>
      </c>
      <c r="K936" s="3">
        <v>83.33</v>
      </c>
      <c r="L936" s="7">
        <f>VLOOKUP(D936,[1]Bowling!$C$1:$O$2400,13,0)</f>
        <v>1</v>
      </c>
      <c r="M936" s="7">
        <f>VLOOKUP(D936,[1]Bowling!$C$1:$P$2400,14,0)</f>
        <v>58</v>
      </c>
      <c r="N936" s="7">
        <f>VLOOKUP(D936,[1]Bowling!$C$1:$Q$2400,15,0)</f>
        <v>5.8</v>
      </c>
      <c r="O936" s="7">
        <f>VLOOKUP(D936,[1]Bowling!$C$1:$R$2400,16,0)</f>
        <v>58</v>
      </c>
      <c r="P936" s="7">
        <f>VLOOKUP(D936,[1]Bowling!$C$1:$H$2400,6,0)</f>
        <v>10</v>
      </c>
    </row>
    <row r="937" spans="1:16" hidden="1" x14ac:dyDescent="0.35">
      <c r="A937" s="12">
        <v>13</v>
      </c>
      <c r="B937" s="13" t="s">
        <v>573</v>
      </c>
      <c r="C937" s="2">
        <v>45184</v>
      </c>
      <c r="D937" s="2" t="str">
        <f t="shared" si="14"/>
        <v>Marcus Stoinis45184</v>
      </c>
      <c r="E937" s="3" t="s">
        <v>10</v>
      </c>
      <c r="F937" s="3" t="s">
        <v>19</v>
      </c>
      <c r="G937" s="3" t="s">
        <v>34</v>
      </c>
      <c r="H937" s="3" t="s">
        <v>103</v>
      </c>
      <c r="I937" s="3">
        <v>18</v>
      </c>
      <c r="J937" s="3">
        <v>13</v>
      </c>
      <c r="K937" s="3">
        <v>138.46</v>
      </c>
      <c r="L937" s="7">
        <f>VLOOKUP(D937,[1]Bowling!$C$1:$O$2400,13,0)</f>
        <v>1</v>
      </c>
      <c r="M937" s="7">
        <f>VLOOKUP(D937,[1]Bowling!$C$1:$P$2400,14,0)</f>
        <v>81</v>
      </c>
      <c r="N937" s="7">
        <f>VLOOKUP(D937,[1]Bowling!$C$1:$Q$2400,15,0)</f>
        <v>8.1</v>
      </c>
      <c r="O937" s="7">
        <f>VLOOKUP(D937,[1]Bowling!$C$1:$R$2400,16,0)</f>
        <v>81</v>
      </c>
      <c r="P937" s="7">
        <f>VLOOKUP(D937,[1]Bowling!$C$1:$H$2400,6,0)</f>
        <v>10</v>
      </c>
    </row>
    <row r="938" spans="1:16" ht="15" hidden="1" thickBot="1" x14ac:dyDescent="0.4">
      <c r="A938" s="12">
        <v>13</v>
      </c>
      <c r="B938" s="13" t="s">
        <v>573</v>
      </c>
      <c r="C938" s="4">
        <v>45191</v>
      </c>
      <c r="D938" s="2" t="str">
        <f t="shared" si="14"/>
        <v>Marcus Stoinis45191</v>
      </c>
      <c r="E938" s="5" t="s">
        <v>21</v>
      </c>
      <c r="F938" s="5" t="s">
        <v>53</v>
      </c>
      <c r="G938" s="5" t="s">
        <v>67</v>
      </c>
      <c r="H938" s="5" t="s">
        <v>80</v>
      </c>
      <c r="I938" s="5">
        <v>29</v>
      </c>
      <c r="J938" s="5">
        <v>21</v>
      </c>
      <c r="K938" s="5">
        <v>138.1</v>
      </c>
      <c r="L938" s="7">
        <f>VLOOKUP(D938,[1]Bowling!$C$1:$O$2400,13,0)</f>
        <v>0</v>
      </c>
      <c r="M938" s="7">
        <f>VLOOKUP(D938,[1]Bowling!$C$1:$P$2400,14,0)</f>
        <v>40</v>
      </c>
      <c r="N938" s="7">
        <f>VLOOKUP(D938,[1]Bowling!$C$1:$Q$2400,15,0)</f>
        <v>8</v>
      </c>
      <c r="O938" s="7" t="e">
        <f>VLOOKUP(D938,[1]Bowling!$C$1:$R$2400,16,0)</f>
        <v>#DIV/0!</v>
      </c>
      <c r="P938" s="7">
        <f>VLOOKUP(D938,[1]Bowling!$C$1:$H$2400,6,0)</f>
        <v>5</v>
      </c>
    </row>
    <row r="939" spans="1:16" hidden="1" x14ac:dyDescent="0.35">
      <c r="A939" s="12">
        <v>14</v>
      </c>
      <c r="B939" s="13" t="s">
        <v>612</v>
      </c>
      <c r="C939" s="2">
        <v>43844</v>
      </c>
      <c r="D939" s="2" t="str">
        <f t="shared" si="14"/>
        <v>Marnus Labuschagne43844</v>
      </c>
      <c r="E939" s="3" t="s">
        <v>10</v>
      </c>
      <c r="F939" s="3" t="s">
        <v>53</v>
      </c>
      <c r="G939" s="3" t="s">
        <v>77</v>
      </c>
      <c r="H939" s="3" t="s">
        <v>13</v>
      </c>
      <c r="I939" s="3" t="s">
        <v>14</v>
      </c>
      <c r="J939" s="3" t="s">
        <v>14</v>
      </c>
      <c r="K939" s="3" t="s">
        <v>14</v>
      </c>
      <c r="L939" s="7" t="e">
        <f>VLOOKUP(D939,[1]Bowling!$C$1:$O$2400,13,0)</f>
        <v>#N/A</v>
      </c>
      <c r="M939" s="7" t="e">
        <f>VLOOKUP(D939,[1]Bowling!$C$1:$P$2400,14,0)</f>
        <v>#N/A</v>
      </c>
      <c r="N939" s="7" t="e">
        <f>VLOOKUP(D939,[1]Bowling!$C$1:$Q$2400,15,0)</f>
        <v>#N/A</v>
      </c>
      <c r="O939" s="7" t="e">
        <f>VLOOKUP(D939,[1]Bowling!$C$1:$R$2400,16,0)</f>
        <v>#N/A</v>
      </c>
      <c r="P939" s="7" t="e">
        <f>VLOOKUP(D939,[1]Bowling!$C$1:$H$2400,6,0)</f>
        <v>#N/A</v>
      </c>
    </row>
    <row r="940" spans="1:16" hidden="1" x14ac:dyDescent="0.35">
      <c r="A940" s="12">
        <v>14</v>
      </c>
      <c r="B940" s="13" t="s">
        <v>612</v>
      </c>
      <c r="C940" s="2">
        <v>43847</v>
      </c>
      <c r="D940" s="2" t="str">
        <f t="shared" si="14"/>
        <v>Marnus Labuschagne43847</v>
      </c>
      <c r="E940" s="3" t="s">
        <v>10</v>
      </c>
      <c r="F940" s="3" t="s">
        <v>53</v>
      </c>
      <c r="G940" s="3" t="s">
        <v>78</v>
      </c>
      <c r="H940" s="3" t="s">
        <v>613</v>
      </c>
      <c r="I940" s="3">
        <v>46</v>
      </c>
      <c r="J940" s="3">
        <v>47</v>
      </c>
      <c r="K940" s="3">
        <v>97.87</v>
      </c>
      <c r="L940" s="7">
        <f>VLOOKUP(D940,[1]Bowling!$C$1:$O$2400,13,0)</f>
        <v>0</v>
      </c>
      <c r="M940" s="7">
        <f>VLOOKUP(D940,[1]Bowling!$C$1:$P$2400,14,0)</f>
        <v>14</v>
      </c>
      <c r="N940" s="7">
        <f>VLOOKUP(D940,[1]Bowling!$C$1:$Q$2400,15,0)</f>
        <v>7</v>
      </c>
      <c r="O940" s="7" t="e">
        <f>VLOOKUP(D940,[1]Bowling!$C$1:$R$2400,16,0)</f>
        <v>#DIV/0!</v>
      </c>
      <c r="P940" s="7">
        <f>VLOOKUP(D940,[1]Bowling!$C$1:$H$2400,6,0)</f>
        <v>2</v>
      </c>
    </row>
    <row r="941" spans="1:16" hidden="1" x14ac:dyDescent="0.35">
      <c r="A941" s="12">
        <v>14</v>
      </c>
      <c r="B941" s="13" t="s">
        <v>612</v>
      </c>
      <c r="C941" s="2">
        <v>43849</v>
      </c>
      <c r="D941" s="2" t="str">
        <f t="shared" si="14"/>
        <v>Marnus Labuschagne43849</v>
      </c>
      <c r="E941" s="3" t="s">
        <v>21</v>
      </c>
      <c r="F941" s="3" t="s">
        <v>53</v>
      </c>
      <c r="G941" s="3" t="s">
        <v>55</v>
      </c>
      <c r="H941" s="3" t="s">
        <v>386</v>
      </c>
      <c r="I941" s="3">
        <v>54</v>
      </c>
      <c r="J941" s="3">
        <v>64</v>
      </c>
      <c r="K941" s="3">
        <v>84.38</v>
      </c>
      <c r="L941" s="7">
        <f>VLOOKUP(D941,[1]Bowling!$C$1:$O$2400,13,0)</f>
        <v>0</v>
      </c>
      <c r="M941" s="7">
        <f>VLOOKUP(D941,[1]Bowling!$C$1:$P$2400,14,0)</f>
        <v>11</v>
      </c>
      <c r="N941" s="7">
        <f>VLOOKUP(D941,[1]Bowling!$C$1:$Q$2400,15,0)</f>
        <v>11</v>
      </c>
      <c r="O941" s="7" t="e">
        <f>VLOOKUP(D941,[1]Bowling!$C$1:$R$2400,16,0)</f>
        <v>#DIV/0!</v>
      </c>
      <c r="P941" s="7">
        <f>VLOOKUP(D941,[1]Bowling!$C$1:$H$2400,6,0)</f>
        <v>1</v>
      </c>
    </row>
    <row r="942" spans="1:16" hidden="1" x14ac:dyDescent="0.35">
      <c r="A942" s="12">
        <v>14</v>
      </c>
      <c r="B942" s="13" t="s">
        <v>612</v>
      </c>
      <c r="C942" s="2">
        <v>43890</v>
      </c>
      <c r="D942" s="2" t="str">
        <f t="shared" si="14"/>
        <v>Marnus Labuschagne43890</v>
      </c>
      <c r="E942" s="3" t="s">
        <v>10</v>
      </c>
      <c r="F942" s="3" t="s">
        <v>19</v>
      </c>
      <c r="G942" s="3" t="s">
        <v>81</v>
      </c>
      <c r="H942" s="3" t="s">
        <v>614</v>
      </c>
      <c r="I942" s="3">
        <v>41</v>
      </c>
      <c r="J942" s="3">
        <v>51</v>
      </c>
      <c r="K942" s="3">
        <v>80.39</v>
      </c>
      <c r="L942" s="7" t="e">
        <f>VLOOKUP(D942,[1]Bowling!$C$1:$O$2400,13,0)</f>
        <v>#N/A</v>
      </c>
      <c r="M942" s="7" t="e">
        <f>VLOOKUP(D942,[1]Bowling!$C$1:$P$2400,14,0)</f>
        <v>#N/A</v>
      </c>
      <c r="N942" s="7" t="e">
        <f>VLOOKUP(D942,[1]Bowling!$C$1:$Q$2400,15,0)</f>
        <v>#N/A</v>
      </c>
      <c r="O942" s="7" t="e">
        <f>VLOOKUP(D942,[1]Bowling!$C$1:$R$2400,16,0)</f>
        <v>#N/A</v>
      </c>
      <c r="P942" s="7" t="e">
        <f>VLOOKUP(D942,[1]Bowling!$C$1:$H$2400,6,0)</f>
        <v>#N/A</v>
      </c>
    </row>
    <row r="943" spans="1:16" hidden="1" x14ac:dyDescent="0.35">
      <c r="A943" s="12">
        <v>14</v>
      </c>
      <c r="B943" s="13" t="s">
        <v>612</v>
      </c>
      <c r="C943" s="2">
        <v>43894</v>
      </c>
      <c r="D943" s="2" t="str">
        <f t="shared" si="14"/>
        <v>Marnus Labuschagne43894</v>
      </c>
      <c r="E943" s="3" t="s">
        <v>21</v>
      </c>
      <c r="F943" s="3" t="s">
        <v>19</v>
      </c>
      <c r="G943" s="3" t="s">
        <v>83</v>
      </c>
      <c r="H943" s="3" t="s">
        <v>291</v>
      </c>
      <c r="I943" s="3">
        <v>0</v>
      </c>
      <c r="J943" s="3">
        <v>1</v>
      </c>
      <c r="K943" s="3">
        <v>0</v>
      </c>
      <c r="L943" s="7">
        <f>VLOOKUP(D943,[1]Bowling!$C$1:$O$2400,13,0)</f>
        <v>0</v>
      </c>
      <c r="M943" s="7">
        <f>VLOOKUP(D943,[1]Bowling!$C$1:$P$2400,14,0)</f>
        <v>11</v>
      </c>
      <c r="N943" s="7">
        <f>VLOOKUP(D943,[1]Bowling!$C$1:$Q$2400,15,0)</f>
        <v>11</v>
      </c>
      <c r="O943" s="7" t="e">
        <f>VLOOKUP(D943,[1]Bowling!$C$1:$R$2400,16,0)</f>
        <v>#DIV/0!</v>
      </c>
      <c r="P943" s="7">
        <f>VLOOKUP(D943,[1]Bowling!$C$1:$H$2400,6,0)</f>
        <v>1</v>
      </c>
    </row>
    <row r="944" spans="1:16" hidden="1" x14ac:dyDescent="0.35">
      <c r="A944" s="12">
        <v>14</v>
      </c>
      <c r="B944" s="13" t="s">
        <v>612</v>
      </c>
      <c r="C944" s="2">
        <v>43897</v>
      </c>
      <c r="D944" s="2" t="str">
        <f t="shared" si="14"/>
        <v>Marnus Labuschagne43897</v>
      </c>
      <c r="E944" s="3" t="s">
        <v>21</v>
      </c>
      <c r="F944" s="3" t="s">
        <v>19</v>
      </c>
      <c r="G944" s="3" t="s">
        <v>85</v>
      </c>
      <c r="H944" s="3" t="s">
        <v>506</v>
      </c>
      <c r="I944" s="3">
        <v>108</v>
      </c>
      <c r="J944" s="3">
        <v>108</v>
      </c>
      <c r="K944" s="3">
        <v>100</v>
      </c>
      <c r="L944" s="7" t="e">
        <f>VLOOKUP(D944,[1]Bowling!$C$1:$O$2400,13,0)</f>
        <v>#N/A</v>
      </c>
      <c r="M944" s="7" t="e">
        <f>VLOOKUP(D944,[1]Bowling!$C$1:$P$2400,14,0)</f>
        <v>#N/A</v>
      </c>
      <c r="N944" s="7" t="e">
        <f>VLOOKUP(D944,[1]Bowling!$C$1:$Q$2400,15,0)</f>
        <v>#N/A</v>
      </c>
      <c r="O944" s="7" t="e">
        <f>VLOOKUP(D944,[1]Bowling!$C$1:$R$2400,16,0)</f>
        <v>#N/A</v>
      </c>
      <c r="P944" s="7" t="e">
        <f>VLOOKUP(D944,[1]Bowling!$C$1:$H$2400,6,0)</f>
        <v>#N/A</v>
      </c>
    </row>
    <row r="945" spans="1:16" hidden="1" x14ac:dyDescent="0.35">
      <c r="A945" s="12">
        <v>14</v>
      </c>
      <c r="B945" s="13" t="s">
        <v>612</v>
      </c>
      <c r="C945" s="2">
        <v>43903</v>
      </c>
      <c r="D945" s="2" t="str">
        <f t="shared" si="14"/>
        <v>Marnus Labuschagne43903</v>
      </c>
      <c r="E945" s="3" t="s">
        <v>21</v>
      </c>
      <c r="F945" s="3" t="s">
        <v>11</v>
      </c>
      <c r="G945" s="3" t="s">
        <v>43</v>
      </c>
      <c r="H945" s="3" t="s">
        <v>615</v>
      </c>
      <c r="I945" s="3">
        <v>56</v>
      </c>
      <c r="J945" s="3">
        <v>52</v>
      </c>
      <c r="K945" s="3">
        <v>107.69</v>
      </c>
      <c r="L945" s="7" t="e">
        <f>VLOOKUP(D945,[1]Bowling!$C$1:$O$2400,13,0)</f>
        <v>#N/A</v>
      </c>
      <c r="M945" s="7" t="e">
        <f>VLOOKUP(D945,[1]Bowling!$C$1:$P$2400,14,0)</f>
        <v>#N/A</v>
      </c>
      <c r="N945" s="7" t="e">
        <f>VLOOKUP(D945,[1]Bowling!$C$1:$Q$2400,15,0)</f>
        <v>#N/A</v>
      </c>
      <c r="O945" s="7" t="e">
        <f>VLOOKUP(D945,[1]Bowling!$C$1:$R$2400,16,0)</f>
        <v>#N/A</v>
      </c>
      <c r="P945" s="7" t="e">
        <f>VLOOKUP(D945,[1]Bowling!$C$1:$H$2400,6,0)</f>
        <v>#N/A</v>
      </c>
    </row>
    <row r="946" spans="1:16" hidden="1" x14ac:dyDescent="0.35">
      <c r="A946" s="12">
        <v>14</v>
      </c>
      <c r="B946" s="13" t="s">
        <v>612</v>
      </c>
      <c r="C946" s="2">
        <v>44085</v>
      </c>
      <c r="D946" s="2" t="str">
        <f t="shared" si="14"/>
        <v>Marnus Labuschagne44085</v>
      </c>
      <c r="E946" s="3" t="s">
        <v>10</v>
      </c>
      <c r="F946" s="3" t="s">
        <v>50</v>
      </c>
      <c r="G946" s="3" t="s">
        <v>86</v>
      </c>
      <c r="H946" s="3" t="s">
        <v>598</v>
      </c>
      <c r="I946" s="3">
        <v>21</v>
      </c>
      <c r="J946" s="3">
        <v>30</v>
      </c>
      <c r="K946" s="3">
        <v>70</v>
      </c>
      <c r="L946" s="7" t="e">
        <f>VLOOKUP(D946,[1]Bowling!$C$1:$O$2400,13,0)</f>
        <v>#N/A</v>
      </c>
      <c r="M946" s="7" t="e">
        <f>VLOOKUP(D946,[1]Bowling!$C$1:$P$2400,14,0)</f>
        <v>#N/A</v>
      </c>
      <c r="N946" s="7" t="e">
        <f>VLOOKUP(D946,[1]Bowling!$C$1:$Q$2400,15,0)</f>
        <v>#N/A</v>
      </c>
      <c r="O946" s="7" t="e">
        <f>VLOOKUP(D946,[1]Bowling!$C$1:$R$2400,16,0)</f>
        <v>#N/A</v>
      </c>
      <c r="P946" s="7" t="e">
        <f>VLOOKUP(D946,[1]Bowling!$C$1:$H$2400,6,0)</f>
        <v>#N/A</v>
      </c>
    </row>
    <row r="947" spans="1:16" hidden="1" x14ac:dyDescent="0.35">
      <c r="A947" s="12">
        <v>14</v>
      </c>
      <c r="B947" s="13" t="s">
        <v>612</v>
      </c>
      <c r="C947" s="2">
        <v>44087</v>
      </c>
      <c r="D947" s="2" t="str">
        <f t="shared" si="14"/>
        <v>Marnus Labuschagne44087</v>
      </c>
      <c r="E947" s="3" t="s">
        <v>10</v>
      </c>
      <c r="F947" s="3" t="s">
        <v>50</v>
      </c>
      <c r="G947" s="3" t="s">
        <v>86</v>
      </c>
      <c r="H947" s="3" t="s">
        <v>616</v>
      </c>
      <c r="I947" s="3">
        <v>48</v>
      </c>
      <c r="J947" s="3">
        <v>59</v>
      </c>
      <c r="K947" s="3">
        <v>81.36</v>
      </c>
      <c r="L947" s="7" t="e">
        <f>VLOOKUP(D947,[1]Bowling!$C$1:$O$2400,13,0)</f>
        <v>#N/A</v>
      </c>
      <c r="M947" s="7" t="e">
        <f>VLOOKUP(D947,[1]Bowling!$C$1:$P$2400,14,0)</f>
        <v>#N/A</v>
      </c>
      <c r="N947" s="7" t="e">
        <f>VLOOKUP(D947,[1]Bowling!$C$1:$Q$2400,15,0)</f>
        <v>#N/A</v>
      </c>
      <c r="O947" s="7" t="e">
        <f>VLOOKUP(D947,[1]Bowling!$C$1:$R$2400,16,0)</f>
        <v>#N/A</v>
      </c>
      <c r="P947" s="7" t="e">
        <f>VLOOKUP(D947,[1]Bowling!$C$1:$H$2400,6,0)</f>
        <v>#N/A</v>
      </c>
    </row>
    <row r="948" spans="1:16" hidden="1" x14ac:dyDescent="0.35">
      <c r="A948" s="12">
        <v>14</v>
      </c>
      <c r="B948" s="13" t="s">
        <v>612</v>
      </c>
      <c r="C948" s="2">
        <v>44090</v>
      </c>
      <c r="D948" s="2" t="str">
        <f t="shared" si="14"/>
        <v>Marnus Labuschagne44090</v>
      </c>
      <c r="E948" s="3" t="s">
        <v>10</v>
      </c>
      <c r="F948" s="3" t="s">
        <v>50</v>
      </c>
      <c r="G948" s="3" t="s">
        <v>86</v>
      </c>
      <c r="H948" s="3" t="s">
        <v>24</v>
      </c>
      <c r="I948" s="3">
        <v>20</v>
      </c>
      <c r="J948" s="3">
        <v>31</v>
      </c>
      <c r="K948" s="3">
        <v>64.52</v>
      </c>
      <c r="L948" s="7" t="e">
        <f>VLOOKUP(D948,[1]Bowling!$C$1:$O$2400,13,0)</f>
        <v>#N/A</v>
      </c>
      <c r="M948" s="7" t="e">
        <f>VLOOKUP(D948,[1]Bowling!$C$1:$P$2400,14,0)</f>
        <v>#N/A</v>
      </c>
      <c r="N948" s="7" t="e">
        <f>VLOOKUP(D948,[1]Bowling!$C$1:$Q$2400,15,0)</f>
        <v>#N/A</v>
      </c>
      <c r="O948" s="7" t="e">
        <f>VLOOKUP(D948,[1]Bowling!$C$1:$R$2400,16,0)</f>
        <v>#N/A</v>
      </c>
      <c r="P948" s="7" t="e">
        <f>VLOOKUP(D948,[1]Bowling!$C$1:$H$2400,6,0)</f>
        <v>#N/A</v>
      </c>
    </row>
    <row r="949" spans="1:16" hidden="1" x14ac:dyDescent="0.35">
      <c r="A949" s="12">
        <v>14</v>
      </c>
      <c r="B949" s="13" t="s">
        <v>612</v>
      </c>
      <c r="C949" s="2">
        <v>44162</v>
      </c>
      <c r="D949" s="2" t="str">
        <f t="shared" si="14"/>
        <v>Marnus Labuschagne44162</v>
      </c>
      <c r="E949" s="3" t="s">
        <v>21</v>
      </c>
      <c r="F949" s="3" t="s">
        <v>53</v>
      </c>
      <c r="G949" s="3" t="s">
        <v>43</v>
      </c>
      <c r="H949" s="3" t="s">
        <v>617</v>
      </c>
      <c r="I949" s="3">
        <v>2</v>
      </c>
      <c r="J949" s="3">
        <v>2</v>
      </c>
      <c r="K949" s="3">
        <v>100</v>
      </c>
      <c r="L949" s="7" t="e">
        <f>VLOOKUP(D949,[1]Bowling!$C$1:$O$2400,13,0)</f>
        <v>#N/A</v>
      </c>
      <c r="M949" s="7" t="e">
        <f>VLOOKUP(D949,[1]Bowling!$C$1:$P$2400,14,0)</f>
        <v>#N/A</v>
      </c>
      <c r="N949" s="7" t="e">
        <f>VLOOKUP(D949,[1]Bowling!$C$1:$Q$2400,15,0)</f>
        <v>#N/A</v>
      </c>
      <c r="O949" s="7" t="e">
        <f>VLOOKUP(D949,[1]Bowling!$C$1:$R$2400,16,0)</f>
        <v>#N/A</v>
      </c>
      <c r="P949" s="7" t="e">
        <f>VLOOKUP(D949,[1]Bowling!$C$1:$H$2400,6,0)</f>
        <v>#N/A</v>
      </c>
    </row>
    <row r="950" spans="1:16" hidden="1" x14ac:dyDescent="0.35">
      <c r="A950" s="12">
        <v>14</v>
      </c>
      <c r="B950" s="13" t="s">
        <v>612</v>
      </c>
      <c r="C950" s="2">
        <v>44164</v>
      </c>
      <c r="D950" s="2" t="str">
        <f t="shared" si="14"/>
        <v>Marnus Labuschagne44164</v>
      </c>
      <c r="E950" s="3" t="s">
        <v>21</v>
      </c>
      <c r="F950" s="3" t="s">
        <v>53</v>
      </c>
      <c r="G950" s="3" t="s">
        <v>43</v>
      </c>
      <c r="H950" s="3" t="s">
        <v>618</v>
      </c>
      <c r="I950" s="3">
        <v>70</v>
      </c>
      <c r="J950" s="3">
        <v>61</v>
      </c>
      <c r="K950" s="3">
        <v>114.75</v>
      </c>
      <c r="L950" s="7" t="e">
        <f>VLOOKUP(D950,[1]Bowling!$C$1:$O$2400,13,0)</f>
        <v>#N/A</v>
      </c>
      <c r="M950" s="7" t="e">
        <f>VLOOKUP(D950,[1]Bowling!$C$1:$P$2400,14,0)</f>
        <v>#N/A</v>
      </c>
      <c r="N950" s="7" t="e">
        <f>VLOOKUP(D950,[1]Bowling!$C$1:$Q$2400,15,0)</f>
        <v>#N/A</v>
      </c>
      <c r="O950" s="7" t="e">
        <f>VLOOKUP(D950,[1]Bowling!$C$1:$R$2400,16,0)</f>
        <v>#N/A</v>
      </c>
      <c r="P950" s="7" t="e">
        <f>VLOOKUP(D950,[1]Bowling!$C$1:$H$2400,6,0)</f>
        <v>#N/A</v>
      </c>
    </row>
    <row r="951" spans="1:16" hidden="1" x14ac:dyDescent="0.35">
      <c r="A951" s="12">
        <v>14</v>
      </c>
      <c r="B951" s="13" t="s">
        <v>612</v>
      </c>
      <c r="C951" s="2">
        <v>44167</v>
      </c>
      <c r="D951" s="2" t="str">
        <f t="shared" si="14"/>
        <v>Marnus Labuschagne44167</v>
      </c>
      <c r="E951" s="3" t="s">
        <v>10</v>
      </c>
      <c r="F951" s="3" t="s">
        <v>53</v>
      </c>
      <c r="G951" s="3" t="s">
        <v>89</v>
      </c>
      <c r="H951" s="3" t="s">
        <v>619</v>
      </c>
      <c r="I951" s="3">
        <v>7</v>
      </c>
      <c r="J951" s="3">
        <v>13</v>
      </c>
      <c r="K951" s="3">
        <v>53.85</v>
      </c>
      <c r="L951" s="7" t="e">
        <f>VLOOKUP(D951,[1]Bowling!$C$1:$O$2400,13,0)</f>
        <v>#N/A</v>
      </c>
      <c r="M951" s="7" t="e">
        <f>VLOOKUP(D951,[1]Bowling!$C$1:$P$2400,14,0)</f>
        <v>#N/A</v>
      </c>
      <c r="N951" s="7" t="e">
        <f>VLOOKUP(D951,[1]Bowling!$C$1:$Q$2400,15,0)</f>
        <v>#N/A</v>
      </c>
      <c r="O951" s="7" t="e">
        <f>VLOOKUP(D951,[1]Bowling!$C$1:$R$2400,16,0)</f>
        <v>#N/A</v>
      </c>
      <c r="P951" s="7" t="e">
        <f>VLOOKUP(D951,[1]Bowling!$C$1:$H$2400,6,0)</f>
        <v>#N/A</v>
      </c>
    </row>
    <row r="952" spans="1:16" hidden="1" x14ac:dyDescent="0.35">
      <c r="A952" s="12">
        <v>14</v>
      </c>
      <c r="B952" s="13" t="s">
        <v>612</v>
      </c>
      <c r="C952" s="2">
        <v>44649</v>
      </c>
      <c r="D952" s="2" t="str">
        <f t="shared" si="14"/>
        <v>Marnus Labuschagne44649</v>
      </c>
      <c r="E952" s="3" t="s">
        <v>21</v>
      </c>
      <c r="F952" s="3" t="s">
        <v>45</v>
      </c>
      <c r="G952" s="3" t="s">
        <v>93</v>
      </c>
      <c r="H952" s="3" t="s">
        <v>620</v>
      </c>
      <c r="I952" s="3">
        <v>25</v>
      </c>
      <c r="J952" s="3">
        <v>35</v>
      </c>
      <c r="K952" s="3">
        <v>71.430000000000007</v>
      </c>
      <c r="L952" s="7" t="e">
        <f>VLOOKUP(D952,[1]Bowling!$C$1:$O$2400,13,0)</f>
        <v>#N/A</v>
      </c>
      <c r="M952" s="7" t="e">
        <f>VLOOKUP(D952,[1]Bowling!$C$1:$P$2400,14,0)</f>
        <v>#N/A</v>
      </c>
      <c r="N952" s="7" t="e">
        <f>VLOOKUP(D952,[1]Bowling!$C$1:$Q$2400,15,0)</f>
        <v>#N/A</v>
      </c>
      <c r="O952" s="7" t="e">
        <f>VLOOKUP(D952,[1]Bowling!$C$1:$R$2400,16,0)</f>
        <v>#N/A</v>
      </c>
      <c r="P952" s="7" t="e">
        <f>VLOOKUP(D952,[1]Bowling!$C$1:$H$2400,6,0)</f>
        <v>#N/A</v>
      </c>
    </row>
    <row r="953" spans="1:16" hidden="1" x14ac:dyDescent="0.35">
      <c r="A953" s="12">
        <v>14</v>
      </c>
      <c r="B953" s="13" t="s">
        <v>612</v>
      </c>
      <c r="C953" s="2">
        <v>44651</v>
      </c>
      <c r="D953" s="2" t="str">
        <f t="shared" si="14"/>
        <v>Marnus Labuschagne44651</v>
      </c>
      <c r="E953" s="3" t="s">
        <v>21</v>
      </c>
      <c r="F953" s="3" t="s">
        <v>45</v>
      </c>
      <c r="G953" s="3" t="s">
        <v>93</v>
      </c>
      <c r="H953" s="3" t="s">
        <v>620</v>
      </c>
      <c r="I953" s="3">
        <v>59</v>
      </c>
      <c r="J953" s="3">
        <v>49</v>
      </c>
      <c r="K953" s="3">
        <v>120.41</v>
      </c>
      <c r="L953" s="7" t="e">
        <f>VLOOKUP(D953,[1]Bowling!$C$1:$O$2400,13,0)</f>
        <v>#N/A</v>
      </c>
      <c r="M953" s="7" t="e">
        <f>VLOOKUP(D953,[1]Bowling!$C$1:$P$2400,14,0)</f>
        <v>#N/A</v>
      </c>
      <c r="N953" s="7" t="e">
        <f>VLOOKUP(D953,[1]Bowling!$C$1:$Q$2400,15,0)</f>
        <v>#N/A</v>
      </c>
      <c r="O953" s="7" t="e">
        <f>VLOOKUP(D953,[1]Bowling!$C$1:$R$2400,16,0)</f>
        <v>#N/A</v>
      </c>
      <c r="P953" s="7" t="e">
        <f>VLOOKUP(D953,[1]Bowling!$C$1:$H$2400,6,0)</f>
        <v>#N/A</v>
      </c>
    </row>
    <row r="954" spans="1:16" hidden="1" x14ac:dyDescent="0.35">
      <c r="A954" s="12">
        <v>14</v>
      </c>
      <c r="B954" s="13" t="s">
        <v>612</v>
      </c>
      <c r="C954" s="2">
        <v>44653</v>
      </c>
      <c r="D954" s="2" t="str">
        <f t="shared" si="14"/>
        <v>Marnus Labuschagne44653</v>
      </c>
      <c r="E954" s="3" t="s">
        <v>21</v>
      </c>
      <c r="F954" s="3" t="s">
        <v>45</v>
      </c>
      <c r="G954" s="3" t="s">
        <v>93</v>
      </c>
      <c r="H954" s="3" t="s">
        <v>621</v>
      </c>
      <c r="I954" s="3">
        <v>4</v>
      </c>
      <c r="J954" s="3">
        <v>10</v>
      </c>
      <c r="K954" s="3">
        <v>40</v>
      </c>
      <c r="L954" s="7">
        <f>VLOOKUP(D954,[1]Bowling!$C$1:$O$2400,13,0)</f>
        <v>0</v>
      </c>
      <c r="M954" s="7">
        <f>VLOOKUP(D954,[1]Bowling!$C$1:$P$2400,14,0)</f>
        <v>31</v>
      </c>
      <c r="N954" s="7">
        <f>VLOOKUP(D954,[1]Bowling!$C$1:$Q$2400,15,0)</f>
        <v>5.6363636363636367</v>
      </c>
      <c r="O954" s="7" t="e">
        <f>VLOOKUP(D954,[1]Bowling!$C$1:$R$2400,16,0)</f>
        <v>#DIV/0!</v>
      </c>
      <c r="P954" s="7">
        <f>VLOOKUP(D954,[1]Bowling!$C$1:$H$2400,6,0)</f>
        <v>5.5</v>
      </c>
    </row>
    <row r="955" spans="1:16" hidden="1" x14ac:dyDescent="0.35">
      <c r="A955" s="12">
        <v>14</v>
      </c>
      <c r="B955" s="13" t="s">
        <v>612</v>
      </c>
      <c r="C955" s="2">
        <v>44726</v>
      </c>
      <c r="D955" s="2" t="str">
        <f t="shared" si="14"/>
        <v>Marnus Labuschagne44726</v>
      </c>
      <c r="E955" s="3" t="s">
        <v>10</v>
      </c>
      <c r="F955" s="3" t="s">
        <v>25</v>
      </c>
      <c r="G955" s="3" t="s">
        <v>31</v>
      </c>
      <c r="H955" s="3" t="s">
        <v>622</v>
      </c>
      <c r="I955" s="3">
        <v>24</v>
      </c>
      <c r="J955" s="3">
        <v>31</v>
      </c>
      <c r="K955" s="3">
        <v>77.42</v>
      </c>
      <c r="L955" s="7">
        <f>VLOOKUP(D955,[1]Bowling!$C$1:$O$2400,13,0)</f>
        <v>2</v>
      </c>
      <c r="M955" s="7">
        <f>VLOOKUP(D955,[1]Bowling!$C$1:$P$2400,14,0)</f>
        <v>19</v>
      </c>
      <c r="N955" s="7">
        <f>VLOOKUP(D955,[1]Bowling!$C$1:$Q$2400,15,0)</f>
        <v>6.333333333333333</v>
      </c>
      <c r="O955" s="7">
        <f>VLOOKUP(D955,[1]Bowling!$C$1:$R$2400,16,0)</f>
        <v>9.5</v>
      </c>
      <c r="P955" s="7">
        <f>VLOOKUP(D955,[1]Bowling!$C$1:$H$2400,6,0)</f>
        <v>3</v>
      </c>
    </row>
    <row r="956" spans="1:16" hidden="1" x14ac:dyDescent="0.35">
      <c r="A956" s="12">
        <v>14</v>
      </c>
      <c r="B956" s="13" t="s">
        <v>612</v>
      </c>
      <c r="C956" s="2">
        <v>44728</v>
      </c>
      <c r="D956" s="2" t="str">
        <f t="shared" si="14"/>
        <v>Marnus Labuschagne44728</v>
      </c>
      <c r="E956" s="3" t="s">
        <v>10</v>
      </c>
      <c r="F956" s="3" t="s">
        <v>25</v>
      </c>
      <c r="G956" s="3" t="s">
        <v>31</v>
      </c>
      <c r="H956" s="3" t="s">
        <v>623</v>
      </c>
      <c r="I956" s="3">
        <v>18</v>
      </c>
      <c r="J956" s="3">
        <v>30</v>
      </c>
      <c r="K956" s="3">
        <v>60</v>
      </c>
      <c r="L956" s="7">
        <f>VLOOKUP(D956,[1]Bowling!$C$1:$O$2400,13,0)</f>
        <v>0</v>
      </c>
      <c r="M956" s="7">
        <f>VLOOKUP(D956,[1]Bowling!$C$1:$P$2400,14,0)</f>
        <v>13</v>
      </c>
      <c r="N956" s="7">
        <f>VLOOKUP(D956,[1]Bowling!$C$1:$Q$2400,15,0)</f>
        <v>6.5</v>
      </c>
      <c r="O956" s="7" t="e">
        <f>VLOOKUP(D956,[1]Bowling!$C$1:$R$2400,16,0)</f>
        <v>#DIV/0!</v>
      </c>
      <c r="P956" s="7">
        <f>VLOOKUP(D956,[1]Bowling!$C$1:$H$2400,6,0)</f>
        <v>2</v>
      </c>
    </row>
    <row r="957" spans="1:16" hidden="1" x14ac:dyDescent="0.35">
      <c r="A957" s="12">
        <v>14</v>
      </c>
      <c r="B957" s="13" t="s">
        <v>612</v>
      </c>
      <c r="C957" s="2">
        <v>44731</v>
      </c>
      <c r="D957" s="2" t="str">
        <f t="shared" si="14"/>
        <v>Marnus Labuschagne44731</v>
      </c>
      <c r="E957" s="3" t="s">
        <v>21</v>
      </c>
      <c r="F957" s="3" t="s">
        <v>25</v>
      </c>
      <c r="G957" s="3" t="s">
        <v>26</v>
      </c>
      <c r="H957" s="3" t="s">
        <v>624</v>
      </c>
      <c r="I957" s="3">
        <v>29</v>
      </c>
      <c r="J957" s="3">
        <v>36</v>
      </c>
      <c r="K957" s="3">
        <v>80.56</v>
      </c>
      <c r="L957" s="7">
        <f>VLOOKUP(D957,[1]Bowling!$C$1:$O$2400,13,0)</f>
        <v>0</v>
      </c>
      <c r="M957" s="7">
        <f>VLOOKUP(D957,[1]Bowling!$C$1:$P$2400,14,0)</f>
        <v>49</v>
      </c>
      <c r="N957" s="7">
        <f>VLOOKUP(D957,[1]Bowling!$C$1:$Q$2400,15,0)</f>
        <v>7</v>
      </c>
      <c r="O957" s="7" t="e">
        <f>VLOOKUP(D957,[1]Bowling!$C$1:$R$2400,16,0)</f>
        <v>#DIV/0!</v>
      </c>
      <c r="P957" s="7">
        <f>VLOOKUP(D957,[1]Bowling!$C$1:$H$2400,6,0)</f>
        <v>7</v>
      </c>
    </row>
    <row r="958" spans="1:16" hidden="1" x14ac:dyDescent="0.35">
      <c r="A958" s="12">
        <v>14</v>
      </c>
      <c r="B958" s="13" t="s">
        <v>612</v>
      </c>
      <c r="C958" s="2">
        <v>44733</v>
      </c>
      <c r="D958" s="2" t="str">
        <f t="shared" si="14"/>
        <v>Marnus Labuschagne44733</v>
      </c>
      <c r="E958" s="3" t="s">
        <v>10</v>
      </c>
      <c r="F958" s="3" t="s">
        <v>25</v>
      </c>
      <c r="G958" s="3" t="s">
        <v>26</v>
      </c>
      <c r="H958" s="3" t="s">
        <v>625</v>
      </c>
      <c r="I958" s="3">
        <v>14</v>
      </c>
      <c r="J958" s="3">
        <v>21</v>
      </c>
      <c r="K958" s="3">
        <v>66.67</v>
      </c>
      <c r="L958" s="7">
        <f>VLOOKUP(D958,[1]Bowling!$C$1:$O$2400,13,0)</f>
        <v>0</v>
      </c>
      <c r="M958" s="7">
        <f>VLOOKUP(D958,[1]Bowling!$C$1:$P$2400,14,0)</f>
        <v>13</v>
      </c>
      <c r="N958" s="7">
        <f>VLOOKUP(D958,[1]Bowling!$C$1:$Q$2400,15,0)</f>
        <v>6.5</v>
      </c>
      <c r="O958" s="7" t="e">
        <f>VLOOKUP(D958,[1]Bowling!$C$1:$R$2400,16,0)</f>
        <v>#DIV/0!</v>
      </c>
      <c r="P958" s="7">
        <f>VLOOKUP(D958,[1]Bowling!$C$1:$H$2400,6,0)</f>
        <v>2</v>
      </c>
    </row>
    <row r="959" spans="1:16" hidden="1" x14ac:dyDescent="0.35">
      <c r="A959" s="12">
        <v>14</v>
      </c>
      <c r="B959" s="13" t="s">
        <v>612</v>
      </c>
      <c r="C959" s="2">
        <v>44736</v>
      </c>
      <c r="D959" s="2" t="str">
        <f t="shared" si="14"/>
        <v>Marnus Labuschagne44736</v>
      </c>
      <c r="E959" s="3" t="s">
        <v>10</v>
      </c>
      <c r="F959" s="3" t="s">
        <v>25</v>
      </c>
      <c r="G959" s="3" t="s">
        <v>26</v>
      </c>
      <c r="H959" s="3" t="s">
        <v>626</v>
      </c>
      <c r="I959" s="3">
        <v>31</v>
      </c>
      <c r="J959" s="3">
        <v>58</v>
      </c>
      <c r="K959" s="3">
        <v>53.45</v>
      </c>
      <c r="L959" s="7">
        <f>VLOOKUP(D959,[1]Bowling!$C$1:$O$2400,13,0)</f>
        <v>0</v>
      </c>
      <c r="M959" s="7">
        <f>VLOOKUP(D959,[1]Bowling!$C$1:$P$2400,14,0)</f>
        <v>36</v>
      </c>
      <c r="N959" s="7">
        <f>VLOOKUP(D959,[1]Bowling!$C$1:$Q$2400,15,0)</f>
        <v>5.1428571428571432</v>
      </c>
      <c r="O959" s="7" t="e">
        <f>VLOOKUP(D959,[1]Bowling!$C$1:$R$2400,16,0)</f>
        <v>#DIV/0!</v>
      </c>
      <c r="P959" s="7">
        <f>VLOOKUP(D959,[1]Bowling!$C$1:$H$2400,6,0)</f>
        <v>7</v>
      </c>
    </row>
    <row r="960" spans="1:16" hidden="1" x14ac:dyDescent="0.35">
      <c r="A960" s="12">
        <v>14</v>
      </c>
      <c r="B960" s="13" t="s">
        <v>612</v>
      </c>
      <c r="C960" s="2">
        <v>44810</v>
      </c>
      <c r="D960" s="2" t="str">
        <f t="shared" si="14"/>
        <v>Marnus Labuschagne44810</v>
      </c>
      <c r="E960" s="3" t="s">
        <v>10</v>
      </c>
      <c r="F960" s="3" t="s">
        <v>11</v>
      </c>
      <c r="G960" s="3" t="s">
        <v>97</v>
      </c>
      <c r="H960" s="3" t="s">
        <v>248</v>
      </c>
      <c r="I960" s="3">
        <v>0</v>
      </c>
      <c r="J960" s="3">
        <v>7</v>
      </c>
      <c r="K960" s="3">
        <v>0</v>
      </c>
      <c r="L960" s="7" t="e">
        <f>VLOOKUP(D960,[1]Bowling!$C$1:$O$2400,13,0)</f>
        <v>#N/A</v>
      </c>
      <c r="M960" s="7" t="e">
        <f>VLOOKUP(D960,[1]Bowling!$C$1:$P$2400,14,0)</f>
        <v>#N/A</v>
      </c>
      <c r="N960" s="7" t="e">
        <f>VLOOKUP(D960,[1]Bowling!$C$1:$Q$2400,15,0)</f>
        <v>#N/A</v>
      </c>
      <c r="O960" s="7" t="e">
        <f>VLOOKUP(D960,[1]Bowling!$C$1:$R$2400,16,0)</f>
        <v>#N/A</v>
      </c>
      <c r="P960" s="7" t="e">
        <f>VLOOKUP(D960,[1]Bowling!$C$1:$H$2400,6,0)</f>
        <v>#N/A</v>
      </c>
    </row>
    <row r="961" spans="1:16" hidden="1" x14ac:dyDescent="0.35">
      <c r="A961" s="12">
        <v>14</v>
      </c>
      <c r="B961" s="13" t="s">
        <v>612</v>
      </c>
      <c r="C961" s="2">
        <v>44812</v>
      </c>
      <c r="D961" s="2" t="str">
        <f t="shared" si="14"/>
        <v>Marnus Labuschagne44812</v>
      </c>
      <c r="E961" s="3" t="s">
        <v>21</v>
      </c>
      <c r="F961" s="3" t="s">
        <v>11</v>
      </c>
      <c r="G961" s="3" t="s">
        <v>97</v>
      </c>
      <c r="H961" s="3" t="s">
        <v>248</v>
      </c>
      <c r="I961" s="3">
        <v>5</v>
      </c>
      <c r="J961" s="3">
        <v>12</v>
      </c>
      <c r="K961" s="3">
        <v>41.67</v>
      </c>
      <c r="L961" s="7" t="e">
        <f>VLOOKUP(D961,[1]Bowling!$C$1:$O$2400,13,0)</f>
        <v>#N/A</v>
      </c>
      <c r="M961" s="7" t="e">
        <f>VLOOKUP(D961,[1]Bowling!$C$1:$P$2400,14,0)</f>
        <v>#N/A</v>
      </c>
      <c r="N961" s="7" t="e">
        <f>VLOOKUP(D961,[1]Bowling!$C$1:$Q$2400,15,0)</f>
        <v>#N/A</v>
      </c>
      <c r="O961" s="7" t="e">
        <f>VLOOKUP(D961,[1]Bowling!$C$1:$R$2400,16,0)</f>
        <v>#N/A</v>
      </c>
      <c r="P961" s="7" t="e">
        <f>VLOOKUP(D961,[1]Bowling!$C$1:$H$2400,6,0)</f>
        <v>#N/A</v>
      </c>
    </row>
    <row r="962" spans="1:16" hidden="1" x14ac:dyDescent="0.35">
      <c r="A962" s="12">
        <v>14</v>
      </c>
      <c r="B962" s="13" t="s">
        <v>612</v>
      </c>
      <c r="C962" s="2">
        <v>44815</v>
      </c>
      <c r="D962" s="2" t="str">
        <f t="shared" si="14"/>
        <v>Marnus Labuschagne44815</v>
      </c>
      <c r="E962" s="3" t="s">
        <v>21</v>
      </c>
      <c r="F962" s="3" t="s">
        <v>11</v>
      </c>
      <c r="G962" s="3" t="s">
        <v>97</v>
      </c>
      <c r="H962" s="3" t="s">
        <v>627</v>
      </c>
      <c r="I962" s="3">
        <v>52</v>
      </c>
      <c r="J962" s="3">
        <v>78</v>
      </c>
      <c r="K962" s="3">
        <v>66.67</v>
      </c>
      <c r="L962" s="7" t="e">
        <f>VLOOKUP(D962,[1]Bowling!$C$1:$O$2400,13,0)</f>
        <v>#N/A</v>
      </c>
      <c r="M962" s="7" t="e">
        <f>VLOOKUP(D962,[1]Bowling!$C$1:$P$2400,14,0)</f>
        <v>#N/A</v>
      </c>
      <c r="N962" s="7" t="e">
        <f>VLOOKUP(D962,[1]Bowling!$C$1:$Q$2400,15,0)</f>
        <v>#N/A</v>
      </c>
      <c r="O962" s="7" t="e">
        <f>VLOOKUP(D962,[1]Bowling!$C$1:$R$2400,16,0)</f>
        <v>#N/A</v>
      </c>
      <c r="P962" s="7" t="e">
        <f>VLOOKUP(D962,[1]Bowling!$C$1:$H$2400,6,0)</f>
        <v>#N/A</v>
      </c>
    </row>
    <row r="963" spans="1:16" hidden="1" x14ac:dyDescent="0.35">
      <c r="A963" s="12">
        <v>14</v>
      </c>
      <c r="B963" s="13" t="s">
        <v>612</v>
      </c>
      <c r="C963" s="2">
        <v>44882</v>
      </c>
      <c r="D963" s="2" t="str">
        <f t="shared" ref="D963:D1026" si="15">_xlfn.CONCAT(B963,C963)</f>
        <v>Marnus Labuschagne44882</v>
      </c>
      <c r="E963" s="3" t="s">
        <v>10</v>
      </c>
      <c r="F963" s="3" t="s">
        <v>50</v>
      </c>
      <c r="G963" s="3" t="s">
        <v>46</v>
      </c>
      <c r="H963" s="3" t="s">
        <v>628</v>
      </c>
      <c r="I963" s="3">
        <v>4</v>
      </c>
      <c r="J963" s="3">
        <v>6</v>
      </c>
      <c r="K963" s="3">
        <v>66.67</v>
      </c>
      <c r="L963" s="7" t="e">
        <f>VLOOKUP(D963,[1]Bowling!$C$1:$O$2400,13,0)</f>
        <v>#N/A</v>
      </c>
      <c r="M963" s="7" t="e">
        <f>VLOOKUP(D963,[1]Bowling!$C$1:$P$2400,14,0)</f>
        <v>#N/A</v>
      </c>
      <c r="N963" s="7" t="e">
        <f>VLOOKUP(D963,[1]Bowling!$C$1:$Q$2400,15,0)</f>
        <v>#N/A</v>
      </c>
      <c r="O963" s="7" t="e">
        <f>VLOOKUP(D963,[1]Bowling!$C$1:$R$2400,16,0)</f>
        <v>#N/A</v>
      </c>
      <c r="P963" s="7" t="e">
        <f>VLOOKUP(D963,[1]Bowling!$C$1:$H$2400,6,0)</f>
        <v>#N/A</v>
      </c>
    </row>
    <row r="964" spans="1:16" hidden="1" x14ac:dyDescent="0.35">
      <c r="A964" s="12">
        <v>14</v>
      </c>
      <c r="B964" s="13" t="s">
        <v>612</v>
      </c>
      <c r="C964" s="2">
        <v>44884</v>
      </c>
      <c r="D964" s="2" t="str">
        <f t="shared" si="15"/>
        <v>Marnus Labuschagne44884</v>
      </c>
      <c r="E964" s="3" t="s">
        <v>21</v>
      </c>
      <c r="F964" s="3" t="s">
        <v>50</v>
      </c>
      <c r="G964" s="3" t="s">
        <v>43</v>
      </c>
      <c r="H964" s="3" t="s">
        <v>582</v>
      </c>
      <c r="I964" s="3">
        <v>58</v>
      </c>
      <c r="J964" s="3">
        <v>55</v>
      </c>
      <c r="K964" s="3">
        <v>105.45</v>
      </c>
      <c r="L964" s="7" t="e">
        <f>VLOOKUP(D964,[1]Bowling!$C$1:$O$2400,13,0)</f>
        <v>#N/A</v>
      </c>
      <c r="M964" s="7" t="e">
        <f>VLOOKUP(D964,[1]Bowling!$C$1:$P$2400,14,0)</f>
        <v>#N/A</v>
      </c>
      <c r="N964" s="7" t="e">
        <f>VLOOKUP(D964,[1]Bowling!$C$1:$Q$2400,15,0)</f>
        <v>#N/A</v>
      </c>
      <c r="O964" s="7" t="e">
        <f>VLOOKUP(D964,[1]Bowling!$C$1:$R$2400,16,0)</f>
        <v>#N/A</v>
      </c>
      <c r="P964" s="7" t="e">
        <f>VLOOKUP(D964,[1]Bowling!$C$1:$H$2400,6,0)</f>
        <v>#N/A</v>
      </c>
    </row>
    <row r="965" spans="1:16" hidden="1" x14ac:dyDescent="0.35">
      <c r="A965" s="12">
        <v>14</v>
      </c>
      <c r="B965" s="13" t="s">
        <v>612</v>
      </c>
      <c r="C965" s="2">
        <v>44887</v>
      </c>
      <c r="D965" s="2" t="str">
        <f t="shared" si="15"/>
        <v>Marnus Labuschagne44887</v>
      </c>
      <c r="E965" s="3" t="s">
        <v>21</v>
      </c>
      <c r="F965" s="3" t="s">
        <v>50</v>
      </c>
      <c r="G965" s="3" t="s">
        <v>57</v>
      </c>
      <c r="H965" s="3" t="s">
        <v>29</v>
      </c>
      <c r="I965" s="3" t="s">
        <v>333</v>
      </c>
      <c r="J965" s="3">
        <v>4</v>
      </c>
      <c r="K965" s="3">
        <v>200</v>
      </c>
      <c r="L965" s="7" t="e">
        <f>VLOOKUP(D965,[1]Bowling!$C$1:$O$2400,13,0)</f>
        <v>#N/A</v>
      </c>
      <c r="M965" s="7" t="e">
        <f>VLOOKUP(D965,[1]Bowling!$C$1:$P$2400,14,0)</f>
        <v>#N/A</v>
      </c>
      <c r="N965" s="7" t="e">
        <f>VLOOKUP(D965,[1]Bowling!$C$1:$Q$2400,15,0)</f>
        <v>#N/A</v>
      </c>
      <c r="O965" s="7" t="e">
        <f>VLOOKUP(D965,[1]Bowling!$C$1:$R$2400,16,0)</f>
        <v>#N/A</v>
      </c>
      <c r="P965" s="7" t="e">
        <f>VLOOKUP(D965,[1]Bowling!$C$1:$H$2400,6,0)</f>
        <v>#N/A</v>
      </c>
    </row>
    <row r="966" spans="1:16" hidden="1" x14ac:dyDescent="0.35">
      <c r="A966" s="12">
        <v>14</v>
      </c>
      <c r="B966" s="13" t="s">
        <v>612</v>
      </c>
      <c r="C966" s="2">
        <v>45002</v>
      </c>
      <c r="D966" s="2" t="str">
        <f t="shared" si="15"/>
        <v>Marnus Labuschagne45002</v>
      </c>
      <c r="E966" s="3" t="s">
        <v>21</v>
      </c>
      <c r="F966" s="3" t="s">
        <v>53</v>
      </c>
      <c r="G966" s="3" t="s">
        <v>77</v>
      </c>
      <c r="H966" s="3" t="s">
        <v>168</v>
      </c>
      <c r="I966" s="3">
        <v>15</v>
      </c>
      <c r="J966" s="3">
        <v>22</v>
      </c>
      <c r="K966" s="3">
        <v>68.180000000000007</v>
      </c>
      <c r="L966" s="7" t="e">
        <f>VLOOKUP(D966,[1]Bowling!$C$1:$O$2400,13,0)</f>
        <v>#N/A</v>
      </c>
      <c r="M966" s="7" t="e">
        <f>VLOOKUP(D966,[1]Bowling!$C$1:$P$2400,14,0)</f>
        <v>#N/A</v>
      </c>
      <c r="N966" s="7" t="e">
        <f>VLOOKUP(D966,[1]Bowling!$C$1:$Q$2400,15,0)</f>
        <v>#N/A</v>
      </c>
      <c r="O966" s="7" t="e">
        <f>VLOOKUP(D966,[1]Bowling!$C$1:$R$2400,16,0)</f>
        <v>#N/A</v>
      </c>
      <c r="P966" s="7" t="e">
        <f>VLOOKUP(D966,[1]Bowling!$C$1:$H$2400,6,0)</f>
        <v>#N/A</v>
      </c>
    </row>
    <row r="967" spans="1:16" hidden="1" x14ac:dyDescent="0.35">
      <c r="A967" s="12">
        <v>14</v>
      </c>
      <c r="B967" s="13" t="s">
        <v>612</v>
      </c>
      <c r="C967" s="2">
        <v>45004</v>
      </c>
      <c r="D967" s="2" t="str">
        <f t="shared" si="15"/>
        <v>Marnus Labuschagne45004</v>
      </c>
      <c r="E967" s="3" t="s">
        <v>10</v>
      </c>
      <c r="F967" s="3" t="s">
        <v>53</v>
      </c>
      <c r="G967" s="3" t="s">
        <v>101</v>
      </c>
      <c r="H967" s="3" t="s">
        <v>13</v>
      </c>
      <c r="I967" s="3" t="s">
        <v>14</v>
      </c>
      <c r="J967" s="3" t="s">
        <v>14</v>
      </c>
      <c r="K967" s="3" t="s">
        <v>14</v>
      </c>
      <c r="L967" s="7" t="e">
        <f>VLOOKUP(D967,[1]Bowling!$C$1:$O$2400,13,0)</f>
        <v>#N/A</v>
      </c>
      <c r="M967" s="7" t="e">
        <f>VLOOKUP(D967,[1]Bowling!$C$1:$P$2400,14,0)</f>
        <v>#N/A</v>
      </c>
      <c r="N967" s="7" t="e">
        <f>VLOOKUP(D967,[1]Bowling!$C$1:$Q$2400,15,0)</f>
        <v>#N/A</v>
      </c>
      <c r="O967" s="7" t="e">
        <f>VLOOKUP(D967,[1]Bowling!$C$1:$R$2400,16,0)</f>
        <v>#N/A</v>
      </c>
      <c r="P967" s="7" t="e">
        <f>VLOOKUP(D967,[1]Bowling!$C$1:$H$2400,6,0)</f>
        <v>#N/A</v>
      </c>
    </row>
    <row r="968" spans="1:16" hidden="1" x14ac:dyDescent="0.35">
      <c r="A968" s="12">
        <v>14</v>
      </c>
      <c r="B968" s="13" t="s">
        <v>612</v>
      </c>
      <c r="C968" s="2">
        <v>45007</v>
      </c>
      <c r="D968" s="2" t="str">
        <f t="shared" si="15"/>
        <v>Marnus Labuschagne45007</v>
      </c>
      <c r="E968" s="3" t="s">
        <v>21</v>
      </c>
      <c r="F968" s="3" t="s">
        <v>53</v>
      </c>
      <c r="G968" s="3" t="s">
        <v>54</v>
      </c>
      <c r="H968" s="3" t="s">
        <v>629</v>
      </c>
      <c r="I968" s="3">
        <v>28</v>
      </c>
      <c r="J968" s="3">
        <v>45</v>
      </c>
      <c r="K968" s="3">
        <v>62.22</v>
      </c>
      <c r="L968" s="7" t="e">
        <f>VLOOKUP(D968,[1]Bowling!$C$1:$O$2400,13,0)</f>
        <v>#N/A</v>
      </c>
      <c r="M968" s="7" t="e">
        <f>VLOOKUP(D968,[1]Bowling!$C$1:$P$2400,14,0)</f>
        <v>#N/A</v>
      </c>
      <c r="N968" s="7" t="e">
        <f>VLOOKUP(D968,[1]Bowling!$C$1:$Q$2400,15,0)</f>
        <v>#N/A</v>
      </c>
      <c r="O968" s="7" t="e">
        <f>VLOOKUP(D968,[1]Bowling!$C$1:$R$2400,16,0)</f>
        <v>#N/A</v>
      </c>
      <c r="P968" s="7" t="e">
        <f>VLOOKUP(D968,[1]Bowling!$C$1:$H$2400,6,0)</f>
        <v>#N/A</v>
      </c>
    </row>
    <row r="969" spans="1:16" hidden="1" x14ac:dyDescent="0.35">
      <c r="A969" s="12">
        <v>14</v>
      </c>
      <c r="B969" s="13" t="s">
        <v>612</v>
      </c>
      <c r="C969" s="2">
        <v>45176</v>
      </c>
      <c r="D969" s="2" t="str">
        <f t="shared" si="15"/>
        <v>Marnus Labuschagne45176</v>
      </c>
      <c r="E969" s="3" t="s">
        <v>10</v>
      </c>
      <c r="F969" s="3" t="s">
        <v>19</v>
      </c>
      <c r="G969" s="3" t="s">
        <v>83</v>
      </c>
      <c r="H969" s="3" t="s">
        <v>29</v>
      </c>
      <c r="I969" s="3" t="s">
        <v>399</v>
      </c>
      <c r="J969" s="3">
        <v>93</v>
      </c>
      <c r="K969" s="3">
        <v>86.02</v>
      </c>
      <c r="L969" s="7" t="e">
        <f>VLOOKUP(D969,[1]Bowling!$C$1:$O$2400,13,0)</f>
        <v>#N/A</v>
      </c>
      <c r="M969" s="7" t="e">
        <f>VLOOKUP(D969,[1]Bowling!$C$1:$P$2400,14,0)</f>
        <v>#N/A</v>
      </c>
      <c r="N969" s="7" t="e">
        <f>VLOOKUP(D969,[1]Bowling!$C$1:$Q$2400,15,0)</f>
        <v>#N/A</v>
      </c>
      <c r="O969" s="7" t="e">
        <f>VLOOKUP(D969,[1]Bowling!$C$1:$R$2400,16,0)</f>
        <v>#N/A</v>
      </c>
      <c r="P969" s="7" t="e">
        <f>VLOOKUP(D969,[1]Bowling!$C$1:$H$2400,6,0)</f>
        <v>#N/A</v>
      </c>
    </row>
    <row r="970" spans="1:16" hidden="1" x14ac:dyDescent="0.35">
      <c r="A970" s="12">
        <v>14</v>
      </c>
      <c r="B970" s="13" t="s">
        <v>612</v>
      </c>
      <c r="C970" s="2">
        <v>45178</v>
      </c>
      <c r="D970" s="2" t="str">
        <f t="shared" si="15"/>
        <v>Marnus Labuschagne45178</v>
      </c>
      <c r="E970" s="3" t="s">
        <v>21</v>
      </c>
      <c r="F970" s="3" t="s">
        <v>19</v>
      </c>
      <c r="G970" s="3" t="s">
        <v>83</v>
      </c>
      <c r="H970" s="3" t="s">
        <v>630</v>
      </c>
      <c r="I970" s="3">
        <v>124</v>
      </c>
      <c r="J970" s="3">
        <v>99</v>
      </c>
      <c r="K970" s="3">
        <v>125.25</v>
      </c>
      <c r="L970" s="7">
        <f>VLOOKUP(D970,[1]Bowling!$C$1:$O$2400,13,0)</f>
        <v>0</v>
      </c>
      <c r="M970" s="7">
        <f>VLOOKUP(D970,[1]Bowling!$C$1:$P$2400,14,0)</f>
        <v>33</v>
      </c>
      <c r="N970" s="7">
        <f>VLOOKUP(D970,[1]Bowling!$C$1:$Q$2400,15,0)</f>
        <v>11</v>
      </c>
      <c r="O970" s="7" t="e">
        <f>VLOOKUP(D970,[1]Bowling!$C$1:$R$2400,16,0)</f>
        <v>#DIV/0!</v>
      </c>
      <c r="P970" s="7">
        <f>VLOOKUP(D970,[1]Bowling!$C$1:$H$2400,6,0)</f>
        <v>3</v>
      </c>
    </row>
    <row r="971" spans="1:16" hidden="1" x14ac:dyDescent="0.35">
      <c r="A971" s="12">
        <v>14</v>
      </c>
      <c r="B971" s="13" t="s">
        <v>612</v>
      </c>
      <c r="C971" s="2">
        <v>45181</v>
      </c>
      <c r="D971" s="2" t="str">
        <f t="shared" si="15"/>
        <v>Marnus Labuschagne45181</v>
      </c>
      <c r="E971" s="3" t="s">
        <v>10</v>
      </c>
      <c r="F971" s="3" t="s">
        <v>19</v>
      </c>
      <c r="G971" s="3" t="s">
        <v>85</v>
      </c>
      <c r="H971" s="3" t="s">
        <v>631</v>
      </c>
      <c r="I971" s="3">
        <v>15</v>
      </c>
      <c r="J971" s="3">
        <v>16</v>
      </c>
      <c r="K971" s="3">
        <v>93.75</v>
      </c>
      <c r="L971" s="7" t="e">
        <f>VLOOKUP(D971,[1]Bowling!$C$1:$O$2400,13,0)</f>
        <v>#N/A</v>
      </c>
      <c r="M971" s="7" t="e">
        <f>VLOOKUP(D971,[1]Bowling!$C$1:$P$2400,14,0)</f>
        <v>#N/A</v>
      </c>
      <c r="N971" s="7" t="e">
        <f>VLOOKUP(D971,[1]Bowling!$C$1:$Q$2400,15,0)</f>
        <v>#N/A</v>
      </c>
      <c r="O971" s="7" t="e">
        <f>VLOOKUP(D971,[1]Bowling!$C$1:$R$2400,16,0)</f>
        <v>#N/A</v>
      </c>
      <c r="P971" s="7" t="e">
        <f>VLOOKUP(D971,[1]Bowling!$C$1:$H$2400,6,0)</f>
        <v>#N/A</v>
      </c>
    </row>
    <row r="972" spans="1:16" hidden="1" x14ac:dyDescent="0.35">
      <c r="A972" s="12">
        <v>14</v>
      </c>
      <c r="B972" s="13" t="s">
        <v>612</v>
      </c>
      <c r="C972" s="2">
        <v>45184</v>
      </c>
      <c r="D972" s="2" t="str">
        <f t="shared" si="15"/>
        <v>Marnus Labuschagne45184</v>
      </c>
      <c r="E972" s="3" t="s">
        <v>10</v>
      </c>
      <c r="F972" s="3" t="s">
        <v>19</v>
      </c>
      <c r="G972" s="3" t="s">
        <v>34</v>
      </c>
      <c r="H972" s="3" t="s">
        <v>165</v>
      </c>
      <c r="I972" s="3">
        <v>20</v>
      </c>
      <c r="J972" s="3">
        <v>22</v>
      </c>
      <c r="K972" s="3">
        <v>90.91</v>
      </c>
      <c r="L972" s="7" t="e">
        <f>VLOOKUP(D972,[1]Bowling!$C$1:$O$2400,13,0)</f>
        <v>#N/A</v>
      </c>
      <c r="M972" s="7" t="e">
        <f>VLOOKUP(D972,[1]Bowling!$C$1:$P$2400,14,0)</f>
        <v>#N/A</v>
      </c>
      <c r="N972" s="7" t="e">
        <f>VLOOKUP(D972,[1]Bowling!$C$1:$Q$2400,15,0)</f>
        <v>#N/A</v>
      </c>
      <c r="O972" s="7" t="e">
        <f>VLOOKUP(D972,[1]Bowling!$C$1:$R$2400,16,0)</f>
        <v>#N/A</v>
      </c>
      <c r="P972" s="7" t="e">
        <f>VLOOKUP(D972,[1]Bowling!$C$1:$H$2400,6,0)</f>
        <v>#N/A</v>
      </c>
    </row>
    <row r="973" spans="1:16" hidden="1" x14ac:dyDescent="0.35">
      <c r="A973" s="12">
        <v>14</v>
      </c>
      <c r="B973" s="13" t="s">
        <v>612</v>
      </c>
      <c r="C973" s="2">
        <v>45186</v>
      </c>
      <c r="D973" s="2" t="str">
        <f t="shared" si="15"/>
        <v>Marnus Labuschagne45186</v>
      </c>
      <c r="E973" s="3" t="s">
        <v>10</v>
      </c>
      <c r="F973" s="3" t="s">
        <v>19</v>
      </c>
      <c r="G973" s="3" t="s">
        <v>36</v>
      </c>
      <c r="H973" s="3" t="s">
        <v>632</v>
      </c>
      <c r="I973" s="3">
        <v>44</v>
      </c>
      <c r="J973" s="3">
        <v>63</v>
      </c>
      <c r="K973" s="3">
        <v>69.84</v>
      </c>
      <c r="L973" s="7" t="e">
        <f>VLOOKUP(D973,[1]Bowling!$C$1:$O$2400,13,0)</f>
        <v>#N/A</v>
      </c>
      <c r="M973" s="7" t="e">
        <f>VLOOKUP(D973,[1]Bowling!$C$1:$P$2400,14,0)</f>
        <v>#N/A</v>
      </c>
      <c r="N973" s="7" t="e">
        <f>VLOOKUP(D973,[1]Bowling!$C$1:$Q$2400,15,0)</f>
        <v>#N/A</v>
      </c>
      <c r="O973" s="7" t="e">
        <f>VLOOKUP(D973,[1]Bowling!$C$1:$R$2400,16,0)</f>
        <v>#N/A</v>
      </c>
      <c r="P973" s="7" t="e">
        <f>VLOOKUP(D973,[1]Bowling!$C$1:$H$2400,6,0)</f>
        <v>#N/A</v>
      </c>
    </row>
    <row r="974" spans="1:16" hidden="1" x14ac:dyDescent="0.35">
      <c r="A974" s="12">
        <v>14</v>
      </c>
      <c r="B974" s="13" t="s">
        <v>612</v>
      </c>
      <c r="C974" s="2">
        <v>45191</v>
      </c>
      <c r="D974" s="2" t="str">
        <f t="shared" si="15"/>
        <v>Marnus Labuschagne45191</v>
      </c>
      <c r="E974" s="3" t="s">
        <v>21</v>
      </c>
      <c r="F974" s="3" t="s">
        <v>53</v>
      </c>
      <c r="G974" s="3" t="s">
        <v>67</v>
      </c>
      <c r="H974" s="3" t="s">
        <v>633</v>
      </c>
      <c r="I974" s="3">
        <v>39</v>
      </c>
      <c r="J974" s="3">
        <v>49</v>
      </c>
      <c r="K974" s="3">
        <v>79.59</v>
      </c>
      <c r="L974" s="7" t="e">
        <f>VLOOKUP(D974,[1]Bowling!$C$1:$O$2400,13,0)</f>
        <v>#N/A</v>
      </c>
      <c r="M974" s="7" t="e">
        <f>VLOOKUP(D974,[1]Bowling!$C$1:$P$2400,14,0)</f>
        <v>#N/A</v>
      </c>
      <c r="N974" s="7" t="e">
        <f>VLOOKUP(D974,[1]Bowling!$C$1:$Q$2400,15,0)</f>
        <v>#N/A</v>
      </c>
      <c r="O974" s="7" t="e">
        <f>VLOOKUP(D974,[1]Bowling!$C$1:$R$2400,16,0)</f>
        <v>#N/A</v>
      </c>
      <c r="P974" s="7" t="e">
        <f>VLOOKUP(D974,[1]Bowling!$C$1:$H$2400,6,0)</f>
        <v>#N/A</v>
      </c>
    </row>
    <row r="975" spans="1:16" hidden="1" x14ac:dyDescent="0.35">
      <c r="A975" s="12">
        <v>14</v>
      </c>
      <c r="B975" s="13" t="s">
        <v>612</v>
      </c>
      <c r="C975" s="2">
        <v>45193</v>
      </c>
      <c r="D975" s="2" t="str">
        <f t="shared" si="15"/>
        <v>Marnus Labuschagne45193</v>
      </c>
      <c r="E975" s="3" t="s">
        <v>10</v>
      </c>
      <c r="F975" s="3" t="s">
        <v>53</v>
      </c>
      <c r="G975" s="3" t="s">
        <v>105</v>
      </c>
      <c r="H975" s="3" t="s">
        <v>634</v>
      </c>
      <c r="I975" s="3">
        <v>27</v>
      </c>
      <c r="J975" s="3">
        <v>31</v>
      </c>
      <c r="K975" s="3">
        <v>87.1</v>
      </c>
      <c r="L975" s="7" t="e">
        <f>VLOOKUP(D975,[1]Bowling!$C$1:$O$2400,13,0)</f>
        <v>#N/A</v>
      </c>
      <c r="M975" s="7" t="e">
        <f>VLOOKUP(D975,[1]Bowling!$C$1:$P$2400,14,0)</f>
        <v>#N/A</v>
      </c>
      <c r="N975" s="7" t="e">
        <f>VLOOKUP(D975,[1]Bowling!$C$1:$Q$2400,15,0)</f>
        <v>#N/A</v>
      </c>
      <c r="O975" s="7" t="e">
        <f>VLOOKUP(D975,[1]Bowling!$C$1:$R$2400,16,0)</f>
        <v>#N/A</v>
      </c>
      <c r="P975" s="7" t="e">
        <f>VLOOKUP(D975,[1]Bowling!$C$1:$H$2400,6,0)</f>
        <v>#N/A</v>
      </c>
    </row>
    <row r="976" spans="1:16" ht="15" hidden="1" thickBot="1" x14ac:dyDescent="0.4">
      <c r="A976" s="12">
        <v>14</v>
      </c>
      <c r="B976" s="13" t="s">
        <v>612</v>
      </c>
      <c r="C976" s="4">
        <v>45196</v>
      </c>
      <c r="D976" s="2" t="str">
        <f t="shared" si="15"/>
        <v>Marnus Labuschagne45196</v>
      </c>
      <c r="E976" s="5" t="s">
        <v>21</v>
      </c>
      <c r="F976" s="5" t="s">
        <v>53</v>
      </c>
      <c r="G976" s="5" t="s">
        <v>78</v>
      </c>
      <c r="H976" s="5" t="s">
        <v>513</v>
      </c>
      <c r="I976" s="5">
        <v>72</v>
      </c>
      <c r="J976" s="5">
        <v>58</v>
      </c>
      <c r="K976" s="5">
        <v>124.14</v>
      </c>
      <c r="L976" s="7" t="e">
        <f>VLOOKUP(D976,[1]Bowling!$C$1:$O$2400,13,0)</f>
        <v>#N/A</v>
      </c>
      <c r="M976" s="7" t="e">
        <f>VLOOKUP(D976,[1]Bowling!$C$1:$P$2400,14,0)</f>
        <v>#N/A</v>
      </c>
      <c r="N976" s="7" t="e">
        <f>VLOOKUP(D976,[1]Bowling!$C$1:$Q$2400,15,0)</f>
        <v>#N/A</v>
      </c>
      <c r="O976" s="7" t="e">
        <f>VLOOKUP(D976,[1]Bowling!$C$1:$R$2400,16,0)</f>
        <v>#N/A</v>
      </c>
      <c r="P976" s="7" t="e">
        <f>VLOOKUP(D976,[1]Bowling!$C$1:$H$2400,6,0)</f>
        <v>#N/A</v>
      </c>
    </row>
    <row r="977" spans="1:16" hidden="1" x14ac:dyDescent="0.35">
      <c r="A977" s="7">
        <v>15</v>
      </c>
      <c r="B977" s="13" t="s">
        <v>635</v>
      </c>
      <c r="C977" s="2">
        <v>40835</v>
      </c>
      <c r="D977" s="2" t="str">
        <f t="shared" si="15"/>
        <v>Mitch Marsh40835</v>
      </c>
      <c r="E977" s="3" t="s">
        <v>21</v>
      </c>
      <c r="F977" s="3" t="s">
        <v>19</v>
      </c>
      <c r="G977" s="3" t="s">
        <v>34</v>
      </c>
      <c r="H977" s="3" t="s">
        <v>29</v>
      </c>
      <c r="I977" s="3" t="s">
        <v>333</v>
      </c>
      <c r="J977" s="3">
        <v>5</v>
      </c>
      <c r="K977" s="3">
        <v>160</v>
      </c>
      <c r="L977" s="7">
        <f>VLOOKUP(D977,[1]Bowling!$C$1:$O$2400,13,0)</f>
        <v>1</v>
      </c>
      <c r="M977" s="7">
        <f>VLOOKUP(D977,[1]Bowling!$C$1:$P$2400,14,0)</f>
        <v>19</v>
      </c>
      <c r="N977" s="7">
        <f>VLOOKUP(D977,[1]Bowling!$C$1:$Q$2400,15,0)</f>
        <v>4.75</v>
      </c>
      <c r="O977" s="7">
        <f>VLOOKUP(D977,[1]Bowling!$C$1:$R$2400,16,0)</f>
        <v>19</v>
      </c>
      <c r="P977" s="7">
        <f>VLOOKUP(D977,[1]Bowling!$C$1:$H$2400,6,0)</f>
        <v>4</v>
      </c>
    </row>
    <row r="978" spans="1:16" hidden="1" x14ac:dyDescent="0.35">
      <c r="A978" s="7">
        <v>15</v>
      </c>
      <c r="B978" s="13" t="s">
        <v>635</v>
      </c>
      <c r="C978" s="2">
        <v>41433</v>
      </c>
      <c r="D978" s="2" t="str">
        <f t="shared" si="15"/>
        <v>Mitch Marsh41433</v>
      </c>
      <c r="E978" s="3" t="s">
        <v>10</v>
      </c>
      <c r="F978" s="3" t="s">
        <v>50</v>
      </c>
      <c r="G978" s="3" t="s">
        <v>51</v>
      </c>
      <c r="H978" s="3" t="s">
        <v>636</v>
      </c>
      <c r="I978" s="3">
        <v>5</v>
      </c>
      <c r="J978" s="3">
        <v>12</v>
      </c>
      <c r="K978" s="3">
        <v>41.67</v>
      </c>
      <c r="L978" s="7">
        <f>VLOOKUP(D978,[1]Bowling!$C$1:$O$2400,13,0)</f>
        <v>0</v>
      </c>
      <c r="M978" s="7">
        <f>VLOOKUP(D978,[1]Bowling!$C$1:$P$2400,14,0)</f>
        <v>13</v>
      </c>
      <c r="N978" s="7">
        <f>VLOOKUP(D978,[1]Bowling!$C$1:$Q$2400,15,0)</f>
        <v>6.5</v>
      </c>
      <c r="O978" s="7" t="e">
        <f>VLOOKUP(D978,[1]Bowling!$C$1:$R$2400,16,0)</f>
        <v>#DIV/0!</v>
      </c>
      <c r="P978" s="7">
        <f>VLOOKUP(D978,[1]Bowling!$C$1:$H$2400,6,0)</f>
        <v>2</v>
      </c>
    </row>
    <row r="979" spans="1:16" hidden="1" x14ac:dyDescent="0.35">
      <c r="A979" s="7">
        <v>15</v>
      </c>
      <c r="B979" s="13" t="s">
        <v>635</v>
      </c>
      <c r="C979" s="2">
        <v>41437</v>
      </c>
      <c r="D979" s="2" t="str">
        <f t="shared" si="15"/>
        <v>Mitch Marsh41437</v>
      </c>
      <c r="E979" s="3" t="s">
        <v>21</v>
      </c>
      <c r="F979" s="3" t="s">
        <v>11</v>
      </c>
      <c r="G979" s="3" t="s">
        <v>51</v>
      </c>
      <c r="H979" s="3" t="s">
        <v>637</v>
      </c>
      <c r="I979" s="3">
        <v>22</v>
      </c>
      <c r="J979" s="3">
        <v>24</v>
      </c>
      <c r="K979" s="3">
        <v>91.67</v>
      </c>
      <c r="L979" s="7" t="e">
        <f>VLOOKUP(D979,[1]Bowling!$C$1:$O$2400,13,0)</f>
        <v>#N/A</v>
      </c>
      <c r="M979" s="7" t="e">
        <f>VLOOKUP(D979,[1]Bowling!$C$1:$P$2400,14,0)</f>
        <v>#N/A</v>
      </c>
      <c r="N979" s="7" t="e">
        <f>VLOOKUP(D979,[1]Bowling!$C$1:$Q$2400,15,0)</f>
        <v>#N/A</v>
      </c>
      <c r="O979" s="7" t="e">
        <f>VLOOKUP(D979,[1]Bowling!$C$1:$R$2400,16,0)</f>
        <v>#N/A</v>
      </c>
      <c r="P979" s="7" t="e">
        <f>VLOOKUP(D979,[1]Bowling!$C$1:$H$2400,6,0)</f>
        <v>#N/A</v>
      </c>
    </row>
    <row r="980" spans="1:16" hidden="1" x14ac:dyDescent="0.35">
      <c r="A980" s="7">
        <v>15</v>
      </c>
      <c r="B980" s="13" t="s">
        <v>635</v>
      </c>
      <c r="C980" s="2">
        <v>41442</v>
      </c>
      <c r="D980" s="2" t="str">
        <f t="shared" si="15"/>
        <v>Mitch Marsh41442</v>
      </c>
      <c r="E980" s="3" t="s">
        <v>10</v>
      </c>
      <c r="F980" s="3" t="s">
        <v>25</v>
      </c>
      <c r="G980" s="3" t="s">
        <v>49</v>
      </c>
      <c r="H980" s="3" t="s">
        <v>192</v>
      </c>
      <c r="I980" s="3">
        <v>4</v>
      </c>
      <c r="J980" s="3">
        <v>14</v>
      </c>
      <c r="K980" s="3">
        <v>28.57</v>
      </c>
      <c r="L980" s="7">
        <f>VLOOKUP(D980,[1]Bowling!$C$1:$O$2400,13,0)</f>
        <v>0</v>
      </c>
      <c r="M980" s="7">
        <f>VLOOKUP(D980,[1]Bowling!$C$1:$P$2400,14,0)</f>
        <v>12</v>
      </c>
      <c r="N980" s="7">
        <f>VLOOKUP(D980,[1]Bowling!$C$1:$Q$2400,15,0)</f>
        <v>6</v>
      </c>
      <c r="O980" s="7" t="e">
        <f>VLOOKUP(D980,[1]Bowling!$C$1:$R$2400,16,0)</f>
        <v>#DIV/0!</v>
      </c>
      <c r="P980" s="7">
        <f>VLOOKUP(D980,[1]Bowling!$C$1:$H$2400,6,0)</f>
        <v>2</v>
      </c>
    </row>
    <row r="981" spans="1:16" hidden="1" x14ac:dyDescent="0.35">
      <c r="A981" s="7">
        <v>15</v>
      </c>
      <c r="B981" s="13" t="s">
        <v>635</v>
      </c>
      <c r="C981" s="2">
        <v>41876</v>
      </c>
      <c r="D981" s="2" t="str">
        <f t="shared" si="15"/>
        <v>Mitch Marsh41876</v>
      </c>
      <c r="E981" s="3" t="s">
        <v>21</v>
      </c>
      <c r="F981" s="3" t="s">
        <v>94</v>
      </c>
      <c r="G981" s="3" t="s">
        <v>336</v>
      </c>
      <c r="H981" s="3" t="s">
        <v>638</v>
      </c>
      <c r="I981" s="3">
        <v>89</v>
      </c>
      <c r="J981" s="3">
        <v>83</v>
      </c>
      <c r="K981" s="3">
        <v>107.23</v>
      </c>
      <c r="L981" s="7">
        <f>VLOOKUP(D981,[1]Bowling!$C$1:$O$2400,13,0)</f>
        <v>1</v>
      </c>
      <c r="M981" s="7">
        <f>VLOOKUP(D981,[1]Bowling!$C$1:$P$2400,14,0)</f>
        <v>15</v>
      </c>
      <c r="N981" s="7">
        <f>VLOOKUP(D981,[1]Bowling!$C$1:$Q$2400,15,0)</f>
        <v>3</v>
      </c>
      <c r="O981" s="7">
        <f>VLOOKUP(D981,[1]Bowling!$C$1:$R$2400,16,0)</f>
        <v>15</v>
      </c>
      <c r="P981" s="7">
        <f>VLOOKUP(D981,[1]Bowling!$C$1:$H$2400,6,0)</f>
        <v>5</v>
      </c>
    </row>
    <row r="982" spans="1:16" hidden="1" x14ac:dyDescent="0.35">
      <c r="A982" s="7">
        <v>15</v>
      </c>
      <c r="B982" s="13" t="s">
        <v>635</v>
      </c>
      <c r="C982" s="2">
        <v>41878</v>
      </c>
      <c r="D982" s="2" t="str">
        <f t="shared" si="15"/>
        <v>Mitch Marsh41878</v>
      </c>
      <c r="E982" s="3" t="s">
        <v>21</v>
      </c>
      <c r="F982" s="3" t="s">
        <v>19</v>
      </c>
      <c r="G982" s="3" t="s">
        <v>336</v>
      </c>
      <c r="H982" s="3" t="s">
        <v>20</v>
      </c>
      <c r="I982" s="3">
        <v>5</v>
      </c>
      <c r="J982" s="3">
        <v>13</v>
      </c>
      <c r="K982" s="3">
        <v>38.46</v>
      </c>
      <c r="L982" s="7">
        <f>VLOOKUP(D982,[1]Bowling!$C$1:$O$2400,13,0)</f>
        <v>0</v>
      </c>
      <c r="M982" s="7">
        <f>VLOOKUP(D982,[1]Bowling!$C$1:$P$2400,14,0)</f>
        <v>36</v>
      </c>
      <c r="N982" s="7">
        <f>VLOOKUP(D982,[1]Bowling!$C$1:$Q$2400,15,0)</f>
        <v>7.2</v>
      </c>
      <c r="O982" s="7" t="e">
        <f>VLOOKUP(D982,[1]Bowling!$C$1:$R$2400,16,0)</f>
        <v>#DIV/0!</v>
      </c>
      <c r="P982" s="7">
        <f>VLOOKUP(D982,[1]Bowling!$C$1:$H$2400,6,0)</f>
        <v>5</v>
      </c>
    </row>
    <row r="983" spans="1:16" hidden="1" x14ac:dyDescent="0.35">
      <c r="A983" s="7">
        <v>15</v>
      </c>
      <c r="B983" s="13" t="s">
        <v>635</v>
      </c>
      <c r="C983" s="2">
        <v>41882</v>
      </c>
      <c r="D983" s="2" t="str">
        <f t="shared" si="15"/>
        <v>Mitch Marsh41882</v>
      </c>
      <c r="E983" s="3" t="s">
        <v>21</v>
      </c>
      <c r="F983" s="3" t="s">
        <v>94</v>
      </c>
      <c r="G983" s="3" t="s">
        <v>336</v>
      </c>
      <c r="H983" s="3" t="s">
        <v>639</v>
      </c>
      <c r="I983" s="3">
        <v>15</v>
      </c>
      <c r="J983" s="3">
        <v>37</v>
      </c>
      <c r="K983" s="3">
        <v>40.54</v>
      </c>
      <c r="L983" s="7">
        <f>VLOOKUP(D983,[1]Bowling!$C$1:$O$2400,13,0)</f>
        <v>0</v>
      </c>
      <c r="M983" s="7">
        <f>VLOOKUP(D983,[1]Bowling!$C$1:$P$2400,14,0)</f>
        <v>13</v>
      </c>
      <c r="N983" s="7">
        <f>VLOOKUP(D983,[1]Bowling!$C$1:$Q$2400,15,0)</f>
        <v>3.25</v>
      </c>
      <c r="O983" s="7" t="e">
        <f>VLOOKUP(D983,[1]Bowling!$C$1:$R$2400,16,0)</f>
        <v>#DIV/0!</v>
      </c>
      <c r="P983" s="7">
        <f>VLOOKUP(D983,[1]Bowling!$C$1:$H$2400,6,0)</f>
        <v>4</v>
      </c>
    </row>
    <row r="984" spans="1:16" hidden="1" x14ac:dyDescent="0.35">
      <c r="A984" s="7">
        <v>15</v>
      </c>
      <c r="B984" s="13" t="s">
        <v>635</v>
      </c>
      <c r="C984" s="2">
        <v>41884</v>
      </c>
      <c r="D984" s="2" t="str">
        <f t="shared" si="15"/>
        <v>Mitch Marsh41884</v>
      </c>
      <c r="E984" s="3" t="s">
        <v>21</v>
      </c>
      <c r="F984" s="3" t="s">
        <v>19</v>
      </c>
      <c r="G984" s="3" t="s">
        <v>336</v>
      </c>
      <c r="H984" s="3" t="s">
        <v>29</v>
      </c>
      <c r="I984" s="3" t="s">
        <v>640</v>
      </c>
      <c r="J984" s="3">
        <v>51</v>
      </c>
      <c r="K984" s="3">
        <v>168.63</v>
      </c>
      <c r="L984" s="7">
        <f>VLOOKUP(D984,[1]Bowling!$C$1:$O$2400,13,0)</f>
        <v>2</v>
      </c>
      <c r="M984" s="7">
        <f>VLOOKUP(D984,[1]Bowling!$C$1:$P$2400,14,0)</f>
        <v>23</v>
      </c>
      <c r="N984" s="7">
        <f>VLOOKUP(D984,[1]Bowling!$C$1:$Q$2400,15,0)</f>
        <v>4.5999999999999996</v>
      </c>
      <c r="O984" s="7">
        <f>VLOOKUP(D984,[1]Bowling!$C$1:$R$2400,16,0)</f>
        <v>11.5</v>
      </c>
      <c r="P984" s="7">
        <f>VLOOKUP(D984,[1]Bowling!$C$1:$H$2400,6,0)</f>
        <v>5</v>
      </c>
    </row>
    <row r="985" spans="1:16" hidden="1" x14ac:dyDescent="0.35">
      <c r="A985" s="7">
        <v>15</v>
      </c>
      <c r="B985" s="13" t="s">
        <v>635</v>
      </c>
      <c r="C985" s="2">
        <v>41888</v>
      </c>
      <c r="D985" s="2" t="str">
        <f t="shared" si="15"/>
        <v>Mitch Marsh41888</v>
      </c>
      <c r="E985" s="3" t="s">
        <v>21</v>
      </c>
      <c r="F985" s="3" t="s">
        <v>19</v>
      </c>
      <c r="G985" s="3" t="s">
        <v>336</v>
      </c>
      <c r="H985" s="3" t="s">
        <v>641</v>
      </c>
      <c r="I985" s="3">
        <v>27</v>
      </c>
      <c r="J985" s="3">
        <v>46</v>
      </c>
      <c r="K985" s="3">
        <v>58.7</v>
      </c>
      <c r="L985" s="7">
        <f>VLOOKUP(D985,[1]Bowling!$C$1:$O$2400,13,0)</f>
        <v>0</v>
      </c>
      <c r="M985" s="7">
        <f>VLOOKUP(D985,[1]Bowling!$C$1:$P$2400,14,0)</f>
        <v>25</v>
      </c>
      <c r="N985" s="7">
        <f>VLOOKUP(D985,[1]Bowling!$C$1:$Q$2400,15,0)</f>
        <v>5</v>
      </c>
      <c r="O985" s="7" t="e">
        <f>VLOOKUP(D985,[1]Bowling!$C$1:$R$2400,16,0)</f>
        <v>#DIV/0!</v>
      </c>
      <c r="P985" s="7">
        <f>VLOOKUP(D985,[1]Bowling!$C$1:$H$2400,6,0)</f>
        <v>5</v>
      </c>
    </row>
    <row r="986" spans="1:16" hidden="1" x14ac:dyDescent="0.35">
      <c r="A986" s="7">
        <v>15</v>
      </c>
      <c r="B986" s="13" t="s">
        <v>635</v>
      </c>
      <c r="C986" s="2">
        <v>41957</v>
      </c>
      <c r="D986" s="2" t="str">
        <f t="shared" si="15"/>
        <v>Mitch Marsh41957</v>
      </c>
      <c r="E986" s="3" t="s">
        <v>21</v>
      </c>
      <c r="F986" s="3" t="s">
        <v>19</v>
      </c>
      <c r="G986" s="3" t="s">
        <v>184</v>
      </c>
      <c r="H986" s="3" t="s">
        <v>642</v>
      </c>
      <c r="I986" s="3">
        <v>10</v>
      </c>
      <c r="J986" s="3">
        <v>15</v>
      </c>
      <c r="K986" s="3">
        <v>66.67</v>
      </c>
      <c r="L986" s="7">
        <f>VLOOKUP(D986,[1]Bowling!$C$1:$O$2400,13,0)</f>
        <v>0</v>
      </c>
      <c r="M986" s="7">
        <f>VLOOKUP(D986,[1]Bowling!$C$1:$P$2400,14,0)</f>
        <v>50</v>
      </c>
      <c r="N986" s="7">
        <f>VLOOKUP(D986,[1]Bowling!$C$1:$Q$2400,15,0)</f>
        <v>7.1428571428571432</v>
      </c>
      <c r="O986" s="7" t="e">
        <f>VLOOKUP(D986,[1]Bowling!$C$1:$R$2400,16,0)</f>
        <v>#DIV/0!</v>
      </c>
      <c r="P986" s="7">
        <f>VLOOKUP(D986,[1]Bowling!$C$1:$H$2400,6,0)</f>
        <v>7</v>
      </c>
    </row>
    <row r="987" spans="1:16" hidden="1" x14ac:dyDescent="0.35">
      <c r="A987" s="7">
        <v>15</v>
      </c>
      <c r="B987" s="13" t="s">
        <v>635</v>
      </c>
      <c r="C987" s="2">
        <v>41959</v>
      </c>
      <c r="D987" s="2" t="str">
        <f t="shared" si="15"/>
        <v>Mitch Marsh41959</v>
      </c>
      <c r="E987" s="3" t="s">
        <v>21</v>
      </c>
      <c r="F987" s="3" t="s">
        <v>19</v>
      </c>
      <c r="G987" s="3" t="s">
        <v>184</v>
      </c>
      <c r="H987" s="3" t="s">
        <v>643</v>
      </c>
      <c r="I987" s="3">
        <v>67</v>
      </c>
      <c r="J987" s="3">
        <v>88</v>
      </c>
      <c r="K987" s="3">
        <v>76.14</v>
      </c>
      <c r="L987" s="7">
        <f>VLOOKUP(D987,[1]Bowling!$C$1:$O$2400,13,0)</f>
        <v>0</v>
      </c>
      <c r="M987" s="7">
        <f>VLOOKUP(D987,[1]Bowling!$C$1:$P$2400,14,0)</f>
        <v>4</v>
      </c>
      <c r="N987" s="7">
        <f>VLOOKUP(D987,[1]Bowling!$C$1:$Q$2400,15,0)</f>
        <v>4</v>
      </c>
      <c r="O987" s="7" t="e">
        <f>VLOOKUP(D987,[1]Bowling!$C$1:$R$2400,16,0)</f>
        <v>#DIV/0!</v>
      </c>
      <c r="P987" s="7">
        <f>VLOOKUP(D987,[1]Bowling!$C$1:$H$2400,6,0)</f>
        <v>1</v>
      </c>
    </row>
    <row r="988" spans="1:16" hidden="1" x14ac:dyDescent="0.35">
      <c r="A988" s="7">
        <v>15</v>
      </c>
      <c r="B988" s="13" t="s">
        <v>635</v>
      </c>
      <c r="C988" s="2">
        <v>41962</v>
      </c>
      <c r="D988" s="2" t="str">
        <f t="shared" si="15"/>
        <v>Mitch Marsh41962</v>
      </c>
      <c r="E988" s="3" t="s">
        <v>21</v>
      </c>
      <c r="F988" s="3" t="s">
        <v>19</v>
      </c>
      <c r="G988" s="3" t="s">
        <v>89</v>
      </c>
      <c r="H988" s="3" t="s">
        <v>338</v>
      </c>
      <c r="I988" s="3">
        <v>22</v>
      </c>
      <c r="J988" s="3">
        <v>13</v>
      </c>
      <c r="K988" s="3">
        <v>169.23</v>
      </c>
      <c r="L988" s="7">
        <f>VLOOKUP(D988,[1]Bowling!$C$1:$O$2400,13,0)</f>
        <v>1</v>
      </c>
      <c r="M988" s="7">
        <f>VLOOKUP(D988,[1]Bowling!$C$1:$P$2400,14,0)</f>
        <v>41</v>
      </c>
      <c r="N988" s="7">
        <f>VLOOKUP(D988,[1]Bowling!$C$1:$Q$2400,15,0)</f>
        <v>5.8571428571428568</v>
      </c>
      <c r="O988" s="7">
        <f>VLOOKUP(D988,[1]Bowling!$C$1:$R$2400,16,0)</f>
        <v>41</v>
      </c>
      <c r="P988" s="7">
        <f>VLOOKUP(D988,[1]Bowling!$C$1:$H$2400,6,0)</f>
        <v>7</v>
      </c>
    </row>
    <row r="989" spans="1:16" hidden="1" x14ac:dyDescent="0.35">
      <c r="A989" s="7">
        <v>15</v>
      </c>
      <c r="B989" s="13" t="s">
        <v>635</v>
      </c>
      <c r="C989" s="2">
        <v>42030</v>
      </c>
      <c r="D989" s="2" t="str">
        <f t="shared" si="15"/>
        <v>Mitch Marsh42030</v>
      </c>
      <c r="E989" s="3"/>
      <c r="F989" s="3" t="s">
        <v>53</v>
      </c>
      <c r="G989" s="3" t="s">
        <v>43</v>
      </c>
      <c r="H989" s="3" t="s">
        <v>13</v>
      </c>
      <c r="I989" s="3" t="s">
        <v>14</v>
      </c>
      <c r="J989" s="3" t="s">
        <v>14</v>
      </c>
      <c r="K989" s="3" t="s">
        <v>14</v>
      </c>
      <c r="L989" s="7">
        <f>VLOOKUP(D989,[1]Bowling!$C$1:$O$2400,13,0)</f>
        <v>1</v>
      </c>
      <c r="M989" s="7">
        <f>VLOOKUP(D989,[1]Bowling!$C$1:$P$2400,14,0)</f>
        <v>21</v>
      </c>
      <c r="N989" s="7">
        <f>VLOOKUP(D989,[1]Bowling!$C$1:$Q$2400,15,0)</f>
        <v>7</v>
      </c>
      <c r="O989" s="7">
        <f>VLOOKUP(D989,[1]Bowling!$C$1:$R$2400,16,0)</f>
        <v>21</v>
      </c>
      <c r="P989" s="7">
        <f>VLOOKUP(D989,[1]Bowling!$C$1:$H$2400,6,0)</f>
        <v>3</v>
      </c>
    </row>
    <row r="990" spans="1:16" hidden="1" x14ac:dyDescent="0.35">
      <c r="A990" s="7">
        <v>15</v>
      </c>
      <c r="B990" s="13" t="s">
        <v>635</v>
      </c>
      <c r="C990" s="2">
        <v>42036</v>
      </c>
      <c r="D990" s="2" t="str">
        <f t="shared" si="15"/>
        <v>Mitch Marsh42036</v>
      </c>
      <c r="E990" s="3" t="s">
        <v>21</v>
      </c>
      <c r="F990" s="3" t="s">
        <v>50</v>
      </c>
      <c r="G990" s="3" t="s">
        <v>184</v>
      </c>
      <c r="H990" s="3" t="s">
        <v>24</v>
      </c>
      <c r="I990" s="3">
        <v>60</v>
      </c>
      <c r="J990" s="3">
        <v>68</v>
      </c>
      <c r="K990" s="3">
        <v>88.24</v>
      </c>
      <c r="L990" s="7">
        <f>VLOOKUP(D990,[1]Bowling!$C$1:$O$2400,13,0)</f>
        <v>0</v>
      </c>
      <c r="M990" s="7">
        <f>VLOOKUP(D990,[1]Bowling!$C$1:$P$2400,14,0)</f>
        <v>18</v>
      </c>
      <c r="N990" s="7">
        <f>VLOOKUP(D990,[1]Bowling!$C$1:$Q$2400,15,0)</f>
        <v>2.5714285714285716</v>
      </c>
      <c r="O990" s="7" t="e">
        <f>VLOOKUP(D990,[1]Bowling!$C$1:$R$2400,16,0)</f>
        <v>#DIV/0!</v>
      </c>
      <c r="P990" s="7">
        <f>VLOOKUP(D990,[1]Bowling!$C$1:$H$2400,6,0)</f>
        <v>7</v>
      </c>
    </row>
    <row r="991" spans="1:16" hidden="1" x14ac:dyDescent="0.35">
      <c r="A991" s="7">
        <v>15</v>
      </c>
      <c r="B991" s="13" t="s">
        <v>635</v>
      </c>
      <c r="C991" s="2">
        <v>42049</v>
      </c>
      <c r="D991" s="2" t="str">
        <f t="shared" si="15"/>
        <v>Mitch Marsh42049</v>
      </c>
      <c r="E991" s="3" t="s">
        <v>21</v>
      </c>
      <c r="F991" s="3" t="s">
        <v>50</v>
      </c>
      <c r="G991" s="3" t="s">
        <v>57</v>
      </c>
      <c r="H991" s="3" t="s">
        <v>349</v>
      </c>
      <c r="I991" s="3">
        <v>23</v>
      </c>
      <c r="J991" s="3">
        <v>20</v>
      </c>
      <c r="K991" s="3">
        <v>115</v>
      </c>
      <c r="L991" s="7">
        <f>VLOOKUP(D991,[1]Bowling!$C$1:$O$2400,13,0)</f>
        <v>3</v>
      </c>
      <c r="M991" s="7">
        <f>VLOOKUP(D991,[1]Bowling!$C$1:$P$2400,14,0)</f>
        <v>33</v>
      </c>
      <c r="N991" s="7">
        <f>VLOOKUP(D991,[1]Bowling!$C$1:$Q$2400,15,0)</f>
        <v>3.6666666666666665</v>
      </c>
      <c r="O991" s="7">
        <f>VLOOKUP(D991,[1]Bowling!$C$1:$R$2400,16,0)</f>
        <v>11</v>
      </c>
      <c r="P991" s="7">
        <f>VLOOKUP(D991,[1]Bowling!$C$1:$H$2400,6,0)</f>
        <v>9</v>
      </c>
    </row>
    <row r="992" spans="1:16" hidden="1" x14ac:dyDescent="0.35">
      <c r="A992" s="7">
        <v>15</v>
      </c>
      <c r="B992" s="13" t="s">
        <v>635</v>
      </c>
      <c r="C992" s="2">
        <v>42063</v>
      </c>
      <c r="D992" s="2" t="str">
        <f t="shared" si="15"/>
        <v>Mitch Marsh42063</v>
      </c>
      <c r="E992" s="3" t="s">
        <v>21</v>
      </c>
      <c r="F992" s="3" t="s">
        <v>11</v>
      </c>
      <c r="G992" s="3" t="s">
        <v>235</v>
      </c>
      <c r="H992" s="3" t="s">
        <v>350</v>
      </c>
      <c r="I992" s="3">
        <v>0</v>
      </c>
      <c r="J992" s="3">
        <v>2</v>
      </c>
      <c r="K992" s="3">
        <v>0</v>
      </c>
      <c r="L992" s="7">
        <f>VLOOKUP(D992,[1]Bowling!$C$1:$O$2400,13,0)</f>
        <v>0</v>
      </c>
      <c r="M992" s="7">
        <f>VLOOKUP(D992,[1]Bowling!$C$1:$P$2400,14,0)</f>
        <v>11</v>
      </c>
      <c r="N992" s="7">
        <f>VLOOKUP(D992,[1]Bowling!$C$1:$Q$2400,15,0)</f>
        <v>11</v>
      </c>
      <c r="O992" s="7" t="e">
        <f>VLOOKUP(D992,[1]Bowling!$C$1:$R$2400,16,0)</f>
        <v>#DIV/0!</v>
      </c>
      <c r="P992" s="7">
        <f>VLOOKUP(D992,[1]Bowling!$C$1:$H$2400,6,0)</f>
        <v>1</v>
      </c>
    </row>
    <row r="993" spans="1:16" hidden="1" x14ac:dyDescent="0.35">
      <c r="A993" s="7">
        <v>15</v>
      </c>
      <c r="B993" s="13" t="s">
        <v>635</v>
      </c>
      <c r="C993" s="2">
        <v>42067</v>
      </c>
      <c r="D993" s="2" t="str">
        <f t="shared" si="15"/>
        <v>Mitch Marsh42067</v>
      </c>
      <c r="E993" s="3" t="s">
        <v>21</v>
      </c>
      <c r="F993" s="3" t="s">
        <v>72</v>
      </c>
      <c r="G993" s="3" t="s">
        <v>184</v>
      </c>
      <c r="H993" s="3" t="s">
        <v>644</v>
      </c>
      <c r="I993" s="3">
        <v>8</v>
      </c>
      <c r="J993" s="3">
        <v>9</v>
      </c>
      <c r="K993" s="3">
        <v>88.89</v>
      </c>
      <c r="L993" s="7">
        <f>VLOOKUP(D993,[1]Bowling!$C$1:$O$2400,13,0)</f>
        <v>0</v>
      </c>
      <c r="M993" s="7">
        <f>VLOOKUP(D993,[1]Bowling!$C$1:$P$2400,14,0)</f>
        <v>25</v>
      </c>
      <c r="N993" s="7">
        <f>VLOOKUP(D993,[1]Bowling!$C$1:$Q$2400,15,0)</f>
        <v>8.3333333333333339</v>
      </c>
      <c r="O993" s="7" t="e">
        <f>VLOOKUP(D993,[1]Bowling!$C$1:$R$2400,16,0)</f>
        <v>#DIV/0!</v>
      </c>
      <c r="P993" s="7">
        <f>VLOOKUP(D993,[1]Bowling!$C$1:$H$2400,6,0)</f>
        <v>3</v>
      </c>
    </row>
    <row r="994" spans="1:16" hidden="1" x14ac:dyDescent="0.35">
      <c r="A994" s="7">
        <v>15</v>
      </c>
      <c r="B994" s="13" t="s">
        <v>635</v>
      </c>
      <c r="C994" s="2">
        <v>42243</v>
      </c>
      <c r="D994" s="2" t="str">
        <f t="shared" si="15"/>
        <v>Mitch Marsh42243</v>
      </c>
      <c r="E994" s="3" t="s">
        <v>21</v>
      </c>
      <c r="F994" s="3" t="s">
        <v>32</v>
      </c>
      <c r="G994" s="3" t="s">
        <v>207</v>
      </c>
      <c r="H994" s="3" t="s">
        <v>645</v>
      </c>
      <c r="I994" s="3">
        <v>11</v>
      </c>
      <c r="J994" s="3">
        <v>15</v>
      </c>
      <c r="K994" s="3">
        <v>73.33</v>
      </c>
      <c r="L994" s="7">
        <f>VLOOKUP(D994,[1]Bowling!$C$1:$O$2400,13,0)</f>
        <v>0</v>
      </c>
      <c r="M994" s="7">
        <f>VLOOKUP(D994,[1]Bowling!$C$1:$P$2400,14,0)</f>
        <v>26</v>
      </c>
      <c r="N994" s="7">
        <f>VLOOKUP(D994,[1]Bowling!$C$1:$Q$2400,15,0)</f>
        <v>8.6666666666666661</v>
      </c>
      <c r="O994" s="7" t="e">
        <f>VLOOKUP(D994,[1]Bowling!$C$1:$R$2400,16,0)</f>
        <v>#DIV/0!</v>
      </c>
      <c r="P994" s="7">
        <f>VLOOKUP(D994,[1]Bowling!$C$1:$H$2400,6,0)</f>
        <v>3</v>
      </c>
    </row>
    <row r="995" spans="1:16" hidden="1" x14ac:dyDescent="0.35">
      <c r="A995" s="7">
        <v>15</v>
      </c>
      <c r="B995" s="13" t="s">
        <v>635</v>
      </c>
      <c r="C995" s="2">
        <v>42250</v>
      </c>
      <c r="D995" s="2" t="str">
        <f t="shared" si="15"/>
        <v>Mitch Marsh42250</v>
      </c>
      <c r="E995" s="3" t="s">
        <v>21</v>
      </c>
      <c r="F995" s="3" t="s">
        <v>50</v>
      </c>
      <c r="G995" s="3" t="s">
        <v>243</v>
      </c>
      <c r="H995" s="3" t="s">
        <v>29</v>
      </c>
      <c r="I995" s="3" t="s">
        <v>169</v>
      </c>
      <c r="J995" s="3">
        <v>34</v>
      </c>
      <c r="K995" s="3">
        <v>117.65</v>
      </c>
      <c r="L995" s="7">
        <f>VLOOKUP(D995,[1]Bowling!$C$1:$O$2400,13,0)</f>
        <v>1</v>
      </c>
      <c r="M995" s="7">
        <f>VLOOKUP(D995,[1]Bowling!$C$1:$P$2400,14,0)</f>
        <v>35</v>
      </c>
      <c r="N995" s="7">
        <f>VLOOKUP(D995,[1]Bowling!$C$1:$Q$2400,15,0)</f>
        <v>8.75</v>
      </c>
      <c r="O995" s="7">
        <f>VLOOKUP(D995,[1]Bowling!$C$1:$R$2400,16,0)</f>
        <v>35</v>
      </c>
      <c r="P995" s="7">
        <f>VLOOKUP(D995,[1]Bowling!$C$1:$H$2400,6,0)</f>
        <v>4</v>
      </c>
    </row>
    <row r="996" spans="1:16" hidden="1" x14ac:dyDescent="0.35">
      <c r="A996" s="7">
        <v>15</v>
      </c>
      <c r="B996" s="13" t="s">
        <v>635</v>
      </c>
      <c r="C996" s="2">
        <v>42252</v>
      </c>
      <c r="D996" s="2" t="str">
        <f t="shared" si="15"/>
        <v>Mitch Marsh42252</v>
      </c>
      <c r="E996" s="3" t="s">
        <v>21</v>
      </c>
      <c r="F996" s="3" t="s">
        <v>50</v>
      </c>
      <c r="G996" s="3" t="s">
        <v>130</v>
      </c>
      <c r="H996" s="3" t="s">
        <v>335</v>
      </c>
      <c r="I996" s="3">
        <v>64</v>
      </c>
      <c r="J996" s="3">
        <v>31</v>
      </c>
      <c r="K996" s="3">
        <v>206.45</v>
      </c>
      <c r="L996" s="7">
        <f>VLOOKUP(D996,[1]Bowling!$C$1:$O$2400,13,0)</f>
        <v>1</v>
      </c>
      <c r="M996" s="7">
        <f>VLOOKUP(D996,[1]Bowling!$C$1:$P$2400,14,0)</f>
        <v>51</v>
      </c>
      <c r="N996" s="7">
        <f>VLOOKUP(D996,[1]Bowling!$C$1:$Q$2400,15,0)</f>
        <v>5.666666666666667</v>
      </c>
      <c r="O996" s="7">
        <f>VLOOKUP(D996,[1]Bowling!$C$1:$R$2400,16,0)</f>
        <v>51</v>
      </c>
      <c r="P996" s="7">
        <f>VLOOKUP(D996,[1]Bowling!$C$1:$H$2400,6,0)</f>
        <v>9</v>
      </c>
    </row>
    <row r="997" spans="1:16" hidden="1" x14ac:dyDescent="0.35">
      <c r="A997" s="7">
        <v>15</v>
      </c>
      <c r="B997" s="13" t="s">
        <v>635</v>
      </c>
      <c r="C997" s="2">
        <v>42255</v>
      </c>
      <c r="D997" s="2" t="str">
        <f t="shared" si="15"/>
        <v>Mitch Marsh42255</v>
      </c>
      <c r="E997" s="3" t="s">
        <v>10</v>
      </c>
      <c r="F997" s="3" t="s">
        <v>50</v>
      </c>
      <c r="G997" s="3" t="s">
        <v>86</v>
      </c>
      <c r="H997" s="3" t="s">
        <v>646</v>
      </c>
      <c r="I997" s="3">
        <v>13</v>
      </c>
      <c r="J997" s="3">
        <v>26</v>
      </c>
      <c r="K997" s="3">
        <v>50</v>
      </c>
      <c r="L997" s="7">
        <f>VLOOKUP(D997,[1]Bowling!$C$1:$O$2400,13,0)</f>
        <v>0</v>
      </c>
      <c r="M997" s="7">
        <f>VLOOKUP(D997,[1]Bowling!$C$1:$P$2400,14,0)</f>
        <v>28</v>
      </c>
      <c r="N997" s="7">
        <f>VLOOKUP(D997,[1]Bowling!$C$1:$Q$2400,15,0)</f>
        <v>5.6</v>
      </c>
      <c r="O997" s="7" t="e">
        <f>VLOOKUP(D997,[1]Bowling!$C$1:$R$2400,16,0)</f>
        <v>#DIV/0!</v>
      </c>
      <c r="P997" s="7">
        <f>VLOOKUP(D997,[1]Bowling!$C$1:$H$2400,6,0)</f>
        <v>5</v>
      </c>
    </row>
    <row r="998" spans="1:16" hidden="1" x14ac:dyDescent="0.35">
      <c r="A998" s="7">
        <v>15</v>
      </c>
      <c r="B998" s="13" t="s">
        <v>635</v>
      </c>
      <c r="C998" s="2">
        <v>42258</v>
      </c>
      <c r="D998" s="2" t="str">
        <f t="shared" si="15"/>
        <v>Mitch Marsh42258</v>
      </c>
      <c r="E998" s="3" t="s">
        <v>21</v>
      </c>
      <c r="F998" s="3" t="s">
        <v>50</v>
      </c>
      <c r="G998" s="3" t="s">
        <v>357</v>
      </c>
      <c r="H998" s="3" t="s">
        <v>647</v>
      </c>
      <c r="I998" s="3">
        <v>17</v>
      </c>
      <c r="J998" s="3">
        <v>24</v>
      </c>
      <c r="K998" s="3">
        <v>70.83</v>
      </c>
      <c r="L998" s="7">
        <f>VLOOKUP(D998,[1]Bowling!$C$1:$O$2400,13,0)</f>
        <v>2</v>
      </c>
      <c r="M998" s="7">
        <f>VLOOKUP(D998,[1]Bowling!$C$1:$P$2400,14,0)</f>
        <v>52</v>
      </c>
      <c r="N998" s="7">
        <f>VLOOKUP(D998,[1]Bowling!$C$1:$Q$2400,15,0)</f>
        <v>5.7777777777777777</v>
      </c>
      <c r="O998" s="7">
        <f>VLOOKUP(D998,[1]Bowling!$C$1:$R$2400,16,0)</f>
        <v>26</v>
      </c>
      <c r="P998" s="7">
        <f>VLOOKUP(D998,[1]Bowling!$C$1:$H$2400,6,0)</f>
        <v>9</v>
      </c>
    </row>
    <row r="999" spans="1:16" hidden="1" x14ac:dyDescent="0.35">
      <c r="A999" s="7">
        <v>15</v>
      </c>
      <c r="B999" s="13" t="s">
        <v>635</v>
      </c>
      <c r="C999" s="2">
        <v>42259</v>
      </c>
      <c r="D999" s="2" t="str">
        <f t="shared" si="15"/>
        <v>Mitch Marsh42259</v>
      </c>
      <c r="E999" s="3" t="s">
        <v>10</v>
      </c>
      <c r="F999" s="3" t="s">
        <v>50</v>
      </c>
      <c r="G999" s="3" t="s">
        <v>86</v>
      </c>
      <c r="H999" s="3" t="s">
        <v>13</v>
      </c>
      <c r="I999" s="3" t="s">
        <v>14</v>
      </c>
      <c r="J999" s="3" t="s">
        <v>14</v>
      </c>
      <c r="K999" s="3" t="s">
        <v>14</v>
      </c>
      <c r="L999" s="7">
        <f>VLOOKUP(D999,[1]Bowling!$C$1:$O$2400,13,0)</f>
        <v>4</v>
      </c>
      <c r="M999" s="7">
        <f>VLOOKUP(D999,[1]Bowling!$C$1:$P$2400,14,0)</f>
        <v>27</v>
      </c>
      <c r="N999" s="7">
        <f>VLOOKUP(D999,[1]Bowling!$C$1:$Q$2400,15,0)</f>
        <v>4.5</v>
      </c>
      <c r="O999" s="7">
        <f>VLOOKUP(D999,[1]Bowling!$C$1:$R$2400,16,0)</f>
        <v>6.75</v>
      </c>
      <c r="P999" s="7">
        <f>VLOOKUP(D999,[1]Bowling!$C$1:$H$2400,6,0)</f>
        <v>6</v>
      </c>
    </row>
    <row r="1000" spans="1:16" hidden="1" x14ac:dyDescent="0.35">
      <c r="A1000" s="7">
        <v>15</v>
      </c>
      <c r="B1000" s="13" t="s">
        <v>635</v>
      </c>
      <c r="C1000" s="2">
        <v>42381</v>
      </c>
      <c r="D1000" s="2" t="str">
        <f t="shared" si="15"/>
        <v>Mitch Marsh42381</v>
      </c>
      <c r="E1000" s="3" t="s">
        <v>10</v>
      </c>
      <c r="F1000" s="3" t="s">
        <v>53</v>
      </c>
      <c r="G1000" s="3" t="s">
        <v>184</v>
      </c>
      <c r="H1000" s="3" t="s">
        <v>29</v>
      </c>
      <c r="I1000" s="3" t="s">
        <v>91</v>
      </c>
      <c r="J1000" s="3">
        <v>13</v>
      </c>
      <c r="K1000" s="3">
        <v>92.31</v>
      </c>
      <c r="L1000" s="7">
        <f>VLOOKUP(D1000,[1]Bowling!$C$1:$O$2400,13,0)</f>
        <v>0</v>
      </c>
      <c r="M1000" s="7">
        <f>VLOOKUP(D1000,[1]Bowling!$C$1:$P$2400,14,0)</f>
        <v>53</v>
      </c>
      <c r="N1000" s="7">
        <f>VLOOKUP(D1000,[1]Bowling!$C$1:$Q$2400,15,0)</f>
        <v>5.8888888888888893</v>
      </c>
      <c r="O1000" s="7" t="e">
        <f>VLOOKUP(D1000,[1]Bowling!$C$1:$R$2400,16,0)</f>
        <v>#DIV/0!</v>
      </c>
      <c r="P1000" s="7">
        <f>VLOOKUP(D1000,[1]Bowling!$C$1:$H$2400,6,0)</f>
        <v>9</v>
      </c>
    </row>
    <row r="1001" spans="1:16" hidden="1" x14ac:dyDescent="0.35">
      <c r="A1001" s="7">
        <v>15</v>
      </c>
      <c r="B1001" s="13" t="s">
        <v>635</v>
      </c>
      <c r="C1001" s="2">
        <v>42386</v>
      </c>
      <c r="D1001" s="2" t="str">
        <f t="shared" si="15"/>
        <v>Mitch Marsh42386</v>
      </c>
      <c r="E1001" s="3" t="s">
        <v>10</v>
      </c>
      <c r="F1001" s="3" t="s">
        <v>53</v>
      </c>
      <c r="G1001" s="3" t="s">
        <v>57</v>
      </c>
      <c r="H1001" s="3" t="s">
        <v>24</v>
      </c>
      <c r="I1001" s="3">
        <v>17</v>
      </c>
      <c r="J1001" s="3">
        <v>14</v>
      </c>
      <c r="K1001" s="3">
        <v>121.43</v>
      </c>
      <c r="L1001" s="7">
        <f>VLOOKUP(D1001,[1]Bowling!$C$1:$O$2400,13,0)</f>
        <v>0</v>
      </c>
      <c r="M1001" s="7">
        <f>VLOOKUP(D1001,[1]Bowling!$C$1:$P$2400,14,0)</f>
        <v>12</v>
      </c>
      <c r="N1001" s="7">
        <f>VLOOKUP(D1001,[1]Bowling!$C$1:$Q$2400,15,0)</f>
        <v>6</v>
      </c>
      <c r="O1001" s="7" t="e">
        <f>VLOOKUP(D1001,[1]Bowling!$C$1:$R$2400,16,0)</f>
        <v>#DIV/0!</v>
      </c>
      <c r="P1001" s="7">
        <f>VLOOKUP(D1001,[1]Bowling!$C$1:$H$2400,6,0)</f>
        <v>2</v>
      </c>
    </row>
    <row r="1002" spans="1:16" hidden="1" x14ac:dyDescent="0.35">
      <c r="A1002" s="7">
        <v>15</v>
      </c>
      <c r="B1002" s="13" t="s">
        <v>635</v>
      </c>
      <c r="C1002" s="2">
        <v>42389</v>
      </c>
      <c r="D1002" s="2" t="str">
        <f t="shared" si="15"/>
        <v>Mitch Marsh42389</v>
      </c>
      <c r="E1002" s="3" t="s">
        <v>21</v>
      </c>
      <c r="F1002" s="3" t="s">
        <v>53</v>
      </c>
      <c r="G1002" s="3" t="s">
        <v>89</v>
      </c>
      <c r="H1002" s="3" t="s">
        <v>240</v>
      </c>
      <c r="I1002" s="3">
        <v>33</v>
      </c>
      <c r="J1002" s="3">
        <v>42</v>
      </c>
      <c r="K1002" s="3">
        <v>78.569999999999993</v>
      </c>
      <c r="L1002" s="7">
        <f>VLOOKUP(D1002,[1]Bowling!$C$1:$O$2400,13,0)</f>
        <v>2</v>
      </c>
      <c r="M1002" s="7">
        <f>VLOOKUP(D1002,[1]Bowling!$C$1:$P$2400,14,0)</f>
        <v>55</v>
      </c>
      <c r="N1002" s="7">
        <f>VLOOKUP(D1002,[1]Bowling!$C$1:$Q$2400,15,0)</f>
        <v>5.9782608695652177</v>
      </c>
      <c r="O1002" s="7">
        <f>VLOOKUP(D1002,[1]Bowling!$C$1:$R$2400,16,0)</f>
        <v>27.5</v>
      </c>
      <c r="P1002" s="7">
        <f>VLOOKUP(D1002,[1]Bowling!$C$1:$H$2400,6,0)</f>
        <v>9.1999999999999993</v>
      </c>
    </row>
    <row r="1003" spans="1:16" hidden="1" x14ac:dyDescent="0.35">
      <c r="A1003" s="7">
        <v>15</v>
      </c>
      <c r="B1003" s="13" t="s">
        <v>635</v>
      </c>
      <c r="C1003" s="2">
        <v>42392</v>
      </c>
      <c r="D1003" s="2" t="str">
        <f t="shared" si="15"/>
        <v>Mitch Marsh42392</v>
      </c>
      <c r="E1003" s="3" t="s">
        <v>21</v>
      </c>
      <c r="F1003" s="3" t="s">
        <v>53</v>
      </c>
      <c r="G1003" s="3" t="s">
        <v>43</v>
      </c>
      <c r="H1003" s="3" t="s">
        <v>29</v>
      </c>
      <c r="I1003" s="3" t="s">
        <v>648</v>
      </c>
      <c r="J1003" s="3">
        <v>84</v>
      </c>
      <c r="K1003" s="3">
        <v>121.43</v>
      </c>
      <c r="L1003" s="7">
        <f>VLOOKUP(D1003,[1]Bowling!$C$1:$O$2400,13,0)</f>
        <v>1</v>
      </c>
      <c r="M1003" s="7">
        <f>VLOOKUP(D1003,[1]Bowling!$C$1:$P$2400,14,0)</f>
        <v>77</v>
      </c>
      <c r="N1003" s="7">
        <f>VLOOKUP(D1003,[1]Bowling!$C$1:$Q$2400,15,0)</f>
        <v>8.1914893617021267</v>
      </c>
      <c r="O1003" s="7">
        <f>VLOOKUP(D1003,[1]Bowling!$C$1:$R$2400,16,0)</f>
        <v>77</v>
      </c>
      <c r="P1003" s="7">
        <f>VLOOKUP(D1003,[1]Bowling!$C$1:$H$2400,6,0)</f>
        <v>9.4</v>
      </c>
    </row>
    <row r="1004" spans="1:16" hidden="1" x14ac:dyDescent="0.35">
      <c r="A1004" s="7">
        <v>15</v>
      </c>
      <c r="B1004" s="13" t="s">
        <v>635</v>
      </c>
      <c r="C1004" s="2">
        <v>42403</v>
      </c>
      <c r="D1004" s="2" t="str">
        <f t="shared" si="15"/>
        <v>Mitch Marsh42403</v>
      </c>
      <c r="E1004" s="3" t="s">
        <v>10</v>
      </c>
      <c r="F1004" s="3" t="s">
        <v>11</v>
      </c>
      <c r="G1004" s="3" t="s">
        <v>235</v>
      </c>
      <c r="H1004" s="3" t="s">
        <v>649</v>
      </c>
      <c r="I1004" s="3">
        <v>0</v>
      </c>
      <c r="J1004" s="3">
        <v>4</v>
      </c>
      <c r="K1004" s="3">
        <v>0</v>
      </c>
      <c r="L1004" s="7">
        <f>VLOOKUP(D1004,[1]Bowling!$C$1:$O$2400,13,0)</f>
        <v>2</v>
      </c>
      <c r="M1004" s="7">
        <f>VLOOKUP(D1004,[1]Bowling!$C$1:$P$2400,14,0)</f>
        <v>35</v>
      </c>
      <c r="N1004" s="7">
        <f>VLOOKUP(D1004,[1]Bowling!$C$1:$Q$2400,15,0)</f>
        <v>5</v>
      </c>
      <c r="O1004" s="7">
        <f>VLOOKUP(D1004,[1]Bowling!$C$1:$R$2400,16,0)</f>
        <v>17.5</v>
      </c>
      <c r="P1004" s="7">
        <f>VLOOKUP(D1004,[1]Bowling!$C$1:$H$2400,6,0)</f>
        <v>7</v>
      </c>
    </row>
    <row r="1005" spans="1:16" hidden="1" x14ac:dyDescent="0.35">
      <c r="A1005" s="7">
        <v>15</v>
      </c>
      <c r="B1005" s="13" t="s">
        <v>635</v>
      </c>
      <c r="C1005" s="2">
        <v>42406</v>
      </c>
      <c r="D1005" s="2" t="str">
        <f t="shared" si="15"/>
        <v>Mitch Marsh42406</v>
      </c>
      <c r="E1005" s="3" t="s">
        <v>10</v>
      </c>
      <c r="F1005" s="3" t="s">
        <v>11</v>
      </c>
      <c r="G1005" s="3" t="s">
        <v>12</v>
      </c>
      <c r="H1005" s="3" t="s">
        <v>29</v>
      </c>
      <c r="I1005" s="3" t="s">
        <v>650</v>
      </c>
      <c r="J1005" s="3">
        <v>72</v>
      </c>
      <c r="K1005" s="3">
        <v>95.83</v>
      </c>
      <c r="L1005" s="7">
        <f>VLOOKUP(D1005,[1]Bowling!$C$1:$O$2400,13,0)</f>
        <v>2</v>
      </c>
      <c r="M1005" s="7">
        <f>VLOOKUP(D1005,[1]Bowling!$C$1:$P$2400,14,0)</f>
        <v>30</v>
      </c>
      <c r="N1005" s="7">
        <f>VLOOKUP(D1005,[1]Bowling!$C$1:$Q$2400,15,0)</f>
        <v>5</v>
      </c>
      <c r="O1005" s="7">
        <f>VLOOKUP(D1005,[1]Bowling!$C$1:$R$2400,16,0)</f>
        <v>15</v>
      </c>
      <c r="P1005" s="7">
        <f>VLOOKUP(D1005,[1]Bowling!$C$1:$H$2400,6,0)</f>
        <v>6</v>
      </c>
    </row>
    <row r="1006" spans="1:16" hidden="1" x14ac:dyDescent="0.35">
      <c r="A1006" s="7">
        <v>15</v>
      </c>
      <c r="B1006" s="13" t="s">
        <v>635</v>
      </c>
      <c r="C1006" s="2">
        <v>42408</v>
      </c>
      <c r="D1006" s="2" t="str">
        <f t="shared" si="15"/>
        <v>Mitch Marsh42408</v>
      </c>
      <c r="E1006" s="3" t="s">
        <v>10</v>
      </c>
      <c r="F1006" s="3" t="s">
        <v>11</v>
      </c>
      <c r="G1006" s="3" t="s">
        <v>15</v>
      </c>
      <c r="H1006" s="3" t="s">
        <v>651</v>
      </c>
      <c r="I1006" s="3">
        <v>41</v>
      </c>
      <c r="J1006" s="3">
        <v>42</v>
      </c>
      <c r="K1006" s="3">
        <v>97.62</v>
      </c>
      <c r="L1006" s="7">
        <f>VLOOKUP(D1006,[1]Bowling!$C$1:$O$2400,13,0)</f>
        <v>3</v>
      </c>
      <c r="M1006" s="7">
        <f>VLOOKUP(D1006,[1]Bowling!$C$1:$P$2400,14,0)</f>
        <v>34</v>
      </c>
      <c r="N1006" s="7">
        <f>VLOOKUP(D1006,[1]Bowling!$C$1:$Q$2400,15,0)</f>
        <v>5.666666666666667</v>
      </c>
      <c r="O1006" s="7">
        <f>VLOOKUP(D1006,[1]Bowling!$C$1:$R$2400,16,0)</f>
        <v>11.333333333333334</v>
      </c>
      <c r="P1006" s="7">
        <f>VLOOKUP(D1006,[1]Bowling!$C$1:$H$2400,6,0)</f>
        <v>6</v>
      </c>
    </row>
    <row r="1007" spans="1:16" hidden="1" x14ac:dyDescent="0.35">
      <c r="A1007" s="7">
        <v>15</v>
      </c>
      <c r="B1007" s="13" t="s">
        <v>635</v>
      </c>
      <c r="C1007" s="2">
        <v>42526</v>
      </c>
      <c r="D1007" s="2" t="str">
        <f t="shared" si="15"/>
        <v>Mitch Marsh42526</v>
      </c>
      <c r="E1007" s="3" t="s">
        <v>10</v>
      </c>
      <c r="F1007" s="3" t="s">
        <v>17</v>
      </c>
      <c r="G1007" s="3" t="s">
        <v>18</v>
      </c>
      <c r="H1007" s="3" t="s">
        <v>29</v>
      </c>
      <c r="I1007" s="3" t="s">
        <v>523</v>
      </c>
      <c r="J1007" s="3">
        <v>19</v>
      </c>
      <c r="K1007" s="3">
        <v>47.37</v>
      </c>
      <c r="L1007" s="7">
        <f>VLOOKUP(D1007,[1]Bowling!$C$1:$O$2400,13,0)</f>
        <v>1</v>
      </c>
      <c r="M1007" s="7">
        <f>VLOOKUP(D1007,[1]Bowling!$C$1:$P$2400,14,0)</f>
        <v>5</v>
      </c>
      <c r="N1007" s="7">
        <f>VLOOKUP(D1007,[1]Bowling!$C$1:$Q$2400,15,0)</f>
        <v>1.6666666666666667</v>
      </c>
      <c r="O1007" s="7">
        <f>VLOOKUP(D1007,[1]Bowling!$C$1:$R$2400,16,0)</f>
        <v>5</v>
      </c>
      <c r="P1007" s="7">
        <f>VLOOKUP(D1007,[1]Bowling!$C$1:$H$2400,6,0)</f>
        <v>3</v>
      </c>
    </row>
    <row r="1008" spans="1:16" hidden="1" x14ac:dyDescent="0.35">
      <c r="A1008" s="7">
        <v>15</v>
      </c>
      <c r="B1008" s="13" t="s">
        <v>635</v>
      </c>
      <c r="C1008" s="2">
        <v>42528</v>
      </c>
      <c r="D1008" s="2" t="str">
        <f t="shared" si="15"/>
        <v>Mitch Marsh42528</v>
      </c>
      <c r="E1008" s="3" t="s">
        <v>10</v>
      </c>
      <c r="F1008" s="3" t="s">
        <v>19</v>
      </c>
      <c r="G1008" s="3" t="s">
        <v>18</v>
      </c>
      <c r="H1008" s="3" t="s">
        <v>112</v>
      </c>
      <c r="I1008" s="3">
        <v>8</v>
      </c>
      <c r="J1008" s="3">
        <v>13</v>
      </c>
      <c r="K1008" s="3">
        <v>61.54</v>
      </c>
      <c r="L1008" s="7">
        <f>VLOOKUP(D1008,[1]Bowling!$C$1:$O$2400,13,0)</f>
        <v>0</v>
      </c>
      <c r="M1008" s="7">
        <f>VLOOKUP(D1008,[1]Bowling!$C$1:$P$2400,14,0)</f>
        <v>18</v>
      </c>
      <c r="N1008" s="7">
        <f>VLOOKUP(D1008,[1]Bowling!$C$1:$Q$2400,15,0)</f>
        <v>4.5</v>
      </c>
      <c r="O1008" s="7" t="e">
        <f>VLOOKUP(D1008,[1]Bowling!$C$1:$R$2400,16,0)</f>
        <v>#DIV/0!</v>
      </c>
      <c r="P1008" s="7">
        <f>VLOOKUP(D1008,[1]Bowling!$C$1:$H$2400,6,0)</f>
        <v>4</v>
      </c>
    </row>
    <row r="1009" spans="1:16" hidden="1" x14ac:dyDescent="0.35">
      <c r="A1009" s="7">
        <v>15</v>
      </c>
      <c r="B1009" s="13" t="s">
        <v>635</v>
      </c>
      <c r="C1009" s="2">
        <v>42532</v>
      </c>
      <c r="D1009" s="2" t="str">
        <f t="shared" si="15"/>
        <v>Mitch Marsh42532</v>
      </c>
      <c r="E1009" s="3" t="s">
        <v>21</v>
      </c>
      <c r="F1009" s="3" t="s">
        <v>19</v>
      </c>
      <c r="G1009" s="3" t="s">
        <v>22</v>
      </c>
      <c r="H1009" s="3" t="s">
        <v>652</v>
      </c>
      <c r="I1009" s="3">
        <v>10</v>
      </c>
      <c r="J1009" s="3">
        <v>12</v>
      </c>
      <c r="K1009" s="3">
        <v>83.33</v>
      </c>
      <c r="L1009" s="7">
        <f>VLOOKUP(D1009,[1]Bowling!$C$1:$O$2400,13,0)</f>
        <v>0</v>
      </c>
      <c r="M1009" s="7">
        <f>VLOOKUP(D1009,[1]Bowling!$C$1:$P$2400,14,0)</f>
        <v>52</v>
      </c>
      <c r="N1009" s="7">
        <f>VLOOKUP(D1009,[1]Bowling!$C$1:$Q$2400,15,0)</f>
        <v>5.7777777777777777</v>
      </c>
      <c r="O1009" s="7" t="e">
        <f>VLOOKUP(D1009,[1]Bowling!$C$1:$R$2400,16,0)</f>
        <v>#DIV/0!</v>
      </c>
      <c r="P1009" s="7">
        <f>VLOOKUP(D1009,[1]Bowling!$C$1:$H$2400,6,0)</f>
        <v>9</v>
      </c>
    </row>
    <row r="1010" spans="1:16" hidden="1" x14ac:dyDescent="0.35">
      <c r="A1010" s="7">
        <v>15</v>
      </c>
      <c r="B1010" s="13" t="s">
        <v>635</v>
      </c>
      <c r="C1010" s="2">
        <v>42534</v>
      </c>
      <c r="D1010" s="2" t="str">
        <f t="shared" si="15"/>
        <v>Mitch Marsh42534</v>
      </c>
      <c r="E1010" s="3" t="s">
        <v>21</v>
      </c>
      <c r="F1010" s="3" t="s">
        <v>17</v>
      </c>
      <c r="G1010" s="3" t="s">
        <v>22</v>
      </c>
      <c r="H1010" s="3" t="s">
        <v>653</v>
      </c>
      <c r="I1010" s="3">
        <v>16</v>
      </c>
      <c r="J1010" s="3">
        <v>16</v>
      </c>
      <c r="K1010" s="3">
        <v>100</v>
      </c>
      <c r="L1010" s="7">
        <f>VLOOKUP(D1010,[1]Bowling!$C$1:$O$2400,13,0)</f>
        <v>0</v>
      </c>
      <c r="M1010" s="7">
        <f>VLOOKUP(D1010,[1]Bowling!$C$1:$P$2400,14,0)</f>
        <v>30</v>
      </c>
      <c r="N1010" s="7">
        <f>VLOOKUP(D1010,[1]Bowling!$C$1:$Q$2400,15,0)</f>
        <v>3.75</v>
      </c>
      <c r="O1010" s="7" t="e">
        <f>VLOOKUP(D1010,[1]Bowling!$C$1:$R$2400,16,0)</f>
        <v>#DIV/0!</v>
      </c>
      <c r="P1010" s="7">
        <f>VLOOKUP(D1010,[1]Bowling!$C$1:$H$2400,6,0)</f>
        <v>8</v>
      </c>
    </row>
    <row r="1011" spans="1:16" hidden="1" x14ac:dyDescent="0.35">
      <c r="A1011" s="7">
        <v>15</v>
      </c>
      <c r="B1011" s="13" t="s">
        <v>635</v>
      </c>
      <c r="C1011" s="2">
        <v>42540</v>
      </c>
      <c r="D1011" s="2" t="str">
        <f t="shared" si="15"/>
        <v>Mitch Marsh42540</v>
      </c>
      <c r="E1011" s="3"/>
      <c r="F1011" s="3" t="s">
        <v>19</v>
      </c>
      <c r="G1011" s="3" t="s">
        <v>23</v>
      </c>
      <c r="H1011" s="3" t="s">
        <v>13</v>
      </c>
      <c r="I1011" s="3" t="s">
        <v>14</v>
      </c>
      <c r="J1011" s="3" t="s">
        <v>14</v>
      </c>
      <c r="K1011" s="3" t="s">
        <v>14</v>
      </c>
      <c r="L1011" s="7" t="e">
        <f>VLOOKUP(D1011,[1]Bowling!$C$1:$O$2400,13,0)</f>
        <v>#N/A</v>
      </c>
      <c r="M1011" s="7" t="e">
        <f>VLOOKUP(D1011,[1]Bowling!$C$1:$P$2400,14,0)</f>
        <v>#N/A</v>
      </c>
      <c r="N1011" s="7" t="e">
        <f>VLOOKUP(D1011,[1]Bowling!$C$1:$Q$2400,15,0)</f>
        <v>#N/A</v>
      </c>
      <c r="O1011" s="7" t="e">
        <f>VLOOKUP(D1011,[1]Bowling!$C$1:$R$2400,16,0)</f>
        <v>#N/A</v>
      </c>
      <c r="P1011" s="7" t="e">
        <f>VLOOKUP(D1011,[1]Bowling!$C$1:$H$2400,6,0)</f>
        <v>#N/A</v>
      </c>
    </row>
    <row r="1012" spans="1:16" hidden="1" x14ac:dyDescent="0.35">
      <c r="A1012" s="7">
        <v>15</v>
      </c>
      <c r="B1012" s="13" t="s">
        <v>635</v>
      </c>
      <c r="C1012" s="2">
        <v>42542</v>
      </c>
      <c r="D1012" s="2" t="str">
        <f t="shared" si="15"/>
        <v>Mitch Marsh42542</v>
      </c>
      <c r="E1012" s="3" t="s">
        <v>10</v>
      </c>
      <c r="F1012" s="3" t="s">
        <v>17</v>
      </c>
      <c r="G1012" s="3" t="s">
        <v>23</v>
      </c>
      <c r="H1012" s="3" t="s">
        <v>29</v>
      </c>
      <c r="I1012" s="3" t="s">
        <v>654</v>
      </c>
      <c r="J1012" s="3">
        <v>85</v>
      </c>
      <c r="K1012" s="3">
        <v>92.94</v>
      </c>
      <c r="L1012" s="7">
        <f>VLOOKUP(D1012,[1]Bowling!$C$1:$O$2400,13,0)</f>
        <v>0</v>
      </c>
      <c r="M1012" s="7">
        <f>VLOOKUP(D1012,[1]Bowling!$C$1:$P$2400,14,0)</f>
        <v>36</v>
      </c>
      <c r="N1012" s="7">
        <f>VLOOKUP(D1012,[1]Bowling!$C$1:$Q$2400,15,0)</f>
        <v>7.2</v>
      </c>
      <c r="O1012" s="7" t="e">
        <f>VLOOKUP(D1012,[1]Bowling!$C$1:$R$2400,16,0)</f>
        <v>#DIV/0!</v>
      </c>
      <c r="P1012" s="7">
        <f>VLOOKUP(D1012,[1]Bowling!$C$1:$H$2400,6,0)</f>
        <v>5</v>
      </c>
    </row>
    <row r="1013" spans="1:16" hidden="1" x14ac:dyDescent="0.35">
      <c r="A1013" s="7">
        <v>15</v>
      </c>
      <c r="B1013" s="13" t="s">
        <v>635</v>
      </c>
      <c r="C1013" s="2">
        <v>42547</v>
      </c>
      <c r="D1013" s="2" t="str">
        <f t="shared" si="15"/>
        <v>Mitch Marsh42547</v>
      </c>
      <c r="E1013" s="3" t="s">
        <v>21</v>
      </c>
      <c r="F1013" s="3" t="s">
        <v>17</v>
      </c>
      <c r="G1013" s="3" t="s">
        <v>23</v>
      </c>
      <c r="H1013" s="3" t="s">
        <v>655</v>
      </c>
      <c r="I1013" s="3">
        <v>32</v>
      </c>
      <c r="J1013" s="3">
        <v>45</v>
      </c>
      <c r="K1013" s="3">
        <v>71.11</v>
      </c>
      <c r="L1013" s="7">
        <f>VLOOKUP(D1013,[1]Bowling!$C$1:$O$2400,13,0)</f>
        <v>3</v>
      </c>
      <c r="M1013" s="7">
        <f>VLOOKUP(D1013,[1]Bowling!$C$1:$P$2400,14,0)</f>
        <v>32</v>
      </c>
      <c r="N1013" s="7">
        <f>VLOOKUP(D1013,[1]Bowling!$C$1:$Q$2400,15,0)</f>
        <v>3.2</v>
      </c>
      <c r="O1013" s="7">
        <f>VLOOKUP(D1013,[1]Bowling!$C$1:$R$2400,16,0)</f>
        <v>10.666666666666666</v>
      </c>
      <c r="P1013" s="7">
        <f>VLOOKUP(D1013,[1]Bowling!$C$1:$H$2400,6,0)</f>
        <v>10</v>
      </c>
    </row>
    <row r="1014" spans="1:16" hidden="1" x14ac:dyDescent="0.35">
      <c r="A1014" s="7">
        <v>15</v>
      </c>
      <c r="B1014" s="13" t="s">
        <v>635</v>
      </c>
      <c r="C1014" s="2">
        <v>42640</v>
      </c>
      <c r="D1014" s="2" t="str">
        <f t="shared" si="15"/>
        <v>Mitch Marsh42640</v>
      </c>
      <c r="E1014" s="3" t="s">
        <v>10</v>
      </c>
      <c r="F1014" s="3" t="s">
        <v>32</v>
      </c>
      <c r="G1014" s="3" t="s">
        <v>33</v>
      </c>
      <c r="H1014" s="3" t="s">
        <v>13</v>
      </c>
      <c r="I1014" s="3" t="s">
        <v>14</v>
      </c>
      <c r="J1014" s="3" t="s">
        <v>14</v>
      </c>
      <c r="K1014" s="3" t="s">
        <v>14</v>
      </c>
      <c r="L1014" s="7">
        <f>VLOOKUP(D1014,[1]Bowling!$C$1:$O$2400,13,0)</f>
        <v>1</v>
      </c>
      <c r="M1014" s="7">
        <f>VLOOKUP(D1014,[1]Bowling!$C$1:$P$2400,14,0)</f>
        <v>43</v>
      </c>
      <c r="N1014" s="7">
        <f>VLOOKUP(D1014,[1]Bowling!$C$1:$Q$2400,15,0)</f>
        <v>5.375</v>
      </c>
      <c r="O1014" s="7">
        <f>VLOOKUP(D1014,[1]Bowling!$C$1:$R$2400,16,0)</f>
        <v>43</v>
      </c>
      <c r="P1014" s="7">
        <f>VLOOKUP(D1014,[1]Bowling!$C$1:$H$2400,6,0)</f>
        <v>8</v>
      </c>
    </row>
    <row r="1015" spans="1:16" hidden="1" x14ac:dyDescent="0.35">
      <c r="A1015" s="7">
        <v>15</v>
      </c>
      <c r="B1015" s="13" t="s">
        <v>635</v>
      </c>
      <c r="C1015" s="2">
        <v>42643</v>
      </c>
      <c r="D1015" s="2" t="str">
        <f t="shared" si="15"/>
        <v>Mitch Marsh42643</v>
      </c>
      <c r="E1015" s="3" t="s">
        <v>21</v>
      </c>
      <c r="F1015" s="3" t="s">
        <v>19</v>
      </c>
      <c r="G1015" s="3" t="s">
        <v>34</v>
      </c>
      <c r="H1015" s="3" t="s">
        <v>656</v>
      </c>
      <c r="I1015" s="3">
        <v>31</v>
      </c>
      <c r="J1015" s="3">
        <v>25</v>
      </c>
      <c r="K1015" s="3">
        <v>124</v>
      </c>
      <c r="L1015" s="7">
        <f>VLOOKUP(D1015,[1]Bowling!$C$1:$O$2400,13,0)</f>
        <v>0</v>
      </c>
      <c r="M1015" s="7">
        <f>VLOOKUP(D1015,[1]Bowling!$C$1:$P$2400,14,0)</f>
        <v>66</v>
      </c>
      <c r="N1015" s="7">
        <f>VLOOKUP(D1015,[1]Bowling!$C$1:$Q$2400,15,0)</f>
        <v>8.25</v>
      </c>
      <c r="O1015" s="7" t="e">
        <f>VLOOKUP(D1015,[1]Bowling!$C$1:$R$2400,16,0)</f>
        <v>#DIV/0!</v>
      </c>
      <c r="P1015" s="7">
        <f>VLOOKUP(D1015,[1]Bowling!$C$1:$H$2400,6,0)</f>
        <v>8</v>
      </c>
    </row>
    <row r="1016" spans="1:16" hidden="1" x14ac:dyDescent="0.35">
      <c r="A1016" s="7">
        <v>15</v>
      </c>
      <c r="B1016" s="13" t="s">
        <v>635</v>
      </c>
      <c r="C1016" s="2">
        <v>42645</v>
      </c>
      <c r="D1016" s="2" t="str">
        <f t="shared" si="15"/>
        <v>Mitch Marsh42645</v>
      </c>
      <c r="E1016" s="3" t="s">
        <v>10</v>
      </c>
      <c r="F1016" s="3" t="s">
        <v>19</v>
      </c>
      <c r="G1016" s="3" t="s">
        <v>36</v>
      </c>
      <c r="H1016" s="3" t="s">
        <v>657</v>
      </c>
      <c r="I1016" s="3">
        <v>19</v>
      </c>
      <c r="J1016" s="3">
        <v>19</v>
      </c>
      <c r="K1016" s="3">
        <v>100</v>
      </c>
      <c r="L1016" s="7">
        <f>VLOOKUP(D1016,[1]Bowling!$C$1:$O$2400,13,0)</f>
        <v>2</v>
      </c>
      <c r="M1016" s="7">
        <f>VLOOKUP(D1016,[1]Bowling!$C$1:$P$2400,14,0)</f>
        <v>68</v>
      </c>
      <c r="N1016" s="7">
        <f>VLOOKUP(D1016,[1]Bowling!$C$1:$Q$2400,15,0)</f>
        <v>6.8</v>
      </c>
      <c r="O1016" s="7">
        <f>VLOOKUP(D1016,[1]Bowling!$C$1:$R$2400,16,0)</f>
        <v>34</v>
      </c>
      <c r="P1016" s="7">
        <f>VLOOKUP(D1016,[1]Bowling!$C$1:$H$2400,6,0)</f>
        <v>10</v>
      </c>
    </row>
    <row r="1017" spans="1:16" hidden="1" x14ac:dyDescent="0.35">
      <c r="A1017" s="7">
        <v>15</v>
      </c>
      <c r="B1017" s="13" t="s">
        <v>635</v>
      </c>
      <c r="C1017" s="2">
        <v>42648</v>
      </c>
      <c r="D1017" s="2" t="str">
        <f t="shared" si="15"/>
        <v>Mitch Marsh42648</v>
      </c>
      <c r="E1017" s="3" t="s">
        <v>21</v>
      </c>
      <c r="F1017" s="3" t="s">
        <v>19</v>
      </c>
      <c r="G1017" s="3" t="s">
        <v>38</v>
      </c>
      <c r="H1017" s="3" t="s">
        <v>35</v>
      </c>
      <c r="I1017" s="3">
        <v>2</v>
      </c>
      <c r="J1017" s="3">
        <v>8</v>
      </c>
      <c r="K1017" s="3">
        <v>25</v>
      </c>
      <c r="L1017" s="7">
        <f>VLOOKUP(D1017,[1]Bowling!$C$1:$O$2400,13,0)</f>
        <v>1</v>
      </c>
      <c r="M1017" s="7">
        <f>VLOOKUP(D1017,[1]Bowling!$C$1:$P$2400,14,0)</f>
        <v>61</v>
      </c>
      <c r="N1017" s="7">
        <f>VLOOKUP(D1017,[1]Bowling!$C$1:$Q$2400,15,0)</f>
        <v>6.1</v>
      </c>
      <c r="O1017" s="7">
        <f>VLOOKUP(D1017,[1]Bowling!$C$1:$R$2400,16,0)</f>
        <v>61</v>
      </c>
      <c r="P1017" s="7">
        <f>VLOOKUP(D1017,[1]Bowling!$C$1:$H$2400,6,0)</f>
        <v>10</v>
      </c>
    </row>
    <row r="1018" spans="1:16" hidden="1" x14ac:dyDescent="0.35">
      <c r="A1018" s="7">
        <v>15</v>
      </c>
      <c r="B1018" s="13" t="s">
        <v>635</v>
      </c>
      <c r="C1018" s="2">
        <v>42651</v>
      </c>
      <c r="D1018" s="2" t="str">
        <f t="shared" si="15"/>
        <v>Mitch Marsh42651</v>
      </c>
      <c r="E1018" s="3" t="s">
        <v>21</v>
      </c>
      <c r="F1018" s="3" t="s">
        <v>19</v>
      </c>
      <c r="G1018" s="3" t="s">
        <v>39</v>
      </c>
      <c r="H1018" s="3" t="s">
        <v>658</v>
      </c>
      <c r="I1018" s="3">
        <v>50</v>
      </c>
      <c r="J1018" s="3">
        <v>72</v>
      </c>
      <c r="K1018" s="3">
        <v>69.44</v>
      </c>
      <c r="L1018" s="7">
        <f>VLOOKUP(D1018,[1]Bowling!$C$1:$O$2400,13,0)</f>
        <v>1</v>
      </c>
      <c r="M1018" s="7">
        <f>VLOOKUP(D1018,[1]Bowling!$C$1:$P$2400,14,0)</f>
        <v>22</v>
      </c>
      <c r="N1018" s="7">
        <f>VLOOKUP(D1018,[1]Bowling!$C$1:$Q$2400,15,0)</f>
        <v>4.4000000000000004</v>
      </c>
      <c r="O1018" s="7">
        <f>VLOOKUP(D1018,[1]Bowling!$C$1:$R$2400,16,0)</f>
        <v>22</v>
      </c>
      <c r="P1018" s="7">
        <f>VLOOKUP(D1018,[1]Bowling!$C$1:$H$2400,6,0)</f>
        <v>5</v>
      </c>
    </row>
    <row r="1019" spans="1:16" hidden="1" x14ac:dyDescent="0.35">
      <c r="A1019" s="7">
        <v>15</v>
      </c>
      <c r="B1019" s="13" t="s">
        <v>635</v>
      </c>
      <c r="C1019" s="2">
        <v>42655</v>
      </c>
      <c r="D1019" s="2" t="str">
        <f t="shared" si="15"/>
        <v>Mitch Marsh42655</v>
      </c>
      <c r="E1019" s="3" t="s">
        <v>10</v>
      </c>
      <c r="F1019" s="3" t="s">
        <v>19</v>
      </c>
      <c r="G1019" s="3" t="s">
        <v>41</v>
      </c>
      <c r="H1019" s="3" t="s">
        <v>511</v>
      </c>
      <c r="I1019" s="3">
        <v>35</v>
      </c>
      <c r="J1019" s="3">
        <v>38</v>
      </c>
      <c r="K1019" s="3">
        <v>92.11</v>
      </c>
      <c r="L1019" s="7">
        <f>VLOOKUP(D1019,[1]Bowling!$C$1:$O$2400,13,0)</f>
        <v>0</v>
      </c>
      <c r="M1019" s="7">
        <f>VLOOKUP(D1019,[1]Bowling!$C$1:$P$2400,14,0)</f>
        <v>53</v>
      </c>
      <c r="N1019" s="7">
        <f>VLOOKUP(D1019,[1]Bowling!$C$1:$Q$2400,15,0)</f>
        <v>7.5714285714285712</v>
      </c>
      <c r="O1019" s="7" t="e">
        <f>VLOOKUP(D1019,[1]Bowling!$C$1:$R$2400,16,0)</f>
        <v>#DIV/0!</v>
      </c>
      <c r="P1019" s="7">
        <f>VLOOKUP(D1019,[1]Bowling!$C$1:$H$2400,6,0)</f>
        <v>7</v>
      </c>
    </row>
    <row r="1020" spans="1:16" hidden="1" x14ac:dyDescent="0.35">
      <c r="A1020" s="7">
        <v>15</v>
      </c>
      <c r="B1020" s="13" t="s">
        <v>635</v>
      </c>
      <c r="C1020" s="2">
        <v>42708</v>
      </c>
      <c r="D1020" s="2" t="str">
        <f t="shared" si="15"/>
        <v>Mitch Marsh42708</v>
      </c>
      <c r="E1020" s="3" t="s">
        <v>21</v>
      </c>
      <c r="F1020" s="3" t="s">
        <v>11</v>
      </c>
      <c r="G1020" s="3" t="s">
        <v>43</v>
      </c>
      <c r="H1020" s="3" t="s">
        <v>24</v>
      </c>
      <c r="I1020" s="3">
        <v>1</v>
      </c>
      <c r="J1020" s="3">
        <v>3</v>
      </c>
      <c r="K1020" s="3">
        <v>33.33</v>
      </c>
      <c r="L1020" s="7">
        <f>VLOOKUP(D1020,[1]Bowling!$C$1:$O$2400,13,0)</f>
        <v>2</v>
      </c>
      <c r="M1020" s="7">
        <f>VLOOKUP(D1020,[1]Bowling!$C$1:$P$2400,14,0)</f>
        <v>38</v>
      </c>
      <c r="N1020" s="7">
        <f>VLOOKUP(D1020,[1]Bowling!$C$1:$Q$2400,15,0)</f>
        <v>4.6341463414634152</v>
      </c>
      <c r="O1020" s="7">
        <f>VLOOKUP(D1020,[1]Bowling!$C$1:$R$2400,16,0)</f>
        <v>19</v>
      </c>
      <c r="P1020" s="7">
        <f>VLOOKUP(D1020,[1]Bowling!$C$1:$H$2400,6,0)</f>
        <v>8.1999999999999993</v>
      </c>
    </row>
    <row r="1021" spans="1:16" hidden="1" x14ac:dyDescent="0.35">
      <c r="A1021" s="7">
        <v>15</v>
      </c>
      <c r="B1021" s="13" t="s">
        <v>635</v>
      </c>
      <c r="C1021" s="2">
        <v>42710</v>
      </c>
      <c r="D1021" s="2" t="str">
        <f t="shared" si="15"/>
        <v>Mitch Marsh42710</v>
      </c>
      <c r="E1021" s="3" t="s">
        <v>21</v>
      </c>
      <c r="F1021" s="3" t="s">
        <v>11</v>
      </c>
      <c r="G1021" s="3" t="s">
        <v>89</v>
      </c>
      <c r="H1021" s="3" t="s">
        <v>29</v>
      </c>
      <c r="I1021" s="3" t="s">
        <v>659</v>
      </c>
      <c r="J1021" s="3">
        <v>40</v>
      </c>
      <c r="K1021" s="3">
        <v>190</v>
      </c>
      <c r="L1021" s="7">
        <f>VLOOKUP(D1021,[1]Bowling!$C$1:$O$2400,13,0)</f>
        <v>0</v>
      </c>
      <c r="M1021" s="7">
        <f>VLOOKUP(D1021,[1]Bowling!$C$1:$P$2400,14,0)</f>
        <v>26</v>
      </c>
      <c r="N1021" s="7">
        <f>VLOOKUP(D1021,[1]Bowling!$C$1:$Q$2400,15,0)</f>
        <v>8.6666666666666661</v>
      </c>
      <c r="O1021" s="7" t="e">
        <f>VLOOKUP(D1021,[1]Bowling!$C$1:$R$2400,16,0)</f>
        <v>#DIV/0!</v>
      </c>
      <c r="P1021" s="7">
        <f>VLOOKUP(D1021,[1]Bowling!$C$1:$H$2400,6,0)</f>
        <v>3</v>
      </c>
    </row>
    <row r="1022" spans="1:16" hidden="1" x14ac:dyDescent="0.35">
      <c r="A1022" s="7">
        <v>15</v>
      </c>
      <c r="B1022" s="13" t="s">
        <v>635</v>
      </c>
      <c r="C1022" s="2">
        <v>42713</v>
      </c>
      <c r="D1022" s="2" t="str">
        <f t="shared" si="15"/>
        <v>Mitch Marsh42713</v>
      </c>
      <c r="E1022" s="3" t="s">
        <v>21</v>
      </c>
      <c r="F1022" s="3" t="s">
        <v>11</v>
      </c>
      <c r="G1022" s="3" t="s">
        <v>57</v>
      </c>
      <c r="H1022" s="3" t="s">
        <v>535</v>
      </c>
      <c r="I1022" s="3">
        <v>0</v>
      </c>
      <c r="J1022" s="3">
        <v>2</v>
      </c>
      <c r="K1022" s="3">
        <v>0</v>
      </c>
      <c r="L1022" s="7" t="e">
        <f>VLOOKUP(D1022,[1]Bowling!$C$1:$O$2400,13,0)</f>
        <v>#N/A</v>
      </c>
      <c r="M1022" s="7" t="e">
        <f>VLOOKUP(D1022,[1]Bowling!$C$1:$P$2400,14,0)</f>
        <v>#N/A</v>
      </c>
      <c r="N1022" s="7" t="e">
        <f>VLOOKUP(D1022,[1]Bowling!$C$1:$Q$2400,15,0)</f>
        <v>#N/A</v>
      </c>
      <c r="O1022" s="7" t="e">
        <f>VLOOKUP(D1022,[1]Bowling!$C$1:$R$2400,16,0)</f>
        <v>#N/A</v>
      </c>
      <c r="P1022" s="7" t="e">
        <f>VLOOKUP(D1022,[1]Bowling!$C$1:$H$2400,6,0)</f>
        <v>#N/A</v>
      </c>
    </row>
    <row r="1023" spans="1:16" hidden="1" x14ac:dyDescent="0.35">
      <c r="A1023" s="7">
        <v>15</v>
      </c>
      <c r="B1023" s="13" t="s">
        <v>635</v>
      </c>
      <c r="C1023" s="2">
        <v>42748</v>
      </c>
      <c r="D1023" s="2" t="str">
        <f t="shared" si="15"/>
        <v>Mitch Marsh42748</v>
      </c>
      <c r="E1023" s="3" t="s">
        <v>21</v>
      </c>
      <c r="F1023" s="3" t="s">
        <v>45</v>
      </c>
      <c r="G1023" s="3" t="s">
        <v>108</v>
      </c>
      <c r="H1023" s="3" t="s">
        <v>660</v>
      </c>
      <c r="I1023" s="3">
        <v>4</v>
      </c>
      <c r="J1023" s="3">
        <v>17</v>
      </c>
      <c r="K1023" s="3">
        <v>23.53</v>
      </c>
      <c r="L1023" s="7">
        <f>VLOOKUP(D1023,[1]Bowling!$C$1:$O$2400,13,0)</f>
        <v>1</v>
      </c>
      <c r="M1023" s="7">
        <f>VLOOKUP(D1023,[1]Bowling!$C$1:$P$2400,14,0)</f>
        <v>27</v>
      </c>
      <c r="N1023" s="7">
        <f>VLOOKUP(D1023,[1]Bowling!$C$1:$Q$2400,15,0)</f>
        <v>4.5</v>
      </c>
      <c r="O1023" s="7">
        <f>VLOOKUP(D1023,[1]Bowling!$C$1:$R$2400,16,0)</f>
        <v>27</v>
      </c>
      <c r="P1023" s="7">
        <f>VLOOKUP(D1023,[1]Bowling!$C$1:$H$2400,6,0)</f>
        <v>6</v>
      </c>
    </row>
    <row r="1024" spans="1:16" hidden="1" x14ac:dyDescent="0.35">
      <c r="A1024" s="7">
        <v>15</v>
      </c>
      <c r="B1024" s="13" t="s">
        <v>635</v>
      </c>
      <c r="C1024" s="2">
        <v>42750</v>
      </c>
      <c r="D1024" s="2" t="str">
        <f t="shared" si="15"/>
        <v>Mitch Marsh42750</v>
      </c>
      <c r="E1024" s="3" t="s">
        <v>21</v>
      </c>
      <c r="F1024" s="3" t="s">
        <v>45</v>
      </c>
      <c r="G1024" s="3" t="s">
        <v>57</v>
      </c>
      <c r="H1024" s="3" t="s">
        <v>661</v>
      </c>
      <c r="I1024" s="3">
        <v>0</v>
      </c>
      <c r="J1024" s="3">
        <v>1</v>
      </c>
      <c r="K1024" s="3">
        <v>0</v>
      </c>
      <c r="L1024" s="7">
        <f>VLOOKUP(D1024,[1]Bowling!$C$1:$O$2400,13,0)</f>
        <v>0</v>
      </c>
      <c r="M1024" s="7">
        <f>VLOOKUP(D1024,[1]Bowling!$C$1:$P$2400,14,0)</f>
        <v>32</v>
      </c>
      <c r="N1024" s="7">
        <f>VLOOKUP(D1024,[1]Bowling!$C$1:$Q$2400,15,0)</f>
        <v>5.333333333333333</v>
      </c>
      <c r="O1024" s="7" t="e">
        <f>VLOOKUP(D1024,[1]Bowling!$C$1:$R$2400,16,0)</f>
        <v>#DIV/0!</v>
      </c>
      <c r="P1024" s="7">
        <f>VLOOKUP(D1024,[1]Bowling!$C$1:$H$2400,6,0)</f>
        <v>6</v>
      </c>
    </row>
    <row r="1025" spans="1:16" hidden="1" x14ac:dyDescent="0.35">
      <c r="A1025" s="7">
        <v>15</v>
      </c>
      <c r="B1025" s="13" t="s">
        <v>635</v>
      </c>
      <c r="C1025" s="2">
        <v>43114</v>
      </c>
      <c r="D1025" s="2" t="str">
        <f t="shared" si="15"/>
        <v>Mitch Marsh43114</v>
      </c>
      <c r="E1025" s="3" t="s">
        <v>21</v>
      </c>
      <c r="F1025" s="3" t="s">
        <v>50</v>
      </c>
      <c r="G1025" s="3" t="s">
        <v>57</v>
      </c>
      <c r="H1025" s="3" t="s">
        <v>662</v>
      </c>
      <c r="I1025" s="3">
        <v>50</v>
      </c>
      <c r="J1025" s="3">
        <v>68</v>
      </c>
      <c r="K1025" s="3">
        <v>73.53</v>
      </c>
      <c r="L1025" s="7">
        <f>VLOOKUP(D1025,[1]Bowling!$C$1:$O$2400,13,0)</f>
        <v>0</v>
      </c>
      <c r="M1025" s="7">
        <f>VLOOKUP(D1025,[1]Bowling!$C$1:$P$2400,14,0)</f>
        <v>15</v>
      </c>
      <c r="N1025" s="7">
        <f>VLOOKUP(D1025,[1]Bowling!$C$1:$Q$2400,15,0)</f>
        <v>7.5</v>
      </c>
      <c r="O1025" s="7" t="e">
        <f>VLOOKUP(D1025,[1]Bowling!$C$1:$R$2400,16,0)</f>
        <v>#DIV/0!</v>
      </c>
      <c r="P1025" s="7">
        <f>VLOOKUP(D1025,[1]Bowling!$C$1:$H$2400,6,0)</f>
        <v>2</v>
      </c>
    </row>
    <row r="1026" spans="1:16" hidden="1" x14ac:dyDescent="0.35">
      <c r="A1026" s="7">
        <v>15</v>
      </c>
      <c r="B1026" s="13" t="s">
        <v>635</v>
      </c>
      <c r="C1026" s="2">
        <v>43118</v>
      </c>
      <c r="D1026" s="2" t="str">
        <f t="shared" si="15"/>
        <v>Mitch Marsh43118</v>
      </c>
      <c r="E1026" s="3" t="s">
        <v>21</v>
      </c>
      <c r="F1026" s="3" t="s">
        <v>50</v>
      </c>
      <c r="G1026" s="3" t="s">
        <v>108</v>
      </c>
      <c r="H1026" s="3" t="s">
        <v>142</v>
      </c>
      <c r="I1026" s="3">
        <v>36</v>
      </c>
      <c r="J1026" s="3">
        <v>43</v>
      </c>
      <c r="K1026" s="3">
        <v>83.72</v>
      </c>
      <c r="L1026" s="7">
        <f>VLOOKUP(D1026,[1]Bowling!$C$1:$O$2400,13,0)</f>
        <v>0</v>
      </c>
      <c r="M1026" s="7">
        <f>VLOOKUP(D1026,[1]Bowling!$C$1:$P$2400,14,0)</f>
        <v>4</v>
      </c>
      <c r="N1026" s="7">
        <f>VLOOKUP(D1026,[1]Bowling!$C$1:$Q$2400,15,0)</f>
        <v>4</v>
      </c>
      <c r="O1026" s="7" t="e">
        <f>VLOOKUP(D1026,[1]Bowling!$C$1:$R$2400,16,0)</f>
        <v>#DIV/0!</v>
      </c>
      <c r="P1026" s="7">
        <f>VLOOKUP(D1026,[1]Bowling!$C$1:$H$2400,6,0)</f>
        <v>1</v>
      </c>
    </row>
    <row r="1027" spans="1:16" hidden="1" x14ac:dyDescent="0.35">
      <c r="A1027" s="7">
        <v>15</v>
      </c>
      <c r="B1027" s="13" t="s">
        <v>635</v>
      </c>
      <c r="C1027" s="2">
        <v>43121</v>
      </c>
      <c r="D1027" s="2" t="str">
        <f t="shared" ref="D1027:D1090" si="16">_xlfn.CONCAT(B1027,C1027)</f>
        <v>Mitch Marsh43121</v>
      </c>
      <c r="E1027" s="3" t="s">
        <v>10</v>
      </c>
      <c r="F1027" s="3" t="s">
        <v>50</v>
      </c>
      <c r="G1027" s="3" t="s">
        <v>43</v>
      </c>
      <c r="H1027" s="3" t="s">
        <v>663</v>
      </c>
      <c r="I1027" s="3">
        <v>55</v>
      </c>
      <c r="J1027" s="3">
        <v>66</v>
      </c>
      <c r="K1027" s="3">
        <v>83.33</v>
      </c>
      <c r="L1027" s="7">
        <f>VLOOKUP(D1027,[1]Bowling!$C$1:$O$2400,13,0)</f>
        <v>1</v>
      </c>
      <c r="M1027" s="7">
        <f>VLOOKUP(D1027,[1]Bowling!$C$1:$P$2400,14,0)</f>
        <v>14</v>
      </c>
      <c r="N1027" s="7">
        <f>VLOOKUP(D1027,[1]Bowling!$C$1:$Q$2400,15,0)</f>
        <v>4.666666666666667</v>
      </c>
      <c r="O1027" s="7">
        <f>VLOOKUP(D1027,[1]Bowling!$C$1:$R$2400,16,0)</f>
        <v>14</v>
      </c>
      <c r="P1027" s="7">
        <f>VLOOKUP(D1027,[1]Bowling!$C$1:$H$2400,6,0)</f>
        <v>3</v>
      </c>
    </row>
    <row r="1028" spans="1:16" hidden="1" x14ac:dyDescent="0.35">
      <c r="A1028" s="7">
        <v>15</v>
      </c>
      <c r="B1028" s="13" t="s">
        <v>635</v>
      </c>
      <c r="C1028" s="2">
        <v>43126</v>
      </c>
      <c r="D1028" s="2" t="str">
        <f t="shared" si="16"/>
        <v>Mitch Marsh43126</v>
      </c>
      <c r="E1028" s="3" t="s">
        <v>10</v>
      </c>
      <c r="F1028" s="3" t="s">
        <v>50</v>
      </c>
      <c r="G1028" s="3" t="s">
        <v>46</v>
      </c>
      <c r="H1028" s="3" t="s">
        <v>664</v>
      </c>
      <c r="I1028" s="3">
        <v>32</v>
      </c>
      <c r="J1028" s="3">
        <v>30</v>
      </c>
      <c r="K1028" s="3">
        <v>106.67</v>
      </c>
      <c r="L1028" s="7">
        <f>VLOOKUP(D1028,[1]Bowling!$C$1:$O$2400,13,0)</f>
        <v>0</v>
      </c>
      <c r="M1028" s="7">
        <f>VLOOKUP(D1028,[1]Bowling!$C$1:$P$2400,14,0)</f>
        <v>24</v>
      </c>
      <c r="N1028" s="7">
        <f>VLOOKUP(D1028,[1]Bowling!$C$1:$Q$2400,15,0)</f>
        <v>4.8</v>
      </c>
      <c r="O1028" s="7" t="e">
        <f>VLOOKUP(D1028,[1]Bowling!$C$1:$R$2400,16,0)</f>
        <v>#DIV/0!</v>
      </c>
      <c r="P1028" s="7">
        <f>VLOOKUP(D1028,[1]Bowling!$C$1:$H$2400,6,0)</f>
        <v>5</v>
      </c>
    </row>
    <row r="1029" spans="1:16" hidden="1" x14ac:dyDescent="0.35">
      <c r="A1029" s="7">
        <v>15</v>
      </c>
      <c r="B1029" s="13" t="s">
        <v>635</v>
      </c>
      <c r="C1029" s="2">
        <v>43128</v>
      </c>
      <c r="D1029" s="2" t="str">
        <f t="shared" si="16"/>
        <v>Mitch Marsh43128</v>
      </c>
      <c r="E1029" s="3" t="s">
        <v>10</v>
      </c>
      <c r="F1029" s="3" t="s">
        <v>50</v>
      </c>
      <c r="G1029" s="3" t="s">
        <v>58</v>
      </c>
      <c r="H1029" s="3" t="s">
        <v>665</v>
      </c>
      <c r="I1029" s="3">
        <v>13</v>
      </c>
      <c r="J1029" s="3">
        <v>11</v>
      </c>
      <c r="K1029" s="3">
        <v>118.18</v>
      </c>
      <c r="L1029" s="7">
        <f>VLOOKUP(D1029,[1]Bowling!$C$1:$O$2400,13,0)</f>
        <v>2</v>
      </c>
      <c r="M1029" s="7">
        <f>VLOOKUP(D1029,[1]Bowling!$C$1:$P$2400,14,0)</f>
        <v>24</v>
      </c>
      <c r="N1029" s="7">
        <f>VLOOKUP(D1029,[1]Bowling!$C$1:$Q$2400,15,0)</f>
        <v>3.4285714285714284</v>
      </c>
      <c r="O1029" s="7">
        <f>VLOOKUP(D1029,[1]Bowling!$C$1:$R$2400,16,0)</f>
        <v>12</v>
      </c>
      <c r="P1029" s="7">
        <f>VLOOKUP(D1029,[1]Bowling!$C$1:$H$2400,6,0)</f>
        <v>7</v>
      </c>
    </row>
    <row r="1030" spans="1:16" hidden="1" x14ac:dyDescent="0.35">
      <c r="A1030" s="7">
        <v>15</v>
      </c>
      <c r="B1030" s="13" t="s">
        <v>635</v>
      </c>
      <c r="C1030" s="2">
        <v>43890</v>
      </c>
      <c r="D1030" s="2" t="str">
        <f t="shared" si="16"/>
        <v>Mitch Marsh43890</v>
      </c>
      <c r="E1030" s="3" t="s">
        <v>10</v>
      </c>
      <c r="F1030" s="3" t="s">
        <v>19</v>
      </c>
      <c r="G1030" s="3" t="s">
        <v>81</v>
      </c>
      <c r="H1030" s="3" t="s">
        <v>666</v>
      </c>
      <c r="I1030" s="3">
        <v>16</v>
      </c>
      <c r="J1030" s="3">
        <v>19</v>
      </c>
      <c r="K1030" s="3">
        <v>84.21</v>
      </c>
      <c r="L1030" s="7">
        <f>VLOOKUP(D1030,[1]Bowling!$C$1:$O$2400,13,0)</f>
        <v>0</v>
      </c>
      <c r="M1030" s="7">
        <f>VLOOKUP(D1030,[1]Bowling!$C$1:$P$2400,14,0)</f>
        <v>35</v>
      </c>
      <c r="N1030" s="7">
        <f>VLOOKUP(D1030,[1]Bowling!$C$1:$Q$2400,15,0)</f>
        <v>7</v>
      </c>
      <c r="O1030" s="7" t="e">
        <f>VLOOKUP(D1030,[1]Bowling!$C$1:$R$2400,16,0)</f>
        <v>#DIV/0!</v>
      </c>
      <c r="P1030" s="7">
        <f>VLOOKUP(D1030,[1]Bowling!$C$1:$H$2400,6,0)</f>
        <v>5</v>
      </c>
    </row>
    <row r="1031" spans="1:16" hidden="1" x14ac:dyDescent="0.35">
      <c r="A1031" s="7">
        <v>15</v>
      </c>
      <c r="B1031" s="13" t="s">
        <v>635</v>
      </c>
      <c r="C1031" s="2">
        <v>43894</v>
      </c>
      <c r="D1031" s="2" t="str">
        <f t="shared" si="16"/>
        <v>Mitch Marsh43894</v>
      </c>
      <c r="E1031" s="3" t="s">
        <v>21</v>
      </c>
      <c r="F1031" s="3" t="s">
        <v>19</v>
      </c>
      <c r="G1031" s="3" t="s">
        <v>83</v>
      </c>
      <c r="H1031" s="3" t="s">
        <v>37</v>
      </c>
      <c r="I1031" s="3">
        <v>36</v>
      </c>
      <c r="J1031" s="3">
        <v>45</v>
      </c>
      <c r="K1031" s="3">
        <v>80</v>
      </c>
      <c r="L1031" s="7">
        <f>VLOOKUP(D1031,[1]Bowling!$C$1:$O$2400,13,0)</f>
        <v>0</v>
      </c>
      <c r="M1031" s="7">
        <f>VLOOKUP(D1031,[1]Bowling!$C$1:$P$2400,14,0)</f>
        <v>51</v>
      </c>
      <c r="N1031" s="7">
        <f>VLOOKUP(D1031,[1]Bowling!$C$1:$Q$2400,15,0)</f>
        <v>5.666666666666667</v>
      </c>
      <c r="O1031" s="7" t="e">
        <f>VLOOKUP(D1031,[1]Bowling!$C$1:$R$2400,16,0)</f>
        <v>#DIV/0!</v>
      </c>
      <c r="P1031" s="7">
        <f>VLOOKUP(D1031,[1]Bowling!$C$1:$H$2400,6,0)</f>
        <v>9</v>
      </c>
    </row>
    <row r="1032" spans="1:16" hidden="1" x14ac:dyDescent="0.35">
      <c r="A1032" s="7">
        <v>15</v>
      </c>
      <c r="B1032" s="13" t="s">
        <v>635</v>
      </c>
      <c r="C1032" s="2">
        <v>43897</v>
      </c>
      <c r="D1032" s="2" t="str">
        <f t="shared" si="16"/>
        <v>Mitch Marsh43897</v>
      </c>
      <c r="E1032" s="3" t="s">
        <v>21</v>
      </c>
      <c r="F1032" s="3" t="s">
        <v>19</v>
      </c>
      <c r="G1032" s="3" t="s">
        <v>85</v>
      </c>
      <c r="H1032" s="3" t="s">
        <v>24</v>
      </c>
      <c r="I1032" s="3">
        <v>32</v>
      </c>
      <c r="J1032" s="3">
        <v>41</v>
      </c>
      <c r="K1032" s="3">
        <v>78.05</v>
      </c>
      <c r="L1032" s="7">
        <f>VLOOKUP(D1032,[1]Bowling!$C$1:$O$2400,13,0)</f>
        <v>0</v>
      </c>
      <c r="M1032" s="7">
        <f>VLOOKUP(D1032,[1]Bowling!$C$1:$P$2400,14,0)</f>
        <v>21</v>
      </c>
      <c r="N1032" s="7">
        <f>VLOOKUP(D1032,[1]Bowling!$C$1:$Q$2400,15,0)</f>
        <v>16.153846153846153</v>
      </c>
      <c r="O1032" s="7" t="e">
        <f>VLOOKUP(D1032,[1]Bowling!$C$1:$R$2400,16,0)</f>
        <v>#DIV/0!</v>
      </c>
      <c r="P1032" s="7">
        <f>VLOOKUP(D1032,[1]Bowling!$C$1:$H$2400,6,0)</f>
        <v>1.3</v>
      </c>
    </row>
    <row r="1033" spans="1:16" hidden="1" x14ac:dyDescent="0.35">
      <c r="A1033" s="7">
        <v>15</v>
      </c>
      <c r="B1033" s="13" t="s">
        <v>635</v>
      </c>
      <c r="C1033" s="2">
        <v>43903</v>
      </c>
      <c r="D1033" s="2" t="str">
        <f t="shared" si="16"/>
        <v>Mitch Marsh43903</v>
      </c>
      <c r="E1033" s="3" t="s">
        <v>21</v>
      </c>
      <c r="F1033" s="3" t="s">
        <v>11</v>
      </c>
      <c r="G1033" s="3" t="s">
        <v>43</v>
      </c>
      <c r="H1033" s="3" t="s">
        <v>667</v>
      </c>
      <c r="I1033" s="3">
        <v>27</v>
      </c>
      <c r="J1033" s="3">
        <v>34</v>
      </c>
      <c r="K1033" s="3">
        <v>79.41</v>
      </c>
      <c r="L1033" s="7">
        <f>VLOOKUP(D1033,[1]Bowling!$C$1:$O$2400,13,0)</f>
        <v>3</v>
      </c>
      <c r="M1033" s="7">
        <f>VLOOKUP(D1033,[1]Bowling!$C$1:$P$2400,14,0)</f>
        <v>29</v>
      </c>
      <c r="N1033" s="7">
        <f>VLOOKUP(D1033,[1]Bowling!$C$1:$Q$2400,15,0)</f>
        <v>4.1428571428571432</v>
      </c>
      <c r="O1033" s="7">
        <f>VLOOKUP(D1033,[1]Bowling!$C$1:$R$2400,16,0)</f>
        <v>9.6666666666666661</v>
      </c>
      <c r="P1033" s="7">
        <f>VLOOKUP(D1033,[1]Bowling!$C$1:$H$2400,6,0)</f>
        <v>7</v>
      </c>
    </row>
    <row r="1034" spans="1:16" hidden="1" x14ac:dyDescent="0.35">
      <c r="A1034" s="7">
        <v>15</v>
      </c>
      <c r="B1034" s="13" t="s">
        <v>635</v>
      </c>
      <c r="C1034" s="2">
        <v>44085</v>
      </c>
      <c r="D1034" s="2" t="str">
        <f t="shared" si="16"/>
        <v>Mitch Marsh44085</v>
      </c>
      <c r="E1034" s="3" t="s">
        <v>10</v>
      </c>
      <c r="F1034" s="3" t="s">
        <v>50</v>
      </c>
      <c r="G1034" s="3" t="s">
        <v>86</v>
      </c>
      <c r="H1034" s="3" t="s">
        <v>668</v>
      </c>
      <c r="I1034" s="3">
        <v>73</v>
      </c>
      <c r="J1034" s="3">
        <v>100</v>
      </c>
      <c r="K1034" s="3">
        <v>73</v>
      </c>
      <c r="L1034" s="7">
        <f>VLOOKUP(D1034,[1]Bowling!$C$1:$O$2400,13,0)</f>
        <v>1</v>
      </c>
      <c r="M1034" s="7">
        <f>VLOOKUP(D1034,[1]Bowling!$C$1:$P$2400,14,0)</f>
        <v>29</v>
      </c>
      <c r="N1034" s="7">
        <f>VLOOKUP(D1034,[1]Bowling!$C$1:$Q$2400,15,0)</f>
        <v>5.8</v>
      </c>
      <c r="O1034" s="7">
        <f>VLOOKUP(D1034,[1]Bowling!$C$1:$R$2400,16,0)</f>
        <v>29</v>
      </c>
      <c r="P1034" s="7">
        <f>VLOOKUP(D1034,[1]Bowling!$C$1:$H$2400,6,0)</f>
        <v>5</v>
      </c>
    </row>
    <row r="1035" spans="1:16" hidden="1" x14ac:dyDescent="0.35">
      <c r="A1035" s="7">
        <v>15</v>
      </c>
      <c r="B1035" s="13" t="s">
        <v>635</v>
      </c>
      <c r="C1035" s="2">
        <v>44087</v>
      </c>
      <c r="D1035" s="2" t="str">
        <f t="shared" si="16"/>
        <v>Mitch Marsh44087</v>
      </c>
      <c r="E1035" s="3" t="s">
        <v>10</v>
      </c>
      <c r="F1035" s="3" t="s">
        <v>50</v>
      </c>
      <c r="G1035" s="3" t="s">
        <v>86</v>
      </c>
      <c r="H1035" s="3" t="s">
        <v>294</v>
      </c>
      <c r="I1035" s="3">
        <v>1</v>
      </c>
      <c r="J1035" s="3">
        <v>6</v>
      </c>
      <c r="K1035" s="3">
        <v>16.670000000000002</v>
      </c>
      <c r="L1035" s="7">
        <f>VLOOKUP(D1035,[1]Bowling!$C$1:$O$2400,13,0)</f>
        <v>1</v>
      </c>
      <c r="M1035" s="7">
        <f>VLOOKUP(D1035,[1]Bowling!$C$1:$P$2400,14,0)</f>
        <v>49</v>
      </c>
      <c r="N1035" s="7">
        <f>VLOOKUP(D1035,[1]Bowling!$C$1:$Q$2400,15,0)</f>
        <v>6.125</v>
      </c>
      <c r="O1035" s="7">
        <f>VLOOKUP(D1035,[1]Bowling!$C$1:$R$2400,16,0)</f>
        <v>49</v>
      </c>
      <c r="P1035" s="7">
        <f>VLOOKUP(D1035,[1]Bowling!$C$1:$H$2400,6,0)</f>
        <v>8</v>
      </c>
    </row>
    <row r="1036" spans="1:16" hidden="1" x14ac:dyDescent="0.35">
      <c r="A1036" s="7">
        <v>15</v>
      </c>
      <c r="B1036" s="13" t="s">
        <v>635</v>
      </c>
      <c r="C1036" s="2">
        <v>44090</v>
      </c>
      <c r="D1036" s="2" t="str">
        <f t="shared" si="16"/>
        <v>Mitch Marsh44090</v>
      </c>
      <c r="E1036" s="3" t="s">
        <v>10</v>
      </c>
      <c r="F1036" s="3" t="s">
        <v>50</v>
      </c>
      <c r="G1036" s="3" t="s">
        <v>86</v>
      </c>
      <c r="H1036" s="3" t="s">
        <v>669</v>
      </c>
      <c r="I1036" s="3">
        <v>2</v>
      </c>
      <c r="J1036" s="3">
        <v>8</v>
      </c>
      <c r="K1036" s="3">
        <v>25</v>
      </c>
      <c r="L1036" s="7">
        <f>VLOOKUP(D1036,[1]Bowling!$C$1:$O$2400,13,0)</f>
        <v>0</v>
      </c>
      <c r="M1036" s="7">
        <f>VLOOKUP(D1036,[1]Bowling!$C$1:$P$2400,14,0)</f>
        <v>25</v>
      </c>
      <c r="N1036" s="7">
        <f>VLOOKUP(D1036,[1]Bowling!$C$1:$Q$2400,15,0)</f>
        <v>4.166666666666667</v>
      </c>
      <c r="O1036" s="7" t="e">
        <f>VLOOKUP(D1036,[1]Bowling!$C$1:$R$2400,16,0)</f>
        <v>#DIV/0!</v>
      </c>
      <c r="P1036" s="7">
        <f>VLOOKUP(D1036,[1]Bowling!$C$1:$H$2400,6,0)</f>
        <v>6</v>
      </c>
    </row>
    <row r="1037" spans="1:16" hidden="1" x14ac:dyDescent="0.35">
      <c r="A1037" s="7">
        <v>15</v>
      </c>
      <c r="B1037" s="13" t="s">
        <v>635</v>
      </c>
      <c r="C1037" s="2">
        <v>44397</v>
      </c>
      <c r="D1037" s="2" t="str">
        <f t="shared" si="16"/>
        <v>Mitch Marsh44397</v>
      </c>
      <c r="E1037" s="3" t="s">
        <v>21</v>
      </c>
      <c r="F1037" s="3" t="s">
        <v>17</v>
      </c>
      <c r="G1037" s="3" t="s">
        <v>23</v>
      </c>
      <c r="H1037" s="3" t="s">
        <v>670</v>
      </c>
      <c r="I1037" s="3">
        <v>20</v>
      </c>
      <c r="J1037" s="3">
        <v>22</v>
      </c>
      <c r="K1037" s="3">
        <v>90.91</v>
      </c>
      <c r="L1037" s="7">
        <f>VLOOKUP(D1037,[1]Bowling!$C$1:$O$2400,13,0)</f>
        <v>1</v>
      </c>
      <c r="M1037" s="7">
        <f>VLOOKUP(D1037,[1]Bowling!$C$1:$P$2400,14,0)</f>
        <v>7</v>
      </c>
      <c r="N1037" s="7">
        <f>VLOOKUP(D1037,[1]Bowling!$C$1:$Q$2400,15,0)</f>
        <v>2.3333333333333335</v>
      </c>
      <c r="O1037" s="7">
        <f>VLOOKUP(D1037,[1]Bowling!$C$1:$R$2400,16,0)</f>
        <v>7</v>
      </c>
      <c r="P1037" s="7">
        <f>VLOOKUP(D1037,[1]Bowling!$C$1:$H$2400,6,0)</f>
        <v>3</v>
      </c>
    </row>
    <row r="1038" spans="1:16" hidden="1" x14ac:dyDescent="0.35">
      <c r="A1038" s="7">
        <v>15</v>
      </c>
      <c r="B1038" s="13" t="s">
        <v>635</v>
      </c>
      <c r="C1038" s="2">
        <v>44401</v>
      </c>
      <c r="D1038" s="2" t="str">
        <f t="shared" si="16"/>
        <v>Mitch Marsh44401</v>
      </c>
      <c r="E1038" s="3" t="s">
        <v>21</v>
      </c>
      <c r="F1038" s="3" t="s">
        <v>17</v>
      </c>
      <c r="G1038" s="3" t="s">
        <v>23</v>
      </c>
      <c r="H1038" s="3" t="s">
        <v>567</v>
      </c>
      <c r="I1038" s="3">
        <v>8</v>
      </c>
      <c r="J1038" s="3">
        <v>17</v>
      </c>
      <c r="K1038" s="3">
        <v>47.06</v>
      </c>
      <c r="L1038" s="7">
        <f>VLOOKUP(D1038,[1]Bowling!$C$1:$O$2400,13,0)</f>
        <v>0</v>
      </c>
      <c r="M1038" s="7">
        <f>VLOOKUP(D1038,[1]Bowling!$C$1:$P$2400,14,0)</f>
        <v>19</v>
      </c>
      <c r="N1038" s="7">
        <f>VLOOKUP(D1038,[1]Bowling!$C$1:$Q$2400,15,0)</f>
        <v>6.333333333333333</v>
      </c>
      <c r="O1038" s="7" t="e">
        <f>VLOOKUP(D1038,[1]Bowling!$C$1:$R$2400,16,0)</f>
        <v>#DIV/0!</v>
      </c>
      <c r="P1038" s="7">
        <f>VLOOKUP(D1038,[1]Bowling!$C$1:$H$2400,6,0)</f>
        <v>3</v>
      </c>
    </row>
    <row r="1039" spans="1:16" hidden="1" x14ac:dyDescent="0.35">
      <c r="A1039" s="7">
        <v>15</v>
      </c>
      <c r="B1039" s="13" t="s">
        <v>635</v>
      </c>
      <c r="C1039" s="2">
        <v>44403</v>
      </c>
      <c r="D1039" s="2" t="str">
        <f t="shared" si="16"/>
        <v>Mitch Marsh44403</v>
      </c>
      <c r="E1039" s="3" t="s">
        <v>10</v>
      </c>
      <c r="F1039" s="3" t="s">
        <v>17</v>
      </c>
      <c r="G1039" s="3" t="s">
        <v>23</v>
      </c>
      <c r="H1039" s="3" t="s">
        <v>389</v>
      </c>
      <c r="I1039" s="3">
        <v>29</v>
      </c>
      <c r="J1039" s="3">
        <v>21</v>
      </c>
      <c r="K1039" s="3">
        <v>138.1</v>
      </c>
      <c r="L1039" s="7" t="e">
        <f>VLOOKUP(D1039,[1]Bowling!$C$1:$O$2400,13,0)</f>
        <v>#N/A</v>
      </c>
      <c r="M1039" s="7" t="e">
        <f>VLOOKUP(D1039,[1]Bowling!$C$1:$P$2400,14,0)</f>
        <v>#N/A</v>
      </c>
      <c r="N1039" s="7" t="e">
        <f>VLOOKUP(D1039,[1]Bowling!$C$1:$Q$2400,15,0)</f>
        <v>#N/A</v>
      </c>
      <c r="O1039" s="7" t="e">
        <f>VLOOKUP(D1039,[1]Bowling!$C$1:$R$2400,16,0)</f>
        <v>#N/A</v>
      </c>
      <c r="P1039" s="7" t="e">
        <f>VLOOKUP(D1039,[1]Bowling!$C$1:$H$2400,6,0)</f>
        <v>#N/A</v>
      </c>
    </row>
    <row r="1040" spans="1:16" hidden="1" x14ac:dyDescent="0.35">
      <c r="A1040" s="7">
        <v>15</v>
      </c>
      <c r="B1040" s="13" t="s">
        <v>635</v>
      </c>
      <c r="C1040" s="2">
        <v>44731</v>
      </c>
      <c r="D1040" s="2" t="str">
        <f t="shared" si="16"/>
        <v>Mitch Marsh44731</v>
      </c>
      <c r="E1040" s="3" t="s">
        <v>21</v>
      </c>
      <c r="F1040" s="3" t="s">
        <v>25</v>
      </c>
      <c r="G1040" s="3" t="s">
        <v>26</v>
      </c>
      <c r="H1040" s="3" t="s">
        <v>671</v>
      </c>
      <c r="I1040" s="3">
        <v>10</v>
      </c>
      <c r="J1040" s="3">
        <v>23</v>
      </c>
      <c r="K1040" s="3">
        <v>43.48</v>
      </c>
      <c r="L1040" s="7" t="e">
        <f>VLOOKUP(D1040,[1]Bowling!$C$1:$O$2400,13,0)</f>
        <v>#N/A</v>
      </c>
      <c r="M1040" s="7" t="e">
        <f>VLOOKUP(D1040,[1]Bowling!$C$1:$P$2400,14,0)</f>
        <v>#N/A</v>
      </c>
      <c r="N1040" s="7" t="e">
        <f>VLOOKUP(D1040,[1]Bowling!$C$1:$Q$2400,15,0)</f>
        <v>#N/A</v>
      </c>
      <c r="O1040" s="7" t="e">
        <f>VLOOKUP(D1040,[1]Bowling!$C$1:$R$2400,16,0)</f>
        <v>#N/A</v>
      </c>
      <c r="P1040" s="7" t="e">
        <f>VLOOKUP(D1040,[1]Bowling!$C$1:$H$2400,6,0)</f>
        <v>#N/A</v>
      </c>
    </row>
    <row r="1041" spans="1:16" hidden="1" x14ac:dyDescent="0.35">
      <c r="A1041" s="7">
        <v>15</v>
      </c>
      <c r="B1041" s="13" t="s">
        <v>635</v>
      </c>
      <c r="C1041" s="2">
        <v>44733</v>
      </c>
      <c r="D1041" s="2" t="str">
        <f t="shared" si="16"/>
        <v>Mitch Marsh44733</v>
      </c>
      <c r="E1041" s="3" t="s">
        <v>10</v>
      </c>
      <c r="F1041" s="3" t="s">
        <v>25</v>
      </c>
      <c r="G1041" s="3" t="s">
        <v>26</v>
      </c>
      <c r="H1041" s="3" t="s">
        <v>672</v>
      </c>
      <c r="I1041" s="3">
        <v>26</v>
      </c>
      <c r="J1041" s="3">
        <v>27</v>
      </c>
      <c r="K1041" s="3">
        <v>96.3</v>
      </c>
      <c r="L1041" s="7">
        <f>VLOOKUP(D1041,[1]Bowling!$C$1:$O$2400,13,0)</f>
        <v>1</v>
      </c>
      <c r="M1041" s="7">
        <f>VLOOKUP(D1041,[1]Bowling!$C$1:$P$2400,14,0)</f>
        <v>29</v>
      </c>
      <c r="N1041" s="7">
        <f>VLOOKUP(D1041,[1]Bowling!$C$1:$Q$2400,15,0)</f>
        <v>4.1428571428571432</v>
      </c>
      <c r="O1041" s="7">
        <f>VLOOKUP(D1041,[1]Bowling!$C$1:$R$2400,16,0)</f>
        <v>29</v>
      </c>
      <c r="P1041" s="7">
        <f>VLOOKUP(D1041,[1]Bowling!$C$1:$H$2400,6,0)</f>
        <v>7</v>
      </c>
    </row>
    <row r="1042" spans="1:16" hidden="1" x14ac:dyDescent="0.35">
      <c r="A1042" s="7">
        <v>15</v>
      </c>
      <c r="B1042" s="13" t="s">
        <v>635</v>
      </c>
      <c r="C1042" s="2">
        <v>44736</v>
      </c>
      <c r="D1042" s="2" t="str">
        <f t="shared" si="16"/>
        <v>Mitch Marsh44736</v>
      </c>
      <c r="E1042" s="3" t="s">
        <v>10</v>
      </c>
      <c r="F1042" s="3" t="s">
        <v>25</v>
      </c>
      <c r="G1042" s="3" t="s">
        <v>26</v>
      </c>
      <c r="H1042" s="3" t="s">
        <v>673</v>
      </c>
      <c r="I1042" s="3">
        <v>24</v>
      </c>
      <c r="J1042" s="3">
        <v>50</v>
      </c>
      <c r="K1042" s="3">
        <v>48</v>
      </c>
      <c r="L1042" s="7">
        <f>VLOOKUP(D1042,[1]Bowling!$C$1:$O$2400,13,0)</f>
        <v>0</v>
      </c>
      <c r="M1042" s="7">
        <f>VLOOKUP(D1042,[1]Bowling!$C$1:$P$2400,14,0)</f>
        <v>3</v>
      </c>
      <c r="N1042" s="7">
        <f>VLOOKUP(D1042,[1]Bowling!$C$1:$Q$2400,15,0)</f>
        <v>3</v>
      </c>
      <c r="O1042" s="7" t="e">
        <f>VLOOKUP(D1042,[1]Bowling!$C$1:$R$2400,16,0)</f>
        <v>#DIV/0!</v>
      </c>
      <c r="P1042" s="7">
        <f>VLOOKUP(D1042,[1]Bowling!$C$1:$H$2400,6,0)</f>
        <v>1</v>
      </c>
    </row>
    <row r="1043" spans="1:16" hidden="1" x14ac:dyDescent="0.35">
      <c r="A1043" s="7">
        <v>15</v>
      </c>
      <c r="B1043" s="13" t="s">
        <v>635</v>
      </c>
      <c r="C1043" s="2">
        <v>44801</v>
      </c>
      <c r="D1043" s="2" t="str">
        <f t="shared" si="16"/>
        <v>Mitch Marsh44801</v>
      </c>
      <c r="E1043" s="3" t="s">
        <v>10</v>
      </c>
      <c r="F1043" s="3" t="s">
        <v>94</v>
      </c>
      <c r="G1043" s="3" t="s">
        <v>95</v>
      </c>
      <c r="H1043" s="3" t="s">
        <v>507</v>
      </c>
      <c r="I1043" s="3">
        <v>2</v>
      </c>
      <c r="J1043" s="3">
        <v>3</v>
      </c>
      <c r="K1043" s="3">
        <v>66.67</v>
      </c>
      <c r="L1043" s="7">
        <f>VLOOKUP(D1043,[1]Bowling!$C$1:$O$2400,13,0)</f>
        <v>1</v>
      </c>
      <c r="M1043" s="7">
        <f>VLOOKUP(D1043,[1]Bowling!$C$1:$P$2400,14,0)</f>
        <v>22</v>
      </c>
      <c r="N1043" s="7">
        <f>VLOOKUP(D1043,[1]Bowling!$C$1:$Q$2400,15,0)</f>
        <v>3.6666666666666665</v>
      </c>
      <c r="O1043" s="7">
        <f>VLOOKUP(D1043,[1]Bowling!$C$1:$R$2400,16,0)</f>
        <v>22</v>
      </c>
      <c r="P1043" s="7">
        <f>VLOOKUP(D1043,[1]Bowling!$C$1:$H$2400,6,0)</f>
        <v>6</v>
      </c>
    </row>
    <row r="1044" spans="1:16" hidden="1" x14ac:dyDescent="0.35">
      <c r="A1044" s="7">
        <v>15</v>
      </c>
      <c r="B1044" s="13" t="s">
        <v>635</v>
      </c>
      <c r="C1044" s="2">
        <v>44884</v>
      </c>
      <c r="D1044" s="2" t="str">
        <f t="shared" si="16"/>
        <v>Mitch Marsh44884</v>
      </c>
      <c r="E1044" s="3" t="s">
        <v>21</v>
      </c>
      <c r="F1044" s="3" t="s">
        <v>50</v>
      </c>
      <c r="G1044" s="3" t="s">
        <v>43</v>
      </c>
      <c r="H1044" s="3" t="s">
        <v>674</v>
      </c>
      <c r="I1044" s="3">
        <v>50</v>
      </c>
      <c r="J1044" s="3">
        <v>59</v>
      </c>
      <c r="K1044" s="3">
        <v>84.75</v>
      </c>
      <c r="L1044" s="7">
        <f>VLOOKUP(D1044,[1]Bowling!$C$1:$O$2400,13,0)</f>
        <v>0</v>
      </c>
      <c r="M1044" s="7">
        <f>VLOOKUP(D1044,[1]Bowling!$C$1:$P$2400,14,0)</f>
        <v>12</v>
      </c>
      <c r="N1044" s="7">
        <f>VLOOKUP(D1044,[1]Bowling!$C$1:$Q$2400,15,0)</f>
        <v>6</v>
      </c>
      <c r="O1044" s="7" t="e">
        <f>VLOOKUP(D1044,[1]Bowling!$C$1:$R$2400,16,0)</f>
        <v>#DIV/0!</v>
      </c>
      <c r="P1044" s="7">
        <f>VLOOKUP(D1044,[1]Bowling!$C$1:$H$2400,6,0)</f>
        <v>2</v>
      </c>
    </row>
    <row r="1045" spans="1:16" hidden="1" x14ac:dyDescent="0.35">
      <c r="A1045" s="7">
        <v>15</v>
      </c>
      <c r="B1045" s="13" t="s">
        <v>635</v>
      </c>
      <c r="C1045" s="2">
        <v>44887</v>
      </c>
      <c r="D1045" s="2" t="str">
        <f t="shared" si="16"/>
        <v>Mitch Marsh44887</v>
      </c>
      <c r="E1045" s="3" t="s">
        <v>21</v>
      </c>
      <c r="F1045" s="3" t="s">
        <v>50</v>
      </c>
      <c r="G1045" s="3" t="s">
        <v>57</v>
      </c>
      <c r="H1045" s="3" t="s">
        <v>675</v>
      </c>
      <c r="I1045" s="3">
        <v>30</v>
      </c>
      <c r="J1045" s="3">
        <v>16</v>
      </c>
      <c r="K1045" s="3">
        <v>187.5</v>
      </c>
      <c r="L1045" s="7">
        <f>VLOOKUP(D1045,[1]Bowling!$C$1:$O$2400,13,0)</f>
        <v>1</v>
      </c>
      <c r="M1045" s="7">
        <f>VLOOKUP(D1045,[1]Bowling!$C$1:$P$2400,14,0)</f>
        <v>18</v>
      </c>
      <c r="N1045" s="7">
        <f>VLOOKUP(D1045,[1]Bowling!$C$1:$Q$2400,15,0)</f>
        <v>3.6</v>
      </c>
      <c r="O1045" s="7">
        <f>VLOOKUP(D1045,[1]Bowling!$C$1:$R$2400,16,0)</f>
        <v>18</v>
      </c>
      <c r="P1045" s="7">
        <f>VLOOKUP(D1045,[1]Bowling!$C$1:$H$2400,6,0)</f>
        <v>5</v>
      </c>
    </row>
    <row r="1046" spans="1:16" hidden="1" x14ac:dyDescent="0.35">
      <c r="A1046" s="7">
        <v>15</v>
      </c>
      <c r="B1046" s="13" t="s">
        <v>635</v>
      </c>
      <c r="C1046" s="2">
        <v>45002</v>
      </c>
      <c r="D1046" s="2" t="str">
        <f t="shared" si="16"/>
        <v>Mitch Marsh45002</v>
      </c>
      <c r="E1046" s="3" t="s">
        <v>21</v>
      </c>
      <c r="F1046" s="3" t="s">
        <v>53</v>
      </c>
      <c r="G1046" s="3" t="s">
        <v>77</v>
      </c>
      <c r="H1046" s="3" t="s">
        <v>676</v>
      </c>
      <c r="I1046" s="3">
        <v>81</v>
      </c>
      <c r="J1046" s="3">
        <v>65</v>
      </c>
      <c r="K1046" s="3">
        <v>124.62</v>
      </c>
      <c r="L1046" s="7" t="e">
        <f>VLOOKUP(D1046,[1]Bowling!$C$1:$O$2400,13,0)</f>
        <v>#N/A</v>
      </c>
      <c r="M1046" s="7" t="e">
        <f>VLOOKUP(D1046,[1]Bowling!$C$1:$P$2400,14,0)</f>
        <v>#N/A</v>
      </c>
      <c r="N1046" s="7" t="e">
        <f>VLOOKUP(D1046,[1]Bowling!$C$1:$Q$2400,15,0)</f>
        <v>#N/A</v>
      </c>
      <c r="O1046" s="7" t="e">
        <f>VLOOKUP(D1046,[1]Bowling!$C$1:$R$2400,16,0)</f>
        <v>#N/A</v>
      </c>
      <c r="P1046" s="7" t="e">
        <f>VLOOKUP(D1046,[1]Bowling!$C$1:$H$2400,6,0)</f>
        <v>#N/A</v>
      </c>
    </row>
    <row r="1047" spans="1:16" hidden="1" x14ac:dyDescent="0.35">
      <c r="A1047" s="7">
        <v>15</v>
      </c>
      <c r="B1047" s="13" t="s">
        <v>635</v>
      </c>
      <c r="C1047" s="2">
        <v>45004</v>
      </c>
      <c r="D1047" s="2" t="str">
        <f t="shared" si="16"/>
        <v>Mitch Marsh45004</v>
      </c>
      <c r="E1047" s="3" t="s">
        <v>10</v>
      </c>
      <c r="F1047" s="3" t="s">
        <v>53</v>
      </c>
      <c r="G1047" s="3" t="s">
        <v>101</v>
      </c>
      <c r="H1047" s="3" t="s">
        <v>29</v>
      </c>
      <c r="I1047" s="3" t="s">
        <v>677</v>
      </c>
      <c r="J1047" s="3">
        <v>36</v>
      </c>
      <c r="K1047" s="3">
        <v>183.33</v>
      </c>
      <c r="L1047" s="7" t="e">
        <f>VLOOKUP(D1047,[1]Bowling!$C$1:$O$2400,13,0)</f>
        <v>#N/A</v>
      </c>
      <c r="M1047" s="7" t="e">
        <f>VLOOKUP(D1047,[1]Bowling!$C$1:$P$2400,14,0)</f>
        <v>#N/A</v>
      </c>
      <c r="N1047" s="7" t="e">
        <f>VLOOKUP(D1047,[1]Bowling!$C$1:$Q$2400,15,0)</f>
        <v>#N/A</v>
      </c>
      <c r="O1047" s="7" t="e">
        <f>VLOOKUP(D1047,[1]Bowling!$C$1:$R$2400,16,0)</f>
        <v>#N/A</v>
      </c>
      <c r="P1047" s="7" t="e">
        <f>VLOOKUP(D1047,[1]Bowling!$C$1:$H$2400,6,0)</f>
        <v>#N/A</v>
      </c>
    </row>
    <row r="1048" spans="1:16" hidden="1" x14ac:dyDescent="0.35">
      <c r="A1048" s="7">
        <v>15</v>
      </c>
      <c r="B1048" s="13" t="s">
        <v>635</v>
      </c>
      <c r="C1048" s="2">
        <v>45007</v>
      </c>
      <c r="D1048" s="2" t="str">
        <f t="shared" si="16"/>
        <v>Mitch Marsh45007</v>
      </c>
      <c r="E1048" s="3" t="s">
        <v>21</v>
      </c>
      <c r="F1048" s="3" t="s">
        <v>53</v>
      </c>
      <c r="G1048" s="3" t="s">
        <v>54</v>
      </c>
      <c r="H1048" s="3" t="s">
        <v>272</v>
      </c>
      <c r="I1048" s="3">
        <v>47</v>
      </c>
      <c r="J1048" s="3">
        <v>47</v>
      </c>
      <c r="K1048" s="3">
        <v>100</v>
      </c>
      <c r="L1048" s="7" t="e">
        <f>VLOOKUP(D1048,[1]Bowling!$C$1:$O$2400,13,0)</f>
        <v>#N/A</v>
      </c>
      <c r="M1048" s="7" t="e">
        <f>VLOOKUP(D1048,[1]Bowling!$C$1:$P$2400,14,0)</f>
        <v>#N/A</v>
      </c>
      <c r="N1048" s="7" t="e">
        <f>VLOOKUP(D1048,[1]Bowling!$C$1:$Q$2400,15,0)</f>
        <v>#N/A</v>
      </c>
      <c r="O1048" s="7" t="e">
        <f>VLOOKUP(D1048,[1]Bowling!$C$1:$R$2400,16,0)</f>
        <v>#N/A</v>
      </c>
      <c r="P1048" s="7" t="e">
        <f>VLOOKUP(D1048,[1]Bowling!$C$1:$H$2400,6,0)</f>
        <v>#N/A</v>
      </c>
    </row>
    <row r="1049" spans="1:16" hidden="1" x14ac:dyDescent="0.35">
      <c r="A1049" s="7">
        <v>15</v>
      </c>
      <c r="B1049" s="13" t="s">
        <v>635</v>
      </c>
      <c r="C1049" s="2">
        <v>45176</v>
      </c>
      <c r="D1049" s="2" t="str">
        <f t="shared" si="16"/>
        <v>Mitch Marsh45176</v>
      </c>
      <c r="E1049" s="3" t="s">
        <v>10</v>
      </c>
      <c r="F1049" s="3" t="s">
        <v>19</v>
      </c>
      <c r="G1049" s="3" t="s">
        <v>83</v>
      </c>
      <c r="H1049" s="3" t="s">
        <v>103</v>
      </c>
      <c r="I1049" s="3">
        <v>17</v>
      </c>
      <c r="J1049" s="3">
        <v>15</v>
      </c>
      <c r="K1049" s="3">
        <v>113.33</v>
      </c>
      <c r="L1049" s="7" t="e">
        <f>VLOOKUP(D1049,[1]Bowling!$C$1:$O$2400,13,0)</f>
        <v>#N/A</v>
      </c>
      <c r="M1049" s="7" t="e">
        <f>VLOOKUP(D1049,[1]Bowling!$C$1:$P$2400,14,0)</f>
        <v>#N/A</v>
      </c>
      <c r="N1049" s="7" t="e">
        <f>VLOOKUP(D1049,[1]Bowling!$C$1:$Q$2400,15,0)</f>
        <v>#N/A</v>
      </c>
      <c r="O1049" s="7" t="e">
        <f>VLOOKUP(D1049,[1]Bowling!$C$1:$R$2400,16,0)</f>
        <v>#N/A</v>
      </c>
      <c r="P1049" s="7" t="e">
        <f>VLOOKUP(D1049,[1]Bowling!$C$1:$H$2400,6,0)</f>
        <v>#N/A</v>
      </c>
    </row>
    <row r="1050" spans="1:16" hidden="1" x14ac:dyDescent="0.35">
      <c r="A1050" s="7">
        <v>15</v>
      </c>
      <c r="B1050" s="13" t="s">
        <v>635</v>
      </c>
      <c r="C1050" s="2">
        <v>45178</v>
      </c>
      <c r="D1050" s="2" t="str">
        <f t="shared" si="16"/>
        <v>Mitch Marsh45178</v>
      </c>
      <c r="E1050" s="3" t="s">
        <v>21</v>
      </c>
      <c r="F1050" s="3" t="s">
        <v>19</v>
      </c>
      <c r="G1050" s="3" t="s">
        <v>83</v>
      </c>
      <c r="H1050" s="3" t="s">
        <v>365</v>
      </c>
      <c r="I1050" s="3">
        <v>0</v>
      </c>
      <c r="J1050" s="3">
        <v>1</v>
      </c>
      <c r="K1050" s="3">
        <v>0</v>
      </c>
      <c r="L1050" s="7" t="e">
        <f>VLOOKUP(D1050,[1]Bowling!$C$1:$O$2400,13,0)</f>
        <v>#N/A</v>
      </c>
      <c r="M1050" s="7" t="e">
        <f>VLOOKUP(D1050,[1]Bowling!$C$1:$P$2400,14,0)</f>
        <v>#N/A</v>
      </c>
      <c r="N1050" s="7" t="e">
        <f>VLOOKUP(D1050,[1]Bowling!$C$1:$Q$2400,15,0)</f>
        <v>#N/A</v>
      </c>
      <c r="O1050" s="7" t="e">
        <f>VLOOKUP(D1050,[1]Bowling!$C$1:$R$2400,16,0)</f>
        <v>#N/A</v>
      </c>
      <c r="P1050" s="7" t="e">
        <f>VLOOKUP(D1050,[1]Bowling!$C$1:$H$2400,6,0)</f>
        <v>#N/A</v>
      </c>
    </row>
    <row r="1051" spans="1:16" hidden="1" x14ac:dyDescent="0.35">
      <c r="A1051" s="7">
        <v>15</v>
      </c>
      <c r="B1051" s="13" t="s">
        <v>635</v>
      </c>
      <c r="C1051" s="2">
        <v>45181</v>
      </c>
      <c r="D1051" s="2" t="str">
        <f t="shared" si="16"/>
        <v>Mitch Marsh45181</v>
      </c>
      <c r="E1051" s="3" t="s">
        <v>10</v>
      </c>
      <c r="F1051" s="3" t="s">
        <v>19</v>
      </c>
      <c r="G1051" s="3" t="s">
        <v>85</v>
      </c>
      <c r="H1051" s="3" t="s">
        <v>678</v>
      </c>
      <c r="I1051" s="3">
        <v>29</v>
      </c>
      <c r="J1051" s="3">
        <v>26</v>
      </c>
      <c r="K1051" s="3">
        <v>111.54</v>
      </c>
      <c r="L1051" s="7" t="e">
        <f>VLOOKUP(D1051,[1]Bowling!$C$1:$O$2400,13,0)</f>
        <v>#N/A</v>
      </c>
      <c r="M1051" s="7" t="e">
        <f>VLOOKUP(D1051,[1]Bowling!$C$1:$P$2400,14,0)</f>
        <v>#N/A</v>
      </c>
      <c r="N1051" s="7" t="e">
        <f>VLOOKUP(D1051,[1]Bowling!$C$1:$Q$2400,15,0)</f>
        <v>#N/A</v>
      </c>
      <c r="O1051" s="7" t="e">
        <f>VLOOKUP(D1051,[1]Bowling!$C$1:$R$2400,16,0)</f>
        <v>#N/A</v>
      </c>
      <c r="P1051" s="7" t="e">
        <f>VLOOKUP(D1051,[1]Bowling!$C$1:$H$2400,6,0)</f>
        <v>#N/A</v>
      </c>
    </row>
    <row r="1052" spans="1:16" hidden="1" x14ac:dyDescent="0.35">
      <c r="A1052" s="7">
        <v>15</v>
      </c>
      <c r="B1052" s="13" t="s">
        <v>635</v>
      </c>
      <c r="C1052" s="2">
        <v>45184</v>
      </c>
      <c r="D1052" s="2" t="str">
        <f t="shared" si="16"/>
        <v>Mitch Marsh45184</v>
      </c>
      <c r="E1052" s="3" t="s">
        <v>10</v>
      </c>
      <c r="F1052" s="3" t="s">
        <v>19</v>
      </c>
      <c r="G1052" s="3" t="s">
        <v>34</v>
      </c>
      <c r="H1052" s="3" t="s">
        <v>679</v>
      </c>
      <c r="I1052" s="3">
        <v>6</v>
      </c>
      <c r="J1052" s="3">
        <v>9</v>
      </c>
      <c r="K1052" s="3">
        <v>66.67</v>
      </c>
      <c r="L1052" s="7" t="e">
        <f>VLOOKUP(D1052,[1]Bowling!$C$1:$O$2400,13,0)</f>
        <v>#N/A</v>
      </c>
      <c r="M1052" s="7" t="e">
        <f>VLOOKUP(D1052,[1]Bowling!$C$1:$P$2400,14,0)</f>
        <v>#N/A</v>
      </c>
      <c r="N1052" s="7" t="e">
        <f>VLOOKUP(D1052,[1]Bowling!$C$1:$Q$2400,15,0)</f>
        <v>#N/A</v>
      </c>
      <c r="O1052" s="7" t="e">
        <f>VLOOKUP(D1052,[1]Bowling!$C$1:$R$2400,16,0)</f>
        <v>#N/A</v>
      </c>
      <c r="P1052" s="7" t="e">
        <f>VLOOKUP(D1052,[1]Bowling!$C$1:$H$2400,6,0)</f>
        <v>#N/A</v>
      </c>
    </row>
    <row r="1053" spans="1:16" hidden="1" x14ac:dyDescent="0.35">
      <c r="A1053" s="7">
        <v>15</v>
      </c>
      <c r="B1053" s="13" t="s">
        <v>635</v>
      </c>
      <c r="C1053" s="2">
        <v>45186</v>
      </c>
      <c r="D1053" s="2" t="str">
        <f t="shared" si="16"/>
        <v>Mitch Marsh45186</v>
      </c>
      <c r="E1053" s="3" t="s">
        <v>10</v>
      </c>
      <c r="F1053" s="3" t="s">
        <v>19</v>
      </c>
      <c r="G1053" s="3" t="s">
        <v>36</v>
      </c>
      <c r="H1053" s="3" t="s">
        <v>680</v>
      </c>
      <c r="I1053" s="3">
        <v>71</v>
      </c>
      <c r="J1053" s="3">
        <v>56</v>
      </c>
      <c r="K1053" s="3">
        <v>126.79</v>
      </c>
      <c r="L1053" s="7" t="e">
        <f>VLOOKUP(D1053,[1]Bowling!$C$1:$O$2400,13,0)</f>
        <v>#N/A</v>
      </c>
      <c r="M1053" s="7" t="e">
        <f>VLOOKUP(D1053,[1]Bowling!$C$1:$P$2400,14,0)</f>
        <v>#N/A</v>
      </c>
      <c r="N1053" s="7" t="e">
        <f>VLOOKUP(D1053,[1]Bowling!$C$1:$Q$2400,15,0)</f>
        <v>#N/A</v>
      </c>
      <c r="O1053" s="7" t="e">
        <f>VLOOKUP(D1053,[1]Bowling!$C$1:$R$2400,16,0)</f>
        <v>#N/A</v>
      </c>
      <c r="P1053" s="7" t="e">
        <f>VLOOKUP(D1053,[1]Bowling!$C$1:$H$2400,6,0)</f>
        <v>#N/A</v>
      </c>
    </row>
    <row r="1054" spans="1:16" hidden="1" x14ac:dyDescent="0.35">
      <c r="A1054" s="7">
        <v>15</v>
      </c>
      <c r="B1054" s="13" t="s">
        <v>635</v>
      </c>
      <c r="C1054" s="2">
        <v>45191</v>
      </c>
      <c r="D1054" s="2" t="str">
        <f t="shared" si="16"/>
        <v>Mitch Marsh45191</v>
      </c>
      <c r="E1054" s="3" t="s">
        <v>21</v>
      </c>
      <c r="F1054" s="3" t="s">
        <v>53</v>
      </c>
      <c r="G1054" s="3" t="s">
        <v>67</v>
      </c>
      <c r="H1054" s="3" t="s">
        <v>608</v>
      </c>
      <c r="I1054" s="3">
        <v>4</v>
      </c>
      <c r="J1054" s="3">
        <v>4</v>
      </c>
      <c r="K1054" s="3">
        <v>100</v>
      </c>
      <c r="L1054" s="7" t="e">
        <f>VLOOKUP(D1054,[1]Bowling!$C$1:$O$2400,13,0)</f>
        <v>#N/A</v>
      </c>
      <c r="M1054" s="7" t="e">
        <f>VLOOKUP(D1054,[1]Bowling!$C$1:$P$2400,14,0)</f>
        <v>#N/A</v>
      </c>
      <c r="N1054" s="7" t="e">
        <f>VLOOKUP(D1054,[1]Bowling!$C$1:$Q$2400,15,0)</f>
        <v>#N/A</v>
      </c>
      <c r="O1054" s="7" t="e">
        <f>VLOOKUP(D1054,[1]Bowling!$C$1:$R$2400,16,0)</f>
        <v>#N/A</v>
      </c>
      <c r="P1054" s="7" t="e">
        <f>VLOOKUP(D1054,[1]Bowling!$C$1:$H$2400,6,0)</f>
        <v>#N/A</v>
      </c>
    </row>
    <row r="1055" spans="1:16" ht="15" hidden="1" thickBot="1" x14ac:dyDescent="0.4">
      <c r="A1055" s="7">
        <v>15</v>
      </c>
      <c r="B1055" s="13" t="s">
        <v>635</v>
      </c>
      <c r="C1055" s="4">
        <v>45196</v>
      </c>
      <c r="D1055" s="2" t="str">
        <f t="shared" si="16"/>
        <v>Mitch Marsh45196</v>
      </c>
      <c r="E1055" s="5" t="s">
        <v>21</v>
      </c>
      <c r="F1055" s="5" t="s">
        <v>53</v>
      </c>
      <c r="G1055" s="5" t="s">
        <v>78</v>
      </c>
      <c r="H1055" s="5" t="s">
        <v>681</v>
      </c>
      <c r="I1055" s="5">
        <v>96</v>
      </c>
      <c r="J1055" s="5">
        <v>84</v>
      </c>
      <c r="K1055" s="5">
        <v>114.29</v>
      </c>
      <c r="L1055" s="7" t="e">
        <f>VLOOKUP(D1055,[1]Bowling!$C$1:$O$2400,13,0)</f>
        <v>#N/A</v>
      </c>
      <c r="M1055" s="7" t="e">
        <f>VLOOKUP(D1055,[1]Bowling!$C$1:$P$2400,14,0)</f>
        <v>#N/A</v>
      </c>
      <c r="N1055" s="7" t="e">
        <f>VLOOKUP(D1055,[1]Bowling!$C$1:$Q$2400,15,0)</f>
        <v>#N/A</v>
      </c>
      <c r="O1055" s="7" t="e">
        <f>VLOOKUP(D1055,[1]Bowling!$C$1:$R$2400,16,0)</f>
        <v>#N/A</v>
      </c>
      <c r="P1055" s="7" t="e">
        <f>VLOOKUP(D1055,[1]Bowling!$C$1:$H$2400,6,0)</f>
        <v>#N/A</v>
      </c>
    </row>
    <row r="1056" spans="1:16" hidden="1" x14ac:dyDescent="0.35">
      <c r="A1056" s="7">
        <v>16</v>
      </c>
      <c r="B1056" s="13" t="s">
        <v>682</v>
      </c>
      <c r="C1056" s="2">
        <v>40471</v>
      </c>
      <c r="D1056" s="2" t="str">
        <f t="shared" si="16"/>
        <v>Mitchell Starc.40471</v>
      </c>
      <c r="E1056" s="3" t="s">
        <v>21</v>
      </c>
      <c r="F1056" s="3" t="s">
        <v>53</v>
      </c>
      <c r="G1056" s="3" t="s">
        <v>101</v>
      </c>
      <c r="H1056" s="3" t="s">
        <v>13</v>
      </c>
      <c r="I1056" s="3" t="s">
        <v>14</v>
      </c>
      <c r="J1056" s="3" t="s">
        <v>14</v>
      </c>
      <c r="K1056" s="3" t="s">
        <v>14</v>
      </c>
      <c r="L1056" s="7">
        <f>VLOOKUP(D1056,[1]Bowling!$C$1:$O$2400,13,0)</f>
        <v>0</v>
      </c>
      <c r="M1056" s="7">
        <f>VLOOKUP(D1056,[1]Bowling!$C$1:$P$2400,14,0)</f>
        <v>51</v>
      </c>
      <c r="N1056" s="7">
        <f>VLOOKUP(D1056,[1]Bowling!$C$1:$Q$2400,15,0)</f>
        <v>6</v>
      </c>
      <c r="O1056" s="7" t="e">
        <f>VLOOKUP(D1056,[1]Bowling!$C$1:$R$2400,16,0)</f>
        <v>#DIV/0!</v>
      </c>
      <c r="P1056" s="7">
        <f>VLOOKUP(D1056,[1]Bowling!$C$1:$H$2400,6,0)</f>
        <v>8.5</v>
      </c>
    </row>
    <row r="1057" spans="1:16" hidden="1" x14ac:dyDescent="0.35">
      <c r="A1057" s="7">
        <v>16</v>
      </c>
      <c r="B1057" s="13" t="s">
        <v>682</v>
      </c>
      <c r="C1057" s="2">
        <v>40489</v>
      </c>
      <c r="D1057" s="2" t="str">
        <f t="shared" si="16"/>
        <v>Mitchell Starc.40489</v>
      </c>
      <c r="E1057" s="3" t="s">
        <v>10</v>
      </c>
      <c r="F1057" s="3" t="s">
        <v>25</v>
      </c>
      <c r="G1057" s="3" t="s">
        <v>108</v>
      </c>
      <c r="H1057" s="3" t="s">
        <v>13</v>
      </c>
      <c r="I1057" s="3" t="s">
        <v>14</v>
      </c>
      <c r="J1057" s="3" t="s">
        <v>14</v>
      </c>
      <c r="K1057" s="3" t="s">
        <v>14</v>
      </c>
      <c r="L1057" s="7">
        <f>VLOOKUP(D1057,[1]Bowling!$C$1:$O$2400,13,0)</f>
        <v>4</v>
      </c>
      <c r="M1057" s="7">
        <f>VLOOKUP(D1057,[1]Bowling!$C$1:$P$2400,14,0)</f>
        <v>27</v>
      </c>
      <c r="N1057" s="7">
        <f>VLOOKUP(D1057,[1]Bowling!$C$1:$Q$2400,15,0)</f>
        <v>3</v>
      </c>
      <c r="O1057" s="7">
        <f>VLOOKUP(D1057,[1]Bowling!$C$1:$R$2400,16,0)</f>
        <v>6.75</v>
      </c>
      <c r="P1057" s="7">
        <f>VLOOKUP(D1057,[1]Bowling!$C$1:$H$2400,6,0)</f>
        <v>9</v>
      </c>
    </row>
    <row r="1058" spans="1:16" hidden="1" x14ac:dyDescent="0.35">
      <c r="A1058" s="7">
        <v>16</v>
      </c>
      <c r="B1058" s="13" t="s">
        <v>682</v>
      </c>
      <c r="C1058" s="2">
        <v>40944</v>
      </c>
      <c r="D1058" s="2" t="str">
        <f t="shared" si="16"/>
        <v>Mitchell Starc.40944</v>
      </c>
      <c r="E1058" s="3" t="s">
        <v>21</v>
      </c>
      <c r="F1058" s="3" t="s">
        <v>53</v>
      </c>
      <c r="G1058" s="3" t="s">
        <v>57</v>
      </c>
      <c r="H1058" s="3" t="s">
        <v>13</v>
      </c>
      <c r="I1058" s="3" t="s">
        <v>14</v>
      </c>
      <c r="J1058" s="3" t="s">
        <v>14</v>
      </c>
      <c r="K1058" s="3" t="s">
        <v>14</v>
      </c>
      <c r="L1058" s="7">
        <f>VLOOKUP(D1058,[1]Bowling!$C$1:$O$2400,13,0)</f>
        <v>2</v>
      </c>
      <c r="M1058" s="7">
        <f>VLOOKUP(D1058,[1]Bowling!$C$1:$P$2400,14,0)</f>
        <v>33</v>
      </c>
      <c r="N1058" s="7">
        <f>VLOOKUP(D1058,[1]Bowling!$C$1:$Q$2400,15,0)</f>
        <v>5.5</v>
      </c>
      <c r="O1058" s="7">
        <f>VLOOKUP(D1058,[1]Bowling!$C$1:$R$2400,16,0)</f>
        <v>16.5</v>
      </c>
      <c r="P1058" s="7">
        <f>VLOOKUP(D1058,[1]Bowling!$C$1:$H$2400,6,0)</f>
        <v>6</v>
      </c>
    </row>
    <row r="1059" spans="1:16" hidden="1" x14ac:dyDescent="0.35">
      <c r="A1059" s="7">
        <v>16</v>
      </c>
      <c r="B1059" s="13" t="s">
        <v>682</v>
      </c>
      <c r="C1059" s="2">
        <v>40949</v>
      </c>
      <c r="D1059" s="2" t="str">
        <f t="shared" si="16"/>
        <v>Mitchell Starc.40949</v>
      </c>
      <c r="E1059" s="3" t="s">
        <v>21</v>
      </c>
      <c r="F1059" s="3" t="s">
        <v>25</v>
      </c>
      <c r="G1059" s="3" t="s">
        <v>184</v>
      </c>
      <c r="H1059" s="3" t="s">
        <v>683</v>
      </c>
      <c r="I1059" s="3">
        <v>14</v>
      </c>
      <c r="J1059" s="3">
        <v>19</v>
      </c>
      <c r="K1059" s="3">
        <v>73.680000000000007</v>
      </c>
      <c r="L1059" s="7">
        <f>VLOOKUP(D1059,[1]Bowling!$C$1:$O$2400,13,0)</f>
        <v>2</v>
      </c>
      <c r="M1059" s="7">
        <f>VLOOKUP(D1059,[1]Bowling!$C$1:$P$2400,14,0)</f>
        <v>50</v>
      </c>
      <c r="N1059" s="7">
        <f>VLOOKUP(D1059,[1]Bowling!$C$1:$Q$2400,15,0)</f>
        <v>5.2631578947368425</v>
      </c>
      <c r="O1059" s="7">
        <f>VLOOKUP(D1059,[1]Bowling!$C$1:$R$2400,16,0)</f>
        <v>25</v>
      </c>
      <c r="P1059" s="7">
        <f>VLOOKUP(D1059,[1]Bowling!$C$1:$H$2400,6,0)</f>
        <v>9.5</v>
      </c>
    </row>
    <row r="1060" spans="1:16" hidden="1" x14ac:dyDescent="0.35">
      <c r="A1060" s="7">
        <v>16</v>
      </c>
      <c r="B1060" s="13" t="s">
        <v>682</v>
      </c>
      <c r="C1060" s="2">
        <v>40951</v>
      </c>
      <c r="D1060" s="2" t="str">
        <f t="shared" si="16"/>
        <v>Mitchell Starc.40951</v>
      </c>
      <c r="E1060" s="3" t="s">
        <v>21</v>
      </c>
      <c r="F1060" s="3" t="s">
        <v>53</v>
      </c>
      <c r="G1060" s="3" t="s">
        <v>46</v>
      </c>
      <c r="H1060" s="3" t="s">
        <v>13</v>
      </c>
      <c r="I1060" s="3" t="s">
        <v>14</v>
      </c>
      <c r="J1060" s="3" t="s">
        <v>14</v>
      </c>
      <c r="K1060" s="3" t="s">
        <v>14</v>
      </c>
      <c r="L1060" s="7">
        <f>VLOOKUP(D1060,[1]Bowling!$C$1:$O$2400,13,0)</f>
        <v>0</v>
      </c>
      <c r="M1060" s="7">
        <f>VLOOKUP(D1060,[1]Bowling!$C$1:$P$2400,14,0)</f>
        <v>49</v>
      </c>
      <c r="N1060" s="7">
        <f>VLOOKUP(D1060,[1]Bowling!$C$1:$Q$2400,15,0)</f>
        <v>6.125</v>
      </c>
      <c r="O1060" s="7" t="e">
        <f>VLOOKUP(D1060,[1]Bowling!$C$1:$R$2400,16,0)</f>
        <v>#DIV/0!</v>
      </c>
      <c r="P1060" s="7">
        <f>VLOOKUP(D1060,[1]Bowling!$C$1:$H$2400,6,0)</f>
        <v>8</v>
      </c>
    </row>
    <row r="1061" spans="1:16" hidden="1" x14ac:dyDescent="0.35">
      <c r="A1061" s="7">
        <v>16</v>
      </c>
      <c r="B1061" s="13" t="s">
        <v>682</v>
      </c>
      <c r="C1061" s="2">
        <v>40956</v>
      </c>
      <c r="D1061" s="2" t="str">
        <f t="shared" si="16"/>
        <v>Mitchell Starc.40956</v>
      </c>
      <c r="E1061" s="3" t="s">
        <v>21</v>
      </c>
      <c r="F1061" s="3" t="s">
        <v>25</v>
      </c>
      <c r="G1061" s="3" t="s">
        <v>43</v>
      </c>
      <c r="H1061" s="3" t="s">
        <v>24</v>
      </c>
      <c r="I1061" s="3">
        <v>17</v>
      </c>
      <c r="J1061" s="3">
        <v>24</v>
      </c>
      <c r="K1061" s="3">
        <v>70.83</v>
      </c>
      <c r="L1061" s="7">
        <f>VLOOKUP(D1061,[1]Bowling!$C$1:$O$2400,13,0)</f>
        <v>0</v>
      </c>
      <c r="M1061" s="7">
        <f>VLOOKUP(D1061,[1]Bowling!$C$1:$P$2400,14,0)</f>
        <v>32</v>
      </c>
      <c r="N1061" s="7">
        <f>VLOOKUP(D1061,[1]Bowling!$C$1:$Q$2400,15,0)</f>
        <v>8</v>
      </c>
      <c r="O1061" s="7" t="e">
        <f>VLOOKUP(D1061,[1]Bowling!$C$1:$R$2400,16,0)</f>
        <v>#DIV/0!</v>
      </c>
      <c r="P1061" s="7">
        <f>VLOOKUP(D1061,[1]Bowling!$C$1:$H$2400,6,0)</f>
        <v>4</v>
      </c>
    </row>
    <row r="1062" spans="1:16" hidden="1" x14ac:dyDescent="0.35">
      <c r="A1062" s="7">
        <v>16</v>
      </c>
      <c r="B1062" s="13" t="s">
        <v>682</v>
      </c>
      <c r="C1062" s="2">
        <v>40958</v>
      </c>
      <c r="D1062" s="2" t="str">
        <f t="shared" si="16"/>
        <v>Mitchell Starc.40958</v>
      </c>
      <c r="E1062" s="3" t="s">
        <v>21</v>
      </c>
      <c r="F1062" s="3" t="s">
        <v>53</v>
      </c>
      <c r="G1062" s="3" t="s">
        <v>108</v>
      </c>
      <c r="H1062" s="3" t="s">
        <v>13</v>
      </c>
      <c r="I1062" s="3" t="s">
        <v>14</v>
      </c>
      <c r="J1062" s="3" t="s">
        <v>14</v>
      </c>
      <c r="K1062" s="3" t="s">
        <v>14</v>
      </c>
      <c r="L1062" s="7">
        <f>VLOOKUP(D1062,[1]Bowling!$C$1:$O$2400,13,0)</f>
        <v>1</v>
      </c>
      <c r="M1062" s="7">
        <f>VLOOKUP(D1062,[1]Bowling!$C$1:$P$2400,14,0)</f>
        <v>36</v>
      </c>
      <c r="N1062" s="7">
        <f>VLOOKUP(D1062,[1]Bowling!$C$1:$Q$2400,15,0)</f>
        <v>4.5</v>
      </c>
      <c r="O1062" s="7">
        <f>VLOOKUP(D1062,[1]Bowling!$C$1:$R$2400,16,0)</f>
        <v>36</v>
      </c>
      <c r="P1062" s="7">
        <f>VLOOKUP(D1062,[1]Bowling!$C$1:$H$2400,6,0)</f>
        <v>8</v>
      </c>
    </row>
    <row r="1063" spans="1:16" hidden="1" x14ac:dyDescent="0.35">
      <c r="A1063" s="7">
        <v>16</v>
      </c>
      <c r="B1063" s="13" t="s">
        <v>682</v>
      </c>
      <c r="C1063" s="2">
        <v>41146</v>
      </c>
      <c r="D1063" s="2" t="str">
        <f t="shared" si="16"/>
        <v>Mitchell Starc.41146</v>
      </c>
      <c r="E1063" s="3" t="s">
        <v>21</v>
      </c>
      <c r="F1063" s="3" t="s">
        <v>72</v>
      </c>
      <c r="G1063" s="3" t="s">
        <v>69</v>
      </c>
      <c r="H1063" s="3" t="s">
        <v>29</v>
      </c>
      <c r="I1063" s="3" t="s">
        <v>96</v>
      </c>
      <c r="J1063" s="3">
        <v>1</v>
      </c>
      <c r="K1063" s="3">
        <v>100</v>
      </c>
      <c r="L1063" s="7">
        <f>VLOOKUP(D1063,[1]Bowling!$C$1:$O$2400,13,0)</f>
        <v>4</v>
      </c>
      <c r="M1063" s="7">
        <f>VLOOKUP(D1063,[1]Bowling!$C$1:$P$2400,14,0)</f>
        <v>47</v>
      </c>
      <c r="N1063" s="7">
        <f>VLOOKUP(D1063,[1]Bowling!$C$1:$Q$2400,15,0)</f>
        <v>5.2222222222222223</v>
      </c>
      <c r="O1063" s="7">
        <f>VLOOKUP(D1063,[1]Bowling!$C$1:$R$2400,16,0)</f>
        <v>11.75</v>
      </c>
      <c r="P1063" s="7">
        <f>VLOOKUP(D1063,[1]Bowling!$C$1:$H$2400,6,0)</f>
        <v>9</v>
      </c>
    </row>
    <row r="1064" spans="1:16" hidden="1" x14ac:dyDescent="0.35">
      <c r="A1064" s="7">
        <v>16</v>
      </c>
      <c r="B1064" s="13" t="s">
        <v>682</v>
      </c>
      <c r="C1064" s="2">
        <v>41149</v>
      </c>
      <c r="D1064" s="2" t="str">
        <f t="shared" si="16"/>
        <v>Mitchell Starc.41149</v>
      </c>
      <c r="E1064" s="3" t="s">
        <v>10</v>
      </c>
      <c r="F1064" s="3" t="s">
        <v>45</v>
      </c>
      <c r="G1064" s="3" t="s">
        <v>69</v>
      </c>
      <c r="H1064" s="3" t="s">
        <v>13</v>
      </c>
      <c r="I1064" s="3" t="s">
        <v>14</v>
      </c>
      <c r="J1064" s="3" t="s">
        <v>14</v>
      </c>
      <c r="K1064" s="3" t="s">
        <v>14</v>
      </c>
      <c r="L1064" s="7">
        <f>VLOOKUP(D1064,[1]Bowling!$C$1:$O$2400,13,0)</f>
        <v>5</v>
      </c>
      <c r="M1064" s="7">
        <f>VLOOKUP(D1064,[1]Bowling!$C$1:$P$2400,14,0)</f>
        <v>42</v>
      </c>
      <c r="N1064" s="7">
        <f>VLOOKUP(D1064,[1]Bowling!$C$1:$Q$2400,15,0)</f>
        <v>4.2</v>
      </c>
      <c r="O1064" s="7">
        <f>VLOOKUP(D1064,[1]Bowling!$C$1:$R$2400,16,0)</f>
        <v>8.4</v>
      </c>
      <c r="P1064" s="7">
        <f>VLOOKUP(D1064,[1]Bowling!$C$1:$H$2400,6,0)</f>
        <v>10</v>
      </c>
    </row>
    <row r="1065" spans="1:16" hidden="1" x14ac:dyDescent="0.35">
      <c r="A1065" s="7">
        <v>16</v>
      </c>
      <c r="B1065" s="13" t="s">
        <v>682</v>
      </c>
      <c r="C1065" s="2">
        <v>41152</v>
      </c>
      <c r="D1065" s="2" t="str">
        <f t="shared" si="16"/>
        <v>Mitchell Starc.41152</v>
      </c>
      <c r="E1065" s="3" t="s">
        <v>21</v>
      </c>
      <c r="F1065" s="3" t="s">
        <v>45</v>
      </c>
      <c r="G1065" s="3" t="s">
        <v>70</v>
      </c>
      <c r="H1065" s="3" t="s">
        <v>29</v>
      </c>
      <c r="I1065" s="3" t="s">
        <v>129</v>
      </c>
      <c r="J1065" s="3">
        <v>4</v>
      </c>
      <c r="K1065" s="3">
        <v>275</v>
      </c>
      <c r="L1065" s="7">
        <f>VLOOKUP(D1065,[1]Bowling!$C$1:$O$2400,13,0)</f>
        <v>0</v>
      </c>
      <c r="M1065" s="7">
        <f>VLOOKUP(D1065,[1]Bowling!$C$1:$P$2400,14,0)</f>
        <v>43</v>
      </c>
      <c r="N1065" s="7">
        <f>VLOOKUP(D1065,[1]Bowling!$C$1:$Q$2400,15,0)</f>
        <v>5.7333333333333334</v>
      </c>
      <c r="O1065" s="7" t="e">
        <f>VLOOKUP(D1065,[1]Bowling!$C$1:$R$2400,16,0)</f>
        <v>#DIV/0!</v>
      </c>
      <c r="P1065" s="7">
        <f>VLOOKUP(D1065,[1]Bowling!$C$1:$H$2400,6,0)</f>
        <v>7.5</v>
      </c>
    </row>
    <row r="1066" spans="1:16" hidden="1" x14ac:dyDescent="0.35">
      <c r="A1066" s="7">
        <v>16</v>
      </c>
      <c r="B1066" s="13" t="s">
        <v>682</v>
      </c>
      <c r="C1066" s="2">
        <v>41155</v>
      </c>
      <c r="D1066" s="2" t="str">
        <f t="shared" si="16"/>
        <v>Mitchell Starc.41155</v>
      </c>
      <c r="E1066" s="3" t="s">
        <v>10</v>
      </c>
      <c r="F1066" s="3" t="s">
        <v>45</v>
      </c>
      <c r="G1066" s="3" t="s">
        <v>69</v>
      </c>
      <c r="H1066" s="3" t="s">
        <v>13</v>
      </c>
      <c r="I1066" s="3" t="s">
        <v>14</v>
      </c>
      <c r="J1066" s="3" t="s">
        <v>14</v>
      </c>
      <c r="K1066" s="3" t="s">
        <v>14</v>
      </c>
      <c r="L1066" s="7">
        <f>VLOOKUP(D1066,[1]Bowling!$C$1:$O$2400,13,0)</f>
        <v>4</v>
      </c>
      <c r="M1066" s="7">
        <f>VLOOKUP(D1066,[1]Bowling!$C$1:$P$2400,14,0)</f>
        <v>51</v>
      </c>
      <c r="N1066" s="7">
        <f>VLOOKUP(D1066,[1]Bowling!$C$1:$Q$2400,15,0)</f>
        <v>5.0999999999999996</v>
      </c>
      <c r="O1066" s="7">
        <f>VLOOKUP(D1066,[1]Bowling!$C$1:$R$2400,16,0)</f>
        <v>12.75</v>
      </c>
      <c r="P1066" s="7">
        <f>VLOOKUP(D1066,[1]Bowling!$C$1:$H$2400,6,0)</f>
        <v>10</v>
      </c>
    </row>
    <row r="1067" spans="1:16" hidden="1" x14ac:dyDescent="0.35">
      <c r="A1067" s="7">
        <v>16</v>
      </c>
      <c r="B1067" s="13" t="s">
        <v>682</v>
      </c>
      <c r="C1067" s="2">
        <v>41285</v>
      </c>
      <c r="D1067" s="2" t="str">
        <f t="shared" si="16"/>
        <v>Mitchell Starc.41285</v>
      </c>
      <c r="E1067" s="3" t="s">
        <v>21</v>
      </c>
      <c r="F1067" s="3" t="s">
        <v>25</v>
      </c>
      <c r="G1067" s="3" t="s">
        <v>57</v>
      </c>
      <c r="H1067" s="3" t="s">
        <v>13</v>
      </c>
      <c r="I1067" s="3" t="s">
        <v>14</v>
      </c>
      <c r="J1067" s="3" t="s">
        <v>14</v>
      </c>
      <c r="K1067" s="3" t="s">
        <v>14</v>
      </c>
      <c r="L1067" s="7">
        <f>VLOOKUP(D1067,[1]Bowling!$C$1:$O$2400,13,0)</f>
        <v>1</v>
      </c>
      <c r="M1067" s="7">
        <f>VLOOKUP(D1067,[1]Bowling!$C$1:$P$2400,14,0)</f>
        <v>25</v>
      </c>
      <c r="N1067" s="7">
        <f>VLOOKUP(D1067,[1]Bowling!$C$1:$Q$2400,15,0)</f>
        <v>4.166666666666667</v>
      </c>
      <c r="O1067" s="7">
        <f>VLOOKUP(D1067,[1]Bowling!$C$1:$R$2400,16,0)</f>
        <v>25</v>
      </c>
      <c r="P1067" s="7">
        <f>VLOOKUP(D1067,[1]Bowling!$C$1:$H$2400,6,0)</f>
        <v>6</v>
      </c>
    </row>
    <row r="1068" spans="1:16" hidden="1" x14ac:dyDescent="0.35">
      <c r="A1068" s="7">
        <v>16</v>
      </c>
      <c r="B1068" s="13" t="s">
        <v>682</v>
      </c>
      <c r="C1068" s="2">
        <v>41292</v>
      </c>
      <c r="D1068" s="2" t="str">
        <f t="shared" si="16"/>
        <v>Mitchell Starc.41292</v>
      </c>
      <c r="E1068" s="3" t="s">
        <v>21</v>
      </c>
      <c r="F1068" s="3" t="s">
        <v>25</v>
      </c>
      <c r="G1068" s="3" t="s">
        <v>108</v>
      </c>
      <c r="H1068" s="3" t="s">
        <v>29</v>
      </c>
      <c r="I1068" s="3" t="s">
        <v>684</v>
      </c>
      <c r="J1068" s="3">
        <v>28</v>
      </c>
      <c r="K1068" s="3">
        <v>78.569999999999993</v>
      </c>
      <c r="L1068" s="7">
        <f>VLOOKUP(D1068,[1]Bowling!$C$1:$O$2400,13,0)</f>
        <v>2</v>
      </c>
      <c r="M1068" s="7">
        <f>VLOOKUP(D1068,[1]Bowling!$C$1:$P$2400,14,0)</f>
        <v>25</v>
      </c>
      <c r="N1068" s="7">
        <f>VLOOKUP(D1068,[1]Bowling!$C$1:$Q$2400,15,0)</f>
        <v>3.5714285714285716</v>
      </c>
      <c r="O1068" s="7">
        <f>VLOOKUP(D1068,[1]Bowling!$C$1:$R$2400,16,0)</f>
        <v>12.5</v>
      </c>
      <c r="P1068" s="7">
        <f>VLOOKUP(D1068,[1]Bowling!$C$1:$H$2400,6,0)</f>
        <v>7</v>
      </c>
    </row>
    <row r="1069" spans="1:16" hidden="1" x14ac:dyDescent="0.35">
      <c r="A1069" s="7">
        <v>16</v>
      </c>
      <c r="B1069" s="13" t="s">
        <v>682</v>
      </c>
      <c r="C1069" s="2">
        <v>41294</v>
      </c>
      <c r="D1069" s="2" t="str">
        <f t="shared" si="16"/>
        <v>Mitchell Starc.41294</v>
      </c>
      <c r="E1069" s="3" t="s">
        <v>21</v>
      </c>
      <c r="F1069" s="3" t="s">
        <v>25</v>
      </c>
      <c r="G1069" s="3" t="s">
        <v>43</v>
      </c>
      <c r="H1069" s="3" t="s">
        <v>29</v>
      </c>
      <c r="I1069" s="3" t="s">
        <v>685</v>
      </c>
      <c r="J1069" s="3">
        <v>37</v>
      </c>
      <c r="K1069" s="3">
        <v>140.54</v>
      </c>
      <c r="L1069" s="7">
        <f>VLOOKUP(D1069,[1]Bowling!$C$1:$O$2400,13,0)</f>
        <v>0</v>
      </c>
      <c r="M1069" s="7">
        <f>VLOOKUP(D1069,[1]Bowling!$C$1:$P$2400,14,0)</f>
        <v>1</v>
      </c>
      <c r="N1069" s="7">
        <f>VLOOKUP(D1069,[1]Bowling!$C$1:$Q$2400,15,0)</f>
        <v>0.83333333333333337</v>
      </c>
      <c r="O1069" s="7" t="e">
        <f>VLOOKUP(D1069,[1]Bowling!$C$1:$R$2400,16,0)</f>
        <v>#DIV/0!</v>
      </c>
      <c r="P1069" s="7">
        <f>VLOOKUP(D1069,[1]Bowling!$C$1:$H$2400,6,0)</f>
        <v>1.2</v>
      </c>
    </row>
    <row r="1070" spans="1:16" hidden="1" x14ac:dyDescent="0.35">
      <c r="A1070" s="7">
        <v>16</v>
      </c>
      <c r="B1070" s="13" t="s">
        <v>682</v>
      </c>
      <c r="C1070" s="2">
        <v>41297</v>
      </c>
      <c r="D1070" s="2" t="str">
        <f t="shared" si="16"/>
        <v>Mitchell Starc.41297</v>
      </c>
      <c r="E1070" s="3" t="s">
        <v>21</v>
      </c>
      <c r="F1070" s="3" t="s">
        <v>25</v>
      </c>
      <c r="G1070" s="3" t="s">
        <v>61</v>
      </c>
      <c r="H1070" s="3" t="s">
        <v>13</v>
      </c>
      <c r="I1070" s="3" t="s">
        <v>14</v>
      </c>
      <c r="J1070" s="3" t="s">
        <v>14</v>
      </c>
      <c r="K1070" s="3" t="s">
        <v>14</v>
      </c>
      <c r="L1070" s="7">
        <f>VLOOKUP(D1070,[1]Bowling!$C$1:$O$2400,13,0)</f>
        <v>0</v>
      </c>
      <c r="M1070" s="7">
        <f>VLOOKUP(D1070,[1]Bowling!$C$1:$P$2400,14,0)</f>
        <v>48</v>
      </c>
      <c r="N1070" s="7">
        <f>VLOOKUP(D1070,[1]Bowling!$C$1:$Q$2400,15,0)</f>
        <v>5.333333333333333</v>
      </c>
      <c r="O1070" s="7" t="e">
        <f>VLOOKUP(D1070,[1]Bowling!$C$1:$R$2400,16,0)</f>
        <v>#DIV/0!</v>
      </c>
      <c r="P1070" s="7">
        <f>VLOOKUP(D1070,[1]Bowling!$C$1:$H$2400,6,0)</f>
        <v>9</v>
      </c>
    </row>
    <row r="1071" spans="1:16" hidden="1" x14ac:dyDescent="0.35">
      <c r="A1071" s="7">
        <v>16</v>
      </c>
      <c r="B1071" s="13" t="s">
        <v>682</v>
      </c>
      <c r="C1071" s="2">
        <v>41306</v>
      </c>
      <c r="D1071" s="2" t="str">
        <f t="shared" si="16"/>
        <v>Mitchell Starc.41306</v>
      </c>
      <c r="E1071" s="3" t="s">
        <v>10</v>
      </c>
      <c r="F1071" s="3" t="s">
        <v>17</v>
      </c>
      <c r="G1071" s="3" t="s">
        <v>184</v>
      </c>
      <c r="H1071" s="3" t="s">
        <v>13</v>
      </c>
      <c r="I1071" s="3" t="s">
        <v>14</v>
      </c>
      <c r="J1071" s="3" t="s">
        <v>14</v>
      </c>
      <c r="K1071" s="3" t="s">
        <v>14</v>
      </c>
      <c r="L1071" s="7">
        <f>VLOOKUP(D1071,[1]Bowling!$C$1:$O$2400,13,0)</f>
        <v>5</v>
      </c>
      <c r="M1071" s="7">
        <f>VLOOKUP(D1071,[1]Bowling!$C$1:$P$2400,14,0)</f>
        <v>20</v>
      </c>
      <c r="N1071" s="7">
        <f>VLOOKUP(D1071,[1]Bowling!$C$1:$Q$2400,15,0)</f>
        <v>3.0769230769230771</v>
      </c>
      <c r="O1071" s="7">
        <f>VLOOKUP(D1071,[1]Bowling!$C$1:$R$2400,16,0)</f>
        <v>4</v>
      </c>
      <c r="P1071" s="7">
        <f>VLOOKUP(D1071,[1]Bowling!$C$1:$H$2400,6,0)</f>
        <v>6.5</v>
      </c>
    </row>
    <row r="1072" spans="1:16" hidden="1" x14ac:dyDescent="0.35">
      <c r="A1072" s="7">
        <v>16</v>
      </c>
      <c r="B1072" s="13" t="s">
        <v>682</v>
      </c>
      <c r="C1072" s="2">
        <v>41308</v>
      </c>
      <c r="D1072" s="2" t="str">
        <f t="shared" si="16"/>
        <v>Mitchell Starc.41308</v>
      </c>
      <c r="E1072" s="3" t="s">
        <v>21</v>
      </c>
      <c r="F1072" s="3" t="s">
        <v>17</v>
      </c>
      <c r="G1072" s="3" t="s">
        <v>184</v>
      </c>
      <c r="H1072" s="3" t="s">
        <v>13</v>
      </c>
      <c r="I1072" s="3" t="s">
        <v>14</v>
      </c>
      <c r="J1072" s="3" t="s">
        <v>14</v>
      </c>
      <c r="K1072" s="3" t="s">
        <v>14</v>
      </c>
      <c r="L1072" s="7">
        <f>VLOOKUP(D1072,[1]Bowling!$C$1:$O$2400,13,0)</f>
        <v>5</v>
      </c>
      <c r="M1072" s="7">
        <f>VLOOKUP(D1072,[1]Bowling!$C$1:$P$2400,14,0)</f>
        <v>32</v>
      </c>
      <c r="N1072" s="7">
        <f>VLOOKUP(D1072,[1]Bowling!$C$1:$Q$2400,15,0)</f>
        <v>4</v>
      </c>
      <c r="O1072" s="7">
        <f>VLOOKUP(D1072,[1]Bowling!$C$1:$R$2400,16,0)</f>
        <v>6.4</v>
      </c>
      <c r="P1072" s="7">
        <f>VLOOKUP(D1072,[1]Bowling!$C$1:$H$2400,6,0)</f>
        <v>8</v>
      </c>
    </row>
    <row r="1073" spans="1:16" hidden="1" x14ac:dyDescent="0.35">
      <c r="A1073" s="7">
        <v>16</v>
      </c>
      <c r="B1073" s="13" t="s">
        <v>682</v>
      </c>
      <c r="C1073" s="2">
        <v>41311</v>
      </c>
      <c r="D1073" s="2" t="str">
        <f t="shared" si="16"/>
        <v>Mitchell Starc.41311</v>
      </c>
      <c r="E1073" s="3" t="s">
        <v>21</v>
      </c>
      <c r="F1073" s="3" t="s">
        <v>17</v>
      </c>
      <c r="G1073" s="3" t="s">
        <v>89</v>
      </c>
      <c r="H1073" s="3" t="s">
        <v>13</v>
      </c>
      <c r="I1073" s="3" t="s">
        <v>14</v>
      </c>
      <c r="J1073" s="3" t="s">
        <v>14</v>
      </c>
      <c r="K1073" s="3" t="s">
        <v>14</v>
      </c>
      <c r="L1073" s="7">
        <f>VLOOKUP(D1073,[1]Bowling!$C$1:$O$2400,13,0)</f>
        <v>1</v>
      </c>
      <c r="M1073" s="7">
        <f>VLOOKUP(D1073,[1]Bowling!$C$1:$P$2400,14,0)</f>
        <v>50</v>
      </c>
      <c r="N1073" s="7">
        <f>VLOOKUP(D1073,[1]Bowling!$C$1:$Q$2400,15,0)</f>
        <v>7.1428571428571432</v>
      </c>
      <c r="O1073" s="7">
        <f>VLOOKUP(D1073,[1]Bowling!$C$1:$R$2400,16,0)</f>
        <v>50</v>
      </c>
      <c r="P1073" s="7">
        <f>VLOOKUP(D1073,[1]Bowling!$C$1:$H$2400,6,0)</f>
        <v>7</v>
      </c>
    </row>
    <row r="1074" spans="1:16" hidden="1" x14ac:dyDescent="0.35">
      <c r="A1074" s="7">
        <v>16</v>
      </c>
      <c r="B1074" s="13" t="s">
        <v>682</v>
      </c>
      <c r="C1074" s="2">
        <v>41433</v>
      </c>
      <c r="D1074" s="2" t="str">
        <f t="shared" si="16"/>
        <v>Mitchell Starc.41433</v>
      </c>
      <c r="E1074" s="3" t="s">
        <v>10</v>
      </c>
      <c r="F1074" s="3" t="s">
        <v>50</v>
      </c>
      <c r="G1074" s="3" t="s">
        <v>51</v>
      </c>
      <c r="H1074" s="3" t="s">
        <v>686</v>
      </c>
      <c r="I1074" s="3">
        <v>5</v>
      </c>
      <c r="J1074" s="3">
        <v>8</v>
      </c>
      <c r="K1074" s="3">
        <v>62.5</v>
      </c>
      <c r="L1074" s="7">
        <f>VLOOKUP(D1074,[1]Bowling!$C$1:$O$2400,13,0)</f>
        <v>1</v>
      </c>
      <c r="M1074" s="7">
        <f>VLOOKUP(D1074,[1]Bowling!$C$1:$P$2400,14,0)</f>
        <v>75</v>
      </c>
      <c r="N1074" s="7">
        <f>VLOOKUP(D1074,[1]Bowling!$C$1:$Q$2400,15,0)</f>
        <v>7.5</v>
      </c>
      <c r="O1074" s="7">
        <f>VLOOKUP(D1074,[1]Bowling!$C$1:$R$2400,16,0)</f>
        <v>75</v>
      </c>
      <c r="P1074" s="7">
        <f>VLOOKUP(D1074,[1]Bowling!$C$1:$H$2400,6,0)</f>
        <v>10</v>
      </c>
    </row>
    <row r="1075" spans="1:16" hidden="1" x14ac:dyDescent="0.35">
      <c r="A1075" s="7">
        <v>16</v>
      </c>
      <c r="B1075" s="13" t="s">
        <v>682</v>
      </c>
      <c r="C1075" s="2">
        <v>41876</v>
      </c>
      <c r="D1075" s="2" t="str">
        <f t="shared" si="16"/>
        <v>Mitchell Starc.41876</v>
      </c>
      <c r="E1075" s="3" t="s">
        <v>21</v>
      </c>
      <c r="F1075" s="3" t="s">
        <v>94</v>
      </c>
      <c r="G1075" s="3" t="s">
        <v>336</v>
      </c>
      <c r="H1075" s="3" t="s">
        <v>13</v>
      </c>
      <c r="I1075" s="3" t="s">
        <v>14</v>
      </c>
      <c r="J1075" s="3" t="s">
        <v>14</v>
      </c>
      <c r="K1075" s="3" t="s">
        <v>14</v>
      </c>
      <c r="L1075" s="7">
        <f>VLOOKUP(D1075,[1]Bowling!$C$1:$O$2400,13,0)</f>
        <v>2</v>
      </c>
      <c r="M1075" s="7">
        <f>VLOOKUP(D1075,[1]Bowling!$C$1:$P$2400,14,0)</f>
        <v>23</v>
      </c>
      <c r="N1075" s="7">
        <f>VLOOKUP(D1075,[1]Bowling!$C$1:$Q$2400,15,0)</f>
        <v>3.8333333333333335</v>
      </c>
      <c r="O1075" s="7">
        <f>VLOOKUP(D1075,[1]Bowling!$C$1:$R$2400,16,0)</f>
        <v>11.5</v>
      </c>
      <c r="P1075" s="7">
        <f>VLOOKUP(D1075,[1]Bowling!$C$1:$H$2400,6,0)</f>
        <v>6</v>
      </c>
    </row>
    <row r="1076" spans="1:16" hidden="1" x14ac:dyDescent="0.35">
      <c r="A1076" s="7">
        <v>16</v>
      </c>
      <c r="B1076" s="13" t="s">
        <v>682</v>
      </c>
      <c r="C1076" s="2">
        <v>41878</v>
      </c>
      <c r="D1076" s="2" t="str">
        <f t="shared" si="16"/>
        <v>Mitchell Starc.41878</v>
      </c>
      <c r="E1076" s="3" t="s">
        <v>21</v>
      </c>
      <c r="F1076" s="3" t="s">
        <v>19</v>
      </c>
      <c r="G1076" s="3" t="s">
        <v>336</v>
      </c>
      <c r="H1076" s="3" t="s">
        <v>13</v>
      </c>
      <c r="I1076" s="3" t="s">
        <v>14</v>
      </c>
      <c r="J1076" s="3" t="s">
        <v>14</v>
      </c>
      <c r="K1076" s="3" t="s">
        <v>14</v>
      </c>
      <c r="L1076" s="7">
        <f>VLOOKUP(D1076,[1]Bowling!$C$1:$O$2400,13,0)</f>
        <v>2</v>
      </c>
      <c r="M1076" s="7">
        <f>VLOOKUP(D1076,[1]Bowling!$C$1:$P$2400,14,0)</f>
        <v>62</v>
      </c>
      <c r="N1076" s="7">
        <f>VLOOKUP(D1076,[1]Bowling!$C$1:$Q$2400,15,0)</f>
        <v>7.75</v>
      </c>
      <c r="O1076" s="7">
        <f>VLOOKUP(D1076,[1]Bowling!$C$1:$R$2400,16,0)</f>
        <v>31</v>
      </c>
      <c r="P1076" s="7">
        <f>VLOOKUP(D1076,[1]Bowling!$C$1:$H$2400,6,0)</f>
        <v>8</v>
      </c>
    </row>
    <row r="1077" spans="1:16" hidden="1" x14ac:dyDescent="0.35">
      <c r="A1077" s="7">
        <v>16</v>
      </c>
      <c r="B1077" s="13" t="s">
        <v>682</v>
      </c>
      <c r="C1077" s="2">
        <v>41882</v>
      </c>
      <c r="D1077" s="2" t="str">
        <f t="shared" si="16"/>
        <v>Mitchell Starc.41882</v>
      </c>
      <c r="E1077" s="3" t="s">
        <v>21</v>
      </c>
      <c r="F1077" s="3" t="s">
        <v>94</v>
      </c>
      <c r="G1077" s="3" t="s">
        <v>336</v>
      </c>
      <c r="H1077" s="3" t="s">
        <v>687</v>
      </c>
      <c r="I1077" s="3">
        <v>3</v>
      </c>
      <c r="J1077" s="3">
        <v>5</v>
      </c>
      <c r="K1077" s="3">
        <v>60</v>
      </c>
      <c r="L1077" s="7">
        <f>VLOOKUP(D1077,[1]Bowling!$C$1:$O$2400,13,0)</f>
        <v>2</v>
      </c>
      <c r="M1077" s="7">
        <f>VLOOKUP(D1077,[1]Bowling!$C$1:$P$2400,14,0)</f>
        <v>41</v>
      </c>
      <c r="N1077" s="7">
        <f>VLOOKUP(D1077,[1]Bowling!$C$1:$Q$2400,15,0)</f>
        <v>4.0999999999999996</v>
      </c>
      <c r="O1077" s="7">
        <f>VLOOKUP(D1077,[1]Bowling!$C$1:$R$2400,16,0)</f>
        <v>20.5</v>
      </c>
      <c r="P1077" s="7">
        <f>VLOOKUP(D1077,[1]Bowling!$C$1:$H$2400,6,0)</f>
        <v>10</v>
      </c>
    </row>
    <row r="1078" spans="1:16" hidden="1" x14ac:dyDescent="0.35">
      <c r="A1078" s="7">
        <v>16</v>
      </c>
      <c r="B1078" s="13" t="s">
        <v>682</v>
      </c>
      <c r="C1078" s="2">
        <v>41884</v>
      </c>
      <c r="D1078" s="2" t="str">
        <f t="shared" si="16"/>
        <v>Mitchell Starc.41884</v>
      </c>
      <c r="E1078" s="3" t="s">
        <v>21</v>
      </c>
      <c r="F1078" s="3" t="s">
        <v>19</v>
      </c>
      <c r="G1078" s="3" t="s">
        <v>336</v>
      </c>
      <c r="H1078" s="3" t="s">
        <v>29</v>
      </c>
      <c r="I1078" s="3" t="s">
        <v>96</v>
      </c>
      <c r="J1078" s="3">
        <v>1</v>
      </c>
      <c r="K1078" s="3">
        <v>100</v>
      </c>
      <c r="L1078" s="7">
        <f>VLOOKUP(D1078,[1]Bowling!$C$1:$O$2400,13,0)</f>
        <v>0</v>
      </c>
      <c r="M1078" s="7">
        <f>VLOOKUP(D1078,[1]Bowling!$C$1:$P$2400,14,0)</f>
        <v>47</v>
      </c>
      <c r="N1078" s="7">
        <f>VLOOKUP(D1078,[1]Bowling!$C$1:$Q$2400,15,0)</f>
        <v>5.875</v>
      </c>
      <c r="O1078" s="7" t="e">
        <f>VLOOKUP(D1078,[1]Bowling!$C$1:$R$2400,16,0)</f>
        <v>#DIV/0!</v>
      </c>
      <c r="P1078" s="7">
        <f>VLOOKUP(D1078,[1]Bowling!$C$1:$H$2400,6,0)</f>
        <v>8</v>
      </c>
    </row>
    <row r="1079" spans="1:16" hidden="1" x14ac:dyDescent="0.35">
      <c r="A1079" s="7">
        <v>16</v>
      </c>
      <c r="B1079" s="13" t="s">
        <v>682</v>
      </c>
      <c r="C1079" s="2">
        <v>41888</v>
      </c>
      <c r="D1079" s="2" t="str">
        <f t="shared" si="16"/>
        <v>Mitchell Starc.41888</v>
      </c>
      <c r="E1079" s="3" t="s">
        <v>21</v>
      </c>
      <c r="F1079" s="3" t="s">
        <v>19</v>
      </c>
      <c r="G1079" s="3" t="s">
        <v>336</v>
      </c>
      <c r="H1079" s="3" t="s">
        <v>29</v>
      </c>
      <c r="I1079" s="3" t="s">
        <v>325</v>
      </c>
      <c r="J1079" s="3">
        <v>46</v>
      </c>
      <c r="K1079" s="3">
        <v>63.04</v>
      </c>
      <c r="L1079" s="7">
        <f>VLOOKUP(D1079,[1]Bowling!$C$1:$O$2400,13,0)</f>
        <v>0</v>
      </c>
      <c r="M1079" s="7">
        <f>VLOOKUP(D1079,[1]Bowling!$C$1:$P$2400,14,0)</f>
        <v>27</v>
      </c>
      <c r="N1079" s="7">
        <f>VLOOKUP(D1079,[1]Bowling!$C$1:$Q$2400,15,0)</f>
        <v>6.75</v>
      </c>
      <c r="O1079" s="7" t="e">
        <f>VLOOKUP(D1079,[1]Bowling!$C$1:$R$2400,16,0)</f>
        <v>#DIV/0!</v>
      </c>
      <c r="P1079" s="7">
        <f>VLOOKUP(D1079,[1]Bowling!$C$1:$H$2400,6,0)</f>
        <v>4</v>
      </c>
    </row>
    <row r="1080" spans="1:16" hidden="1" x14ac:dyDescent="0.35">
      <c r="A1080" s="7">
        <v>16</v>
      </c>
      <c r="B1080" s="13" t="s">
        <v>682</v>
      </c>
      <c r="C1080" s="2">
        <v>41924</v>
      </c>
      <c r="D1080" s="2" t="str">
        <f t="shared" si="16"/>
        <v>Mitchell Starc.41924</v>
      </c>
      <c r="E1080" s="3" t="s">
        <v>21</v>
      </c>
      <c r="F1080" s="3" t="s">
        <v>45</v>
      </c>
      <c r="G1080" s="3" t="s">
        <v>70</v>
      </c>
      <c r="H1080" s="3" t="s">
        <v>24</v>
      </c>
      <c r="I1080" s="3">
        <v>5</v>
      </c>
      <c r="J1080" s="3">
        <v>7</v>
      </c>
      <c r="K1080" s="3">
        <v>71.430000000000007</v>
      </c>
      <c r="L1080" s="7">
        <f>VLOOKUP(D1080,[1]Bowling!$C$1:$O$2400,13,0)</f>
        <v>1</v>
      </c>
      <c r="M1080" s="7">
        <f>VLOOKUP(D1080,[1]Bowling!$C$1:$P$2400,14,0)</f>
        <v>33</v>
      </c>
      <c r="N1080" s="7">
        <f>VLOOKUP(D1080,[1]Bowling!$C$1:$Q$2400,15,0)</f>
        <v>3.3</v>
      </c>
      <c r="O1080" s="7">
        <f>VLOOKUP(D1080,[1]Bowling!$C$1:$R$2400,16,0)</f>
        <v>33</v>
      </c>
      <c r="P1080" s="7">
        <f>VLOOKUP(D1080,[1]Bowling!$C$1:$H$2400,6,0)</f>
        <v>10</v>
      </c>
    </row>
    <row r="1081" spans="1:16" hidden="1" x14ac:dyDescent="0.35">
      <c r="A1081" s="7">
        <v>16</v>
      </c>
      <c r="B1081" s="13" t="s">
        <v>682</v>
      </c>
      <c r="C1081" s="2">
        <v>41962</v>
      </c>
      <c r="D1081" s="2" t="str">
        <f t="shared" si="16"/>
        <v>Mitchell Starc.41962</v>
      </c>
      <c r="E1081" s="3" t="s">
        <v>21</v>
      </c>
      <c r="F1081" s="3" t="s">
        <v>19</v>
      </c>
      <c r="G1081" s="3" t="s">
        <v>89</v>
      </c>
      <c r="H1081" s="3" t="s">
        <v>13</v>
      </c>
      <c r="I1081" s="3" t="s">
        <v>14</v>
      </c>
      <c r="J1081" s="3" t="s">
        <v>14</v>
      </c>
      <c r="K1081" s="3" t="s">
        <v>14</v>
      </c>
      <c r="L1081" s="7">
        <f>VLOOKUP(D1081,[1]Bowling!$C$1:$O$2400,13,0)</f>
        <v>4</v>
      </c>
      <c r="M1081" s="7">
        <f>VLOOKUP(D1081,[1]Bowling!$C$1:$P$2400,14,0)</f>
        <v>32</v>
      </c>
      <c r="N1081" s="7">
        <f>VLOOKUP(D1081,[1]Bowling!$C$1:$Q$2400,15,0)</f>
        <v>4</v>
      </c>
      <c r="O1081" s="7">
        <f>VLOOKUP(D1081,[1]Bowling!$C$1:$R$2400,16,0)</f>
        <v>8</v>
      </c>
      <c r="P1081" s="7">
        <f>VLOOKUP(D1081,[1]Bowling!$C$1:$H$2400,6,0)</f>
        <v>8</v>
      </c>
    </row>
    <row r="1082" spans="1:16" hidden="1" x14ac:dyDescent="0.35">
      <c r="A1082" s="7">
        <v>16</v>
      </c>
      <c r="B1082" s="13" t="s">
        <v>682</v>
      </c>
      <c r="C1082" s="2">
        <v>41964</v>
      </c>
      <c r="D1082" s="2" t="str">
        <f t="shared" si="16"/>
        <v>Mitchell Starc.41964</v>
      </c>
      <c r="E1082" s="3" t="s">
        <v>10</v>
      </c>
      <c r="F1082" s="3" t="s">
        <v>19</v>
      </c>
      <c r="G1082" s="3" t="s">
        <v>57</v>
      </c>
      <c r="H1082" s="3" t="s">
        <v>13</v>
      </c>
      <c r="I1082" s="3" t="s">
        <v>14</v>
      </c>
      <c r="J1082" s="3" t="s">
        <v>14</v>
      </c>
      <c r="K1082" s="3" t="s">
        <v>14</v>
      </c>
      <c r="L1082" s="7">
        <f>VLOOKUP(D1082,[1]Bowling!$C$1:$O$2400,13,0)</f>
        <v>1</v>
      </c>
      <c r="M1082" s="7">
        <f>VLOOKUP(D1082,[1]Bowling!$C$1:$P$2400,14,0)</f>
        <v>40</v>
      </c>
      <c r="N1082" s="7">
        <f>VLOOKUP(D1082,[1]Bowling!$C$1:$Q$2400,15,0)</f>
        <v>4</v>
      </c>
      <c r="O1082" s="7">
        <f>VLOOKUP(D1082,[1]Bowling!$C$1:$R$2400,16,0)</f>
        <v>40</v>
      </c>
      <c r="P1082" s="7">
        <f>VLOOKUP(D1082,[1]Bowling!$C$1:$H$2400,6,0)</f>
        <v>10</v>
      </c>
    </row>
    <row r="1083" spans="1:16" hidden="1" x14ac:dyDescent="0.35">
      <c r="A1083" s="7">
        <v>16</v>
      </c>
      <c r="B1083" s="13" t="s">
        <v>682</v>
      </c>
      <c r="C1083" s="2">
        <v>41966</v>
      </c>
      <c r="D1083" s="2" t="str">
        <f t="shared" si="16"/>
        <v>Mitchell Starc.41966</v>
      </c>
      <c r="E1083" s="3" t="s">
        <v>10</v>
      </c>
      <c r="F1083" s="3" t="s">
        <v>19</v>
      </c>
      <c r="G1083" s="3" t="s">
        <v>43</v>
      </c>
      <c r="H1083" s="3" t="s">
        <v>29</v>
      </c>
      <c r="I1083" s="3" t="s">
        <v>96</v>
      </c>
      <c r="J1083" s="3">
        <v>5</v>
      </c>
      <c r="K1083" s="3">
        <v>20</v>
      </c>
      <c r="L1083" s="7">
        <f>VLOOKUP(D1083,[1]Bowling!$C$1:$O$2400,13,0)</f>
        <v>0</v>
      </c>
      <c r="M1083" s="7">
        <f>VLOOKUP(D1083,[1]Bowling!$C$1:$P$2400,14,0)</f>
        <v>60</v>
      </c>
      <c r="N1083" s="7">
        <f>VLOOKUP(D1083,[1]Bowling!$C$1:$Q$2400,15,0)</f>
        <v>6</v>
      </c>
      <c r="O1083" s="7" t="e">
        <f>VLOOKUP(D1083,[1]Bowling!$C$1:$R$2400,16,0)</f>
        <v>#DIV/0!</v>
      </c>
      <c r="P1083" s="7">
        <f>VLOOKUP(D1083,[1]Bowling!$C$1:$H$2400,6,0)</f>
        <v>10</v>
      </c>
    </row>
    <row r="1084" spans="1:16" hidden="1" x14ac:dyDescent="0.35">
      <c r="A1084" s="7">
        <v>16</v>
      </c>
      <c r="B1084" s="13" t="s">
        <v>682</v>
      </c>
      <c r="C1084" s="2">
        <v>42020</v>
      </c>
      <c r="D1084" s="2" t="str">
        <f t="shared" si="16"/>
        <v>Mitchell Starc.42020</v>
      </c>
      <c r="E1084" s="3" t="s">
        <v>10</v>
      </c>
      <c r="F1084" s="3" t="s">
        <v>50</v>
      </c>
      <c r="G1084" s="3" t="s">
        <v>43</v>
      </c>
      <c r="H1084" s="3" t="s">
        <v>29</v>
      </c>
      <c r="I1084" s="3" t="s">
        <v>75</v>
      </c>
      <c r="J1084" s="3">
        <v>0</v>
      </c>
      <c r="K1084" s="3" t="s">
        <v>14</v>
      </c>
      <c r="L1084" s="7">
        <f>VLOOKUP(D1084,[1]Bowling!$C$1:$O$2400,13,0)</f>
        <v>4</v>
      </c>
      <c r="M1084" s="7">
        <f>VLOOKUP(D1084,[1]Bowling!$C$1:$P$2400,14,0)</f>
        <v>42</v>
      </c>
      <c r="N1084" s="7">
        <f>VLOOKUP(D1084,[1]Bowling!$C$1:$Q$2400,15,0)</f>
        <v>4.9411764705882355</v>
      </c>
      <c r="O1084" s="7">
        <f>VLOOKUP(D1084,[1]Bowling!$C$1:$R$2400,16,0)</f>
        <v>10.5</v>
      </c>
      <c r="P1084" s="7">
        <f>VLOOKUP(D1084,[1]Bowling!$C$1:$H$2400,6,0)</f>
        <v>8.5</v>
      </c>
    </row>
    <row r="1085" spans="1:16" hidden="1" x14ac:dyDescent="0.35">
      <c r="A1085" s="7">
        <v>16</v>
      </c>
      <c r="B1085" s="13" t="s">
        <v>682</v>
      </c>
      <c r="C1085" s="2">
        <v>42022</v>
      </c>
      <c r="D1085" s="2" t="str">
        <f t="shared" si="16"/>
        <v>Mitchell Starc.42022</v>
      </c>
      <c r="E1085" s="3" t="s">
        <v>10</v>
      </c>
      <c r="F1085" s="3" t="s">
        <v>53</v>
      </c>
      <c r="G1085" s="3" t="s">
        <v>57</v>
      </c>
      <c r="H1085" s="3" t="s">
        <v>13</v>
      </c>
      <c r="I1085" s="3" t="s">
        <v>14</v>
      </c>
      <c r="J1085" s="3" t="s">
        <v>14</v>
      </c>
      <c r="K1085" s="3" t="s">
        <v>14</v>
      </c>
      <c r="L1085" s="7">
        <f>VLOOKUP(D1085,[1]Bowling!$C$1:$O$2400,13,0)</f>
        <v>6</v>
      </c>
      <c r="M1085" s="7">
        <f>VLOOKUP(D1085,[1]Bowling!$C$1:$P$2400,14,0)</f>
        <v>43</v>
      </c>
      <c r="N1085" s="7">
        <f>VLOOKUP(D1085,[1]Bowling!$C$1:$Q$2400,15,0)</f>
        <v>4.3</v>
      </c>
      <c r="O1085" s="7">
        <f>VLOOKUP(D1085,[1]Bowling!$C$1:$R$2400,16,0)</f>
        <v>7.166666666666667</v>
      </c>
      <c r="P1085" s="7">
        <f>VLOOKUP(D1085,[1]Bowling!$C$1:$H$2400,6,0)</f>
        <v>10</v>
      </c>
    </row>
    <row r="1086" spans="1:16" hidden="1" x14ac:dyDescent="0.35">
      <c r="A1086" s="7">
        <v>16</v>
      </c>
      <c r="B1086" s="13" t="s">
        <v>682</v>
      </c>
      <c r="C1086" s="2">
        <v>42027</v>
      </c>
      <c r="D1086" s="2" t="str">
        <f t="shared" si="16"/>
        <v>Mitchell Starc.42027</v>
      </c>
      <c r="E1086" s="3" t="s">
        <v>10</v>
      </c>
      <c r="F1086" s="3" t="s">
        <v>50</v>
      </c>
      <c r="G1086" s="3" t="s">
        <v>61</v>
      </c>
      <c r="H1086" s="3" t="s">
        <v>29</v>
      </c>
      <c r="I1086" s="3" t="s">
        <v>96</v>
      </c>
      <c r="J1086" s="3">
        <v>1</v>
      </c>
      <c r="K1086" s="3">
        <v>100</v>
      </c>
      <c r="L1086" s="7">
        <f>VLOOKUP(D1086,[1]Bowling!$C$1:$O$2400,13,0)</f>
        <v>1</v>
      </c>
      <c r="M1086" s="7">
        <f>VLOOKUP(D1086,[1]Bowling!$C$1:$P$2400,14,0)</f>
        <v>60</v>
      </c>
      <c r="N1086" s="7">
        <f>VLOOKUP(D1086,[1]Bowling!$C$1:$Q$2400,15,0)</f>
        <v>6</v>
      </c>
      <c r="O1086" s="7">
        <f>VLOOKUP(D1086,[1]Bowling!$C$1:$R$2400,16,0)</f>
        <v>60</v>
      </c>
      <c r="P1086" s="7">
        <f>VLOOKUP(D1086,[1]Bowling!$C$1:$H$2400,6,0)</f>
        <v>10</v>
      </c>
    </row>
    <row r="1087" spans="1:16" hidden="1" x14ac:dyDescent="0.35">
      <c r="A1087" s="7">
        <v>16</v>
      </c>
      <c r="B1087" s="13" t="s">
        <v>682</v>
      </c>
      <c r="C1087" s="2">
        <v>42030</v>
      </c>
      <c r="D1087" s="2" t="str">
        <f t="shared" si="16"/>
        <v>Mitchell Starc.42030</v>
      </c>
      <c r="E1087" s="3"/>
      <c r="F1087" s="3" t="s">
        <v>53</v>
      </c>
      <c r="G1087" s="3" t="s">
        <v>43</v>
      </c>
      <c r="H1087" s="3" t="s">
        <v>13</v>
      </c>
      <c r="I1087" s="3" t="s">
        <v>14</v>
      </c>
      <c r="J1087" s="3" t="s">
        <v>14</v>
      </c>
      <c r="K1087" s="3" t="s">
        <v>14</v>
      </c>
      <c r="L1087" s="7">
        <f>VLOOKUP(D1087,[1]Bowling!$C$1:$O$2400,13,0)</f>
        <v>1</v>
      </c>
      <c r="M1087" s="7">
        <f>VLOOKUP(D1087,[1]Bowling!$C$1:$P$2400,14,0)</f>
        <v>11</v>
      </c>
      <c r="N1087" s="7">
        <f>VLOOKUP(D1087,[1]Bowling!$C$1:$Q$2400,15,0)</f>
        <v>2.75</v>
      </c>
      <c r="O1087" s="7">
        <f>VLOOKUP(D1087,[1]Bowling!$C$1:$R$2400,16,0)</f>
        <v>11</v>
      </c>
      <c r="P1087" s="7">
        <f>VLOOKUP(D1087,[1]Bowling!$C$1:$H$2400,6,0)</f>
        <v>4</v>
      </c>
    </row>
    <row r="1088" spans="1:16" hidden="1" x14ac:dyDescent="0.35">
      <c r="A1088" s="7">
        <v>16</v>
      </c>
      <c r="B1088" s="13" t="s">
        <v>682</v>
      </c>
      <c r="C1088" s="2">
        <v>42036</v>
      </c>
      <c r="D1088" s="2" t="str">
        <f t="shared" si="16"/>
        <v>Mitchell Starc.42036</v>
      </c>
      <c r="E1088" s="3" t="s">
        <v>21</v>
      </c>
      <c r="F1088" s="3" t="s">
        <v>50</v>
      </c>
      <c r="G1088" s="3" t="s">
        <v>184</v>
      </c>
      <c r="H1088" s="3" t="s">
        <v>29</v>
      </c>
      <c r="I1088" s="3" t="s">
        <v>75</v>
      </c>
      <c r="J1088" s="3">
        <v>0</v>
      </c>
      <c r="K1088" s="3" t="s">
        <v>14</v>
      </c>
      <c r="L1088" s="7">
        <f>VLOOKUP(D1088,[1]Bowling!$C$1:$O$2400,13,0)</f>
        <v>0</v>
      </c>
      <c r="M1088" s="7">
        <f>VLOOKUP(D1088,[1]Bowling!$C$1:$P$2400,14,0)</f>
        <v>40</v>
      </c>
      <c r="N1088" s="7">
        <f>VLOOKUP(D1088,[1]Bowling!$C$1:$Q$2400,15,0)</f>
        <v>5.7142857142857144</v>
      </c>
      <c r="O1088" s="7" t="e">
        <f>VLOOKUP(D1088,[1]Bowling!$C$1:$R$2400,16,0)</f>
        <v>#DIV/0!</v>
      </c>
      <c r="P1088" s="7">
        <f>VLOOKUP(D1088,[1]Bowling!$C$1:$H$2400,6,0)</f>
        <v>7</v>
      </c>
    </row>
    <row r="1089" spans="1:16" hidden="1" x14ac:dyDescent="0.35">
      <c r="A1089" s="7">
        <v>16</v>
      </c>
      <c r="B1089" s="13" t="s">
        <v>682</v>
      </c>
      <c r="C1089" s="2">
        <v>42049</v>
      </c>
      <c r="D1089" s="2" t="str">
        <f t="shared" si="16"/>
        <v>Mitchell Starc.42049</v>
      </c>
      <c r="E1089" s="3" t="s">
        <v>21</v>
      </c>
      <c r="F1089" s="3" t="s">
        <v>50</v>
      </c>
      <c r="G1089" s="3" t="s">
        <v>57</v>
      </c>
      <c r="H1089" s="3" t="s">
        <v>29</v>
      </c>
      <c r="I1089" s="3" t="s">
        <v>75</v>
      </c>
      <c r="J1089" s="3">
        <v>0</v>
      </c>
      <c r="K1089" s="3" t="s">
        <v>14</v>
      </c>
      <c r="L1089" s="7">
        <f>VLOOKUP(D1089,[1]Bowling!$C$1:$O$2400,13,0)</f>
        <v>2</v>
      </c>
      <c r="M1089" s="7">
        <f>VLOOKUP(D1089,[1]Bowling!$C$1:$P$2400,14,0)</f>
        <v>47</v>
      </c>
      <c r="N1089" s="7">
        <f>VLOOKUP(D1089,[1]Bowling!$C$1:$Q$2400,15,0)</f>
        <v>5.2222222222222223</v>
      </c>
      <c r="O1089" s="7">
        <f>VLOOKUP(D1089,[1]Bowling!$C$1:$R$2400,16,0)</f>
        <v>23.5</v>
      </c>
      <c r="P1089" s="7">
        <f>VLOOKUP(D1089,[1]Bowling!$C$1:$H$2400,6,0)</f>
        <v>9</v>
      </c>
    </row>
    <row r="1090" spans="1:16" hidden="1" x14ac:dyDescent="0.35">
      <c r="A1090" s="7">
        <v>16</v>
      </c>
      <c r="B1090" s="13" t="s">
        <v>682</v>
      </c>
      <c r="C1090" s="2">
        <v>42063</v>
      </c>
      <c r="D1090" s="2" t="str">
        <f t="shared" si="16"/>
        <v>Mitchell Starc.42063</v>
      </c>
      <c r="E1090" s="3" t="s">
        <v>21</v>
      </c>
      <c r="F1090" s="3" t="s">
        <v>11</v>
      </c>
      <c r="G1090" s="3" t="s">
        <v>235</v>
      </c>
      <c r="H1090" s="3" t="s">
        <v>350</v>
      </c>
      <c r="I1090" s="3">
        <v>0</v>
      </c>
      <c r="J1090" s="3">
        <v>3</v>
      </c>
      <c r="K1090" s="3">
        <v>0</v>
      </c>
      <c r="L1090" s="7">
        <f>VLOOKUP(D1090,[1]Bowling!$C$1:$O$2400,13,0)</f>
        <v>6</v>
      </c>
      <c r="M1090" s="7">
        <f>VLOOKUP(D1090,[1]Bowling!$C$1:$P$2400,14,0)</f>
        <v>28</v>
      </c>
      <c r="N1090" s="7">
        <f>VLOOKUP(D1090,[1]Bowling!$C$1:$Q$2400,15,0)</f>
        <v>3.1111111111111112</v>
      </c>
      <c r="O1090" s="7">
        <f>VLOOKUP(D1090,[1]Bowling!$C$1:$R$2400,16,0)</f>
        <v>4.666666666666667</v>
      </c>
      <c r="P1090" s="7">
        <f>VLOOKUP(D1090,[1]Bowling!$C$1:$H$2400,6,0)</f>
        <v>9</v>
      </c>
    </row>
    <row r="1091" spans="1:16" hidden="1" x14ac:dyDescent="0.35">
      <c r="A1091" s="7">
        <v>16</v>
      </c>
      <c r="B1091" s="13" t="s">
        <v>682</v>
      </c>
      <c r="C1091" s="2">
        <v>42067</v>
      </c>
      <c r="D1091" s="2" t="str">
        <f t="shared" ref="D1091:D1154" si="17">_xlfn.CONCAT(B1091,C1091)</f>
        <v>Mitchell Starc.42067</v>
      </c>
      <c r="E1091" s="3" t="s">
        <v>21</v>
      </c>
      <c r="F1091" s="3" t="s">
        <v>72</v>
      </c>
      <c r="G1091" s="3" t="s">
        <v>184</v>
      </c>
      <c r="H1091" s="3" t="s">
        <v>13</v>
      </c>
      <c r="I1091" s="3" t="s">
        <v>14</v>
      </c>
      <c r="J1091" s="3" t="s">
        <v>14</v>
      </c>
      <c r="K1091" s="3" t="s">
        <v>14</v>
      </c>
      <c r="L1091" s="7">
        <f>VLOOKUP(D1091,[1]Bowling!$C$1:$O$2400,13,0)</f>
        <v>2</v>
      </c>
      <c r="M1091" s="7">
        <f>VLOOKUP(D1091,[1]Bowling!$C$1:$P$2400,14,0)</f>
        <v>18</v>
      </c>
      <c r="N1091" s="7">
        <f>VLOOKUP(D1091,[1]Bowling!$C$1:$Q$2400,15,0)</f>
        <v>3</v>
      </c>
      <c r="O1091" s="7">
        <f>VLOOKUP(D1091,[1]Bowling!$C$1:$R$2400,16,0)</f>
        <v>9</v>
      </c>
      <c r="P1091" s="7">
        <f>VLOOKUP(D1091,[1]Bowling!$C$1:$H$2400,6,0)</f>
        <v>6</v>
      </c>
    </row>
    <row r="1092" spans="1:16" hidden="1" x14ac:dyDescent="0.35">
      <c r="A1092" s="7">
        <v>16</v>
      </c>
      <c r="B1092" s="13" t="s">
        <v>682</v>
      </c>
      <c r="C1092" s="2">
        <v>42071</v>
      </c>
      <c r="D1092" s="2" t="str">
        <f t="shared" si="17"/>
        <v>Mitchell Starc.42071</v>
      </c>
      <c r="E1092" s="3" t="s">
        <v>21</v>
      </c>
      <c r="F1092" s="3" t="s">
        <v>25</v>
      </c>
      <c r="G1092" s="3" t="s">
        <v>43</v>
      </c>
      <c r="H1092" s="3" t="s">
        <v>24</v>
      </c>
      <c r="I1092" s="3">
        <v>0</v>
      </c>
      <c r="J1092" s="3">
        <v>0</v>
      </c>
      <c r="K1092" s="3" t="s">
        <v>14</v>
      </c>
      <c r="L1092" s="7">
        <f>VLOOKUP(D1092,[1]Bowling!$C$1:$O$2400,13,0)</f>
        <v>2</v>
      </c>
      <c r="M1092" s="7">
        <f>VLOOKUP(D1092,[1]Bowling!$C$1:$P$2400,14,0)</f>
        <v>29</v>
      </c>
      <c r="N1092" s="7">
        <f>VLOOKUP(D1092,[1]Bowling!$C$1:$Q$2400,15,0)</f>
        <v>3.536585365853659</v>
      </c>
      <c r="O1092" s="7">
        <f>VLOOKUP(D1092,[1]Bowling!$C$1:$R$2400,16,0)</f>
        <v>14.5</v>
      </c>
      <c r="P1092" s="7">
        <f>VLOOKUP(D1092,[1]Bowling!$C$1:$H$2400,6,0)</f>
        <v>8.1999999999999993</v>
      </c>
    </row>
    <row r="1093" spans="1:16" hidden="1" x14ac:dyDescent="0.35">
      <c r="A1093" s="7">
        <v>16</v>
      </c>
      <c r="B1093" s="13" t="s">
        <v>682</v>
      </c>
      <c r="C1093" s="2">
        <v>42077</v>
      </c>
      <c r="D1093" s="2" t="str">
        <f t="shared" si="17"/>
        <v>Mitchell Starc.42077</v>
      </c>
      <c r="E1093" s="3" t="s">
        <v>10</v>
      </c>
      <c r="F1093" s="3" t="s">
        <v>187</v>
      </c>
      <c r="G1093" s="3" t="s">
        <v>61</v>
      </c>
      <c r="H1093" s="3" t="s">
        <v>13</v>
      </c>
      <c r="I1093" s="3" t="s">
        <v>14</v>
      </c>
      <c r="J1093" s="3" t="s">
        <v>14</v>
      </c>
      <c r="K1093" s="3" t="s">
        <v>14</v>
      </c>
      <c r="L1093" s="7">
        <f>VLOOKUP(D1093,[1]Bowling!$C$1:$O$2400,13,0)</f>
        <v>4</v>
      </c>
      <c r="M1093" s="7">
        <f>VLOOKUP(D1093,[1]Bowling!$C$1:$P$2400,14,0)</f>
        <v>14</v>
      </c>
      <c r="N1093" s="7">
        <f>VLOOKUP(D1093,[1]Bowling!$C$1:$Q$2400,15,0)</f>
        <v>3.1818181818181817</v>
      </c>
      <c r="O1093" s="7">
        <f>VLOOKUP(D1093,[1]Bowling!$C$1:$R$2400,16,0)</f>
        <v>3.5</v>
      </c>
      <c r="P1093" s="7">
        <f>VLOOKUP(D1093,[1]Bowling!$C$1:$H$2400,6,0)</f>
        <v>4.4000000000000004</v>
      </c>
    </row>
    <row r="1094" spans="1:16" hidden="1" x14ac:dyDescent="0.35">
      <c r="A1094" s="7">
        <v>16</v>
      </c>
      <c r="B1094" s="13" t="s">
        <v>682</v>
      </c>
      <c r="C1094" s="2">
        <v>42083</v>
      </c>
      <c r="D1094" s="2" t="str">
        <f t="shared" si="17"/>
        <v>Mitchell Starc.42083</v>
      </c>
      <c r="E1094" s="3" t="s">
        <v>10</v>
      </c>
      <c r="F1094" s="3" t="s">
        <v>45</v>
      </c>
      <c r="G1094" s="3" t="s">
        <v>46</v>
      </c>
      <c r="H1094" s="3" t="s">
        <v>13</v>
      </c>
      <c r="I1094" s="3" t="s">
        <v>14</v>
      </c>
      <c r="J1094" s="3" t="s">
        <v>14</v>
      </c>
      <c r="K1094" s="3" t="s">
        <v>14</v>
      </c>
      <c r="L1094" s="7">
        <f>VLOOKUP(D1094,[1]Bowling!$C$1:$O$2400,13,0)</f>
        <v>2</v>
      </c>
      <c r="M1094" s="7">
        <f>VLOOKUP(D1094,[1]Bowling!$C$1:$P$2400,14,0)</f>
        <v>40</v>
      </c>
      <c r="N1094" s="7">
        <f>VLOOKUP(D1094,[1]Bowling!$C$1:$Q$2400,15,0)</f>
        <v>4</v>
      </c>
      <c r="O1094" s="7">
        <f>VLOOKUP(D1094,[1]Bowling!$C$1:$R$2400,16,0)</f>
        <v>20</v>
      </c>
      <c r="P1094" s="7">
        <f>VLOOKUP(D1094,[1]Bowling!$C$1:$H$2400,6,0)</f>
        <v>10</v>
      </c>
    </row>
    <row r="1095" spans="1:16" hidden="1" x14ac:dyDescent="0.35">
      <c r="A1095" s="7">
        <v>16</v>
      </c>
      <c r="B1095" s="13" t="s">
        <v>682</v>
      </c>
      <c r="C1095" s="2">
        <v>42089</v>
      </c>
      <c r="D1095" s="2" t="str">
        <f t="shared" si="17"/>
        <v>Mitchell Starc.42089</v>
      </c>
      <c r="E1095" s="3" t="s">
        <v>21</v>
      </c>
      <c r="F1095" s="3" t="s">
        <v>53</v>
      </c>
      <c r="G1095" s="3" t="s">
        <v>43</v>
      </c>
      <c r="H1095" s="3" t="s">
        <v>13</v>
      </c>
      <c r="I1095" s="3" t="s">
        <v>14</v>
      </c>
      <c r="J1095" s="3" t="s">
        <v>14</v>
      </c>
      <c r="K1095" s="3" t="s">
        <v>14</v>
      </c>
      <c r="L1095" s="7">
        <f>VLOOKUP(D1095,[1]Bowling!$C$1:$O$2400,13,0)</f>
        <v>2</v>
      </c>
      <c r="M1095" s="7">
        <f>VLOOKUP(D1095,[1]Bowling!$C$1:$P$2400,14,0)</f>
        <v>28</v>
      </c>
      <c r="N1095" s="7">
        <f>VLOOKUP(D1095,[1]Bowling!$C$1:$Q$2400,15,0)</f>
        <v>3.2941176470588234</v>
      </c>
      <c r="O1095" s="7">
        <f>VLOOKUP(D1095,[1]Bowling!$C$1:$R$2400,16,0)</f>
        <v>14</v>
      </c>
      <c r="P1095" s="7">
        <f>VLOOKUP(D1095,[1]Bowling!$C$1:$H$2400,6,0)</f>
        <v>8.5</v>
      </c>
    </row>
    <row r="1096" spans="1:16" hidden="1" x14ac:dyDescent="0.35">
      <c r="A1096" s="7">
        <v>16</v>
      </c>
      <c r="B1096" s="13" t="s">
        <v>682</v>
      </c>
      <c r="C1096" s="2">
        <v>42092</v>
      </c>
      <c r="D1096" s="2" t="str">
        <f t="shared" si="17"/>
        <v>Mitchell Starc.42092</v>
      </c>
      <c r="E1096" s="3" t="s">
        <v>10</v>
      </c>
      <c r="F1096" s="3" t="s">
        <v>11</v>
      </c>
      <c r="G1096" s="3" t="s">
        <v>57</v>
      </c>
      <c r="H1096" s="3" t="s">
        <v>13</v>
      </c>
      <c r="I1096" s="3" t="s">
        <v>14</v>
      </c>
      <c r="J1096" s="3" t="s">
        <v>14</v>
      </c>
      <c r="K1096" s="3" t="s">
        <v>14</v>
      </c>
      <c r="L1096" s="7">
        <f>VLOOKUP(D1096,[1]Bowling!$C$1:$O$2400,13,0)</f>
        <v>2</v>
      </c>
      <c r="M1096" s="7">
        <f>VLOOKUP(D1096,[1]Bowling!$C$1:$P$2400,14,0)</f>
        <v>20</v>
      </c>
      <c r="N1096" s="7">
        <f>VLOOKUP(D1096,[1]Bowling!$C$1:$Q$2400,15,0)</f>
        <v>2.5</v>
      </c>
      <c r="O1096" s="7">
        <f>VLOOKUP(D1096,[1]Bowling!$C$1:$R$2400,16,0)</f>
        <v>10</v>
      </c>
      <c r="P1096" s="7">
        <f>VLOOKUP(D1096,[1]Bowling!$C$1:$H$2400,6,0)</f>
        <v>8</v>
      </c>
    </row>
    <row r="1097" spans="1:16" hidden="1" x14ac:dyDescent="0.35">
      <c r="A1097" s="7">
        <v>16</v>
      </c>
      <c r="B1097" s="13" t="s">
        <v>682</v>
      </c>
      <c r="C1097" s="2">
        <v>42243</v>
      </c>
      <c r="D1097" s="2" t="str">
        <f t="shared" si="17"/>
        <v>Mitchell Starc.42243</v>
      </c>
      <c r="E1097" s="3" t="s">
        <v>21</v>
      </c>
      <c r="F1097" s="3" t="s">
        <v>32</v>
      </c>
      <c r="G1097" s="3" t="s">
        <v>207</v>
      </c>
      <c r="H1097" s="3" t="s">
        <v>13</v>
      </c>
      <c r="I1097" s="3" t="s">
        <v>14</v>
      </c>
      <c r="J1097" s="3" t="s">
        <v>14</v>
      </c>
      <c r="K1097" s="3" t="s">
        <v>14</v>
      </c>
      <c r="L1097" s="7">
        <f>VLOOKUP(D1097,[1]Bowling!$C$1:$O$2400,13,0)</f>
        <v>2</v>
      </c>
      <c r="M1097" s="7">
        <f>VLOOKUP(D1097,[1]Bowling!$C$1:$P$2400,14,0)</f>
        <v>34</v>
      </c>
      <c r="N1097" s="7">
        <f>VLOOKUP(D1097,[1]Bowling!$C$1:$Q$2400,15,0)</f>
        <v>6.8</v>
      </c>
      <c r="O1097" s="7">
        <f>VLOOKUP(D1097,[1]Bowling!$C$1:$R$2400,16,0)</f>
        <v>17</v>
      </c>
      <c r="P1097" s="7">
        <f>VLOOKUP(D1097,[1]Bowling!$C$1:$H$2400,6,0)</f>
        <v>5</v>
      </c>
    </row>
    <row r="1098" spans="1:16" hidden="1" x14ac:dyDescent="0.35">
      <c r="A1098" s="7">
        <v>16</v>
      </c>
      <c r="B1098" s="13" t="s">
        <v>682</v>
      </c>
      <c r="C1098" s="2">
        <v>42250</v>
      </c>
      <c r="D1098" s="2" t="str">
        <f t="shared" si="17"/>
        <v>Mitchell Starc.42250</v>
      </c>
      <c r="E1098" s="3" t="s">
        <v>21</v>
      </c>
      <c r="F1098" s="3" t="s">
        <v>50</v>
      </c>
      <c r="G1098" s="3" t="s">
        <v>243</v>
      </c>
      <c r="H1098" s="3" t="s">
        <v>13</v>
      </c>
      <c r="I1098" s="3" t="s">
        <v>14</v>
      </c>
      <c r="J1098" s="3" t="s">
        <v>14</v>
      </c>
      <c r="K1098" s="3" t="s">
        <v>14</v>
      </c>
      <c r="L1098" s="7">
        <f>VLOOKUP(D1098,[1]Bowling!$C$1:$O$2400,13,0)</f>
        <v>2</v>
      </c>
      <c r="M1098" s="7">
        <f>VLOOKUP(D1098,[1]Bowling!$C$1:$P$2400,14,0)</f>
        <v>55</v>
      </c>
      <c r="N1098" s="7">
        <f>VLOOKUP(D1098,[1]Bowling!$C$1:$Q$2400,15,0)</f>
        <v>5.5</v>
      </c>
      <c r="O1098" s="7">
        <f>VLOOKUP(D1098,[1]Bowling!$C$1:$R$2400,16,0)</f>
        <v>27.5</v>
      </c>
      <c r="P1098" s="7">
        <f>VLOOKUP(D1098,[1]Bowling!$C$1:$H$2400,6,0)</f>
        <v>10</v>
      </c>
    </row>
    <row r="1099" spans="1:16" hidden="1" x14ac:dyDescent="0.35">
      <c r="A1099" s="7">
        <v>16</v>
      </c>
      <c r="B1099" s="13" t="s">
        <v>682</v>
      </c>
      <c r="C1099" s="2">
        <v>42252</v>
      </c>
      <c r="D1099" s="2" t="str">
        <f t="shared" si="17"/>
        <v>Mitchell Starc.42252</v>
      </c>
      <c r="E1099" s="3" t="s">
        <v>21</v>
      </c>
      <c r="F1099" s="3" t="s">
        <v>50</v>
      </c>
      <c r="G1099" s="3" t="s">
        <v>130</v>
      </c>
      <c r="H1099" s="3" t="s">
        <v>13</v>
      </c>
      <c r="I1099" s="3" t="s">
        <v>14</v>
      </c>
      <c r="J1099" s="3" t="s">
        <v>14</v>
      </c>
      <c r="K1099" s="3" t="s">
        <v>14</v>
      </c>
      <c r="L1099" s="7">
        <f>VLOOKUP(D1099,[1]Bowling!$C$1:$O$2400,13,0)</f>
        <v>1</v>
      </c>
      <c r="M1099" s="7">
        <f>VLOOKUP(D1099,[1]Bowling!$C$1:$P$2400,14,0)</f>
        <v>35</v>
      </c>
      <c r="N1099" s="7">
        <f>VLOOKUP(D1099,[1]Bowling!$C$1:$Q$2400,15,0)</f>
        <v>5</v>
      </c>
      <c r="O1099" s="7">
        <f>VLOOKUP(D1099,[1]Bowling!$C$1:$R$2400,16,0)</f>
        <v>35</v>
      </c>
      <c r="P1099" s="7">
        <f>VLOOKUP(D1099,[1]Bowling!$C$1:$H$2400,6,0)</f>
        <v>7</v>
      </c>
    </row>
    <row r="1100" spans="1:16" hidden="1" x14ac:dyDescent="0.35">
      <c r="A1100" s="7">
        <v>16</v>
      </c>
      <c r="B1100" s="13" t="s">
        <v>682</v>
      </c>
      <c r="C1100" s="2">
        <v>42255</v>
      </c>
      <c r="D1100" s="2" t="str">
        <f t="shared" si="17"/>
        <v>Mitchell Starc.42255</v>
      </c>
      <c r="E1100" s="3" t="s">
        <v>10</v>
      </c>
      <c r="F1100" s="3" t="s">
        <v>50</v>
      </c>
      <c r="G1100" s="3" t="s">
        <v>86</v>
      </c>
      <c r="H1100" s="3" t="s">
        <v>356</v>
      </c>
      <c r="I1100" s="3">
        <v>1</v>
      </c>
      <c r="J1100" s="3">
        <v>4</v>
      </c>
      <c r="K1100" s="3">
        <v>25</v>
      </c>
      <c r="L1100" s="7">
        <f>VLOOKUP(D1100,[1]Bowling!$C$1:$O$2400,13,0)</f>
        <v>1</v>
      </c>
      <c r="M1100" s="7">
        <f>VLOOKUP(D1100,[1]Bowling!$C$1:$P$2400,14,0)</f>
        <v>79</v>
      </c>
      <c r="N1100" s="7">
        <f>VLOOKUP(D1100,[1]Bowling!$C$1:$Q$2400,15,0)</f>
        <v>7.9</v>
      </c>
      <c r="O1100" s="7">
        <f>VLOOKUP(D1100,[1]Bowling!$C$1:$R$2400,16,0)</f>
        <v>79</v>
      </c>
      <c r="P1100" s="7">
        <f>VLOOKUP(D1100,[1]Bowling!$C$1:$H$2400,6,0)</f>
        <v>10</v>
      </c>
    </row>
    <row r="1101" spans="1:16" hidden="1" x14ac:dyDescent="0.35">
      <c r="A1101" s="7">
        <v>16</v>
      </c>
      <c r="B1101" s="13" t="s">
        <v>682</v>
      </c>
      <c r="C1101" s="2">
        <v>42259</v>
      </c>
      <c r="D1101" s="2" t="str">
        <f t="shared" si="17"/>
        <v>Mitchell Starc.42259</v>
      </c>
      <c r="E1101" s="3" t="s">
        <v>10</v>
      </c>
      <c r="F1101" s="3" t="s">
        <v>50</v>
      </c>
      <c r="G1101" s="3" t="s">
        <v>86</v>
      </c>
      <c r="H1101" s="3" t="s">
        <v>13</v>
      </c>
      <c r="I1101" s="3" t="s">
        <v>14</v>
      </c>
      <c r="J1101" s="3" t="s">
        <v>14</v>
      </c>
      <c r="K1101" s="3" t="s">
        <v>14</v>
      </c>
      <c r="L1101" s="7">
        <f>VLOOKUP(D1101,[1]Bowling!$C$1:$O$2400,13,0)</f>
        <v>1</v>
      </c>
      <c r="M1101" s="7">
        <f>VLOOKUP(D1101,[1]Bowling!$C$1:$P$2400,14,0)</f>
        <v>44</v>
      </c>
      <c r="N1101" s="7">
        <f>VLOOKUP(D1101,[1]Bowling!$C$1:$Q$2400,15,0)</f>
        <v>4.8888888888888893</v>
      </c>
      <c r="O1101" s="7">
        <f>VLOOKUP(D1101,[1]Bowling!$C$1:$R$2400,16,0)</f>
        <v>44</v>
      </c>
      <c r="P1101" s="7">
        <f>VLOOKUP(D1101,[1]Bowling!$C$1:$H$2400,6,0)</f>
        <v>9</v>
      </c>
    </row>
    <row r="1102" spans="1:16" hidden="1" x14ac:dyDescent="0.35">
      <c r="A1102" s="7">
        <v>16</v>
      </c>
      <c r="B1102" s="13" t="s">
        <v>682</v>
      </c>
      <c r="C1102" s="2">
        <v>42526</v>
      </c>
      <c r="D1102" s="2" t="str">
        <f t="shared" si="17"/>
        <v>Mitchell Starc.42526</v>
      </c>
      <c r="E1102" s="3" t="s">
        <v>10</v>
      </c>
      <c r="F1102" s="3" t="s">
        <v>17</v>
      </c>
      <c r="G1102" s="3" t="s">
        <v>18</v>
      </c>
      <c r="H1102" s="3" t="s">
        <v>13</v>
      </c>
      <c r="I1102" s="3" t="s">
        <v>14</v>
      </c>
      <c r="J1102" s="3" t="s">
        <v>14</v>
      </c>
      <c r="K1102" s="3" t="s">
        <v>14</v>
      </c>
      <c r="L1102" s="7">
        <f>VLOOKUP(D1102,[1]Bowling!$C$1:$O$2400,13,0)</f>
        <v>2</v>
      </c>
      <c r="M1102" s="7">
        <f>VLOOKUP(D1102,[1]Bowling!$C$1:$P$2400,14,0)</f>
        <v>37</v>
      </c>
      <c r="N1102" s="7">
        <f>VLOOKUP(D1102,[1]Bowling!$C$1:$Q$2400,15,0)</f>
        <v>4.1111111111111107</v>
      </c>
      <c r="O1102" s="7">
        <f>VLOOKUP(D1102,[1]Bowling!$C$1:$R$2400,16,0)</f>
        <v>18.5</v>
      </c>
      <c r="P1102" s="7">
        <f>VLOOKUP(D1102,[1]Bowling!$C$1:$H$2400,6,0)</f>
        <v>9</v>
      </c>
    </row>
    <row r="1103" spans="1:16" hidden="1" x14ac:dyDescent="0.35">
      <c r="A1103" s="7">
        <v>16</v>
      </c>
      <c r="B1103" s="13" t="s">
        <v>682</v>
      </c>
      <c r="C1103" s="2">
        <v>42532</v>
      </c>
      <c r="D1103" s="2" t="str">
        <f t="shared" si="17"/>
        <v>Mitchell Starc.42532</v>
      </c>
      <c r="E1103" s="3" t="s">
        <v>21</v>
      </c>
      <c r="F1103" s="3" t="s">
        <v>19</v>
      </c>
      <c r="G1103" s="3" t="s">
        <v>22</v>
      </c>
      <c r="H1103" s="3" t="s">
        <v>13</v>
      </c>
      <c r="I1103" s="3" t="s">
        <v>14</v>
      </c>
      <c r="J1103" s="3" t="s">
        <v>14</v>
      </c>
      <c r="K1103" s="3" t="s">
        <v>14</v>
      </c>
      <c r="L1103" s="7">
        <f>VLOOKUP(D1103,[1]Bowling!$C$1:$O$2400,13,0)</f>
        <v>3</v>
      </c>
      <c r="M1103" s="7">
        <f>VLOOKUP(D1103,[1]Bowling!$C$1:$P$2400,14,0)</f>
        <v>43</v>
      </c>
      <c r="N1103" s="7">
        <f>VLOOKUP(D1103,[1]Bowling!$C$1:$Q$2400,15,0)</f>
        <v>4.3</v>
      </c>
      <c r="O1103" s="7">
        <f>VLOOKUP(D1103,[1]Bowling!$C$1:$R$2400,16,0)</f>
        <v>14.333333333333334</v>
      </c>
      <c r="P1103" s="7">
        <f>VLOOKUP(D1103,[1]Bowling!$C$1:$H$2400,6,0)</f>
        <v>10</v>
      </c>
    </row>
    <row r="1104" spans="1:16" hidden="1" x14ac:dyDescent="0.35">
      <c r="A1104" s="7">
        <v>16</v>
      </c>
      <c r="B1104" s="13" t="s">
        <v>682</v>
      </c>
      <c r="C1104" s="2">
        <v>42540</v>
      </c>
      <c r="D1104" s="2" t="str">
        <f t="shared" si="17"/>
        <v>Mitchell Starc.42540</v>
      </c>
      <c r="E1104" s="3"/>
      <c r="F1104" s="3" t="s">
        <v>19</v>
      </c>
      <c r="G1104" s="3" t="s">
        <v>23</v>
      </c>
      <c r="H1104" s="3" t="s">
        <v>13</v>
      </c>
      <c r="I1104" s="3" t="s">
        <v>14</v>
      </c>
      <c r="J1104" s="3" t="s">
        <v>14</v>
      </c>
      <c r="K1104" s="3" t="s">
        <v>14</v>
      </c>
      <c r="L1104" s="7">
        <f>VLOOKUP(D1104,[1]Bowling!$C$1:$O$2400,13,0)</f>
        <v>0</v>
      </c>
      <c r="M1104" s="7">
        <f>VLOOKUP(D1104,[1]Bowling!$C$1:$P$2400,14,0)</f>
        <v>8</v>
      </c>
      <c r="N1104" s="7">
        <f>VLOOKUP(D1104,[1]Bowling!$C$1:$Q$2400,15,0)</f>
        <v>8</v>
      </c>
      <c r="O1104" s="7" t="e">
        <f>VLOOKUP(D1104,[1]Bowling!$C$1:$R$2400,16,0)</f>
        <v>#DIV/0!</v>
      </c>
      <c r="P1104" s="7">
        <f>VLOOKUP(D1104,[1]Bowling!$C$1:$H$2400,6,0)</f>
        <v>1</v>
      </c>
    </row>
    <row r="1105" spans="1:16" hidden="1" x14ac:dyDescent="0.35">
      <c r="A1105" s="7">
        <v>16</v>
      </c>
      <c r="B1105" s="13" t="s">
        <v>682</v>
      </c>
      <c r="C1105" s="2">
        <v>42542</v>
      </c>
      <c r="D1105" s="2" t="str">
        <f t="shared" si="17"/>
        <v>Mitchell Starc.42542</v>
      </c>
      <c r="E1105" s="3" t="s">
        <v>10</v>
      </c>
      <c r="F1105" s="3" t="s">
        <v>17</v>
      </c>
      <c r="G1105" s="3" t="s">
        <v>23</v>
      </c>
      <c r="H1105" s="3" t="s">
        <v>13</v>
      </c>
      <c r="I1105" s="3" t="s">
        <v>14</v>
      </c>
      <c r="J1105" s="3" t="s">
        <v>14</v>
      </c>
      <c r="K1105" s="3" t="s">
        <v>14</v>
      </c>
      <c r="L1105" s="7">
        <f>VLOOKUP(D1105,[1]Bowling!$C$1:$O$2400,13,0)</f>
        <v>3</v>
      </c>
      <c r="M1105" s="7">
        <f>VLOOKUP(D1105,[1]Bowling!$C$1:$P$2400,14,0)</f>
        <v>51</v>
      </c>
      <c r="N1105" s="7">
        <f>VLOOKUP(D1105,[1]Bowling!$C$1:$Q$2400,15,0)</f>
        <v>5.0999999999999996</v>
      </c>
      <c r="O1105" s="7">
        <f>VLOOKUP(D1105,[1]Bowling!$C$1:$R$2400,16,0)</f>
        <v>17</v>
      </c>
      <c r="P1105" s="7">
        <f>VLOOKUP(D1105,[1]Bowling!$C$1:$H$2400,6,0)</f>
        <v>10</v>
      </c>
    </row>
    <row r="1106" spans="1:16" hidden="1" x14ac:dyDescent="0.35">
      <c r="A1106" s="7">
        <v>16</v>
      </c>
      <c r="B1106" s="13" t="s">
        <v>682</v>
      </c>
      <c r="C1106" s="2">
        <v>42547</v>
      </c>
      <c r="D1106" s="2" t="str">
        <f t="shared" si="17"/>
        <v>Mitchell Starc.42547</v>
      </c>
      <c r="E1106" s="3" t="s">
        <v>21</v>
      </c>
      <c r="F1106" s="3" t="s">
        <v>17</v>
      </c>
      <c r="G1106" s="3" t="s">
        <v>23</v>
      </c>
      <c r="H1106" s="3" t="s">
        <v>688</v>
      </c>
      <c r="I1106" s="3">
        <v>17</v>
      </c>
      <c r="J1106" s="3">
        <v>25</v>
      </c>
      <c r="K1106" s="3">
        <v>68</v>
      </c>
      <c r="L1106" s="7">
        <f>VLOOKUP(D1106,[1]Bowling!$C$1:$O$2400,13,0)</f>
        <v>0</v>
      </c>
      <c r="M1106" s="7">
        <f>VLOOKUP(D1106,[1]Bowling!$C$1:$P$2400,14,0)</f>
        <v>32</v>
      </c>
      <c r="N1106" s="7">
        <f>VLOOKUP(D1106,[1]Bowling!$C$1:$Q$2400,15,0)</f>
        <v>4</v>
      </c>
      <c r="O1106" s="7" t="e">
        <f>VLOOKUP(D1106,[1]Bowling!$C$1:$R$2400,16,0)</f>
        <v>#DIV/0!</v>
      </c>
      <c r="P1106" s="7">
        <f>VLOOKUP(D1106,[1]Bowling!$C$1:$H$2400,6,0)</f>
        <v>8</v>
      </c>
    </row>
    <row r="1107" spans="1:16" hidden="1" x14ac:dyDescent="0.35">
      <c r="A1107" s="7">
        <v>16</v>
      </c>
      <c r="B1107" s="13" t="s">
        <v>682</v>
      </c>
      <c r="C1107" s="2">
        <v>42603</v>
      </c>
      <c r="D1107" s="2" t="str">
        <f t="shared" si="17"/>
        <v>Mitchell Starc.42603</v>
      </c>
      <c r="E1107" s="3" t="s">
        <v>10</v>
      </c>
      <c r="F1107" s="3" t="s">
        <v>25</v>
      </c>
      <c r="G1107" s="3" t="s">
        <v>26</v>
      </c>
      <c r="H1107" s="3" t="s">
        <v>29</v>
      </c>
      <c r="I1107" s="3" t="s">
        <v>30</v>
      </c>
      <c r="J1107" s="3">
        <v>7</v>
      </c>
      <c r="K1107" s="3">
        <v>71.430000000000007</v>
      </c>
      <c r="L1107" s="7">
        <f>VLOOKUP(D1107,[1]Bowling!$C$1:$O$2400,13,0)</f>
        <v>3</v>
      </c>
      <c r="M1107" s="7">
        <f>VLOOKUP(D1107,[1]Bowling!$C$1:$P$2400,14,0)</f>
        <v>32</v>
      </c>
      <c r="N1107" s="7">
        <f>VLOOKUP(D1107,[1]Bowling!$C$1:$Q$2400,15,0)</f>
        <v>3.2</v>
      </c>
      <c r="O1107" s="7">
        <f>VLOOKUP(D1107,[1]Bowling!$C$1:$R$2400,16,0)</f>
        <v>10.666666666666666</v>
      </c>
      <c r="P1107" s="7">
        <f>VLOOKUP(D1107,[1]Bowling!$C$1:$H$2400,6,0)</f>
        <v>10</v>
      </c>
    </row>
    <row r="1108" spans="1:16" hidden="1" x14ac:dyDescent="0.35">
      <c r="A1108" s="7">
        <v>16</v>
      </c>
      <c r="B1108" s="13" t="s">
        <v>682</v>
      </c>
      <c r="C1108" s="2">
        <v>42606</v>
      </c>
      <c r="D1108" s="2" t="str">
        <f t="shared" si="17"/>
        <v>Mitchell Starc.42606</v>
      </c>
      <c r="E1108" s="3" t="s">
        <v>10</v>
      </c>
      <c r="F1108" s="3" t="s">
        <v>25</v>
      </c>
      <c r="G1108" s="3" t="s">
        <v>26</v>
      </c>
      <c r="H1108" s="3" t="s">
        <v>689</v>
      </c>
      <c r="I1108" s="3">
        <v>0</v>
      </c>
      <c r="J1108" s="3">
        <v>1</v>
      </c>
      <c r="K1108" s="3">
        <v>0</v>
      </c>
      <c r="L1108" s="7">
        <f>VLOOKUP(D1108,[1]Bowling!$C$1:$O$2400,13,0)</f>
        <v>3</v>
      </c>
      <c r="M1108" s="7">
        <f>VLOOKUP(D1108,[1]Bowling!$C$1:$P$2400,14,0)</f>
        <v>53</v>
      </c>
      <c r="N1108" s="7">
        <f>VLOOKUP(D1108,[1]Bowling!$C$1:$Q$2400,15,0)</f>
        <v>5.5789473684210522</v>
      </c>
      <c r="O1108" s="7">
        <f>VLOOKUP(D1108,[1]Bowling!$C$1:$R$2400,16,0)</f>
        <v>17.666666666666668</v>
      </c>
      <c r="P1108" s="7">
        <f>VLOOKUP(D1108,[1]Bowling!$C$1:$H$2400,6,0)</f>
        <v>9.5</v>
      </c>
    </row>
    <row r="1109" spans="1:16" hidden="1" x14ac:dyDescent="0.35">
      <c r="A1109" s="7">
        <v>16</v>
      </c>
      <c r="B1109" s="13" t="s">
        <v>682</v>
      </c>
      <c r="C1109" s="2">
        <v>42610</v>
      </c>
      <c r="D1109" s="2" t="str">
        <f t="shared" si="17"/>
        <v>Mitchell Starc.42610</v>
      </c>
      <c r="E1109" s="3" t="s">
        <v>10</v>
      </c>
      <c r="F1109" s="3" t="s">
        <v>25</v>
      </c>
      <c r="G1109" s="3" t="s">
        <v>28</v>
      </c>
      <c r="H1109" s="3" t="s">
        <v>690</v>
      </c>
      <c r="I1109" s="3">
        <v>12</v>
      </c>
      <c r="J1109" s="3">
        <v>8</v>
      </c>
      <c r="K1109" s="3">
        <v>150</v>
      </c>
      <c r="L1109" s="7">
        <f>VLOOKUP(D1109,[1]Bowling!$C$1:$O$2400,13,0)</f>
        <v>2</v>
      </c>
      <c r="M1109" s="7">
        <f>VLOOKUP(D1109,[1]Bowling!$C$1:$P$2400,14,0)</f>
        <v>42</v>
      </c>
      <c r="N1109" s="7">
        <f>VLOOKUP(D1109,[1]Bowling!$C$1:$Q$2400,15,0)</f>
        <v>4.2</v>
      </c>
      <c r="O1109" s="7">
        <f>VLOOKUP(D1109,[1]Bowling!$C$1:$R$2400,16,0)</f>
        <v>21</v>
      </c>
      <c r="P1109" s="7">
        <f>VLOOKUP(D1109,[1]Bowling!$C$1:$H$2400,6,0)</f>
        <v>10</v>
      </c>
    </row>
    <row r="1110" spans="1:16" hidden="1" x14ac:dyDescent="0.35">
      <c r="A1110" s="7">
        <v>16</v>
      </c>
      <c r="B1110" s="13" t="s">
        <v>682</v>
      </c>
      <c r="C1110" s="2">
        <v>42613</v>
      </c>
      <c r="D1110" s="2" t="str">
        <f t="shared" si="17"/>
        <v>Mitchell Starc.42613</v>
      </c>
      <c r="E1110" s="3" t="s">
        <v>10</v>
      </c>
      <c r="F1110" s="3" t="s">
        <v>25</v>
      </c>
      <c r="G1110" s="3" t="s">
        <v>28</v>
      </c>
      <c r="H1110" s="3" t="s">
        <v>13</v>
      </c>
      <c r="I1110" s="3" t="s">
        <v>14</v>
      </c>
      <c r="J1110" s="3" t="s">
        <v>14</v>
      </c>
      <c r="K1110" s="3" t="s">
        <v>14</v>
      </c>
      <c r="L1110" s="7">
        <f>VLOOKUP(D1110,[1]Bowling!$C$1:$O$2400,13,0)</f>
        <v>1</v>
      </c>
      <c r="M1110" s="7">
        <f>VLOOKUP(D1110,[1]Bowling!$C$1:$P$2400,14,0)</f>
        <v>51</v>
      </c>
      <c r="N1110" s="7">
        <f>VLOOKUP(D1110,[1]Bowling!$C$1:$Q$2400,15,0)</f>
        <v>5.0999999999999996</v>
      </c>
      <c r="O1110" s="7">
        <f>VLOOKUP(D1110,[1]Bowling!$C$1:$R$2400,16,0)</f>
        <v>51</v>
      </c>
      <c r="P1110" s="7">
        <f>VLOOKUP(D1110,[1]Bowling!$C$1:$H$2400,6,0)</f>
        <v>10</v>
      </c>
    </row>
    <row r="1111" spans="1:16" hidden="1" x14ac:dyDescent="0.35">
      <c r="A1111" s="7">
        <v>16</v>
      </c>
      <c r="B1111" s="13" t="s">
        <v>682</v>
      </c>
      <c r="C1111" s="2">
        <v>42617</v>
      </c>
      <c r="D1111" s="2" t="str">
        <f t="shared" si="17"/>
        <v>Mitchell Starc.42617</v>
      </c>
      <c r="E1111" s="3" t="s">
        <v>10</v>
      </c>
      <c r="F1111" s="3" t="s">
        <v>25</v>
      </c>
      <c r="G1111" s="3" t="s">
        <v>31</v>
      </c>
      <c r="H1111" s="3" t="s">
        <v>13</v>
      </c>
      <c r="I1111" s="3" t="s">
        <v>14</v>
      </c>
      <c r="J1111" s="3" t="s">
        <v>14</v>
      </c>
      <c r="K1111" s="3" t="s">
        <v>14</v>
      </c>
      <c r="L1111" s="7">
        <f>VLOOKUP(D1111,[1]Bowling!$C$1:$O$2400,13,0)</f>
        <v>3</v>
      </c>
      <c r="M1111" s="7">
        <f>VLOOKUP(D1111,[1]Bowling!$C$1:$P$2400,14,0)</f>
        <v>40</v>
      </c>
      <c r="N1111" s="7">
        <f>VLOOKUP(D1111,[1]Bowling!$C$1:$Q$2400,15,0)</f>
        <v>4.4444444444444446</v>
      </c>
      <c r="O1111" s="7">
        <f>VLOOKUP(D1111,[1]Bowling!$C$1:$R$2400,16,0)</f>
        <v>13.333333333333334</v>
      </c>
      <c r="P1111" s="7">
        <f>VLOOKUP(D1111,[1]Bowling!$C$1:$H$2400,6,0)</f>
        <v>9</v>
      </c>
    </row>
    <row r="1112" spans="1:16" hidden="1" x14ac:dyDescent="0.35">
      <c r="A1112" s="7">
        <v>16</v>
      </c>
      <c r="B1112" s="13" t="s">
        <v>682</v>
      </c>
      <c r="C1112" s="2">
        <v>42708</v>
      </c>
      <c r="D1112" s="2" t="str">
        <f t="shared" si="17"/>
        <v>Mitchell Starc.42708</v>
      </c>
      <c r="E1112" s="3" t="s">
        <v>21</v>
      </c>
      <c r="F1112" s="3" t="s">
        <v>11</v>
      </c>
      <c r="G1112" s="3" t="s">
        <v>43</v>
      </c>
      <c r="H1112" s="3" t="s">
        <v>691</v>
      </c>
      <c r="I1112" s="3">
        <v>11</v>
      </c>
      <c r="J1112" s="3">
        <v>5</v>
      </c>
      <c r="K1112" s="3">
        <v>220</v>
      </c>
      <c r="L1112" s="7">
        <f>VLOOKUP(D1112,[1]Bowling!$C$1:$O$2400,13,0)</f>
        <v>1</v>
      </c>
      <c r="M1112" s="7">
        <f>VLOOKUP(D1112,[1]Bowling!$C$1:$P$2400,14,0)</f>
        <v>37</v>
      </c>
      <c r="N1112" s="7">
        <f>VLOOKUP(D1112,[1]Bowling!$C$1:$Q$2400,15,0)</f>
        <v>5.2857142857142856</v>
      </c>
      <c r="O1112" s="7">
        <f>VLOOKUP(D1112,[1]Bowling!$C$1:$R$2400,16,0)</f>
        <v>37</v>
      </c>
      <c r="P1112" s="7">
        <f>VLOOKUP(D1112,[1]Bowling!$C$1:$H$2400,6,0)</f>
        <v>7</v>
      </c>
    </row>
    <row r="1113" spans="1:16" hidden="1" x14ac:dyDescent="0.35">
      <c r="A1113" s="7">
        <v>16</v>
      </c>
      <c r="B1113" s="13" t="s">
        <v>682</v>
      </c>
      <c r="C1113" s="2">
        <v>42710</v>
      </c>
      <c r="D1113" s="2" t="str">
        <f t="shared" si="17"/>
        <v>Mitchell Starc.42710</v>
      </c>
      <c r="E1113" s="3" t="s">
        <v>21</v>
      </c>
      <c r="F1113" s="3" t="s">
        <v>11</v>
      </c>
      <c r="G1113" s="3" t="s">
        <v>89</v>
      </c>
      <c r="H1113" s="3" t="s">
        <v>13</v>
      </c>
      <c r="I1113" s="3" t="s">
        <v>14</v>
      </c>
      <c r="J1113" s="3" t="s">
        <v>14</v>
      </c>
      <c r="K1113" s="3" t="s">
        <v>14</v>
      </c>
      <c r="L1113" s="7">
        <f>VLOOKUP(D1113,[1]Bowling!$C$1:$O$2400,13,0)</f>
        <v>2</v>
      </c>
      <c r="M1113" s="7">
        <f>VLOOKUP(D1113,[1]Bowling!$C$1:$P$2400,14,0)</f>
        <v>52</v>
      </c>
      <c r="N1113" s="7">
        <f>VLOOKUP(D1113,[1]Bowling!$C$1:$Q$2400,15,0)</f>
        <v>5.2</v>
      </c>
      <c r="O1113" s="7">
        <f>VLOOKUP(D1113,[1]Bowling!$C$1:$R$2400,16,0)</f>
        <v>26</v>
      </c>
      <c r="P1113" s="7">
        <f>VLOOKUP(D1113,[1]Bowling!$C$1:$H$2400,6,0)</f>
        <v>10</v>
      </c>
    </row>
    <row r="1114" spans="1:16" hidden="1" x14ac:dyDescent="0.35">
      <c r="A1114" s="7">
        <v>16</v>
      </c>
      <c r="B1114" s="13" t="s">
        <v>682</v>
      </c>
      <c r="C1114" s="2">
        <v>42713</v>
      </c>
      <c r="D1114" s="2" t="str">
        <f t="shared" si="17"/>
        <v>Mitchell Starc.42713</v>
      </c>
      <c r="E1114" s="3" t="s">
        <v>21</v>
      </c>
      <c r="F1114" s="3" t="s">
        <v>11</v>
      </c>
      <c r="G1114" s="3" t="s">
        <v>57</v>
      </c>
      <c r="H1114" s="3" t="s">
        <v>29</v>
      </c>
      <c r="I1114" s="3" t="s">
        <v>75</v>
      </c>
      <c r="J1114" s="3">
        <v>0</v>
      </c>
      <c r="K1114" s="3" t="s">
        <v>14</v>
      </c>
      <c r="L1114" s="7">
        <f>VLOOKUP(D1114,[1]Bowling!$C$1:$O$2400,13,0)</f>
        <v>3</v>
      </c>
      <c r="M1114" s="7">
        <f>VLOOKUP(D1114,[1]Bowling!$C$1:$P$2400,14,0)</f>
        <v>34</v>
      </c>
      <c r="N1114" s="7">
        <f>VLOOKUP(D1114,[1]Bowling!$C$1:$Q$2400,15,0)</f>
        <v>3.4</v>
      </c>
      <c r="O1114" s="7">
        <f>VLOOKUP(D1114,[1]Bowling!$C$1:$R$2400,16,0)</f>
        <v>11.333333333333334</v>
      </c>
      <c r="P1114" s="7">
        <f>VLOOKUP(D1114,[1]Bowling!$C$1:$H$2400,6,0)</f>
        <v>10</v>
      </c>
    </row>
    <row r="1115" spans="1:16" hidden="1" x14ac:dyDescent="0.35">
      <c r="A1115" s="7">
        <v>16</v>
      </c>
      <c r="B1115" s="13" t="s">
        <v>682</v>
      </c>
      <c r="C1115" s="2">
        <v>42748</v>
      </c>
      <c r="D1115" s="2" t="str">
        <f t="shared" si="17"/>
        <v>Mitchell Starc.42748</v>
      </c>
      <c r="E1115" s="3" t="s">
        <v>21</v>
      </c>
      <c r="F1115" s="3" t="s">
        <v>45</v>
      </c>
      <c r="G1115" s="3" t="s">
        <v>108</v>
      </c>
      <c r="H1115" s="3" t="s">
        <v>692</v>
      </c>
      <c r="I1115" s="3">
        <v>10</v>
      </c>
      <c r="J1115" s="3">
        <v>8</v>
      </c>
      <c r="K1115" s="3">
        <v>125</v>
      </c>
      <c r="L1115" s="7">
        <f>VLOOKUP(D1115,[1]Bowling!$C$1:$O$2400,13,0)</f>
        <v>2</v>
      </c>
      <c r="M1115" s="7">
        <f>VLOOKUP(D1115,[1]Bowling!$C$1:$P$2400,14,0)</f>
        <v>34</v>
      </c>
      <c r="N1115" s="7">
        <f>VLOOKUP(D1115,[1]Bowling!$C$1:$Q$2400,15,0)</f>
        <v>4.25</v>
      </c>
      <c r="O1115" s="7">
        <f>VLOOKUP(D1115,[1]Bowling!$C$1:$R$2400,16,0)</f>
        <v>17</v>
      </c>
      <c r="P1115" s="7">
        <f>VLOOKUP(D1115,[1]Bowling!$C$1:$H$2400,6,0)</f>
        <v>8</v>
      </c>
    </row>
    <row r="1116" spans="1:16" hidden="1" x14ac:dyDescent="0.35">
      <c r="A1116" s="7">
        <v>16</v>
      </c>
      <c r="B1116" s="13" t="s">
        <v>682</v>
      </c>
      <c r="C1116" s="2">
        <v>42750</v>
      </c>
      <c r="D1116" s="2" t="str">
        <f t="shared" si="17"/>
        <v>Mitchell Starc.42750</v>
      </c>
      <c r="E1116" s="3" t="s">
        <v>21</v>
      </c>
      <c r="F1116" s="3" t="s">
        <v>45</v>
      </c>
      <c r="G1116" s="3" t="s">
        <v>57</v>
      </c>
      <c r="H1116" s="3" t="s">
        <v>24</v>
      </c>
      <c r="I1116" s="3">
        <v>3</v>
      </c>
      <c r="J1116" s="3">
        <v>5</v>
      </c>
      <c r="K1116" s="3">
        <v>60</v>
      </c>
      <c r="L1116" s="7">
        <f>VLOOKUP(D1116,[1]Bowling!$C$1:$O$2400,13,0)</f>
        <v>2</v>
      </c>
      <c r="M1116" s="7">
        <f>VLOOKUP(D1116,[1]Bowling!$C$1:$P$2400,14,0)</f>
        <v>45</v>
      </c>
      <c r="N1116" s="7">
        <f>VLOOKUP(D1116,[1]Bowling!$C$1:$Q$2400,15,0)</f>
        <v>4.5</v>
      </c>
      <c r="O1116" s="7">
        <f>VLOOKUP(D1116,[1]Bowling!$C$1:$R$2400,16,0)</f>
        <v>22.5</v>
      </c>
      <c r="P1116" s="7">
        <f>VLOOKUP(D1116,[1]Bowling!$C$1:$H$2400,6,0)</f>
        <v>10</v>
      </c>
    </row>
    <row r="1117" spans="1:16" hidden="1" x14ac:dyDescent="0.35">
      <c r="A1117" s="7">
        <v>16</v>
      </c>
      <c r="B1117" s="13" t="s">
        <v>682</v>
      </c>
      <c r="C1117" s="2">
        <v>42757</v>
      </c>
      <c r="D1117" s="2" t="str">
        <f t="shared" si="17"/>
        <v>Mitchell Starc.42757</v>
      </c>
      <c r="E1117" s="3" t="s">
        <v>21</v>
      </c>
      <c r="F1117" s="3" t="s">
        <v>45</v>
      </c>
      <c r="G1117" s="3" t="s">
        <v>43</v>
      </c>
      <c r="H1117" s="3" t="s">
        <v>29</v>
      </c>
      <c r="I1117" s="3" t="s">
        <v>75</v>
      </c>
      <c r="J1117" s="3">
        <v>0</v>
      </c>
      <c r="K1117" s="3" t="s">
        <v>14</v>
      </c>
      <c r="L1117" s="7">
        <f>VLOOKUP(D1117,[1]Bowling!$C$1:$O$2400,13,0)</f>
        <v>1</v>
      </c>
      <c r="M1117" s="7">
        <f>VLOOKUP(D1117,[1]Bowling!$C$1:$P$2400,14,0)</f>
        <v>42</v>
      </c>
      <c r="N1117" s="7">
        <f>VLOOKUP(D1117,[1]Bowling!$C$1:$Q$2400,15,0)</f>
        <v>6</v>
      </c>
      <c r="O1117" s="7">
        <f>VLOOKUP(D1117,[1]Bowling!$C$1:$R$2400,16,0)</f>
        <v>42</v>
      </c>
      <c r="P1117" s="7">
        <f>VLOOKUP(D1117,[1]Bowling!$C$1:$H$2400,6,0)</f>
        <v>7</v>
      </c>
    </row>
    <row r="1118" spans="1:16" hidden="1" x14ac:dyDescent="0.35">
      <c r="A1118" s="7">
        <v>16</v>
      </c>
      <c r="B1118" s="13" t="s">
        <v>682</v>
      </c>
      <c r="C1118" s="2">
        <v>42761</v>
      </c>
      <c r="D1118" s="2" t="str">
        <f t="shared" si="17"/>
        <v>Mitchell Starc.42761</v>
      </c>
      <c r="E1118" s="3" t="s">
        <v>21</v>
      </c>
      <c r="F1118" s="3" t="s">
        <v>45</v>
      </c>
      <c r="G1118" s="3" t="s">
        <v>46</v>
      </c>
      <c r="H1118" s="3" t="s">
        <v>24</v>
      </c>
      <c r="I1118" s="3">
        <v>6</v>
      </c>
      <c r="J1118" s="3">
        <v>5</v>
      </c>
      <c r="K1118" s="3">
        <v>120</v>
      </c>
      <c r="L1118" s="7">
        <f>VLOOKUP(D1118,[1]Bowling!$C$1:$O$2400,13,0)</f>
        <v>4</v>
      </c>
      <c r="M1118" s="7">
        <f>VLOOKUP(D1118,[1]Bowling!$C$1:$P$2400,14,0)</f>
        <v>42</v>
      </c>
      <c r="N1118" s="7">
        <f>VLOOKUP(D1118,[1]Bowling!$C$1:$Q$2400,15,0)</f>
        <v>4.6153846153846159</v>
      </c>
      <c r="O1118" s="7">
        <f>VLOOKUP(D1118,[1]Bowling!$C$1:$R$2400,16,0)</f>
        <v>10.5</v>
      </c>
      <c r="P1118" s="7">
        <f>VLOOKUP(D1118,[1]Bowling!$C$1:$H$2400,6,0)</f>
        <v>9.1</v>
      </c>
    </row>
    <row r="1119" spans="1:16" hidden="1" x14ac:dyDescent="0.35">
      <c r="A1119" s="7">
        <v>16</v>
      </c>
      <c r="B1119" s="13" t="s">
        <v>682</v>
      </c>
      <c r="C1119" s="2">
        <v>42765</v>
      </c>
      <c r="D1119" s="2" t="str">
        <f t="shared" si="17"/>
        <v>Mitchell Starc.42765</v>
      </c>
      <c r="E1119" s="3" t="s">
        <v>10</v>
      </c>
      <c r="F1119" s="3" t="s">
        <v>11</v>
      </c>
      <c r="G1119" s="3" t="s">
        <v>235</v>
      </c>
      <c r="H1119" s="3" t="s">
        <v>576</v>
      </c>
      <c r="I1119" s="3">
        <v>3</v>
      </c>
      <c r="J1119" s="3">
        <v>3</v>
      </c>
      <c r="K1119" s="3">
        <v>100</v>
      </c>
      <c r="L1119" s="7">
        <f>VLOOKUP(D1119,[1]Bowling!$C$1:$O$2400,13,0)</f>
        <v>1</v>
      </c>
      <c r="M1119" s="7">
        <f>VLOOKUP(D1119,[1]Bowling!$C$1:$P$2400,14,0)</f>
        <v>59</v>
      </c>
      <c r="N1119" s="7">
        <f>VLOOKUP(D1119,[1]Bowling!$C$1:$Q$2400,15,0)</f>
        <v>5.9</v>
      </c>
      <c r="O1119" s="7">
        <f>VLOOKUP(D1119,[1]Bowling!$C$1:$R$2400,16,0)</f>
        <v>59</v>
      </c>
      <c r="P1119" s="7">
        <f>VLOOKUP(D1119,[1]Bowling!$C$1:$H$2400,6,0)</f>
        <v>10</v>
      </c>
    </row>
    <row r="1120" spans="1:16" hidden="1" x14ac:dyDescent="0.35">
      <c r="A1120" s="7">
        <v>16</v>
      </c>
      <c r="B1120" s="13" t="s">
        <v>682</v>
      </c>
      <c r="C1120" s="2">
        <v>42771</v>
      </c>
      <c r="D1120" s="2" t="str">
        <f t="shared" si="17"/>
        <v>Mitchell Starc.42771</v>
      </c>
      <c r="E1120" s="3" t="s">
        <v>10</v>
      </c>
      <c r="F1120" s="3" t="s">
        <v>11</v>
      </c>
      <c r="G1120" s="3" t="s">
        <v>15</v>
      </c>
      <c r="H1120" s="3" t="s">
        <v>29</v>
      </c>
      <c r="I1120" s="3" t="s">
        <v>325</v>
      </c>
      <c r="J1120" s="3">
        <v>23</v>
      </c>
      <c r="K1120" s="3">
        <v>126.09</v>
      </c>
      <c r="L1120" s="7">
        <f>VLOOKUP(D1120,[1]Bowling!$C$1:$O$2400,13,0)</f>
        <v>3</v>
      </c>
      <c r="M1120" s="7">
        <f>VLOOKUP(D1120,[1]Bowling!$C$1:$P$2400,14,0)</f>
        <v>62</v>
      </c>
      <c r="N1120" s="7">
        <f>VLOOKUP(D1120,[1]Bowling!$C$1:$Q$2400,15,0)</f>
        <v>6.2</v>
      </c>
      <c r="O1120" s="7">
        <f>VLOOKUP(D1120,[1]Bowling!$C$1:$R$2400,16,0)</f>
        <v>20.666666666666668</v>
      </c>
      <c r="P1120" s="7">
        <f>VLOOKUP(D1120,[1]Bowling!$C$1:$H$2400,6,0)</f>
        <v>10</v>
      </c>
    </row>
    <row r="1121" spans="1:16" hidden="1" x14ac:dyDescent="0.35">
      <c r="A1121" s="7">
        <v>16</v>
      </c>
      <c r="B1121" s="13" t="s">
        <v>682</v>
      </c>
      <c r="C1121" s="2">
        <v>42888</v>
      </c>
      <c r="D1121" s="2" t="str">
        <f t="shared" si="17"/>
        <v>Mitchell Starc.42888</v>
      </c>
      <c r="E1121" s="3" t="s">
        <v>10</v>
      </c>
      <c r="F1121" s="3" t="s">
        <v>11</v>
      </c>
      <c r="G1121" s="3" t="s">
        <v>51</v>
      </c>
      <c r="H1121" s="3" t="s">
        <v>13</v>
      </c>
      <c r="I1121" s="3" t="s">
        <v>14</v>
      </c>
      <c r="J1121" s="3" t="s">
        <v>14</v>
      </c>
      <c r="K1121" s="3" t="s">
        <v>14</v>
      </c>
      <c r="L1121" s="7">
        <f>VLOOKUP(D1121,[1]Bowling!$C$1:$O$2400,13,0)</f>
        <v>0</v>
      </c>
      <c r="M1121" s="7">
        <f>VLOOKUP(D1121,[1]Bowling!$C$1:$P$2400,14,0)</f>
        <v>52</v>
      </c>
      <c r="N1121" s="7">
        <f>VLOOKUP(D1121,[1]Bowling!$C$1:$Q$2400,15,0)</f>
        <v>5.7777777777777777</v>
      </c>
      <c r="O1121" s="7" t="e">
        <f>VLOOKUP(D1121,[1]Bowling!$C$1:$R$2400,16,0)</f>
        <v>#DIV/0!</v>
      </c>
      <c r="P1121" s="7">
        <f>VLOOKUP(D1121,[1]Bowling!$C$1:$H$2400,6,0)</f>
        <v>9</v>
      </c>
    </row>
    <row r="1122" spans="1:16" hidden="1" x14ac:dyDescent="0.35">
      <c r="A1122" s="7">
        <v>16</v>
      </c>
      <c r="B1122" s="13" t="s">
        <v>682</v>
      </c>
      <c r="C1122" s="2">
        <v>42891</v>
      </c>
      <c r="D1122" s="2" t="str">
        <f t="shared" si="17"/>
        <v>Mitchell Starc.42891</v>
      </c>
      <c r="E1122" s="3" t="s">
        <v>10</v>
      </c>
      <c r="F1122" s="3" t="s">
        <v>48</v>
      </c>
      <c r="G1122" s="3" t="s">
        <v>49</v>
      </c>
      <c r="H1122" s="3" t="s">
        <v>13</v>
      </c>
      <c r="I1122" s="3" t="s">
        <v>14</v>
      </c>
      <c r="J1122" s="3" t="s">
        <v>14</v>
      </c>
      <c r="K1122" s="3" t="s">
        <v>14</v>
      </c>
      <c r="L1122" s="7">
        <f>VLOOKUP(D1122,[1]Bowling!$C$1:$O$2400,13,0)</f>
        <v>4</v>
      </c>
      <c r="M1122" s="7">
        <f>VLOOKUP(D1122,[1]Bowling!$C$1:$P$2400,14,0)</f>
        <v>29</v>
      </c>
      <c r="N1122" s="7">
        <f>VLOOKUP(D1122,[1]Bowling!$C$1:$Q$2400,15,0)</f>
        <v>3.4939759036144573</v>
      </c>
      <c r="O1122" s="7">
        <f>VLOOKUP(D1122,[1]Bowling!$C$1:$R$2400,16,0)</f>
        <v>7.25</v>
      </c>
      <c r="P1122" s="7">
        <f>VLOOKUP(D1122,[1]Bowling!$C$1:$H$2400,6,0)</f>
        <v>8.3000000000000007</v>
      </c>
    </row>
    <row r="1123" spans="1:16" hidden="1" x14ac:dyDescent="0.35">
      <c r="A1123" s="7">
        <v>16</v>
      </c>
      <c r="B1123" s="13" t="s">
        <v>682</v>
      </c>
      <c r="C1123" s="2">
        <v>42896</v>
      </c>
      <c r="D1123" s="2" t="str">
        <f t="shared" si="17"/>
        <v>Mitchell Starc.42896</v>
      </c>
      <c r="E1123" s="3" t="s">
        <v>21</v>
      </c>
      <c r="F1123" s="3" t="s">
        <v>50</v>
      </c>
      <c r="G1123" s="3" t="s">
        <v>51</v>
      </c>
      <c r="H1123" s="3" t="s">
        <v>693</v>
      </c>
      <c r="I1123" s="3">
        <v>0</v>
      </c>
      <c r="J1123" s="3">
        <v>3</v>
      </c>
      <c r="K1123" s="3">
        <v>0</v>
      </c>
      <c r="L1123" s="7">
        <f>VLOOKUP(D1123,[1]Bowling!$C$1:$O$2400,13,0)</f>
        <v>1</v>
      </c>
      <c r="M1123" s="7">
        <f>VLOOKUP(D1123,[1]Bowling!$C$1:$P$2400,14,0)</f>
        <v>52</v>
      </c>
      <c r="N1123" s="7">
        <f>VLOOKUP(D1123,[1]Bowling!$C$1:$Q$2400,15,0)</f>
        <v>5.2</v>
      </c>
      <c r="O1123" s="7">
        <f>VLOOKUP(D1123,[1]Bowling!$C$1:$R$2400,16,0)</f>
        <v>52</v>
      </c>
      <c r="P1123" s="7">
        <f>VLOOKUP(D1123,[1]Bowling!$C$1:$H$2400,6,0)</f>
        <v>10</v>
      </c>
    </row>
    <row r="1124" spans="1:16" hidden="1" x14ac:dyDescent="0.35">
      <c r="A1124" s="7">
        <v>16</v>
      </c>
      <c r="B1124" s="13" t="s">
        <v>682</v>
      </c>
      <c r="C1124" s="2">
        <v>43114</v>
      </c>
      <c r="D1124" s="2" t="str">
        <f t="shared" si="17"/>
        <v>Mitchell Starc.43114</v>
      </c>
      <c r="E1124" s="3" t="s">
        <v>21</v>
      </c>
      <c r="F1124" s="3" t="s">
        <v>50</v>
      </c>
      <c r="G1124" s="3" t="s">
        <v>57</v>
      </c>
      <c r="H1124" s="3" t="s">
        <v>29</v>
      </c>
      <c r="I1124" s="3" t="s">
        <v>75</v>
      </c>
      <c r="J1124" s="3">
        <v>0</v>
      </c>
      <c r="K1124" s="3" t="s">
        <v>14</v>
      </c>
      <c r="L1124" s="7">
        <f>VLOOKUP(D1124,[1]Bowling!$C$1:$O$2400,13,0)</f>
        <v>2</v>
      </c>
      <c r="M1124" s="7">
        <f>VLOOKUP(D1124,[1]Bowling!$C$1:$P$2400,14,0)</f>
        <v>71</v>
      </c>
      <c r="N1124" s="7">
        <f>VLOOKUP(D1124,[1]Bowling!$C$1:$Q$2400,15,0)</f>
        <v>7.1</v>
      </c>
      <c r="O1124" s="7">
        <f>VLOOKUP(D1124,[1]Bowling!$C$1:$R$2400,16,0)</f>
        <v>35.5</v>
      </c>
      <c r="P1124" s="7">
        <f>VLOOKUP(D1124,[1]Bowling!$C$1:$H$2400,6,0)</f>
        <v>10</v>
      </c>
    </row>
    <row r="1125" spans="1:16" hidden="1" x14ac:dyDescent="0.35">
      <c r="A1125" s="7">
        <v>16</v>
      </c>
      <c r="B1125" s="13" t="s">
        <v>682</v>
      </c>
      <c r="C1125" s="2">
        <v>43118</v>
      </c>
      <c r="D1125" s="2" t="str">
        <f t="shared" si="17"/>
        <v>Mitchell Starc.43118</v>
      </c>
      <c r="E1125" s="3" t="s">
        <v>21</v>
      </c>
      <c r="F1125" s="3" t="s">
        <v>50</v>
      </c>
      <c r="G1125" s="3" t="s">
        <v>108</v>
      </c>
      <c r="H1125" s="3" t="s">
        <v>694</v>
      </c>
      <c r="I1125" s="3">
        <v>3</v>
      </c>
      <c r="J1125" s="3">
        <v>6</v>
      </c>
      <c r="K1125" s="3">
        <v>50</v>
      </c>
      <c r="L1125" s="7">
        <f>VLOOKUP(D1125,[1]Bowling!$C$1:$O$2400,13,0)</f>
        <v>4</v>
      </c>
      <c r="M1125" s="7">
        <f>VLOOKUP(D1125,[1]Bowling!$C$1:$P$2400,14,0)</f>
        <v>59</v>
      </c>
      <c r="N1125" s="7">
        <f>VLOOKUP(D1125,[1]Bowling!$C$1:$Q$2400,15,0)</f>
        <v>5.9</v>
      </c>
      <c r="O1125" s="7">
        <f>VLOOKUP(D1125,[1]Bowling!$C$1:$R$2400,16,0)</f>
        <v>14.75</v>
      </c>
      <c r="P1125" s="7">
        <f>VLOOKUP(D1125,[1]Bowling!$C$1:$H$2400,6,0)</f>
        <v>10</v>
      </c>
    </row>
    <row r="1126" spans="1:16" hidden="1" x14ac:dyDescent="0.35">
      <c r="A1126" s="7">
        <v>16</v>
      </c>
      <c r="B1126" s="13" t="s">
        <v>682</v>
      </c>
      <c r="C1126" s="2">
        <v>43121</v>
      </c>
      <c r="D1126" s="2" t="str">
        <f t="shared" si="17"/>
        <v>Mitchell Starc.43121</v>
      </c>
      <c r="E1126" s="3" t="s">
        <v>10</v>
      </c>
      <c r="F1126" s="3" t="s">
        <v>50</v>
      </c>
      <c r="G1126" s="3" t="s">
        <v>43</v>
      </c>
      <c r="H1126" s="3" t="s">
        <v>13</v>
      </c>
      <c r="I1126" s="3" t="s">
        <v>14</v>
      </c>
      <c r="J1126" s="3" t="s">
        <v>14</v>
      </c>
      <c r="K1126" s="3" t="s">
        <v>14</v>
      </c>
      <c r="L1126" s="7">
        <f>VLOOKUP(D1126,[1]Bowling!$C$1:$O$2400,13,0)</f>
        <v>0</v>
      </c>
      <c r="M1126" s="7">
        <f>VLOOKUP(D1126,[1]Bowling!$C$1:$P$2400,14,0)</f>
        <v>63</v>
      </c>
      <c r="N1126" s="7">
        <f>VLOOKUP(D1126,[1]Bowling!$C$1:$Q$2400,15,0)</f>
        <v>6.3</v>
      </c>
      <c r="O1126" s="7" t="e">
        <f>VLOOKUP(D1126,[1]Bowling!$C$1:$R$2400,16,0)</f>
        <v>#DIV/0!</v>
      </c>
      <c r="P1126" s="7">
        <f>VLOOKUP(D1126,[1]Bowling!$C$1:$H$2400,6,0)</f>
        <v>10</v>
      </c>
    </row>
    <row r="1127" spans="1:16" hidden="1" x14ac:dyDescent="0.35">
      <c r="A1127" s="7">
        <v>16</v>
      </c>
      <c r="B1127" s="13" t="s">
        <v>682</v>
      </c>
      <c r="C1127" s="2">
        <v>43128</v>
      </c>
      <c r="D1127" s="2" t="str">
        <f t="shared" si="17"/>
        <v>Mitchell Starc.43128</v>
      </c>
      <c r="E1127" s="3" t="s">
        <v>10</v>
      </c>
      <c r="F1127" s="3" t="s">
        <v>50</v>
      </c>
      <c r="G1127" s="3" t="s">
        <v>58</v>
      </c>
      <c r="H1127" s="3" t="s">
        <v>695</v>
      </c>
      <c r="I1127" s="3">
        <v>0</v>
      </c>
      <c r="J1127" s="3">
        <v>2</v>
      </c>
      <c r="K1127" s="3">
        <v>0</v>
      </c>
      <c r="L1127" s="7">
        <f>VLOOKUP(D1127,[1]Bowling!$C$1:$O$2400,13,0)</f>
        <v>1</v>
      </c>
      <c r="M1127" s="7">
        <f>VLOOKUP(D1127,[1]Bowling!$C$1:$P$2400,14,0)</f>
        <v>63</v>
      </c>
      <c r="N1127" s="7">
        <f>VLOOKUP(D1127,[1]Bowling!$C$1:$Q$2400,15,0)</f>
        <v>7</v>
      </c>
      <c r="O1127" s="7">
        <f>VLOOKUP(D1127,[1]Bowling!$C$1:$R$2400,16,0)</f>
        <v>63</v>
      </c>
      <c r="P1127" s="7">
        <f>VLOOKUP(D1127,[1]Bowling!$C$1:$H$2400,6,0)</f>
        <v>9</v>
      </c>
    </row>
    <row r="1128" spans="1:16" hidden="1" x14ac:dyDescent="0.35">
      <c r="A1128" s="7">
        <v>16</v>
      </c>
      <c r="B1128" s="13" t="s">
        <v>682</v>
      </c>
      <c r="C1128" s="2">
        <v>43408</v>
      </c>
      <c r="D1128" s="2" t="str">
        <f t="shared" si="17"/>
        <v>Mitchell Starc.43408</v>
      </c>
      <c r="E1128" s="3" t="s">
        <v>21</v>
      </c>
      <c r="F1128" s="3" t="s">
        <v>19</v>
      </c>
      <c r="G1128" s="3" t="s">
        <v>58</v>
      </c>
      <c r="H1128" s="3" t="s">
        <v>20</v>
      </c>
      <c r="I1128" s="3">
        <v>12</v>
      </c>
      <c r="J1128" s="3">
        <v>12</v>
      </c>
      <c r="K1128" s="3">
        <v>100</v>
      </c>
      <c r="L1128" s="7">
        <f>VLOOKUP(D1128,[1]Bowling!$C$1:$O$2400,13,0)</f>
        <v>0</v>
      </c>
      <c r="M1128" s="7">
        <f>VLOOKUP(D1128,[1]Bowling!$C$1:$P$2400,14,0)</f>
        <v>47</v>
      </c>
      <c r="N1128" s="7">
        <f>VLOOKUP(D1128,[1]Bowling!$C$1:$Q$2400,15,0)</f>
        <v>5.875</v>
      </c>
      <c r="O1128" s="7" t="e">
        <f>VLOOKUP(D1128,[1]Bowling!$C$1:$R$2400,16,0)</f>
        <v>#DIV/0!</v>
      </c>
      <c r="P1128" s="7">
        <f>VLOOKUP(D1128,[1]Bowling!$C$1:$H$2400,6,0)</f>
        <v>8</v>
      </c>
    </row>
    <row r="1129" spans="1:16" hidden="1" x14ac:dyDescent="0.35">
      <c r="A1129" s="7">
        <v>16</v>
      </c>
      <c r="B1129" s="13" t="s">
        <v>682</v>
      </c>
      <c r="C1129" s="2">
        <v>43413</v>
      </c>
      <c r="D1129" s="2" t="str">
        <f t="shared" si="17"/>
        <v>Mitchell Starc.43413</v>
      </c>
      <c r="E1129" s="3" t="s">
        <v>21</v>
      </c>
      <c r="F1129" s="3" t="s">
        <v>19</v>
      </c>
      <c r="G1129" s="3" t="s">
        <v>46</v>
      </c>
      <c r="H1129" s="3" t="s">
        <v>696</v>
      </c>
      <c r="I1129" s="3">
        <v>6</v>
      </c>
      <c r="J1129" s="3">
        <v>6</v>
      </c>
      <c r="K1129" s="3">
        <v>100</v>
      </c>
      <c r="L1129" s="7">
        <f>VLOOKUP(D1129,[1]Bowling!$C$1:$O$2400,13,0)</f>
        <v>2</v>
      </c>
      <c r="M1129" s="7">
        <f>VLOOKUP(D1129,[1]Bowling!$C$1:$P$2400,14,0)</f>
        <v>51</v>
      </c>
      <c r="N1129" s="7">
        <f>VLOOKUP(D1129,[1]Bowling!$C$1:$Q$2400,15,0)</f>
        <v>5.0999999999999996</v>
      </c>
      <c r="O1129" s="7">
        <f>VLOOKUP(D1129,[1]Bowling!$C$1:$R$2400,16,0)</f>
        <v>25.5</v>
      </c>
      <c r="P1129" s="7">
        <f>VLOOKUP(D1129,[1]Bowling!$C$1:$H$2400,6,0)</f>
        <v>10</v>
      </c>
    </row>
    <row r="1130" spans="1:16" hidden="1" x14ac:dyDescent="0.35">
      <c r="A1130" s="7">
        <v>16</v>
      </c>
      <c r="B1130" s="13" t="s">
        <v>682</v>
      </c>
      <c r="C1130" s="2">
        <v>43415</v>
      </c>
      <c r="D1130" s="2" t="str">
        <f t="shared" si="17"/>
        <v>Mitchell Starc.43415</v>
      </c>
      <c r="E1130" s="3" t="s">
        <v>10</v>
      </c>
      <c r="F1130" s="3" t="s">
        <v>19</v>
      </c>
      <c r="G1130" s="3" t="s">
        <v>61</v>
      </c>
      <c r="H1130" s="3" t="s">
        <v>697</v>
      </c>
      <c r="I1130" s="3">
        <v>0</v>
      </c>
      <c r="J1130" s="3">
        <v>1</v>
      </c>
      <c r="K1130" s="3">
        <v>0</v>
      </c>
      <c r="L1130" s="7">
        <f>VLOOKUP(D1130,[1]Bowling!$C$1:$O$2400,13,0)</f>
        <v>2</v>
      </c>
      <c r="M1130" s="7">
        <f>VLOOKUP(D1130,[1]Bowling!$C$1:$P$2400,14,0)</f>
        <v>57</v>
      </c>
      <c r="N1130" s="7">
        <f>VLOOKUP(D1130,[1]Bowling!$C$1:$Q$2400,15,0)</f>
        <v>5.7</v>
      </c>
      <c r="O1130" s="7">
        <f>VLOOKUP(D1130,[1]Bowling!$C$1:$R$2400,16,0)</f>
        <v>28.5</v>
      </c>
      <c r="P1130" s="7">
        <f>VLOOKUP(D1130,[1]Bowling!$C$1:$H$2400,6,0)</f>
        <v>10</v>
      </c>
    </row>
    <row r="1131" spans="1:16" hidden="1" x14ac:dyDescent="0.35">
      <c r="A1131" s="7">
        <v>16</v>
      </c>
      <c r="B1131" s="13" t="s">
        <v>682</v>
      </c>
      <c r="C1131" s="2">
        <v>43617</v>
      </c>
      <c r="D1131" s="2" t="str">
        <f t="shared" si="17"/>
        <v>Mitchell Starc.43617</v>
      </c>
      <c r="E1131" s="3" t="s">
        <v>10</v>
      </c>
      <c r="F1131" s="3" t="s">
        <v>72</v>
      </c>
      <c r="G1131" s="3" t="s">
        <v>73</v>
      </c>
      <c r="H1131" s="3" t="s">
        <v>13</v>
      </c>
      <c r="I1131" s="3" t="s">
        <v>14</v>
      </c>
      <c r="J1131" s="3" t="s">
        <v>14</v>
      </c>
      <c r="K1131" s="3" t="s">
        <v>14</v>
      </c>
      <c r="L1131" s="7">
        <f>VLOOKUP(D1131,[1]Bowling!$C$1:$O$2400,13,0)</f>
        <v>1</v>
      </c>
      <c r="M1131" s="7">
        <f>VLOOKUP(D1131,[1]Bowling!$C$1:$P$2400,14,0)</f>
        <v>31</v>
      </c>
      <c r="N1131" s="7">
        <f>VLOOKUP(D1131,[1]Bowling!$C$1:$Q$2400,15,0)</f>
        <v>4.4285714285714288</v>
      </c>
      <c r="O1131" s="7">
        <f>VLOOKUP(D1131,[1]Bowling!$C$1:$R$2400,16,0)</f>
        <v>31</v>
      </c>
      <c r="P1131" s="7">
        <f>VLOOKUP(D1131,[1]Bowling!$C$1:$H$2400,6,0)</f>
        <v>7</v>
      </c>
    </row>
    <row r="1132" spans="1:16" hidden="1" x14ac:dyDescent="0.35">
      <c r="A1132" s="7">
        <v>16</v>
      </c>
      <c r="B1132" s="13" t="s">
        <v>682</v>
      </c>
      <c r="C1132" s="2">
        <v>43622</v>
      </c>
      <c r="D1132" s="2" t="str">
        <f t="shared" si="17"/>
        <v>Mitchell Starc.43622</v>
      </c>
      <c r="E1132" s="3" t="s">
        <v>21</v>
      </c>
      <c r="F1132" s="3" t="s">
        <v>17</v>
      </c>
      <c r="G1132" s="3" t="s">
        <v>74</v>
      </c>
      <c r="H1132" s="3" t="s">
        <v>653</v>
      </c>
      <c r="I1132" s="3">
        <v>8</v>
      </c>
      <c r="J1132" s="3">
        <v>9</v>
      </c>
      <c r="K1132" s="3">
        <v>88.89</v>
      </c>
      <c r="L1132" s="7">
        <f>VLOOKUP(D1132,[1]Bowling!$C$1:$O$2400,13,0)</f>
        <v>5</v>
      </c>
      <c r="M1132" s="7">
        <f>VLOOKUP(D1132,[1]Bowling!$C$1:$P$2400,14,0)</f>
        <v>46</v>
      </c>
      <c r="N1132" s="7">
        <f>VLOOKUP(D1132,[1]Bowling!$C$1:$Q$2400,15,0)</f>
        <v>4.5999999999999996</v>
      </c>
      <c r="O1132" s="7">
        <f>VLOOKUP(D1132,[1]Bowling!$C$1:$R$2400,16,0)</f>
        <v>9.1999999999999993</v>
      </c>
      <c r="P1132" s="7">
        <f>VLOOKUP(D1132,[1]Bowling!$C$1:$H$2400,6,0)</f>
        <v>10</v>
      </c>
    </row>
    <row r="1133" spans="1:16" hidden="1" x14ac:dyDescent="0.35">
      <c r="A1133" s="7">
        <v>16</v>
      </c>
      <c r="B1133" s="13" t="s">
        <v>682</v>
      </c>
      <c r="C1133" s="2">
        <v>43625</v>
      </c>
      <c r="D1133" s="2" t="str">
        <f t="shared" si="17"/>
        <v>Mitchell Starc.43625</v>
      </c>
      <c r="E1133" s="3" t="s">
        <v>10</v>
      </c>
      <c r="F1133" s="3" t="s">
        <v>53</v>
      </c>
      <c r="G1133" s="3" t="s">
        <v>49</v>
      </c>
      <c r="H1133" s="3" t="s">
        <v>24</v>
      </c>
      <c r="I1133" s="3">
        <v>3</v>
      </c>
      <c r="J1133" s="3">
        <v>3</v>
      </c>
      <c r="K1133" s="3">
        <v>100</v>
      </c>
      <c r="L1133" s="7">
        <f>VLOOKUP(D1133,[1]Bowling!$C$1:$O$2400,13,0)</f>
        <v>1</v>
      </c>
      <c r="M1133" s="7">
        <f>VLOOKUP(D1133,[1]Bowling!$C$1:$P$2400,14,0)</f>
        <v>74</v>
      </c>
      <c r="N1133" s="7">
        <f>VLOOKUP(D1133,[1]Bowling!$C$1:$Q$2400,15,0)</f>
        <v>7.4</v>
      </c>
      <c r="O1133" s="7">
        <f>VLOOKUP(D1133,[1]Bowling!$C$1:$R$2400,16,0)</f>
        <v>74</v>
      </c>
      <c r="P1133" s="7">
        <f>VLOOKUP(D1133,[1]Bowling!$C$1:$H$2400,6,0)</f>
        <v>10</v>
      </c>
    </row>
    <row r="1134" spans="1:16" hidden="1" x14ac:dyDescent="0.35">
      <c r="A1134" s="7">
        <v>16</v>
      </c>
      <c r="B1134" s="13" t="s">
        <v>682</v>
      </c>
      <c r="C1134" s="2">
        <v>43628</v>
      </c>
      <c r="D1134" s="2" t="str">
        <f t="shared" si="17"/>
        <v>Mitchell Starc.43628</v>
      </c>
      <c r="E1134" s="3" t="s">
        <v>21</v>
      </c>
      <c r="F1134" s="3" t="s">
        <v>45</v>
      </c>
      <c r="G1134" s="3" t="s">
        <v>127</v>
      </c>
      <c r="H1134" s="3" t="s">
        <v>698</v>
      </c>
      <c r="I1134" s="3">
        <v>3</v>
      </c>
      <c r="J1134" s="3">
        <v>6</v>
      </c>
      <c r="K1134" s="3">
        <v>50</v>
      </c>
      <c r="L1134" s="7">
        <f>VLOOKUP(D1134,[1]Bowling!$C$1:$O$2400,13,0)</f>
        <v>2</v>
      </c>
      <c r="M1134" s="7">
        <f>VLOOKUP(D1134,[1]Bowling!$C$1:$P$2400,14,0)</f>
        <v>43</v>
      </c>
      <c r="N1134" s="7">
        <f>VLOOKUP(D1134,[1]Bowling!$C$1:$Q$2400,15,0)</f>
        <v>4.7777777777777777</v>
      </c>
      <c r="O1134" s="7">
        <f>VLOOKUP(D1134,[1]Bowling!$C$1:$R$2400,16,0)</f>
        <v>21.5</v>
      </c>
      <c r="P1134" s="7">
        <f>VLOOKUP(D1134,[1]Bowling!$C$1:$H$2400,6,0)</f>
        <v>9</v>
      </c>
    </row>
    <row r="1135" spans="1:16" hidden="1" x14ac:dyDescent="0.35">
      <c r="A1135" s="7">
        <v>16</v>
      </c>
      <c r="B1135" s="13" t="s">
        <v>682</v>
      </c>
      <c r="C1135" s="2">
        <v>43631</v>
      </c>
      <c r="D1135" s="2" t="str">
        <f t="shared" si="17"/>
        <v>Mitchell Starc.43631</v>
      </c>
      <c r="E1135" s="3" t="s">
        <v>21</v>
      </c>
      <c r="F1135" s="3" t="s">
        <v>25</v>
      </c>
      <c r="G1135" s="3" t="s">
        <v>49</v>
      </c>
      <c r="H1135" s="3" t="s">
        <v>29</v>
      </c>
      <c r="I1135" s="3" t="s">
        <v>30</v>
      </c>
      <c r="J1135" s="3">
        <v>4</v>
      </c>
      <c r="K1135" s="3">
        <v>125</v>
      </c>
      <c r="L1135" s="7">
        <f>VLOOKUP(D1135,[1]Bowling!$C$1:$O$2400,13,0)</f>
        <v>4</v>
      </c>
      <c r="M1135" s="7">
        <f>VLOOKUP(D1135,[1]Bowling!$C$1:$P$2400,14,0)</f>
        <v>55</v>
      </c>
      <c r="N1135" s="7">
        <f>VLOOKUP(D1135,[1]Bowling!$C$1:$Q$2400,15,0)</f>
        <v>5.5</v>
      </c>
      <c r="O1135" s="7">
        <f>VLOOKUP(D1135,[1]Bowling!$C$1:$R$2400,16,0)</f>
        <v>13.75</v>
      </c>
      <c r="P1135" s="7">
        <f>VLOOKUP(D1135,[1]Bowling!$C$1:$H$2400,6,0)</f>
        <v>10</v>
      </c>
    </row>
    <row r="1136" spans="1:16" hidden="1" x14ac:dyDescent="0.35">
      <c r="A1136" s="7">
        <v>16</v>
      </c>
      <c r="B1136" s="13" t="s">
        <v>682</v>
      </c>
      <c r="C1136" s="2">
        <v>43636</v>
      </c>
      <c r="D1136" s="2" t="str">
        <f t="shared" si="17"/>
        <v>Mitchell Starc.43636</v>
      </c>
      <c r="E1136" s="3" t="s">
        <v>21</v>
      </c>
      <c r="F1136" s="3" t="s">
        <v>48</v>
      </c>
      <c r="G1136" s="3" t="s">
        <v>74</v>
      </c>
      <c r="H1136" s="3" t="s">
        <v>13</v>
      </c>
      <c r="I1136" s="3" t="s">
        <v>14</v>
      </c>
      <c r="J1136" s="3" t="s">
        <v>14</v>
      </c>
      <c r="K1136" s="3" t="s">
        <v>14</v>
      </c>
      <c r="L1136" s="7">
        <f>VLOOKUP(D1136,[1]Bowling!$C$1:$O$2400,13,0)</f>
        <v>2</v>
      </c>
      <c r="M1136" s="7">
        <f>VLOOKUP(D1136,[1]Bowling!$C$1:$P$2400,14,0)</f>
        <v>55</v>
      </c>
      <c r="N1136" s="7">
        <f>VLOOKUP(D1136,[1]Bowling!$C$1:$Q$2400,15,0)</f>
        <v>5.5</v>
      </c>
      <c r="O1136" s="7">
        <f>VLOOKUP(D1136,[1]Bowling!$C$1:$R$2400,16,0)</f>
        <v>27.5</v>
      </c>
      <c r="P1136" s="7">
        <f>VLOOKUP(D1136,[1]Bowling!$C$1:$H$2400,6,0)</f>
        <v>10</v>
      </c>
    </row>
    <row r="1137" spans="1:16" hidden="1" x14ac:dyDescent="0.35">
      <c r="A1137" s="7">
        <v>16</v>
      </c>
      <c r="B1137" s="13" t="s">
        <v>682</v>
      </c>
      <c r="C1137" s="2">
        <v>43641</v>
      </c>
      <c r="D1137" s="2" t="str">
        <f t="shared" si="17"/>
        <v>Mitchell Starc.43641</v>
      </c>
      <c r="E1137" s="3" t="s">
        <v>21</v>
      </c>
      <c r="F1137" s="3" t="s">
        <v>50</v>
      </c>
      <c r="G1137" s="3" t="s">
        <v>130</v>
      </c>
      <c r="H1137" s="3" t="s">
        <v>29</v>
      </c>
      <c r="I1137" s="3" t="s">
        <v>388</v>
      </c>
      <c r="J1137" s="3">
        <v>6</v>
      </c>
      <c r="K1137" s="3">
        <v>66.67</v>
      </c>
      <c r="L1137" s="7">
        <f>VLOOKUP(D1137,[1]Bowling!$C$1:$O$2400,13,0)</f>
        <v>4</v>
      </c>
      <c r="M1137" s="7">
        <f>VLOOKUP(D1137,[1]Bowling!$C$1:$P$2400,14,0)</f>
        <v>43</v>
      </c>
      <c r="N1137" s="7">
        <f>VLOOKUP(D1137,[1]Bowling!$C$1:$Q$2400,15,0)</f>
        <v>5.1190476190476186</v>
      </c>
      <c r="O1137" s="7">
        <f>VLOOKUP(D1137,[1]Bowling!$C$1:$R$2400,16,0)</f>
        <v>10.75</v>
      </c>
      <c r="P1137" s="7">
        <f>VLOOKUP(D1137,[1]Bowling!$C$1:$H$2400,6,0)</f>
        <v>8.4</v>
      </c>
    </row>
    <row r="1138" spans="1:16" hidden="1" x14ac:dyDescent="0.35">
      <c r="A1138" s="7">
        <v>16</v>
      </c>
      <c r="B1138" s="13" t="s">
        <v>682</v>
      </c>
      <c r="C1138" s="2">
        <v>43645</v>
      </c>
      <c r="D1138" s="2" t="str">
        <f t="shared" si="17"/>
        <v>Mitchell Starc.43645</v>
      </c>
      <c r="E1138" s="3" t="s">
        <v>21</v>
      </c>
      <c r="F1138" s="3" t="s">
        <v>11</v>
      </c>
      <c r="G1138" s="3" t="s">
        <v>130</v>
      </c>
      <c r="H1138" s="3" t="s">
        <v>350</v>
      </c>
      <c r="I1138" s="3">
        <v>0</v>
      </c>
      <c r="J1138" s="3">
        <v>1</v>
      </c>
      <c r="K1138" s="3">
        <v>0</v>
      </c>
      <c r="L1138" s="7">
        <f>VLOOKUP(D1138,[1]Bowling!$C$1:$O$2400,13,0)</f>
        <v>5</v>
      </c>
      <c r="M1138" s="7">
        <f>VLOOKUP(D1138,[1]Bowling!$C$1:$P$2400,14,0)</f>
        <v>26</v>
      </c>
      <c r="N1138" s="7">
        <f>VLOOKUP(D1138,[1]Bowling!$C$1:$Q$2400,15,0)</f>
        <v>2.7659574468085104</v>
      </c>
      <c r="O1138" s="7">
        <f>VLOOKUP(D1138,[1]Bowling!$C$1:$R$2400,16,0)</f>
        <v>5.2</v>
      </c>
      <c r="P1138" s="7">
        <f>VLOOKUP(D1138,[1]Bowling!$C$1:$H$2400,6,0)</f>
        <v>9.4</v>
      </c>
    </row>
    <row r="1139" spans="1:16" hidden="1" x14ac:dyDescent="0.35">
      <c r="A1139" s="7">
        <v>16</v>
      </c>
      <c r="B1139" s="13" t="s">
        <v>682</v>
      </c>
      <c r="C1139" s="2">
        <v>43652</v>
      </c>
      <c r="D1139" s="2" t="str">
        <f t="shared" si="17"/>
        <v>Mitchell Starc.43652</v>
      </c>
      <c r="E1139" s="3" t="s">
        <v>10</v>
      </c>
      <c r="F1139" s="3" t="s">
        <v>19</v>
      </c>
      <c r="G1139" s="3" t="s">
        <v>86</v>
      </c>
      <c r="H1139" s="3" t="s">
        <v>511</v>
      </c>
      <c r="I1139" s="3">
        <v>16</v>
      </c>
      <c r="J1139" s="3">
        <v>11</v>
      </c>
      <c r="K1139" s="3">
        <v>145.44999999999999</v>
      </c>
      <c r="L1139" s="7">
        <f>VLOOKUP(D1139,[1]Bowling!$C$1:$O$2400,13,0)</f>
        <v>2</v>
      </c>
      <c r="M1139" s="7">
        <f>VLOOKUP(D1139,[1]Bowling!$C$1:$P$2400,14,0)</f>
        <v>59</v>
      </c>
      <c r="N1139" s="7">
        <f>VLOOKUP(D1139,[1]Bowling!$C$1:$Q$2400,15,0)</f>
        <v>6.5555555555555554</v>
      </c>
      <c r="O1139" s="7">
        <f>VLOOKUP(D1139,[1]Bowling!$C$1:$R$2400,16,0)</f>
        <v>29.5</v>
      </c>
      <c r="P1139" s="7">
        <f>VLOOKUP(D1139,[1]Bowling!$C$1:$H$2400,6,0)</f>
        <v>9</v>
      </c>
    </row>
    <row r="1140" spans="1:16" hidden="1" x14ac:dyDescent="0.35">
      <c r="A1140" s="7">
        <v>16</v>
      </c>
      <c r="B1140" s="13" t="s">
        <v>682</v>
      </c>
      <c r="C1140" s="2">
        <v>43657</v>
      </c>
      <c r="D1140" s="2" t="str">
        <f t="shared" si="17"/>
        <v>Mitchell Starc.43657</v>
      </c>
      <c r="E1140" s="3" t="s">
        <v>21</v>
      </c>
      <c r="F1140" s="3" t="s">
        <v>50</v>
      </c>
      <c r="G1140" s="3" t="s">
        <v>51</v>
      </c>
      <c r="H1140" s="3" t="s">
        <v>278</v>
      </c>
      <c r="I1140" s="3">
        <v>29</v>
      </c>
      <c r="J1140" s="3">
        <v>36</v>
      </c>
      <c r="K1140" s="3">
        <v>80.56</v>
      </c>
      <c r="L1140" s="7">
        <f>VLOOKUP(D1140,[1]Bowling!$C$1:$O$2400,13,0)</f>
        <v>1</v>
      </c>
      <c r="M1140" s="7">
        <f>VLOOKUP(D1140,[1]Bowling!$C$1:$P$2400,14,0)</f>
        <v>70</v>
      </c>
      <c r="N1140" s="7">
        <f>VLOOKUP(D1140,[1]Bowling!$C$1:$Q$2400,15,0)</f>
        <v>7.7777777777777777</v>
      </c>
      <c r="O1140" s="7">
        <f>VLOOKUP(D1140,[1]Bowling!$C$1:$R$2400,16,0)</f>
        <v>70</v>
      </c>
      <c r="P1140" s="7">
        <f>VLOOKUP(D1140,[1]Bowling!$C$1:$H$2400,6,0)</f>
        <v>9</v>
      </c>
    </row>
    <row r="1141" spans="1:16" hidden="1" x14ac:dyDescent="0.35">
      <c r="A1141" s="7">
        <v>16</v>
      </c>
      <c r="B1141" s="13" t="s">
        <v>682</v>
      </c>
      <c r="C1141" s="2">
        <v>43844</v>
      </c>
      <c r="D1141" s="2" t="str">
        <f t="shared" si="17"/>
        <v>Mitchell Starc.43844</v>
      </c>
      <c r="E1141" s="3" t="s">
        <v>10</v>
      </c>
      <c r="F1141" s="3" t="s">
        <v>53</v>
      </c>
      <c r="G1141" s="3" t="s">
        <v>77</v>
      </c>
      <c r="H1141" s="3" t="s">
        <v>13</v>
      </c>
      <c r="I1141" s="3" t="s">
        <v>14</v>
      </c>
      <c r="J1141" s="3" t="s">
        <v>14</v>
      </c>
      <c r="K1141" s="3" t="s">
        <v>14</v>
      </c>
      <c r="L1141" s="7">
        <f>VLOOKUP(D1141,[1]Bowling!$C$1:$O$2400,13,0)</f>
        <v>3</v>
      </c>
      <c r="M1141" s="7">
        <f>VLOOKUP(D1141,[1]Bowling!$C$1:$P$2400,14,0)</f>
        <v>56</v>
      </c>
      <c r="N1141" s="7">
        <f>VLOOKUP(D1141,[1]Bowling!$C$1:$Q$2400,15,0)</f>
        <v>5.6</v>
      </c>
      <c r="O1141" s="7">
        <f>VLOOKUP(D1141,[1]Bowling!$C$1:$R$2400,16,0)</f>
        <v>18.666666666666668</v>
      </c>
      <c r="P1141" s="7">
        <f>VLOOKUP(D1141,[1]Bowling!$C$1:$H$2400,6,0)</f>
        <v>10</v>
      </c>
    </row>
    <row r="1142" spans="1:16" hidden="1" x14ac:dyDescent="0.35">
      <c r="A1142" s="7">
        <v>16</v>
      </c>
      <c r="B1142" s="13" t="s">
        <v>682</v>
      </c>
      <c r="C1142" s="2">
        <v>43847</v>
      </c>
      <c r="D1142" s="2" t="str">
        <f t="shared" si="17"/>
        <v>Mitchell Starc.43847</v>
      </c>
      <c r="E1142" s="3" t="s">
        <v>10</v>
      </c>
      <c r="F1142" s="3" t="s">
        <v>53</v>
      </c>
      <c r="G1142" s="3" t="s">
        <v>78</v>
      </c>
      <c r="H1142" s="3" t="s">
        <v>699</v>
      </c>
      <c r="I1142" s="3">
        <v>6</v>
      </c>
      <c r="J1142" s="3">
        <v>11</v>
      </c>
      <c r="K1142" s="3">
        <v>54.55</v>
      </c>
      <c r="L1142" s="7">
        <f>VLOOKUP(D1142,[1]Bowling!$C$1:$O$2400,13,0)</f>
        <v>0</v>
      </c>
      <c r="M1142" s="7">
        <f>VLOOKUP(D1142,[1]Bowling!$C$1:$P$2400,14,0)</f>
        <v>78</v>
      </c>
      <c r="N1142" s="7">
        <f>VLOOKUP(D1142,[1]Bowling!$C$1:$Q$2400,15,0)</f>
        <v>7.8</v>
      </c>
      <c r="O1142" s="7" t="e">
        <f>VLOOKUP(D1142,[1]Bowling!$C$1:$R$2400,16,0)</f>
        <v>#DIV/0!</v>
      </c>
      <c r="P1142" s="7">
        <f>VLOOKUP(D1142,[1]Bowling!$C$1:$H$2400,6,0)</f>
        <v>10</v>
      </c>
    </row>
    <row r="1143" spans="1:16" hidden="1" x14ac:dyDescent="0.35">
      <c r="A1143" s="7">
        <v>16</v>
      </c>
      <c r="B1143" s="13" t="s">
        <v>682</v>
      </c>
      <c r="C1143" s="2">
        <v>43849</v>
      </c>
      <c r="D1143" s="2" t="str">
        <f t="shared" si="17"/>
        <v>Mitchell Starc.43849</v>
      </c>
      <c r="E1143" s="3" t="s">
        <v>21</v>
      </c>
      <c r="F1143" s="3" t="s">
        <v>53</v>
      </c>
      <c r="G1143" s="3" t="s">
        <v>55</v>
      </c>
      <c r="H1143" s="3" t="s">
        <v>700</v>
      </c>
      <c r="I1143" s="3">
        <v>0</v>
      </c>
      <c r="J1143" s="3">
        <v>3</v>
      </c>
      <c r="K1143" s="3">
        <v>0</v>
      </c>
      <c r="L1143" s="7">
        <f>VLOOKUP(D1143,[1]Bowling!$C$1:$O$2400,13,0)</f>
        <v>0</v>
      </c>
      <c r="M1143" s="7">
        <f>VLOOKUP(D1143,[1]Bowling!$C$1:$P$2400,14,0)</f>
        <v>66</v>
      </c>
      <c r="N1143" s="7">
        <f>VLOOKUP(D1143,[1]Bowling!$C$1:$Q$2400,15,0)</f>
        <v>7.333333333333333</v>
      </c>
      <c r="O1143" s="7" t="e">
        <f>VLOOKUP(D1143,[1]Bowling!$C$1:$R$2400,16,0)</f>
        <v>#DIV/0!</v>
      </c>
      <c r="P1143" s="7">
        <f>VLOOKUP(D1143,[1]Bowling!$C$1:$H$2400,6,0)</f>
        <v>9</v>
      </c>
    </row>
    <row r="1144" spans="1:16" hidden="1" x14ac:dyDescent="0.35">
      <c r="A1144" s="7">
        <v>16</v>
      </c>
      <c r="B1144" s="13" t="s">
        <v>682</v>
      </c>
      <c r="C1144" s="2">
        <v>43890</v>
      </c>
      <c r="D1144" s="2" t="str">
        <f t="shared" si="17"/>
        <v>Mitchell Starc.43890</v>
      </c>
      <c r="E1144" s="3" t="s">
        <v>10</v>
      </c>
      <c r="F1144" s="3" t="s">
        <v>19</v>
      </c>
      <c r="G1144" s="3" t="s">
        <v>81</v>
      </c>
      <c r="H1144" s="3" t="s">
        <v>24</v>
      </c>
      <c r="I1144" s="3">
        <v>5</v>
      </c>
      <c r="J1144" s="3">
        <v>12</v>
      </c>
      <c r="K1144" s="3">
        <v>41.67</v>
      </c>
      <c r="L1144" s="7">
        <f>VLOOKUP(D1144,[1]Bowling!$C$1:$O$2400,13,0)</f>
        <v>2</v>
      </c>
      <c r="M1144" s="7">
        <f>VLOOKUP(D1144,[1]Bowling!$C$1:$P$2400,14,0)</f>
        <v>59</v>
      </c>
      <c r="N1144" s="7">
        <f>VLOOKUP(D1144,[1]Bowling!$C$1:$Q$2400,15,0)</f>
        <v>5.9</v>
      </c>
      <c r="O1144" s="7">
        <f>VLOOKUP(D1144,[1]Bowling!$C$1:$R$2400,16,0)</f>
        <v>29.5</v>
      </c>
      <c r="P1144" s="7">
        <f>VLOOKUP(D1144,[1]Bowling!$C$1:$H$2400,6,0)</f>
        <v>10</v>
      </c>
    </row>
    <row r="1145" spans="1:16" hidden="1" x14ac:dyDescent="0.35">
      <c r="A1145" s="7">
        <v>16</v>
      </c>
      <c r="B1145" s="13" t="s">
        <v>682</v>
      </c>
      <c r="C1145" s="2">
        <v>43894</v>
      </c>
      <c r="D1145" s="2" t="str">
        <f t="shared" si="17"/>
        <v>Mitchell Starc.43894</v>
      </c>
      <c r="E1145" s="3" t="s">
        <v>21</v>
      </c>
      <c r="F1145" s="3" t="s">
        <v>19</v>
      </c>
      <c r="G1145" s="3" t="s">
        <v>83</v>
      </c>
      <c r="H1145" s="3" t="s">
        <v>701</v>
      </c>
      <c r="I1145" s="3">
        <v>3</v>
      </c>
      <c r="J1145" s="3">
        <v>5</v>
      </c>
      <c r="K1145" s="3">
        <v>60</v>
      </c>
      <c r="L1145" s="7">
        <f>VLOOKUP(D1145,[1]Bowling!$C$1:$O$2400,13,0)</f>
        <v>1</v>
      </c>
      <c r="M1145" s="7">
        <f>VLOOKUP(D1145,[1]Bowling!$C$1:$P$2400,14,0)</f>
        <v>53</v>
      </c>
      <c r="N1145" s="7">
        <f>VLOOKUP(D1145,[1]Bowling!$C$1:$Q$2400,15,0)</f>
        <v>5.6989247311827951</v>
      </c>
      <c r="O1145" s="7">
        <f>VLOOKUP(D1145,[1]Bowling!$C$1:$R$2400,16,0)</f>
        <v>53</v>
      </c>
      <c r="P1145" s="7">
        <f>VLOOKUP(D1145,[1]Bowling!$C$1:$H$2400,6,0)</f>
        <v>9.3000000000000007</v>
      </c>
    </row>
    <row r="1146" spans="1:16" hidden="1" x14ac:dyDescent="0.35">
      <c r="A1146" s="7">
        <v>16</v>
      </c>
      <c r="B1146" s="13" t="s">
        <v>682</v>
      </c>
      <c r="C1146" s="2">
        <v>43903</v>
      </c>
      <c r="D1146" s="2" t="str">
        <f t="shared" si="17"/>
        <v>Mitchell Starc.43903</v>
      </c>
      <c r="E1146" s="3" t="s">
        <v>21</v>
      </c>
      <c r="F1146" s="3" t="s">
        <v>11</v>
      </c>
      <c r="G1146" s="3" t="s">
        <v>43</v>
      </c>
      <c r="H1146" s="3" t="s">
        <v>29</v>
      </c>
      <c r="I1146" s="3" t="s">
        <v>523</v>
      </c>
      <c r="J1146" s="3">
        <v>4</v>
      </c>
      <c r="K1146" s="3">
        <v>225</v>
      </c>
      <c r="L1146" s="7">
        <f>VLOOKUP(D1146,[1]Bowling!$C$1:$O$2400,13,0)</f>
        <v>0</v>
      </c>
      <c r="M1146" s="7">
        <f>VLOOKUP(D1146,[1]Bowling!$C$1:$P$2400,14,0)</f>
        <v>33</v>
      </c>
      <c r="N1146" s="7">
        <f>VLOOKUP(D1146,[1]Bowling!$C$1:$Q$2400,15,0)</f>
        <v>4.7142857142857144</v>
      </c>
      <c r="O1146" s="7" t="e">
        <f>VLOOKUP(D1146,[1]Bowling!$C$1:$R$2400,16,0)</f>
        <v>#DIV/0!</v>
      </c>
      <c r="P1146" s="7">
        <f>VLOOKUP(D1146,[1]Bowling!$C$1:$H$2400,6,0)</f>
        <v>7</v>
      </c>
    </row>
    <row r="1147" spans="1:16" hidden="1" x14ac:dyDescent="0.35">
      <c r="A1147" s="7">
        <v>16</v>
      </c>
      <c r="B1147" s="13" t="s">
        <v>682</v>
      </c>
      <c r="C1147" s="2">
        <v>44085</v>
      </c>
      <c r="D1147" s="2" t="str">
        <f t="shared" si="17"/>
        <v>Mitchell Starc.44085</v>
      </c>
      <c r="E1147" s="3" t="s">
        <v>10</v>
      </c>
      <c r="F1147" s="3" t="s">
        <v>50</v>
      </c>
      <c r="G1147" s="3" t="s">
        <v>86</v>
      </c>
      <c r="H1147" s="3" t="s">
        <v>29</v>
      </c>
      <c r="I1147" s="3" t="s">
        <v>412</v>
      </c>
      <c r="J1147" s="3">
        <v>12</v>
      </c>
      <c r="K1147" s="3">
        <v>158.33000000000001</v>
      </c>
      <c r="L1147" s="7">
        <f>VLOOKUP(D1147,[1]Bowling!$C$1:$O$2400,13,0)</f>
        <v>0</v>
      </c>
      <c r="M1147" s="7">
        <f>VLOOKUP(D1147,[1]Bowling!$C$1:$P$2400,14,0)</f>
        <v>47</v>
      </c>
      <c r="N1147" s="7">
        <f>VLOOKUP(D1147,[1]Bowling!$C$1:$Q$2400,15,0)</f>
        <v>4.7</v>
      </c>
      <c r="O1147" s="7" t="e">
        <f>VLOOKUP(D1147,[1]Bowling!$C$1:$R$2400,16,0)</f>
        <v>#DIV/0!</v>
      </c>
      <c r="P1147" s="7">
        <f>VLOOKUP(D1147,[1]Bowling!$C$1:$H$2400,6,0)</f>
        <v>10</v>
      </c>
    </row>
    <row r="1148" spans="1:16" hidden="1" x14ac:dyDescent="0.35">
      <c r="A1148" s="7">
        <v>16</v>
      </c>
      <c r="B1148" s="13" t="s">
        <v>682</v>
      </c>
      <c r="C1148" s="2">
        <v>44087</v>
      </c>
      <c r="D1148" s="2" t="str">
        <f t="shared" si="17"/>
        <v>Mitchell Starc.44087</v>
      </c>
      <c r="E1148" s="3" t="s">
        <v>10</v>
      </c>
      <c r="F1148" s="3" t="s">
        <v>50</v>
      </c>
      <c r="G1148" s="3" t="s">
        <v>86</v>
      </c>
      <c r="H1148" s="3" t="s">
        <v>111</v>
      </c>
      <c r="I1148" s="3">
        <v>0</v>
      </c>
      <c r="J1148" s="3">
        <v>1</v>
      </c>
      <c r="K1148" s="3">
        <v>0</v>
      </c>
      <c r="L1148" s="7">
        <f>VLOOKUP(D1148,[1]Bowling!$C$1:$O$2400,13,0)</f>
        <v>2</v>
      </c>
      <c r="M1148" s="7">
        <f>VLOOKUP(D1148,[1]Bowling!$C$1:$P$2400,14,0)</f>
        <v>38</v>
      </c>
      <c r="N1148" s="7">
        <f>VLOOKUP(D1148,[1]Bowling!$C$1:$Q$2400,15,0)</f>
        <v>3.8</v>
      </c>
      <c r="O1148" s="7">
        <f>VLOOKUP(D1148,[1]Bowling!$C$1:$R$2400,16,0)</f>
        <v>19</v>
      </c>
      <c r="P1148" s="7">
        <f>VLOOKUP(D1148,[1]Bowling!$C$1:$H$2400,6,0)</f>
        <v>10</v>
      </c>
    </row>
    <row r="1149" spans="1:16" hidden="1" x14ac:dyDescent="0.35">
      <c r="A1149" s="7">
        <v>16</v>
      </c>
      <c r="B1149" s="13" t="s">
        <v>682</v>
      </c>
      <c r="C1149" s="2">
        <v>44090</v>
      </c>
      <c r="D1149" s="2" t="str">
        <f t="shared" si="17"/>
        <v>Mitchell Starc.44090</v>
      </c>
      <c r="E1149" s="3" t="s">
        <v>10</v>
      </c>
      <c r="F1149" s="3" t="s">
        <v>50</v>
      </c>
      <c r="G1149" s="3" t="s">
        <v>86</v>
      </c>
      <c r="H1149" s="3" t="s">
        <v>29</v>
      </c>
      <c r="I1149" s="3" t="s">
        <v>129</v>
      </c>
      <c r="J1149" s="3">
        <v>3</v>
      </c>
      <c r="K1149" s="3">
        <v>366.67</v>
      </c>
      <c r="L1149" s="7">
        <f>VLOOKUP(D1149,[1]Bowling!$C$1:$O$2400,13,0)</f>
        <v>3</v>
      </c>
      <c r="M1149" s="7">
        <f>VLOOKUP(D1149,[1]Bowling!$C$1:$P$2400,14,0)</f>
        <v>74</v>
      </c>
      <c r="N1149" s="7">
        <f>VLOOKUP(D1149,[1]Bowling!$C$1:$Q$2400,15,0)</f>
        <v>7.4</v>
      </c>
      <c r="O1149" s="7">
        <f>VLOOKUP(D1149,[1]Bowling!$C$1:$R$2400,16,0)</f>
        <v>24.666666666666668</v>
      </c>
      <c r="P1149" s="7">
        <f>VLOOKUP(D1149,[1]Bowling!$C$1:$H$2400,6,0)</f>
        <v>10</v>
      </c>
    </row>
    <row r="1150" spans="1:16" hidden="1" x14ac:dyDescent="0.35">
      <c r="A1150" s="7">
        <v>16</v>
      </c>
      <c r="B1150" s="13" t="s">
        <v>682</v>
      </c>
      <c r="C1150" s="2">
        <v>44162</v>
      </c>
      <c r="D1150" s="2" t="str">
        <f t="shared" si="17"/>
        <v>Mitchell Starc.44162</v>
      </c>
      <c r="E1150" s="3" t="s">
        <v>21</v>
      </c>
      <c r="F1150" s="3" t="s">
        <v>53</v>
      </c>
      <c r="G1150" s="3" t="s">
        <v>43</v>
      </c>
      <c r="H1150" s="3" t="s">
        <v>13</v>
      </c>
      <c r="I1150" s="3" t="s">
        <v>14</v>
      </c>
      <c r="J1150" s="3" t="s">
        <v>14</v>
      </c>
      <c r="K1150" s="3" t="s">
        <v>14</v>
      </c>
      <c r="L1150" s="7">
        <f>VLOOKUP(D1150,[1]Bowling!$C$1:$O$2400,13,0)</f>
        <v>1</v>
      </c>
      <c r="M1150" s="7">
        <f>VLOOKUP(D1150,[1]Bowling!$C$1:$P$2400,14,0)</f>
        <v>65</v>
      </c>
      <c r="N1150" s="7">
        <f>VLOOKUP(D1150,[1]Bowling!$C$1:$Q$2400,15,0)</f>
        <v>7.2222222222222223</v>
      </c>
      <c r="O1150" s="7">
        <f>VLOOKUP(D1150,[1]Bowling!$C$1:$R$2400,16,0)</f>
        <v>65</v>
      </c>
      <c r="P1150" s="7">
        <f>VLOOKUP(D1150,[1]Bowling!$C$1:$H$2400,6,0)</f>
        <v>9</v>
      </c>
    </row>
    <row r="1151" spans="1:16" hidden="1" x14ac:dyDescent="0.35">
      <c r="A1151" s="7">
        <v>16</v>
      </c>
      <c r="B1151" s="13" t="s">
        <v>682</v>
      </c>
      <c r="C1151" s="2">
        <v>44164</v>
      </c>
      <c r="D1151" s="2" t="str">
        <f t="shared" si="17"/>
        <v>Mitchell Starc.44164</v>
      </c>
      <c r="E1151" s="3" t="s">
        <v>21</v>
      </c>
      <c r="F1151" s="3" t="s">
        <v>53</v>
      </c>
      <c r="G1151" s="3" t="s">
        <v>43</v>
      </c>
      <c r="H1151" s="3" t="s">
        <v>13</v>
      </c>
      <c r="I1151" s="3" t="s">
        <v>14</v>
      </c>
      <c r="J1151" s="3" t="s">
        <v>14</v>
      </c>
      <c r="K1151" s="3" t="s">
        <v>14</v>
      </c>
      <c r="L1151" s="7">
        <f>VLOOKUP(D1151,[1]Bowling!$C$1:$O$2400,13,0)</f>
        <v>0</v>
      </c>
      <c r="M1151" s="7">
        <f>VLOOKUP(D1151,[1]Bowling!$C$1:$P$2400,14,0)</f>
        <v>82</v>
      </c>
      <c r="N1151" s="7">
        <f>VLOOKUP(D1151,[1]Bowling!$C$1:$Q$2400,15,0)</f>
        <v>9.1111111111111107</v>
      </c>
      <c r="O1151" s="7" t="e">
        <f>VLOOKUP(D1151,[1]Bowling!$C$1:$R$2400,16,0)</f>
        <v>#DIV/0!</v>
      </c>
      <c r="P1151" s="7">
        <f>VLOOKUP(D1151,[1]Bowling!$C$1:$H$2400,6,0)</f>
        <v>9</v>
      </c>
    </row>
    <row r="1152" spans="1:16" hidden="1" x14ac:dyDescent="0.35">
      <c r="A1152" s="7">
        <v>16</v>
      </c>
      <c r="B1152" s="13" t="s">
        <v>682</v>
      </c>
      <c r="C1152" s="2">
        <v>44397</v>
      </c>
      <c r="D1152" s="2" t="str">
        <f t="shared" si="17"/>
        <v>Mitchell Starc.44397</v>
      </c>
      <c r="E1152" s="3" t="s">
        <v>21</v>
      </c>
      <c r="F1152" s="3" t="s">
        <v>17</v>
      </c>
      <c r="G1152" s="3" t="s">
        <v>23</v>
      </c>
      <c r="H1152" s="3" t="s">
        <v>702</v>
      </c>
      <c r="I1152" s="3">
        <v>8</v>
      </c>
      <c r="J1152" s="3">
        <v>7</v>
      </c>
      <c r="K1152" s="3">
        <v>114.29</v>
      </c>
      <c r="L1152" s="7">
        <f>VLOOKUP(D1152,[1]Bowling!$C$1:$O$2400,13,0)</f>
        <v>5</v>
      </c>
      <c r="M1152" s="7">
        <f>VLOOKUP(D1152,[1]Bowling!$C$1:$P$2400,14,0)</f>
        <v>48</v>
      </c>
      <c r="N1152" s="7">
        <f>VLOOKUP(D1152,[1]Bowling!$C$1:$Q$2400,15,0)</f>
        <v>6</v>
      </c>
      <c r="O1152" s="7">
        <f>VLOOKUP(D1152,[1]Bowling!$C$1:$R$2400,16,0)</f>
        <v>9.6</v>
      </c>
      <c r="P1152" s="7">
        <f>VLOOKUP(D1152,[1]Bowling!$C$1:$H$2400,6,0)</f>
        <v>8</v>
      </c>
    </row>
    <row r="1153" spans="1:16" hidden="1" x14ac:dyDescent="0.35">
      <c r="A1153" s="7">
        <v>16</v>
      </c>
      <c r="B1153" s="13" t="s">
        <v>682</v>
      </c>
      <c r="C1153" s="2">
        <v>44401</v>
      </c>
      <c r="D1153" s="2" t="str">
        <f t="shared" si="17"/>
        <v>Mitchell Starc.44401</v>
      </c>
      <c r="E1153" s="3" t="s">
        <v>21</v>
      </c>
      <c r="F1153" s="3" t="s">
        <v>17</v>
      </c>
      <c r="G1153" s="3" t="s">
        <v>23</v>
      </c>
      <c r="H1153" s="3" t="s">
        <v>147</v>
      </c>
      <c r="I1153" s="3">
        <v>19</v>
      </c>
      <c r="J1153" s="3">
        <v>43</v>
      </c>
      <c r="K1153" s="3">
        <v>44.19</v>
      </c>
      <c r="L1153" s="7">
        <f>VLOOKUP(D1153,[1]Bowling!$C$1:$O$2400,13,0)</f>
        <v>3</v>
      </c>
      <c r="M1153" s="7">
        <f>VLOOKUP(D1153,[1]Bowling!$C$1:$P$2400,14,0)</f>
        <v>26</v>
      </c>
      <c r="N1153" s="7">
        <f>VLOOKUP(D1153,[1]Bowling!$C$1:$Q$2400,15,0)</f>
        <v>2.6</v>
      </c>
      <c r="O1153" s="7">
        <f>VLOOKUP(D1153,[1]Bowling!$C$1:$R$2400,16,0)</f>
        <v>8.6666666666666661</v>
      </c>
      <c r="P1153" s="7">
        <f>VLOOKUP(D1153,[1]Bowling!$C$1:$H$2400,6,0)</f>
        <v>10</v>
      </c>
    </row>
    <row r="1154" spans="1:16" hidden="1" x14ac:dyDescent="0.35">
      <c r="A1154" s="7">
        <v>16</v>
      </c>
      <c r="B1154" s="13" t="s">
        <v>682</v>
      </c>
      <c r="C1154" s="2">
        <v>44403</v>
      </c>
      <c r="D1154" s="2" t="str">
        <f t="shared" si="17"/>
        <v>Mitchell Starc.44403</v>
      </c>
      <c r="E1154" s="3" t="s">
        <v>10</v>
      </c>
      <c r="F1154" s="3" t="s">
        <v>17</v>
      </c>
      <c r="G1154" s="3" t="s">
        <v>23</v>
      </c>
      <c r="H1154" s="3" t="s">
        <v>13</v>
      </c>
      <c r="I1154" s="3" t="s">
        <v>14</v>
      </c>
      <c r="J1154" s="3" t="s">
        <v>14</v>
      </c>
      <c r="K1154" s="3" t="s">
        <v>14</v>
      </c>
      <c r="L1154" s="7">
        <f>VLOOKUP(D1154,[1]Bowling!$C$1:$O$2400,13,0)</f>
        <v>3</v>
      </c>
      <c r="M1154" s="7">
        <f>VLOOKUP(D1154,[1]Bowling!$C$1:$P$2400,14,0)</f>
        <v>43</v>
      </c>
      <c r="N1154" s="7">
        <f>VLOOKUP(D1154,[1]Bowling!$C$1:$Q$2400,15,0)</f>
        <v>4.7252747252747254</v>
      </c>
      <c r="O1154" s="7">
        <f>VLOOKUP(D1154,[1]Bowling!$C$1:$R$2400,16,0)</f>
        <v>14.333333333333334</v>
      </c>
      <c r="P1154" s="7">
        <f>VLOOKUP(D1154,[1]Bowling!$C$1:$H$2400,6,0)</f>
        <v>9.1</v>
      </c>
    </row>
    <row r="1155" spans="1:16" hidden="1" x14ac:dyDescent="0.35">
      <c r="A1155" s="7">
        <v>16</v>
      </c>
      <c r="B1155" s="13" t="s">
        <v>682</v>
      </c>
      <c r="C1155" s="2">
        <v>44801</v>
      </c>
      <c r="D1155" s="2" t="str">
        <f t="shared" ref="D1155:D1218" si="18">_xlfn.CONCAT(B1155,C1155)</f>
        <v>Mitchell Starc.44801</v>
      </c>
      <c r="E1155" s="3" t="s">
        <v>10</v>
      </c>
      <c r="F1155" s="3" t="s">
        <v>94</v>
      </c>
      <c r="G1155" s="3" t="s">
        <v>95</v>
      </c>
      <c r="H1155" s="3" t="s">
        <v>13</v>
      </c>
      <c r="I1155" s="3" t="s">
        <v>14</v>
      </c>
      <c r="J1155" s="3" t="s">
        <v>14</v>
      </c>
      <c r="K1155" s="3" t="s">
        <v>14</v>
      </c>
      <c r="L1155" s="7">
        <f>VLOOKUP(D1155,[1]Bowling!$C$1:$O$2400,13,0)</f>
        <v>1</v>
      </c>
      <c r="M1155" s="7">
        <f>VLOOKUP(D1155,[1]Bowling!$C$1:$P$2400,14,0)</f>
        <v>27</v>
      </c>
      <c r="N1155" s="7">
        <f>VLOOKUP(D1155,[1]Bowling!$C$1:$Q$2400,15,0)</f>
        <v>3.2530120481927707</v>
      </c>
      <c r="O1155" s="7">
        <f>VLOOKUP(D1155,[1]Bowling!$C$1:$R$2400,16,0)</f>
        <v>27</v>
      </c>
      <c r="P1155" s="7">
        <f>VLOOKUP(D1155,[1]Bowling!$C$1:$H$2400,6,0)</f>
        <v>8.3000000000000007</v>
      </c>
    </row>
    <row r="1156" spans="1:16" hidden="1" x14ac:dyDescent="0.35">
      <c r="A1156" s="7">
        <v>16</v>
      </c>
      <c r="B1156" s="13" t="s">
        <v>682</v>
      </c>
      <c r="C1156" s="2">
        <v>44804</v>
      </c>
      <c r="D1156" s="2" t="str">
        <f t="shared" si="18"/>
        <v>Mitchell Starc.44804</v>
      </c>
      <c r="E1156" s="3" t="s">
        <v>10</v>
      </c>
      <c r="F1156" s="3" t="s">
        <v>94</v>
      </c>
      <c r="G1156" s="3" t="s">
        <v>95</v>
      </c>
      <c r="H1156" s="3" t="s">
        <v>13</v>
      </c>
      <c r="I1156" s="3" t="s">
        <v>14</v>
      </c>
      <c r="J1156" s="3" t="s">
        <v>14</v>
      </c>
      <c r="K1156" s="3" t="s">
        <v>14</v>
      </c>
      <c r="L1156" s="7">
        <f>VLOOKUP(D1156,[1]Bowling!$C$1:$O$2400,13,0)</f>
        <v>3</v>
      </c>
      <c r="M1156" s="7">
        <f>VLOOKUP(D1156,[1]Bowling!$C$1:$P$2400,14,0)</f>
        <v>24</v>
      </c>
      <c r="N1156" s="7">
        <f>VLOOKUP(D1156,[1]Bowling!$C$1:$Q$2400,15,0)</f>
        <v>3</v>
      </c>
      <c r="O1156" s="7">
        <f>VLOOKUP(D1156,[1]Bowling!$C$1:$R$2400,16,0)</f>
        <v>8</v>
      </c>
      <c r="P1156" s="7">
        <f>VLOOKUP(D1156,[1]Bowling!$C$1:$H$2400,6,0)</f>
        <v>8</v>
      </c>
    </row>
    <row r="1157" spans="1:16" hidden="1" x14ac:dyDescent="0.35">
      <c r="A1157" s="7">
        <v>16</v>
      </c>
      <c r="B1157" s="13" t="s">
        <v>682</v>
      </c>
      <c r="C1157" s="2">
        <v>44807</v>
      </c>
      <c r="D1157" s="2" t="str">
        <f t="shared" si="18"/>
        <v>Mitchell Starc.44807</v>
      </c>
      <c r="E1157" s="3" t="s">
        <v>21</v>
      </c>
      <c r="F1157" s="3" t="s">
        <v>94</v>
      </c>
      <c r="G1157" s="3" t="s">
        <v>95</v>
      </c>
      <c r="H1157" s="3" t="s">
        <v>703</v>
      </c>
      <c r="I1157" s="3">
        <v>2</v>
      </c>
      <c r="J1157" s="3">
        <v>6</v>
      </c>
      <c r="K1157" s="3">
        <v>33.33</v>
      </c>
      <c r="L1157" s="7">
        <f>VLOOKUP(D1157,[1]Bowling!$C$1:$O$2400,13,0)</f>
        <v>1</v>
      </c>
      <c r="M1157" s="7">
        <f>VLOOKUP(D1157,[1]Bowling!$C$1:$P$2400,14,0)</f>
        <v>33</v>
      </c>
      <c r="N1157" s="7">
        <f>VLOOKUP(D1157,[1]Bowling!$C$1:$Q$2400,15,0)</f>
        <v>4.125</v>
      </c>
      <c r="O1157" s="7">
        <f>VLOOKUP(D1157,[1]Bowling!$C$1:$R$2400,16,0)</f>
        <v>33</v>
      </c>
      <c r="P1157" s="7">
        <f>VLOOKUP(D1157,[1]Bowling!$C$1:$H$2400,6,0)</f>
        <v>8</v>
      </c>
    </row>
    <row r="1158" spans="1:16" hidden="1" x14ac:dyDescent="0.35">
      <c r="A1158" s="7">
        <v>16</v>
      </c>
      <c r="B1158" s="13" t="s">
        <v>682</v>
      </c>
      <c r="C1158" s="2">
        <v>44810</v>
      </c>
      <c r="D1158" s="2" t="str">
        <f t="shared" si="18"/>
        <v>Mitchell Starc.44810</v>
      </c>
      <c r="E1158" s="3" t="s">
        <v>10</v>
      </c>
      <c r="F1158" s="3" t="s">
        <v>11</v>
      </c>
      <c r="G1158" s="3" t="s">
        <v>97</v>
      </c>
      <c r="H1158" s="3" t="s">
        <v>704</v>
      </c>
      <c r="I1158" s="3">
        <v>1</v>
      </c>
      <c r="J1158" s="3">
        <v>3</v>
      </c>
      <c r="K1158" s="3">
        <v>33.33</v>
      </c>
      <c r="L1158" s="7">
        <f>VLOOKUP(D1158,[1]Bowling!$C$1:$O$2400,13,0)</f>
        <v>1</v>
      </c>
      <c r="M1158" s="7">
        <f>VLOOKUP(D1158,[1]Bowling!$C$1:$P$2400,14,0)</f>
        <v>43</v>
      </c>
      <c r="N1158" s="7">
        <f>VLOOKUP(D1158,[1]Bowling!$C$1:$Q$2400,15,0)</f>
        <v>4.7777777777777777</v>
      </c>
      <c r="O1158" s="7">
        <f>VLOOKUP(D1158,[1]Bowling!$C$1:$R$2400,16,0)</f>
        <v>43</v>
      </c>
      <c r="P1158" s="7">
        <f>VLOOKUP(D1158,[1]Bowling!$C$1:$H$2400,6,0)</f>
        <v>9</v>
      </c>
    </row>
    <row r="1159" spans="1:16" hidden="1" x14ac:dyDescent="0.35">
      <c r="A1159" s="7">
        <v>16</v>
      </c>
      <c r="B1159" s="13" t="s">
        <v>682</v>
      </c>
      <c r="C1159" s="2">
        <v>44812</v>
      </c>
      <c r="D1159" s="2" t="str">
        <f t="shared" si="18"/>
        <v>Mitchell Starc.44812</v>
      </c>
      <c r="E1159" s="3" t="s">
        <v>21</v>
      </c>
      <c r="F1159" s="3" t="s">
        <v>11</v>
      </c>
      <c r="G1159" s="3" t="s">
        <v>97</v>
      </c>
      <c r="H1159" s="3" t="s">
        <v>29</v>
      </c>
      <c r="I1159" s="3" t="s">
        <v>131</v>
      </c>
      <c r="J1159" s="3">
        <v>45</v>
      </c>
      <c r="K1159" s="3">
        <v>84.44</v>
      </c>
      <c r="L1159" s="7">
        <f>VLOOKUP(D1159,[1]Bowling!$C$1:$O$2400,13,0)</f>
        <v>2</v>
      </c>
      <c r="M1159" s="7">
        <f>VLOOKUP(D1159,[1]Bowling!$C$1:$P$2400,14,0)</f>
        <v>12</v>
      </c>
      <c r="N1159" s="7">
        <f>VLOOKUP(D1159,[1]Bowling!$C$1:$Q$2400,15,0)</f>
        <v>1.7142857142857142</v>
      </c>
      <c r="O1159" s="7">
        <f>VLOOKUP(D1159,[1]Bowling!$C$1:$R$2400,16,0)</f>
        <v>6</v>
      </c>
      <c r="P1159" s="7">
        <f>VLOOKUP(D1159,[1]Bowling!$C$1:$H$2400,6,0)</f>
        <v>7</v>
      </c>
    </row>
    <row r="1160" spans="1:16" hidden="1" x14ac:dyDescent="0.35">
      <c r="A1160" s="7">
        <v>16</v>
      </c>
      <c r="B1160" s="13" t="s">
        <v>682</v>
      </c>
      <c r="C1160" s="2">
        <v>44815</v>
      </c>
      <c r="D1160" s="2" t="str">
        <f t="shared" si="18"/>
        <v>Mitchell Starc.44815</v>
      </c>
      <c r="E1160" s="3" t="s">
        <v>21</v>
      </c>
      <c r="F1160" s="3" t="s">
        <v>11</v>
      </c>
      <c r="G1160" s="3" t="s">
        <v>97</v>
      </c>
      <c r="H1160" s="3" t="s">
        <v>13</v>
      </c>
      <c r="I1160" s="3" t="s">
        <v>14</v>
      </c>
      <c r="J1160" s="3" t="s">
        <v>14</v>
      </c>
      <c r="K1160" s="3" t="s">
        <v>14</v>
      </c>
      <c r="L1160" s="7">
        <f>VLOOKUP(D1160,[1]Bowling!$C$1:$O$2400,13,0)</f>
        <v>3</v>
      </c>
      <c r="M1160" s="7">
        <f>VLOOKUP(D1160,[1]Bowling!$C$1:$P$2400,14,0)</f>
        <v>60</v>
      </c>
      <c r="N1160" s="7">
        <f>VLOOKUP(D1160,[1]Bowling!$C$1:$Q$2400,15,0)</f>
        <v>6.3157894736842106</v>
      </c>
      <c r="O1160" s="7">
        <f>VLOOKUP(D1160,[1]Bowling!$C$1:$R$2400,16,0)</f>
        <v>20</v>
      </c>
      <c r="P1160" s="7">
        <f>VLOOKUP(D1160,[1]Bowling!$C$1:$H$2400,6,0)</f>
        <v>9.5</v>
      </c>
    </row>
    <row r="1161" spans="1:16" hidden="1" x14ac:dyDescent="0.35">
      <c r="A1161" s="7">
        <v>16</v>
      </c>
      <c r="B1161" s="13" t="s">
        <v>682</v>
      </c>
      <c r="C1161" s="2">
        <v>44882</v>
      </c>
      <c r="D1161" s="2" t="str">
        <f t="shared" si="18"/>
        <v>Mitchell Starc.44882</v>
      </c>
      <c r="E1161" s="3" t="s">
        <v>10</v>
      </c>
      <c r="F1161" s="3" t="s">
        <v>50</v>
      </c>
      <c r="G1161" s="3" t="s">
        <v>46</v>
      </c>
      <c r="H1161" s="3" t="s">
        <v>13</v>
      </c>
      <c r="I1161" s="3" t="s">
        <v>14</v>
      </c>
      <c r="J1161" s="3" t="s">
        <v>14</v>
      </c>
      <c r="K1161" s="3" t="s">
        <v>14</v>
      </c>
      <c r="L1161" s="7">
        <f>VLOOKUP(D1161,[1]Bowling!$C$1:$O$2400,13,0)</f>
        <v>1</v>
      </c>
      <c r="M1161" s="7">
        <f>VLOOKUP(D1161,[1]Bowling!$C$1:$P$2400,14,0)</f>
        <v>45</v>
      </c>
      <c r="N1161" s="7">
        <f>VLOOKUP(D1161,[1]Bowling!$C$1:$Q$2400,15,0)</f>
        <v>4.5</v>
      </c>
      <c r="O1161" s="7">
        <f>VLOOKUP(D1161,[1]Bowling!$C$1:$R$2400,16,0)</f>
        <v>45</v>
      </c>
      <c r="P1161" s="7">
        <f>VLOOKUP(D1161,[1]Bowling!$C$1:$H$2400,6,0)</f>
        <v>10</v>
      </c>
    </row>
    <row r="1162" spans="1:16" hidden="1" x14ac:dyDescent="0.35">
      <c r="A1162" s="7">
        <v>16</v>
      </c>
      <c r="B1162" s="13" t="s">
        <v>682</v>
      </c>
      <c r="C1162" s="2">
        <v>44884</v>
      </c>
      <c r="D1162" s="2" t="str">
        <f t="shared" si="18"/>
        <v>Mitchell Starc.44884</v>
      </c>
      <c r="E1162" s="3" t="s">
        <v>21</v>
      </c>
      <c r="F1162" s="3" t="s">
        <v>50</v>
      </c>
      <c r="G1162" s="3" t="s">
        <v>43</v>
      </c>
      <c r="H1162" s="3" t="s">
        <v>705</v>
      </c>
      <c r="I1162" s="3">
        <v>0</v>
      </c>
      <c r="J1162" s="3">
        <v>1</v>
      </c>
      <c r="K1162" s="3">
        <v>0</v>
      </c>
      <c r="L1162" s="7">
        <f>VLOOKUP(D1162,[1]Bowling!$C$1:$O$2400,13,0)</f>
        <v>4</v>
      </c>
      <c r="M1162" s="7">
        <f>VLOOKUP(D1162,[1]Bowling!$C$1:$P$2400,14,0)</f>
        <v>47</v>
      </c>
      <c r="N1162" s="7">
        <f>VLOOKUP(D1162,[1]Bowling!$C$1:$Q$2400,15,0)</f>
        <v>5.875</v>
      </c>
      <c r="O1162" s="7">
        <f>VLOOKUP(D1162,[1]Bowling!$C$1:$R$2400,16,0)</f>
        <v>11.75</v>
      </c>
      <c r="P1162" s="7">
        <f>VLOOKUP(D1162,[1]Bowling!$C$1:$H$2400,6,0)</f>
        <v>8</v>
      </c>
    </row>
    <row r="1163" spans="1:16" hidden="1" x14ac:dyDescent="0.35">
      <c r="A1163" s="7">
        <v>16</v>
      </c>
      <c r="B1163" s="13" t="s">
        <v>682</v>
      </c>
      <c r="C1163" s="2">
        <v>45002</v>
      </c>
      <c r="D1163" s="2" t="str">
        <f t="shared" si="18"/>
        <v>Mitchell Starc.45002</v>
      </c>
      <c r="E1163" s="3" t="s">
        <v>21</v>
      </c>
      <c r="F1163" s="3" t="s">
        <v>53</v>
      </c>
      <c r="G1163" s="3" t="s">
        <v>77</v>
      </c>
      <c r="H1163" s="3" t="s">
        <v>29</v>
      </c>
      <c r="I1163" s="3" t="s">
        <v>388</v>
      </c>
      <c r="J1163" s="3">
        <v>10</v>
      </c>
      <c r="K1163" s="3">
        <v>40</v>
      </c>
      <c r="L1163" s="7">
        <f>VLOOKUP(D1163,[1]Bowling!$C$1:$O$2400,13,0)</f>
        <v>3</v>
      </c>
      <c r="M1163" s="7">
        <f>VLOOKUP(D1163,[1]Bowling!$C$1:$P$2400,14,0)</f>
        <v>49</v>
      </c>
      <c r="N1163" s="7">
        <f>VLOOKUP(D1163,[1]Bowling!$C$1:$Q$2400,15,0)</f>
        <v>5.1578947368421053</v>
      </c>
      <c r="O1163" s="7">
        <f>VLOOKUP(D1163,[1]Bowling!$C$1:$R$2400,16,0)</f>
        <v>16.333333333333332</v>
      </c>
      <c r="P1163" s="7">
        <f>VLOOKUP(D1163,[1]Bowling!$C$1:$H$2400,6,0)</f>
        <v>9.5</v>
      </c>
    </row>
    <row r="1164" spans="1:16" hidden="1" x14ac:dyDescent="0.35">
      <c r="A1164" s="7">
        <v>16</v>
      </c>
      <c r="B1164" s="13" t="s">
        <v>682</v>
      </c>
      <c r="C1164" s="2">
        <v>45004</v>
      </c>
      <c r="D1164" s="2" t="str">
        <f t="shared" si="18"/>
        <v>Mitchell Starc.45004</v>
      </c>
      <c r="E1164" s="3" t="s">
        <v>10</v>
      </c>
      <c r="F1164" s="3" t="s">
        <v>53</v>
      </c>
      <c r="G1164" s="3" t="s">
        <v>101</v>
      </c>
      <c r="H1164" s="3" t="s">
        <v>13</v>
      </c>
      <c r="I1164" s="3" t="s">
        <v>14</v>
      </c>
      <c r="J1164" s="3" t="s">
        <v>14</v>
      </c>
      <c r="K1164" s="3" t="s">
        <v>14</v>
      </c>
      <c r="L1164" s="7">
        <f>VLOOKUP(D1164,[1]Bowling!$C$1:$O$2400,13,0)</f>
        <v>5</v>
      </c>
      <c r="M1164" s="7">
        <f>VLOOKUP(D1164,[1]Bowling!$C$1:$P$2400,14,0)</f>
        <v>53</v>
      </c>
      <c r="N1164" s="7">
        <f>VLOOKUP(D1164,[1]Bowling!$C$1:$Q$2400,15,0)</f>
        <v>6.625</v>
      </c>
      <c r="O1164" s="7">
        <f>VLOOKUP(D1164,[1]Bowling!$C$1:$R$2400,16,0)</f>
        <v>10.6</v>
      </c>
      <c r="P1164" s="7">
        <f>VLOOKUP(D1164,[1]Bowling!$C$1:$H$2400,6,0)</f>
        <v>8</v>
      </c>
    </row>
    <row r="1165" spans="1:16" hidden="1" x14ac:dyDescent="0.35">
      <c r="A1165" s="7">
        <v>16</v>
      </c>
      <c r="B1165" s="13" t="s">
        <v>682</v>
      </c>
      <c r="C1165" s="2">
        <v>45007</v>
      </c>
      <c r="D1165" s="2" t="str">
        <f t="shared" si="18"/>
        <v>Mitchell Starc.45007</v>
      </c>
      <c r="E1165" s="3" t="s">
        <v>21</v>
      </c>
      <c r="F1165" s="3" t="s">
        <v>53</v>
      </c>
      <c r="G1165" s="3" t="s">
        <v>54</v>
      </c>
      <c r="H1165" s="3" t="s">
        <v>706</v>
      </c>
      <c r="I1165" s="3">
        <v>10</v>
      </c>
      <c r="J1165" s="3">
        <v>11</v>
      </c>
      <c r="K1165" s="3">
        <v>90.91</v>
      </c>
      <c r="L1165" s="7">
        <f>VLOOKUP(D1165,[1]Bowling!$C$1:$O$2400,13,0)</f>
        <v>0</v>
      </c>
      <c r="M1165" s="7">
        <f>VLOOKUP(D1165,[1]Bowling!$C$1:$P$2400,14,0)</f>
        <v>67</v>
      </c>
      <c r="N1165" s="7">
        <f>VLOOKUP(D1165,[1]Bowling!$C$1:$Q$2400,15,0)</f>
        <v>6.7</v>
      </c>
      <c r="O1165" s="7" t="e">
        <f>VLOOKUP(D1165,[1]Bowling!$C$1:$R$2400,16,0)</f>
        <v>#DIV/0!</v>
      </c>
      <c r="P1165" s="7">
        <f>VLOOKUP(D1165,[1]Bowling!$C$1:$H$2400,6,0)</f>
        <v>10</v>
      </c>
    </row>
    <row r="1166" spans="1:16" ht="15" hidden="1" thickBot="1" x14ac:dyDescent="0.4">
      <c r="A1166" s="7">
        <v>16</v>
      </c>
      <c r="B1166" s="13" t="s">
        <v>682</v>
      </c>
      <c r="C1166" s="4">
        <v>45196</v>
      </c>
      <c r="D1166" s="2" t="str">
        <f t="shared" si="18"/>
        <v>Mitchell Starc.45196</v>
      </c>
      <c r="E1166" s="5" t="s">
        <v>21</v>
      </c>
      <c r="F1166" s="5" t="s">
        <v>53</v>
      </c>
      <c r="G1166" s="5" t="s">
        <v>78</v>
      </c>
      <c r="H1166" s="5" t="s">
        <v>29</v>
      </c>
      <c r="I1166" s="5" t="s">
        <v>96</v>
      </c>
      <c r="J1166" s="5">
        <v>2</v>
      </c>
      <c r="K1166" s="5">
        <v>50</v>
      </c>
      <c r="L1166" s="7">
        <f>VLOOKUP(D1166,[1]Bowling!$C$1:$O$2400,13,0)</f>
        <v>1</v>
      </c>
      <c r="M1166" s="7">
        <f>VLOOKUP(D1166,[1]Bowling!$C$1:$P$2400,14,0)</f>
        <v>53</v>
      </c>
      <c r="N1166" s="7">
        <f>VLOOKUP(D1166,[1]Bowling!$C$1:$Q$2400,15,0)</f>
        <v>7.5714285714285712</v>
      </c>
      <c r="O1166" s="7">
        <f>VLOOKUP(D1166,[1]Bowling!$C$1:$R$2400,16,0)</f>
        <v>53</v>
      </c>
      <c r="P1166" s="7">
        <f>VLOOKUP(D1166,[1]Bowling!$C$1:$H$2400,6,0)</f>
        <v>7</v>
      </c>
    </row>
    <row r="1167" spans="1:16" hidden="1" x14ac:dyDescent="0.35">
      <c r="A1167" s="7">
        <v>17</v>
      </c>
      <c r="B1167" s="13" t="s">
        <v>707</v>
      </c>
      <c r="C1167" s="2">
        <v>41280</v>
      </c>
      <c r="D1167" s="2" t="str">
        <f t="shared" si="18"/>
        <v>Mohammed Shami41280</v>
      </c>
      <c r="E1167" s="3" t="s">
        <v>21</v>
      </c>
      <c r="F1167" s="3" t="s">
        <v>45</v>
      </c>
      <c r="G1167" s="3" t="s">
        <v>68</v>
      </c>
      <c r="H1167" s="3" t="s">
        <v>29</v>
      </c>
      <c r="I1167" s="3" t="s">
        <v>75</v>
      </c>
      <c r="J1167" s="3">
        <v>5</v>
      </c>
      <c r="K1167" s="3">
        <v>0</v>
      </c>
      <c r="L1167" s="7">
        <f>VLOOKUP(D1167,[1]Bowling!$C$1:$O$2400,13,0)</f>
        <v>1</v>
      </c>
      <c r="M1167" s="7">
        <f>VLOOKUP(D1167,[1]Bowling!$C$1:$P$2400,14,0)</f>
        <v>23</v>
      </c>
      <c r="N1167" s="7">
        <f>VLOOKUP(D1167,[1]Bowling!$C$1:$Q$2400,15,0)</f>
        <v>2.5555555555555554</v>
      </c>
      <c r="O1167" s="7">
        <f>VLOOKUP(D1167,[1]Bowling!$C$1:$R$2400,16,0)</f>
        <v>23</v>
      </c>
      <c r="P1167" s="7">
        <f>VLOOKUP(D1167,[1]Bowling!$C$1:$H$2400,6,0)</f>
        <v>9</v>
      </c>
    </row>
    <row r="1168" spans="1:16" hidden="1" x14ac:dyDescent="0.35">
      <c r="A1168" s="7">
        <v>17</v>
      </c>
      <c r="B1168" s="13" t="s">
        <v>707</v>
      </c>
      <c r="C1168" s="2">
        <v>41289</v>
      </c>
      <c r="D1168" s="2" t="str">
        <f t="shared" si="18"/>
        <v>Mohammed Shami41289</v>
      </c>
      <c r="E1168" s="3" t="s">
        <v>21</v>
      </c>
      <c r="F1168" s="3" t="s">
        <v>50</v>
      </c>
      <c r="G1168" s="3" t="s">
        <v>708</v>
      </c>
      <c r="H1168" s="3" t="s">
        <v>13</v>
      </c>
      <c r="I1168" s="3" t="s">
        <v>14</v>
      </c>
      <c r="J1168" s="3" t="s">
        <v>14</v>
      </c>
      <c r="K1168" s="3" t="s">
        <v>14</v>
      </c>
      <c r="L1168" s="7">
        <f>VLOOKUP(D1168,[1]Bowling!$C$1:$O$2400,13,0)</f>
        <v>1</v>
      </c>
      <c r="M1168" s="7">
        <f>VLOOKUP(D1168,[1]Bowling!$C$1:$P$2400,14,0)</f>
        <v>24</v>
      </c>
      <c r="N1168" s="7">
        <f>VLOOKUP(D1168,[1]Bowling!$C$1:$Q$2400,15,0)</f>
        <v>6</v>
      </c>
      <c r="O1168" s="7">
        <f>VLOOKUP(D1168,[1]Bowling!$C$1:$R$2400,16,0)</f>
        <v>24</v>
      </c>
      <c r="P1168" s="7">
        <f>VLOOKUP(D1168,[1]Bowling!$C$1:$H$2400,6,0)</f>
        <v>4</v>
      </c>
    </row>
    <row r="1169" spans="1:16" hidden="1" x14ac:dyDescent="0.35">
      <c r="A1169" s="7">
        <v>17</v>
      </c>
      <c r="B1169" s="13" t="s">
        <v>707</v>
      </c>
      <c r="C1169" s="2">
        <v>41293</v>
      </c>
      <c r="D1169" s="2" t="str">
        <f t="shared" si="18"/>
        <v>Mohammed Shami41293</v>
      </c>
      <c r="E1169" s="3" t="s">
        <v>10</v>
      </c>
      <c r="F1169" s="3" t="s">
        <v>50</v>
      </c>
      <c r="G1169" s="3" t="s">
        <v>66</v>
      </c>
      <c r="H1169" s="3" t="s">
        <v>13</v>
      </c>
      <c r="I1169" s="3" t="s">
        <v>14</v>
      </c>
      <c r="J1169" s="3" t="s">
        <v>14</v>
      </c>
      <c r="K1169" s="3" t="s">
        <v>14</v>
      </c>
      <c r="L1169" s="7">
        <f>VLOOKUP(D1169,[1]Bowling!$C$1:$O$2400,13,0)</f>
        <v>1</v>
      </c>
      <c r="M1169" s="7">
        <f>VLOOKUP(D1169,[1]Bowling!$C$1:$P$2400,14,0)</f>
        <v>23</v>
      </c>
      <c r="N1169" s="7">
        <f>VLOOKUP(D1169,[1]Bowling!$C$1:$Q$2400,15,0)</f>
        <v>2.875</v>
      </c>
      <c r="O1169" s="7">
        <f>VLOOKUP(D1169,[1]Bowling!$C$1:$R$2400,16,0)</f>
        <v>23</v>
      </c>
      <c r="P1169" s="7">
        <f>VLOOKUP(D1169,[1]Bowling!$C$1:$H$2400,6,0)</f>
        <v>8</v>
      </c>
    </row>
    <row r="1170" spans="1:16" hidden="1" x14ac:dyDescent="0.35">
      <c r="A1170" s="7">
        <v>17</v>
      </c>
      <c r="B1170" s="13" t="s">
        <v>707</v>
      </c>
      <c r="C1170" s="2">
        <v>41297</v>
      </c>
      <c r="D1170" s="2" t="str">
        <f t="shared" si="18"/>
        <v>Mohammed Shami41297</v>
      </c>
      <c r="E1170" s="3" t="s">
        <v>10</v>
      </c>
      <c r="F1170" s="3" t="s">
        <v>50</v>
      </c>
      <c r="G1170" s="3" t="s">
        <v>67</v>
      </c>
      <c r="H1170" s="3" t="s">
        <v>13</v>
      </c>
      <c r="I1170" s="3" t="s">
        <v>14</v>
      </c>
      <c r="J1170" s="3" t="s">
        <v>14</v>
      </c>
      <c r="K1170" s="3" t="s">
        <v>14</v>
      </c>
      <c r="L1170" s="7">
        <f>VLOOKUP(D1170,[1]Bowling!$C$1:$O$2400,13,0)</f>
        <v>0</v>
      </c>
      <c r="M1170" s="7">
        <f>VLOOKUP(D1170,[1]Bowling!$C$1:$P$2400,14,0)</f>
        <v>58</v>
      </c>
      <c r="N1170" s="7">
        <f>VLOOKUP(D1170,[1]Bowling!$C$1:$Q$2400,15,0)</f>
        <v>7.25</v>
      </c>
      <c r="O1170" s="7" t="e">
        <f>VLOOKUP(D1170,[1]Bowling!$C$1:$R$2400,16,0)</f>
        <v>#DIV/0!</v>
      </c>
      <c r="P1170" s="7">
        <f>VLOOKUP(D1170,[1]Bowling!$C$1:$H$2400,6,0)</f>
        <v>8</v>
      </c>
    </row>
    <row r="1171" spans="1:16" hidden="1" x14ac:dyDescent="0.35">
      <c r="A1171" s="7">
        <v>17</v>
      </c>
      <c r="B1171" s="13" t="s">
        <v>707</v>
      </c>
      <c r="C1171" s="2">
        <v>41301</v>
      </c>
      <c r="D1171" s="2" t="str">
        <f t="shared" si="18"/>
        <v>Mohammed Shami41301</v>
      </c>
      <c r="E1171" s="3" t="s">
        <v>21</v>
      </c>
      <c r="F1171" s="3" t="s">
        <v>50</v>
      </c>
      <c r="G1171" s="3" t="s">
        <v>409</v>
      </c>
      <c r="H1171" s="3" t="s">
        <v>709</v>
      </c>
      <c r="I1171" s="3">
        <v>1</v>
      </c>
      <c r="J1171" s="3">
        <v>6</v>
      </c>
      <c r="K1171" s="3">
        <v>16.670000000000002</v>
      </c>
      <c r="L1171" s="7">
        <f>VLOOKUP(D1171,[1]Bowling!$C$1:$O$2400,13,0)</f>
        <v>1</v>
      </c>
      <c r="M1171" s="7">
        <f>VLOOKUP(D1171,[1]Bowling!$C$1:$P$2400,14,0)</f>
        <v>46</v>
      </c>
      <c r="N1171" s="7">
        <f>VLOOKUP(D1171,[1]Bowling!$C$1:$Q$2400,15,0)</f>
        <v>5.1111111111111107</v>
      </c>
      <c r="O1171" s="7">
        <f>VLOOKUP(D1171,[1]Bowling!$C$1:$R$2400,16,0)</f>
        <v>46</v>
      </c>
      <c r="P1171" s="7">
        <f>VLOOKUP(D1171,[1]Bowling!$C$1:$H$2400,6,0)</f>
        <v>9</v>
      </c>
    </row>
    <row r="1172" spans="1:16" hidden="1" x14ac:dyDescent="0.35">
      <c r="A1172" s="7">
        <v>17</v>
      </c>
      <c r="B1172" s="13" t="s">
        <v>707</v>
      </c>
      <c r="C1172" s="2">
        <v>41457</v>
      </c>
      <c r="D1172" s="2" t="str">
        <f t="shared" si="18"/>
        <v>Mohammed Shami41457</v>
      </c>
      <c r="E1172" s="3" t="s">
        <v>10</v>
      </c>
      <c r="F1172" s="3" t="s">
        <v>25</v>
      </c>
      <c r="G1172" s="3" t="s">
        <v>419</v>
      </c>
      <c r="H1172" s="3" t="s">
        <v>710</v>
      </c>
      <c r="I1172" s="3">
        <v>0</v>
      </c>
      <c r="J1172" s="3">
        <v>1</v>
      </c>
      <c r="K1172" s="3">
        <v>0</v>
      </c>
      <c r="L1172" s="7">
        <f>VLOOKUP(D1172,[1]Bowling!$C$1:$O$2400,13,0)</f>
        <v>0</v>
      </c>
      <c r="M1172" s="7">
        <f>VLOOKUP(D1172,[1]Bowling!$C$1:$P$2400,14,0)</f>
        <v>68</v>
      </c>
      <c r="N1172" s="7">
        <f>VLOOKUP(D1172,[1]Bowling!$C$1:$Q$2400,15,0)</f>
        <v>6.8</v>
      </c>
      <c r="O1172" s="7" t="e">
        <f>VLOOKUP(D1172,[1]Bowling!$C$1:$R$2400,16,0)</f>
        <v>#DIV/0!</v>
      </c>
      <c r="P1172" s="7">
        <f>VLOOKUP(D1172,[1]Bowling!$C$1:$H$2400,6,0)</f>
        <v>10</v>
      </c>
    </row>
    <row r="1173" spans="1:16" hidden="1" x14ac:dyDescent="0.35">
      <c r="A1173" s="7">
        <v>17</v>
      </c>
      <c r="B1173" s="13" t="s">
        <v>707</v>
      </c>
      <c r="C1173" s="2">
        <v>41479</v>
      </c>
      <c r="D1173" s="2" t="str">
        <f t="shared" si="18"/>
        <v>Mohammed Shami41479</v>
      </c>
      <c r="E1173" s="3" t="s">
        <v>10</v>
      </c>
      <c r="F1173" s="3" t="s">
        <v>94</v>
      </c>
      <c r="G1173" s="3" t="s">
        <v>336</v>
      </c>
      <c r="H1173" s="3" t="s">
        <v>13</v>
      </c>
      <c r="I1173" s="3" t="s">
        <v>14</v>
      </c>
      <c r="J1173" s="3" t="s">
        <v>14</v>
      </c>
      <c r="K1173" s="3" t="s">
        <v>14</v>
      </c>
      <c r="L1173" s="7">
        <f>VLOOKUP(D1173,[1]Bowling!$C$1:$O$2400,13,0)</f>
        <v>1</v>
      </c>
      <c r="M1173" s="7">
        <f>VLOOKUP(D1173,[1]Bowling!$C$1:$P$2400,14,0)</f>
        <v>45</v>
      </c>
      <c r="N1173" s="7">
        <f>VLOOKUP(D1173,[1]Bowling!$C$1:$Q$2400,15,0)</f>
        <v>4.5</v>
      </c>
      <c r="O1173" s="7">
        <f>VLOOKUP(D1173,[1]Bowling!$C$1:$R$2400,16,0)</f>
        <v>45</v>
      </c>
      <c r="P1173" s="7">
        <f>VLOOKUP(D1173,[1]Bowling!$C$1:$H$2400,6,0)</f>
        <v>10</v>
      </c>
    </row>
    <row r="1174" spans="1:16" hidden="1" x14ac:dyDescent="0.35">
      <c r="A1174" s="7">
        <v>17</v>
      </c>
      <c r="B1174" s="13" t="s">
        <v>707</v>
      </c>
      <c r="C1174" s="2">
        <v>41481</v>
      </c>
      <c r="D1174" s="2" t="str">
        <f t="shared" si="18"/>
        <v>Mohammed Shami41481</v>
      </c>
      <c r="E1174" s="3" t="s">
        <v>21</v>
      </c>
      <c r="F1174" s="3" t="s">
        <v>94</v>
      </c>
      <c r="G1174" s="3" t="s">
        <v>336</v>
      </c>
      <c r="H1174" s="3" t="s">
        <v>29</v>
      </c>
      <c r="I1174" s="3" t="s">
        <v>42</v>
      </c>
      <c r="J1174" s="3">
        <v>1</v>
      </c>
      <c r="K1174" s="3">
        <v>600</v>
      </c>
      <c r="L1174" s="7">
        <f>VLOOKUP(D1174,[1]Bowling!$C$1:$O$2400,13,0)</f>
        <v>1</v>
      </c>
      <c r="M1174" s="7">
        <f>VLOOKUP(D1174,[1]Bowling!$C$1:$P$2400,14,0)</f>
        <v>52</v>
      </c>
      <c r="N1174" s="7">
        <f>VLOOKUP(D1174,[1]Bowling!$C$1:$Q$2400,15,0)</f>
        <v>5.2</v>
      </c>
      <c r="O1174" s="7">
        <f>VLOOKUP(D1174,[1]Bowling!$C$1:$R$2400,16,0)</f>
        <v>52</v>
      </c>
      <c r="P1174" s="7">
        <f>VLOOKUP(D1174,[1]Bowling!$C$1:$H$2400,6,0)</f>
        <v>10</v>
      </c>
    </row>
    <row r="1175" spans="1:16" hidden="1" x14ac:dyDescent="0.35">
      <c r="A1175" s="7">
        <v>17</v>
      </c>
      <c r="B1175" s="13" t="s">
        <v>707</v>
      </c>
      <c r="C1175" s="2">
        <v>41483</v>
      </c>
      <c r="D1175" s="2" t="str">
        <f t="shared" si="18"/>
        <v>Mohammed Shami41483</v>
      </c>
      <c r="E1175" s="3" t="s">
        <v>10</v>
      </c>
      <c r="F1175" s="3" t="s">
        <v>94</v>
      </c>
      <c r="G1175" s="3" t="s">
        <v>336</v>
      </c>
      <c r="H1175" s="3" t="s">
        <v>13</v>
      </c>
      <c r="I1175" s="3" t="s">
        <v>14</v>
      </c>
      <c r="J1175" s="3" t="s">
        <v>14</v>
      </c>
      <c r="K1175" s="3" t="s">
        <v>14</v>
      </c>
      <c r="L1175" s="7">
        <f>VLOOKUP(D1175,[1]Bowling!$C$1:$O$2400,13,0)</f>
        <v>2</v>
      </c>
      <c r="M1175" s="7">
        <f>VLOOKUP(D1175,[1]Bowling!$C$1:$P$2400,14,0)</f>
        <v>25</v>
      </c>
      <c r="N1175" s="7">
        <f>VLOOKUP(D1175,[1]Bowling!$C$1:$Q$2400,15,0)</f>
        <v>2.7777777777777777</v>
      </c>
      <c r="O1175" s="7">
        <f>VLOOKUP(D1175,[1]Bowling!$C$1:$R$2400,16,0)</f>
        <v>12.5</v>
      </c>
      <c r="P1175" s="7">
        <f>VLOOKUP(D1175,[1]Bowling!$C$1:$H$2400,6,0)</f>
        <v>9</v>
      </c>
    </row>
    <row r="1176" spans="1:16" hidden="1" x14ac:dyDescent="0.35">
      <c r="A1176" s="7">
        <v>17</v>
      </c>
      <c r="B1176" s="13" t="s">
        <v>707</v>
      </c>
      <c r="C1176" s="2">
        <v>41487</v>
      </c>
      <c r="D1176" s="2" t="str">
        <f t="shared" si="18"/>
        <v>Mohammed Shami41487</v>
      </c>
      <c r="E1176" s="3" t="s">
        <v>10</v>
      </c>
      <c r="F1176" s="3" t="s">
        <v>94</v>
      </c>
      <c r="G1176" s="3" t="s">
        <v>711</v>
      </c>
      <c r="H1176" s="3" t="s">
        <v>13</v>
      </c>
      <c r="I1176" s="3" t="s">
        <v>14</v>
      </c>
      <c r="J1176" s="3" t="s">
        <v>14</v>
      </c>
      <c r="K1176" s="3" t="s">
        <v>14</v>
      </c>
      <c r="L1176" s="7">
        <f>VLOOKUP(D1176,[1]Bowling!$C$1:$O$2400,13,0)</f>
        <v>1</v>
      </c>
      <c r="M1176" s="7">
        <f>VLOOKUP(D1176,[1]Bowling!$C$1:$P$2400,14,0)</f>
        <v>34</v>
      </c>
      <c r="N1176" s="7">
        <f>VLOOKUP(D1176,[1]Bowling!$C$1:$Q$2400,15,0)</f>
        <v>4.25</v>
      </c>
      <c r="O1176" s="7">
        <f>VLOOKUP(D1176,[1]Bowling!$C$1:$R$2400,16,0)</f>
        <v>34</v>
      </c>
      <c r="P1176" s="7">
        <f>VLOOKUP(D1176,[1]Bowling!$C$1:$H$2400,6,0)</f>
        <v>8</v>
      </c>
    </row>
    <row r="1177" spans="1:16" hidden="1" x14ac:dyDescent="0.35">
      <c r="A1177" s="7">
        <v>17</v>
      </c>
      <c r="B1177" s="13" t="s">
        <v>707</v>
      </c>
      <c r="C1177" s="2">
        <v>41489</v>
      </c>
      <c r="D1177" s="2" t="str">
        <f t="shared" si="18"/>
        <v>Mohammed Shami41489</v>
      </c>
      <c r="E1177" s="3" t="s">
        <v>10</v>
      </c>
      <c r="F1177" s="3" t="s">
        <v>94</v>
      </c>
      <c r="G1177" s="3" t="s">
        <v>711</v>
      </c>
      <c r="H1177" s="3" t="s">
        <v>13</v>
      </c>
      <c r="I1177" s="3" t="s">
        <v>14</v>
      </c>
      <c r="J1177" s="3" t="s">
        <v>14</v>
      </c>
      <c r="K1177" s="3" t="s">
        <v>14</v>
      </c>
      <c r="L1177" s="7">
        <f>VLOOKUP(D1177,[1]Bowling!$C$1:$O$2400,13,0)</f>
        <v>1</v>
      </c>
      <c r="M1177" s="7">
        <f>VLOOKUP(D1177,[1]Bowling!$C$1:$P$2400,14,0)</f>
        <v>27</v>
      </c>
      <c r="N1177" s="7">
        <f>VLOOKUP(D1177,[1]Bowling!$C$1:$Q$2400,15,0)</f>
        <v>3.8571428571428572</v>
      </c>
      <c r="O1177" s="7">
        <f>VLOOKUP(D1177,[1]Bowling!$C$1:$R$2400,16,0)</f>
        <v>27</v>
      </c>
      <c r="P1177" s="7">
        <f>VLOOKUP(D1177,[1]Bowling!$C$1:$H$2400,6,0)</f>
        <v>7</v>
      </c>
    </row>
    <row r="1178" spans="1:16" hidden="1" x14ac:dyDescent="0.35">
      <c r="A1178" s="7">
        <v>17</v>
      </c>
      <c r="B1178" s="13" t="s">
        <v>707</v>
      </c>
      <c r="C1178" s="2">
        <v>41570</v>
      </c>
      <c r="D1178" s="2" t="str">
        <f t="shared" si="18"/>
        <v>Mohammed Shami41570</v>
      </c>
      <c r="E1178" s="3" t="s">
        <v>10</v>
      </c>
      <c r="F1178" s="3" t="s">
        <v>422</v>
      </c>
      <c r="G1178" s="3" t="s">
        <v>66</v>
      </c>
      <c r="H1178" s="3" t="s">
        <v>13</v>
      </c>
      <c r="I1178" s="3" t="s">
        <v>14</v>
      </c>
      <c r="J1178" s="3" t="s">
        <v>14</v>
      </c>
      <c r="K1178" s="3" t="s">
        <v>14</v>
      </c>
      <c r="L1178" s="7">
        <f>VLOOKUP(D1178,[1]Bowling!$C$1:$O$2400,13,0)</f>
        <v>3</v>
      </c>
      <c r="M1178" s="7">
        <f>VLOOKUP(D1178,[1]Bowling!$C$1:$P$2400,14,0)</f>
        <v>42</v>
      </c>
      <c r="N1178" s="7">
        <f>VLOOKUP(D1178,[1]Bowling!$C$1:$Q$2400,15,0)</f>
        <v>5.25</v>
      </c>
      <c r="O1178" s="7">
        <f>VLOOKUP(D1178,[1]Bowling!$C$1:$R$2400,16,0)</f>
        <v>14</v>
      </c>
      <c r="P1178" s="7">
        <f>VLOOKUP(D1178,[1]Bowling!$C$1:$H$2400,6,0)</f>
        <v>8</v>
      </c>
    </row>
    <row r="1179" spans="1:16" hidden="1" x14ac:dyDescent="0.35">
      <c r="A1179" s="7">
        <v>17</v>
      </c>
      <c r="B1179" s="13" t="s">
        <v>707</v>
      </c>
      <c r="C1179" s="2">
        <v>41577</v>
      </c>
      <c r="D1179" s="2" t="str">
        <f t="shared" si="18"/>
        <v>Mohammed Shami41577</v>
      </c>
      <c r="E1179" s="3" t="s">
        <v>10</v>
      </c>
      <c r="F1179" s="3" t="s">
        <v>422</v>
      </c>
      <c r="G1179" s="3" t="s">
        <v>56</v>
      </c>
      <c r="H1179" s="3" t="s">
        <v>13</v>
      </c>
      <c r="I1179" s="3" t="s">
        <v>14</v>
      </c>
      <c r="J1179" s="3" t="s">
        <v>14</v>
      </c>
      <c r="K1179" s="3" t="s">
        <v>14</v>
      </c>
      <c r="L1179" s="7">
        <f>VLOOKUP(D1179,[1]Bowling!$C$1:$O$2400,13,0)</f>
        <v>1</v>
      </c>
      <c r="M1179" s="7">
        <f>VLOOKUP(D1179,[1]Bowling!$C$1:$P$2400,14,0)</f>
        <v>66</v>
      </c>
      <c r="N1179" s="7">
        <f>VLOOKUP(D1179,[1]Bowling!$C$1:$Q$2400,15,0)</f>
        <v>8.25</v>
      </c>
      <c r="O1179" s="7">
        <f>VLOOKUP(D1179,[1]Bowling!$C$1:$R$2400,16,0)</f>
        <v>66</v>
      </c>
      <c r="P1179" s="7">
        <f>VLOOKUP(D1179,[1]Bowling!$C$1:$H$2400,6,0)</f>
        <v>8</v>
      </c>
    </row>
    <row r="1180" spans="1:16" hidden="1" x14ac:dyDescent="0.35">
      <c r="A1180" s="7">
        <v>17</v>
      </c>
      <c r="B1180" s="13" t="s">
        <v>707</v>
      </c>
      <c r="C1180" s="2">
        <v>41580</v>
      </c>
      <c r="D1180" s="2" t="str">
        <f t="shared" si="18"/>
        <v>Mohammed Shami41580</v>
      </c>
      <c r="E1180" s="3" t="s">
        <v>21</v>
      </c>
      <c r="F1180" s="3" t="s">
        <v>422</v>
      </c>
      <c r="G1180" s="3" t="s">
        <v>55</v>
      </c>
      <c r="H1180" s="3" t="s">
        <v>13</v>
      </c>
      <c r="I1180" s="3" t="s">
        <v>14</v>
      </c>
      <c r="J1180" s="3" t="s">
        <v>14</v>
      </c>
      <c r="K1180" s="3" t="s">
        <v>14</v>
      </c>
      <c r="L1180" s="7">
        <f>VLOOKUP(D1180,[1]Bowling!$C$1:$O$2400,13,0)</f>
        <v>3</v>
      </c>
      <c r="M1180" s="7">
        <f>VLOOKUP(D1180,[1]Bowling!$C$1:$P$2400,14,0)</f>
        <v>52</v>
      </c>
      <c r="N1180" s="7">
        <f>VLOOKUP(D1180,[1]Bowling!$C$1:$Q$2400,15,0)</f>
        <v>6.4197530864197532</v>
      </c>
      <c r="O1180" s="7">
        <f>VLOOKUP(D1180,[1]Bowling!$C$1:$R$2400,16,0)</f>
        <v>17.333333333333332</v>
      </c>
      <c r="P1180" s="7">
        <f>VLOOKUP(D1180,[1]Bowling!$C$1:$H$2400,6,0)</f>
        <v>8.1</v>
      </c>
    </row>
    <row r="1181" spans="1:16" hidden="1" x14ac:dyDescent="0.35">
      <c r="A1181" s="7">
        <v>17</v>
      </c>
      <c r="B1181" s="13" t="s">
        <v>707</v>
      </c>
      <c r="C1181" s="2">
        <v>41599</v>
      </c>
      <c r="D1181" s="2" t="str">
        <f t="shared" si="18"/>
        <v>Mohammed Shami41599</v>
      </c>
      <c r="E1181" s="3" t="s">
        <v>10</v>
      </c>
      <c r="F1181" s="3" t="s">
        <v>17</v>
      </c>
      <c r="G1181" s="3" t="s">
        <v>708</v>
      </c>
      <c r="H1181" s="3" t="s">
        <v>13</v>
      </c>
      <c r="I1181" s="3" t="s">
        <v>14</v>
      </c>
      <c r="J1181" s="3" t="s">
        <v>14</v>
      </c>
      <c r="K1181" s="3" t="s">
        <v>14</v>
      </c>
      <c r="L1181" s="7">
        <f>VLOOKUP(D1181,[1]Bowling!$C$1:$O$2400,13,0)</f>
        <v>1</v>
      </c>
      <c r="M1181" s="7">
        <f>VLOOKUP(D1181,[1]Bowling!$C$1:$P$2400,14,0)</f>
        <v>28</v>
      </c>
      <c r="N1181" s="7">
        <f>VLOOKUP(D1181,[1]Bowling!$C$1:$Q$2400,15,0)</f>
        <v>4.666666666666667</v>
      </c>
      <c r="O1181" s="7">
        <f>VLOOKUP(D1181,[1]Bowling!$C$1:$R$2400,16,0)</f>
        <v>28</v>
      </c>
      <c r="P1181" s="7">
        <f>VLOOKUP(D1181,[1]Bowling!$C$1:$H$2400,6,0)</f>
        <v>6</v>
      </c>
    </row>
    <row r="1182" spans="1:16" hidden="1" x14ac:dyDescent="0.35">
      <c r="A1182" s="7">
        <v>17</v>
      </c>
      <c r="B1182" s="13" t="s">
        <v>707</v>
      </c>
      <c r="C1182" s="2">
        <v>41602</v>
      </c>
      <c r="D1182" s="2" t="str">
        <f t="shared" si="18"/>
        <v>Mohammed Shami41602</v>
      </c>
      <c r="E1182" s="3" t="s">
        <v>21</v>
      </c>
      <c r="F1182" s="3" t="s">
        <v>17</v>
      </c>
      <c r="G1182" s="3" t="s">
        <v>101</v>
      </c>
      <c r="H1182" s="3" t="s">
        <v>13</v>
      </c>
      <c r="I1182" s="3" t="s">
        <v>14</v>
      </c>
      <c r="J1182" s="3" t="s">
        <v>14</v>
      </c>
      <c r="K1182" s="3" t="s">
        <v>14</v>
      </c>
      <c r="L1182" s="7">
        <f>VLOOKUP(D1182,[1]Bowling!$C$1:$O$2400,13,0)</f>
        <v>2</v>
      </c>
      <c r="M1182" s="7">
        <f>VLOOKUP(D1182,[1]Bowling!$C$1:$P$2400,14,0)</f>
        <v>55</v>
      </c>
      <c r="N1182" s="7">
        <f>VLOOKUP(D1182,[1]Bowling!$C$1:$Q$2400,15,0)</f>
        <v>7.8571428571428568</v>
      </c>
      <c r="O1182" s="7">
        <f>VLOOKUP(D1182,[1]Bowling!$C$1:$R$2400,16,0)</f>
        <v>27.5</v>
      </c>
      <c r="P1182" s="7">
        <f>VLOOKUP(D1182,[1]Bowling!$C$1:$H$2400,6,0)</f>
        <v>7</v>
      </c>
    </row>
    <row r="1183" spans="1:16" hidden="1" x14ac:dyDescent="0.35">
      <c r="A1183" s="7">
        <v>17</v>
      </c>
      <c r="B1183" s="13" t="s">
        <v>707</v>
      </c>
      <c r="C1183" s="2">
        <v>41605</v>
      </c>
      <c r="D1183" s="2" t="str">
        <f t="shared" si="18"/>
        <v>Mohammed Shami41605</v>
      </c>
      <c r="E1183" s="3" t="s">
        <v>10</v>
      </c>
      <c r="F1183" s="3" t="s">
        <v>17</v>
      </c>
      <c r="G1183" s="3" t="s">
        <v>428</v>
      </c>
      <c r="H1183" s="3" t="s">
        <v>13</v>
      </c>
      <c r="I1183" s="3" t="s">
        <v>14</v>
      </c>
      <c r="J1183" s="3" t="s">
        <v>14</v>
      </c>
      <c r="K1183" s="3" t="s">
        <v>14</v>
      </c>
      <c r="L1183" s="7">
        <f>VLOOKUP(D1183,[1]Bowling!$C$1:$O$2400,13,0)</f>
        <v>1</v>
      </c>
      <c r="M1183" s="7">
        <f>VLOOKUP(D1183,[1]Bowling!$C$1:$P$2400,14,0)</f>
        <v>49</v>
      </c>
      <c r="N1183" s="7">
        <f>VLOOKUP(D1183,[1]Bowling!$C$1:$Q$2400,15,0)</f>
        <v>4.9000000000000004</v>
      </c>
      <c r="O1183" s="7">
        <f>VLOOKUP(D1183,[1]Bowling!$C$1:$R$2400,16,0)</f>
        <v>49</v>
      </c>
      <c r="P1183" s="7">
        <f>VLOOKUP(D1183,[1]Bowling!$C$1:$H$2400,6,0)</f>
        <v>10</v>
      </c>
    </row>
    <row r="1184" spans="1:16" hidden="1" x14ac:dyDescent="0.35">
      <c r="A1184" s="7">
        <v>17</v>
      </c>
      <c r="B1184" s="13" t="s">
        <v>707</v>
      </c>
      <c r="C1184" s="2">
        <v>41613</v>
      </c>
      <c r="D1184" s="2" t="str">
        <f t="shared" si="18"/>
        <v>Mohammed Shami41613</v>
      </c>
      <c r="E1184" s="3" t="s">
        <v>10</v>
      </c>
      <c r="F1184" s="3" t="s">
        <v>19</v>
      </c>
      <c r="G1184" s="3" t="s">
        <v>36</v>
      </c>
      <c r="H1184" s="3" t="s">
        <v>696</v>
      </c>
      <c r="I1184" s="3">
        <v>0</v>
      </c>
      <c r="J1184" s="3">
        <v>4</v>
      </c>
      <c r="K1184" s="3">
        <v>0</v>
      </c>
      <c r="L1184" s="7">
        <f>VLOOKUP(D1184,[1]Bowling!$C$1:$O$2400,13,0)</f>
        <v>3</v>
      </c>
      <c r="M1184" s="7">
        <f>VLOOKUP(D1184,[1]Bowling!$C$1:$P$2400,14,0)</f>
        <v>68</v>
      </c>
      <c r="N1184" s="7">
        <f>VLOOKUP(D1184,[1]Bowling!$C$1:$Q$2400,15,0)</f>
        <v>6.8</v>
      </c>
      <c r="O1184" s="7">
        <f>VLOOKUP(D1184,[1]Bowling!$C$1:$R$2400,16,0)</f>
        <v>22.666666666666668</v>
      </c>
      <c r="P1184" s="7">
        <f>VLOOKUP(D1184,[1]Bowling!$C$1:$H$2400,6,0)</f>
        <v>10</v>
      </c>
    </row>
    <row r="1185" spans="1:16" hidden="1" x14ac:dyDescent="0.35">
      <c r="A1185" s="7">
        <v>17</v>
      </c>
      <c r="B1185" s="13" t="s">
        <v>707</v>
      </c>
      <c r="C1185" s="2">
        <v>41616</v>
      </c>
      <c r="D1185" s="2" t="str">
        <f t="shared" si="18"/>
        <v>Mohammed Shami41616</v>
      </c>
      <c r="E1185" s="3" t="s">
        <v>10</v>
      </c>
      <c r="F1185" s="3" t="s">
        <v>19</v>
      </c>
      <c r="G1185" s="3" t="s">
        <v>38</v>
      </c>
      <c r="H1185" s="3" t="s">
        <v>712</v>
      </c>
      <c r="I1185" s="3">
        <v>8</v>
      </c>
      <c r="J1185" s="3">
        <v>14</v>
      </c>
      <c r="K1185" s="3">
        <v>57.14</v>
      </c>
      <c r="L1185" s="7">
        <f>VLOOKUP(D1185,[1]Bowling!$C$1:$O$2400,13,0)</f>
        <v>3</v>
      </c>
      <c r="M1185" s="7">
        <f>VLOOKUP(D1185,[1]Bowling!$C$1:$P$2400,14,0)</f>
        <v>48</v>
      </c>
      <c r="N1185" s="7">
        <f>VLOOKUP(D1185,[1]Bowling!$C$1:$Q$2400,15,0)</f>
        <v>6</v>
      </c>
      <c r="O1185" s="7">
        <f>VLOOKUP(D1185,[1]Bowling!$C$1:$R$2400,16,0)</f>
        <v>16</v>
      </c>
      <c r="P1185" s="7">
        <f>VLOOKUP(D1185,[1]Bowling!$C$1:$H$2400,6,0)</f>
        <v>8</v>
      </c>
    </row>
    <row r="1186" spans="1:16" hidden="1" x14ac:dyDescent="0.35">
      <c r="A1186" s="7">
        <v>17</v>
      </c>
      <c r="B1186" s="13" t="s">
        <v>707</v>
      </c>
      <c r="C1186" s="2">
        <v>41619</v>
      </c>
      <c r="D1186" s="2" t="str">
        <f t="shared" si="18"/>
        <v>Mohammed Shami41619</v>
      </c>
      <c r="E1186" s="3"/>
      <c r="F1186" s="3" t="s">
        <v>19</v>
      </c>
      <c r="G1186" s="3" t="s">
        <v>34</v>
      </c>
      <c r="H1186" s="3" t="s">
        <v>13</v>
      </c>
      <c r="I1186" s="3" t="s">
        <v>14</v>
      </c>
      <c r="J1186" s="3" t="s">
        <v>14</v>
      </c>
      <c r="K1186" s="3" t="s">
        <v>14</v>
      </c>
      <c r="L1186" s="7">
        <f>VLOOKUP(D1186,[1]Bowling!$C$1:$O$2400,13,0)</f>
        <v>3</v>
      </c>
      <c r="M1186" s="7">
        <f>VLOOKUP(D1186,[1]Bowling!$C$1:$P$2400,14,0)</f>
        <v>69</v>
      </c>
      <c r="N1186" s="7">
        <f>VLOOKUP(D1186,[1]Bowling!$C$1:$Q$2400,15,0)</f>
        <v>6.9</v>
      </c>
      <c r="O1186" s="7">
        <f>VLOOKUP(D1186,[1]Bowling!$C$1:$R$2400,16,0)</f>
        <v>23</v>
      </c>
      <c r="P1186" s="7">
        <f>VLOOKUP(D1186,[1]Bowling!$C$1:$H$2400,6,0)</f>
        <v>10</v>
      </c>
    </row>
    <row r="1187" spans="1:16" hidden="1" x14ac:dyDescent="0.35">
      <c r="A1187" s="7">
        <v>17</v>
      </c>
      <c r="B1187" s="13" t="s">
        <v>707</v>
      </c>
      <c r="C1187" s="2">
        <v>41658</v>
      </c>
      <c r="D1187" s="2" t="str">
        <f t="shared" si="18"/>
        <v>Mohammed Shami41658</v>
      </c>
      <c r="E1187" s="3" t="s">
        <v>10</v>
      </c>
      <c r="F1187" s="3" t="s">
        <v>11</v>
      </c>
      <c r="G1187" s="3" t="s">
        <v>563</v>
      </c>
      <c r="H1187" s="3" t="s">
        <v>29</v>
      </c>
      <c r="I1187" s="3" t="s">
        <v>82</v>
      </c>
      <c r="J1187" s="3">
        <v>4</v>
      </c>
      <c r="K1187" s="3">
        <v>175</v>
      </c>
      <c r="L1187" s="7">
        <f>VLOOKUP(D1187,[1]Bowling!$C$1:$O$2400,13,0)</f>
        <v>4</v>
      </c>
      <c r="M1187" s="7">
        <f>VLOOKUP(D1187,[1]Bowling!$C$1:$P$2400,14,0)</f>
        <v>55</v>
      </c>
      <c r="N1187" s="7">
        <f>VLOOKUP(D1187,[1]Bowling!$C$1:$Q$2400,15,0)</f>
        <v>6.1111111111111107</v>
      </c>
      <c r="O1187" s="7">
        <f>VLOOKUP(D1187,[1]Bowling!$C$1:$R$2400,16,0)</f>
        <v>13.75</v>
      </c>
      <c r="P1187" s="7">
        <f>VLOOKUP(D1187,[1]Bowling!$C$1:$H$2400,6,0)</f>
        <v>9</v>
      </c>
    </row>
    <row r="1188" spans="1:16" hidden="1" x14ac:dyDescent="0.35">
      <c r="A1188" s="7">
        <v>17</v>
      </c>
      <c r="B1188" s="13" t="s">
        <v>707</v>
      </c>
      <c r="C1188" s="2">
        <v>41661</v>
      </c>
      <c r="D1188" s="2" t="str">
        <f t="shared" si="18"/>
        <v>Mohammed Shami41661</v>
      </c>
      <c r="E1188" s="3" t="s">
        <v>10</v>
      </c>
      <c r="F1188" s="3" t="s">
        <v>11</v>
      </c>
      <c r="G1188" s="3" t="s">
        <v>15</v>
      </c>
      <c r="H1188" s="3" t="s">
        <v>29</v>
      </c>
      <c r="I1188" s="3" t="s">
        <v>96</v>
      </c>
      <c r="J1188" s="3">
        <v>1</v>
      </c>
      <c r="K1188" s="3">
        <v>100</v>
      </c>
      <c r="L1188" s="7">
        <f>VLOOKUP(D1188,[1]Bowling!$C$1:$O$2400,13,0)</f>
        <v>3</v>
      </c>
      <c r="M1188" s="7">
        <f>VLOOKUP(D1188,[1]Bowling!$C$1:$P$2400,14,0)</f>
        <v>55</v>
      </c>
      <c r="N1188" s="7">
        <f>VLOOKUP(D1188,[1]Bowling!$C$1:$Q$2400,15,0)</f>
        <v>7.8571428571428568</v>
      </c>
      <c r="O1188" s="7">
        <f>VLOOKUP(D1188,[1]Bowling!$C$1:$R$2400,16,0)</f>
        <v>18.333333333333332</v>
      </c>
      <c r="P1188" s="7">
        <f>VLOOKUP(D1188,[1]Bowling!$C$1:$H$2400,6,0)</f>
        <v>7</v>
      </c>
    </row>
    <row r="1189" spans="1:16" hidden="1" x14ac:dyDescent="0.35">
      <c r="A1189" s="7">
        <v>17</v>
      </c>
      <c r="B1189" s="13" t="s">
        <v>707</v>
      </c>
      <c r="C1189" s="2">
        <v>41664</v>
      </c>
      <c r="D1189" s="2" t="str">
        <f t="shared" si="18"/>
        <v>Mohammed Shami41664</v>
      </c>
      <c r="E1189" s="3" t="s">
        <v>10</v>
      </c>
      <c r="F1189" s="3" t="s">
        <v>11</v>
      </c>
      <c r="G1189" s="3" t="s">
        <v>235</v>
      </c>
      <c r="H1189" s="3" t="s">
        <v>713</v>
      </c>
      <c r="I1189" s="3">
        <v>2</v>
      </c>
      <c r="J1189" s="3">
        <v>7</v>
      </c>
      <c r="K1189" s="3">
        <v>28.57</v>
      </c>
      <c r="L1189" s="7">
        <f>VLOOKUP(D1189,[1]Bowling!$C$1:$O$2400,13,0)</f>
        <v>2</v>
      </c>
      <c r="M1189" s="7">
        <f>VLOOKUP(D1189,[1]Bowling!$C$1:$P$2400,14,0)</f>
        <v>84</v>
      </c>
      <c r="N1189" s="7">
        <f>VLOOKUP(D1189,[1]Bowling!$C$1:$Q$2400,15,0)</f>
        <v>8.4</v>
      </c>
      <c r="O1189" s="7">
        <f>VLOOKUP(D1189,[1]Bowling!$C$1:$R$2400,16,0)</f>
        <v>42</v>
      </c>
      <c r="P1189" s="7">
        <f>VLOOKUP(D1189,[1]Bowling!$C$1:$H$2400,6,0)</f>
        <v>10</v>
      </c>
    </row>
    <row r="1190" spans="1:16" hidden="1" x14ac:dyDescent="0.35">
      <c r="A1190" s="7">
        <v>17</v>
      </c>
      <c r="B1190" s="13" t="s">
        <v>707</v>
      </c>
      <c r="C1190" s="2">
        <v>41667</v>
      </c>
      <c r="D1190" s="2" t="str">
        <f t="shared" si="18"/>
        <v>Mohammed Shami41667</v>
      </c>
      <c r="E1190" s="3" t="s">
        <v>21</v>
      </c>
      <c r="F1190" s="3" t="s">
        <v>11</v>
      </c>
      <c r="G1190" s="3" t="s">
        <v>15</v>
      </c>
      <c r="H1190" s="3" t="s">
        <v>13</v>
      </c>
      <c r="I1190" s="3" t="s">
        <v>14</v>
      </c>
      <c r="J1190" s="3" t="s">
        <v>14</v>
      </c>
      <c r="K1190" s="3" t="s">
        <v>14</v>
      </c>
      <c r="L1190" s="7">
        <f>VLOOKUP(D1190,[1]Bowling!$C$1:$O$2400,13,0)</f>
        <v>1</v>
      </c>
      <c r="M1190" s="7">
        <f>VLOOKUP(D1190,[1]Bowling!$C$1:$P$2400,14,0)</f>
        <v>61</v>
      </c>
      <c r="N1190" s="7">
        <f>VLOOKUP(D1190,[1]Bowling!$C$1:$Q$2400,15,0)</f>
        <v>7.625</v>
      </c>
      <c r="O1190" s="7">
        <f>VLOOKUP(D1190,[1]Bowling!$C$1:$R$2400,16,0)</f>
        <v>61</v>
      </c>
      <c r="P1190" s="7">
        <f>VLOOKUP(D1190,[1]Bowling!$C$1:$H$2400,6,0)</f>
        <v>8</v>
      </c>
    </row>
    <row r="1191" spans="1:16" hidden="1" x14ac:dyDescent="0.35">
      <c r="A1191" s="7">
        <v>17</v>
      </c>
      <c r="B1191" s="13" t="s">
        <v>707</v>
      </c>
      <c r="C1191" s="2">
        <v>41670</v>
      </c>
      <c r="D1191" s="2" t="str">
        <f t="shared" si="18"/>
        <v>Mohammed Shami41670</v>
      </c>
      <c r="E1191" s="3" t="s">
        <v>10</v>
      </c>
      <c r="F1191" s="3" t="s">
        <v>11</v>
      </c>
      <c r="G1191" s="3" t="s">
        <v>12</v>
      </c>
      <c r="H1191" s="3" t="s">
        <v>29</v>
      </c>
      <c r="I1191" s="3" t="s">
        <v>500</v>
      </c>
      <c r="J1191" s="3">
        <v>15</v>
      </c>
      <c r="K1191" s="3">
        <v>93.33</v>
      </c>
      <c r="L1191" s="7">
        <f>VLOOKUP(D1191,[1]Bowling!$C$1:$O$2400,13,0)</f>
        <v>1</v>
      </c>
      <c r="M1191" s="7">
        <f>VLOOKUP(D1191,[1]Bowling!$C$1:$P$2400,14,0)</f>
        <v>61</v>
      </c>
      <c r="N1191" s="7">
        <f>VLOOKUP(D1191,[1]Bowling!$C$1:$Q$2400,15,0)</f>
        <v>6.1</v>
      </c>
      <c r="O1191" s="7">
        <f>VLOOKUP(D1191,[1]Bowling!$C$1:$R$2400,16,0)</f>
        <v>61</v>
      </c>
      <c r="P1191" s="7">
        <f>VLOOKUP(D1191,[1]Bowling!$C$1:$H$2400,6,0)</f>
        <v>10</v>
      </c>
    </row>
    <row r="1192" spans="1:16" hidden="1" x14ac:dyDescent="0.35">
      <c r="A1192" s="7">
        <v>17</v>
      </c>
      <c r="B1192" s="13" t="s">
        <v>707</v>
      </c>
      <c r="C1192" s="2">
        <v>41696</v>
      </c>
      <c r="D1192" s="2" t="str">
        <f t="shared" si="18"/>
        <v>Mohammed Shami41696</v>
      </c>
      <c r="E1192" s="3" t="s">
        <v>10</v>
      </c>
      <c r="F1192" s="3" t="s">
        <v>48</v>
      </c>
      <c r="G1192" s="3" t="s">
        <v>714</v>
      </c>
      <c r="H1192" s="3" t="s">
        <v>13</v>
      </c>
      <c r="I1192" s="3" t="s">
        <v>14</v>
      </c>
      <c r="J1192" s="3" t="s">
        <v>14</v>
      </c>
      <c r="K1192" s="3" t="s">
        <v>14</v>
      </c>
      <c r="L1192" s="7">
        <f>VLOOKUP(D1192,[1]Bowling!$C$1:$O$2400,13,0)</f>
        <v>4</v>
      </c>
      <c r="M1192" s="7">
        <f>VLOOKUP(D1192,[1]Bowling!$C$1:$P$2400,14,0)</f>
        <v>50</v>
      </c>
      <c r="N1192" s="7">
        <f>VLOOKUP(D1192,[1]Bowling!$C$1:$Q$2400,15,0)</f>
        <v>5</v>
      </c>
      <c r="O1192" s="7">
        <f>VLOOKUP(D1192,[1]Bowling!$C$1:$R$2400,16,0)</f>
        <v>12.5</v>
      </c>
      <c r="P1192" s="7">
        <f>VLOOKUP(D1192,[1]Bowling!$C$1:$H$2400,6,0)</f>
        <v>10</v>
      </c>
    </row>
    <row r="1193" spans="1:16" hidden="1" x14ac:dyDescent="0.35">
      <c r="A1193" s="7">
        <v>17</v>
      </c>
      <c r="B1193" s="13" t="s">
        <v>707</v>
      </c>
      <c r="C1193" s="2">
        <v>41698</v>
      </c>
      <c r="D1193" s="2" t="str">
        <f t="shared" si="18"/>
        <v>Mohammed Shami41698</v>
      </c>
      <c r="E1193" s="3" t="s">
        <v>21</v>
      </c>
      <c r="F1193" s="3" t="s">
        <v>25</v>
      </c>
      <c r="G1193" s="3" t="s">
        <v>714</v>
      </c>
      <c r="H1193" s="3" t="s">
        <v>29</v>
      </c>
      <c r="I1193" s="3" t="s">
        <v>500</v>
      </c>
      <c r="J1193" s="3">
        <v>7</v>
      </c>
      <c r="K1193" s="3">
        <v>200</v>
      </c>
      <c r="L1193" s="7">
        <f>VLOOKUP(D1193,[1]Bowling!$C$1:$O$2400,13,0)</f>
        <v>3</v>
      </c>
      <c r="M1193" s="7">
        <f>VLOOKUP(D1193,[1]Bowling!$C$1:$P$2400,14,0)</f>
        <v>81</v>
      </c>
      <c r="N1193" s="7">
        <f>VLOOKUP(D1193,[1]Bowling!$C$1:$Q$2400,15,0)</f>
        <v>8.1</v>
      </c>
      <c r="O1193" s="7">
        <f>VLOOKUP(D1193,[1]Bowling!$C$1:$R$2400,16,0)</f>
        <v>27</v>
      </c>
      <c r="P1193" s="7">
        <f>VLOOKUP(D1193,[1]Bowling!$C$1:$H$2400,6,0)</f>
        <v>10</v>
      </c>
    </row>
    <row r="1194" spans="1:16" hidden="1" x14ac:dyDescent="0.35">
      <c r="A1194" s="7">
        <v>17</v>
      </c>
      <c r="B1194" s="13" t="s">
        <v>707</v>
      </c>
      <c r="C1194" s="2">
        <v>41699</v>
      </c>
      <c r="D1194" s="2" t="str">
        <f t="shared" si="18"/>
        <v>Mohammed Shami41699</v>
      </c>
      <c r="E1194" s="3" t="s">
        <v>21</v>
      </c>
      <c r="F1194" s="3" t="s">
        <v>45</v>
      </c>
      <c r="G1194" s="3" t="s">
        <v>545</v>
      </c>
      <c r="H1194" s="3" t="s">
        <v>715</v>
      </c>
      <c r="I1194" s="3">
        <v>0</v>
      </c>
      <c r="J1194" s="3">
        <v>3</v>
      </c>
      <c r="K1194" s="3">
        <v>0</v>
      </c>
      <c r="L1194" s="7">
        <f>VLOOKUP(D1194,[1]Bowling!$C$1:$O$2400,13,0)</f>
        <v>0</v>
      </c>
      <c r="M1194" s="7">
        <f>VLOOKUP(D1194,[1]Bowling!$C$1:$P$2400,14,0)</f>
        <v>49</v>
      </c>
      <c r="N1194" s="7">
        <f>VLOOKUP(D1194,[1]Bowling!$C$1:$Q$2400,15,0)</f>
        <v>4.9000000000000004</v>
      </c>
      <c r="O1194" s="7" t="e">
        <f>VLOOKUP(D1194,[1]Bowling!$C$1:$R$2400,16,0)</f>
        <v>#DIV/0!</v>
      </c>
      <c r="P1194" s="7">
        <f>VLOOKUP(D1194,[1]Bowling!$C$1:$H$2400,6,0)</f>
        <v>10</v>
      </c>
    </row>
    <row r="1195" spans="1:16" hidden="1" x14ac:dyDescent="0.35">
      <c r="A1195" s="7">
        <v>17</v>
      </c>
      <c r="B1195" s="13" t="s">
        <v>707</v>
      </c>
      <c r="C1195" s="2">
        <v>41703</v>
      </c>
      <c r="D1195" s="2" t="str">
        <f t="shared" si="18"/>
        <v>Mohammed Shami41703</v>
      </c>
      <c r="E1195" s="3" t="s">
        <v>10</v>
      </c>
      <c r="F1195" s="3" t="s">
        <v>72</v>
      </c>
      <c r="G1195" s="3" t="s">
        <v>545</v>
      </c>
      <c r="H1195" s="3" t="s">
        <v>13</v>
      </c>
      <c r="I1195" s="3" t="s">
        <v>14</v>
      </c>
      <c r="J1195" s="3" t="s">
        <v>14</v>
      </c>
      <c r="K1195" s="3" t="s">
        <v>14</v>
      </c>
      <c r="L1195" s="7">
        <f>VLOOKUP(D1195,[1]Bowling!$C$1:$O$2400,13,0)</f>
        <v>2</v>
      </c>
      <c r="M1195" s="7">
        <f>VLOOKUP(D1195,[1]Bowling!$C$1:$P$2400,14,0)</f>
        <v>50</v>
      </c>
      <c r="N1195" s="7">
        <f>VLOOKUP(D1195,[1]Bowling!$C$1:$Q$2400,15,0)</f>
        <v>6.9444444444444446</v>
      </c>
      <c r="O1195" s="7">
        <f>VLOOKUP(D1195,[1]Bowling!$C$1:$R$2400,16,0)</f>
        <v>25</v>
      </c>
      <c r="P1195" s="7">
        <f>VLOOKUP(D1195,[1]Bowling!$C$1:$H$2400,6,0)</f>
        <v>7.2</v>
      </c>
    </row>
    <row r="1196" spans="1:16" hidden="1" x14ac:dyDescent="0.35">
      <c r="A1196" s="7">
        <v>17</v>
      </c>
      <c r="B1196" s="13" t="s">
        <v>707</v>
      </c>
      <c r="C1196" s="2">
        <v>41878</v>
      </c>
      <c r="D1196" s="2" t="str">
        <f t="shared" si="18"/>
        <v>Mohammed Shami41878</v>
      </c>
      <c r="E1196" s="3" t="s">
        <v>21</v>
      </c>
      <c r="F1196" s="3" t="s">
        <v>50</v>
      </c>
      <c r="G1196" s="3" t="s">
        <v>73</v>
      </c>
      <c r="H1196" s="3" t="s">
        <v>13</v>
      </c>
      <c r="I1196" s="3" t="s">
        <v>14</v>
      </c>
      <c r="J1196" s="3" t="s">
        <v>14</v>
      </c>
      <c r="K1196" s="3" t="s">
        <v>14</v>
      </c>
      <c r="L1196" s="7">
        <f>VLOOKUP(D1196,[1]Bowling!$C$1:$O$2400,13,0)</f>
        <v>2</v>
      </c>
      <c r="M1196" s="7">
        <f>VLOOKUP(D1196,[1]Bowling!$C$1:$P$2400,14,0)</f>
        <v>32</v>
      </c>
      <c r="N1196" s="7">
        <f>VLOOKUP(D1196,[1]Bowling!$C$1:$Q$2400,15,0)</f>
        <v>5.333333333333333</v>
      </c>
      <c r="O1196" s="7">
        <f>VLOOKUP(D1196,[1]Bowling!$C$1:$R$2400,16,0)</f>
        <v>16</v>
      </c>
      <c r="P1196" s="7">
        <f>VLOOKUP(D1196,[1]Bowling!$C$1:$H$2400,6,0)</f>
        <v>6</v>
      </c>
    </row>
    <row r="1197" spans="1:16" hidden="1" x14ac:dyDescent="0.35">
      <c r="A1197" s="7">
        <v>17</v>
      </c>
      <c r="B1197" s="13" t="s">
        <v>707</v>
      </c>
      <c r="C1197" s="2">
        <v>41881</v>
      </c>
      <c r="D1197" s="2" t="str">
        <f t="shared" si="18"/>
        <v>Mohammed Shami41881</v>
      </c>
      <c r="E1197" s="3" t="s">
        <v>10</v>
      </c>
      <c r="F1197" s="3" t="s">
        <v>50</v>
      </c>
      <c r="G1197" s="3" t="s">
        <v>74</v>
      </c>
      <c r="H1197" s="3" t="s">
        <v>13</v>
      </c>
      <c r="I1197" s="3" t="s">
        <v>14</v>
      </c>
      <c r="J1197" s="3" t="s">
        <v>14</v>
      </c>
      <c r="K1197" s="3" t="s">
        <v>14</v>
      </c>
      <c r="L1197" s="7">
        <f>VLOOKUP(D1197,[1]Bowling!$C$1:$O$2400,13,0)</f>
        <v>1</v>
      </c>
      <c r="M1197" s="7">
        <f>VLOOKUP(D1197,[1]Bowling!$C$1:$P$2400,14,0)</f>
        <v>40</v>
      </c>
      <c r="N1197" s="7">
        <f>VLOOKUP(D1197,[1]Bowling!$C$1:$Q$2400,15,0)</f>
        <v>4.4444444444444446</v>
      </c>
      <c r="O1197" s="7">
        <f>VLOOKUP(D1197,[1]Bowling!$C$1:$R$2400,16,0)</f>
        <v>40</v>
      </c>
      <c r="P1197" s="7">
        <f>VLOOKUP(D1197,[1]Bowling!$C$1:$H$2400,6,0)</f>
        <v>9</v>
      </c>
    </row>
    <row r="1198" spans="1:16" hidden="1" x14ac:dyDescent="0.35">
      <c r="A1198" s="7">
        <v>17</v>
      </c>
      <c r="B1198" s="13" t="s">
        <v>707</v>
      </c>
      <c r="C1198" s="2">
        <v>41884</v>
      </c>
      <c r="D1198" s="2" t="str">
        <f t="shared" si="18"/>
        <v>Mohammed Shami41884</v>
      </c>
      <c r="E1198" s="3" t="s">
        <v>10</v>
      </c>
      <c r="F1198" s="3" t="s">
        <v>50</v>
      </c>
      <c r="G1198" s="3" t="s">
        <v>51</v>
      </c>
      <c r="H1198" s="3" t="s">
        <v>13</v>
      </c>
      <c r="I1198" s="3" t="s">
        <v>14</v>
      </c>
      <c r="J1198" s="3" t="s">
        <v>14</v>
      </c>
      <c r="K1198" s="3" t="s">
        <v>14</v>
      </c>
      <c r="L1198" s="7">
        <f>VLOOKUP(D1198,[1]Bowling!$C$1:$O$2400,13,0)</f>
        <v>3</v>
      </c>
      <c r="M1198" s="7">
        <f>VLOOKUP(D1198,[1]Bowling!$C$1:$P$2400,14,0)</f>
        <v>28</v>
      </c>
      <c r="N1198" s="7">
        <f>VLOOKUP(D1198,[1]Bowling!$C$1:$Q$2400,15,0)</f>
        <v>3.8356164383561646</v>
      </c>
      <c r="O1198" s="7">
        <f>VLOOKUP(D1198,[1]Bowling!$C$1:$R$2400,16,0)</f>
        <v>9.3333333333333339</v>
      </c>
      <c r="P1198" s="7">
        <f>VLOOKUP(D1198,[1]Bowling!$C$1:$H$2400,6,0)</f>
        <v>7.3</v>
      </c>
    </row>
    <row r="1199" spans="1:16" hidden="1" x14ac:dyDescent="0.35">
      <c r="A1199" s="7">
        <v>17</v>
      </c>
      <c r="B1199" s="13" t="s">
        <v>707</v>
      </c>
      <c r="C1199" s="2">
        <v>41887</v>
      </c>
      <c r="D1199" s="2" t="str">
        <f t="shared" si="18"/>
        <v>Mohammed Shami41887</v>
      </c>
      <c r="E1199" s="3" t="s">
        <v>10</v>
      </c>
      <c r="F1199" s="3" t="s">
        <v>50</v>
      </c>
      <c r="G1199" s="3" t="s">
        <v>357</v>
      </c>
      <c r="H1199" s="3" t="s">
        <v>716</v>
      </c>
      <c r="I1199" s="3">
        <v>0</v>
      </c>
      <c r="J1199" s="3">
        <v>2</v>
      </c>
      <c r="K1199" s="3">
        <v>0</v>
      </c>
      <c r="L1199" s="7">
        <f>VLOOKUP(D1199,[1]Bowling!$C$1:$O$2400,13,0)</f>
        <v>2</v>
      </c>
      <c r="M1199" s="7">
        <f>VLOOKUP(D1199,[1]Bowling!$C$1:$P$2400,14,0)</f>
        <v>52</v>
      </c>
      <c r="N1199" s="7">
        <f>VLOOKUP(D1199,[1]Bowling!$C$1:$Q$2400,15,0)</f>
        <v>5.2</v>
      </c>
      <c r="O1199" s="7">
        <f>VLOOKUP(D1199,[1]Bowling!$C$1:$R$2400,16,0)</f>
        <v>26</v>
      </c>
      <c r="P1199" s="7">
        <f>VLOOKUP(D1199,[1]Bowling!$C$1:$H$2400,6,0)</f>
        <v>10</v>
      </c>
    </row>
    <row r="1200" spans="1:16" hidden="1" x14ac:dyDescent="0.35">
      <c r="A1200" s="7">
        <v>17</v>
      </c>
      <c r="B1200" s="13" t="s">
        <v>707</v>
      </c>
      <c r="C1200" s="2">
        <v>41920</v>
      </c>
      <c r="D1200" s="2" t="str">
        <f t="shared" si="18"/>
        <v>Mohammed Shami41920</v>
      </c>
      <c r="E1200" s="3" t="s">
        <v>10</v>
      </c>
      <c r="F1200" s="3" t="s">
        <v>17</v>
      </c>
      <c r="G1200" s="3" t="s">
        <v>708</v>
      </c>
      <c r="H1200" s="3" t="s">
        <v>717</v>
      </c>
      <c r="I1200" s="3">
        <v>19</v>
      </c>
      <c r="J1200" s="3">
        <v>17</v>
      </c>
      <c r="K1200" s="3">
        <v>111.76</v>
      </c>
      <c r="L1200" s="7">
        <f>VLOOKUP(D1200,[1]Bowling!$C$1:$O$2400,13,0)</f>
        <v>4</v>
      </c>
      <c r="M1200" s="7">
        <f>VLOOKUP(D1200,[1]Bowling!$C$1:$P$2400,14,0)</f>
        <v>66</v>
      </c>
      <c r="N1200" s="7">
        <f>VLOOKUP(D1200,[1]Bowling!$C$1:$Q$2400,15,0)</f>
        <v>7.333333333333333</v>
      </c>
      <c r="O1200" s="7">
        <f>VLOOKUP(D1200,[1]Bowling!$C$1:$R$2400,16,0)</f>
        <v>16.5</v>
      </c>
      <c r="P1200" s="7">
        <f>VLOOKUP(D1200,[1]Bowling!$C$1:$H$2400,6,0)</f>
        <v>9</v>
      </c>
    </row>
    <row r="1201" spans="1:16" hidden="1" x14ac:dyDescent="0.35">
      <c r="A1201" s="7">
        <v>17</v>
      </c>
      <c r="B1201" s="13" t="s">
        <v>707</v>
      </c>
      <c r="C1201" s="2">
        <v>41923</v>
      </c>
      <c r="D1201" s="2" t="str">
        <f t="shared" si="18"/>
        <v>Mohammed Shami41923</v>
      </c>
      <c r="E1201" s="3" t="s">
        <v>21</v>
      </c>
      <c r="F1201" s="3" t="s">
        <v>17</v>
      </c>
      <c r="G1201" s="3" t="s">
        <v>68</v>
      </c>
      <c r="H1201" s="3" t="s">
        <v>29</v>
      </c>
      <c r="I1201" s="3" t="s">
        <v>96</v>
      </c>
      <c r="J1201" s="3">
        <v>1</v>
      </c>
      <c r="K1201" s="3">
        <v>100</v>
      </c>
      <c r="L1201" s="7">
        <f>VLOOKUP(D1201,[1]Bowling!$C$1:$O$2400,13,0)</f>
        <v>4</v>
      </c>
      <c r="M1201" s="7">
        <f>VLOOKUP(D1201,[1]Bowling!$C$1:$P$2400,14,0)</f>
        <v>36</v>
      </c>
      <c r="N1201" s="7">
        <f>VLOOKUP(D1201,[1]Bowling!$C$1:$Q$2400,15,0)</f>
        <v>3.8709677419354835</v>
      </c>
      <c r="O1201" s="7">
        <f>VLOOKUP(D1201,[1]Bowling!$C$1:$R$2400,16,0)</f>
        <v>9</v>
      </c>
      <c r="P1201" s="7">
        <f>VLOOKUP(D1201,[1]Bowling!$C$1:$H$2400,6,0)</f>
        <v>9.3000000000000007</v>
      </c>
    </row>
    <row r="1202" spans="1:16" hidden="1" x14ac:dyDescent="0.35">
      <c r="A1202" s="7">
        <v>17</v>
      </c>
      <c r="B1202" s="13" t="s">
        <v>707</v>
      </c>
      <c r="C1202" s="2">
        <v>41929</v>
      </c>
      <c r="D1202" s="2" t="str">
        <f t="shared" si="18"/>
        <v>Mohammed Shami41929</v>
      </c>
      <c r="E1202" s="3" t="s">
        <v>21</v>
      </c>
      <c r="F1202" s="3" t="s">
        <v>17</v>
      </c>
      <c r="G1202" s="3" t="s">
        <v>409</v>
      </c>
      <c r="H1202" s="3" t="s">
        <v>13</v>
      </c>
      <c r="I1202" s="3" t="s">
        <v>14</v>
      </c>
      <c r="J1202" s="3" t="s">
        <v>14</v>
      </c>
      <c r="K1202" s="3" t="s">
        <v>14</v>
      </c>
      <c r="L1202" s="7">
        <f>VLOOKUP(D1202,[1]Bowling!$C$1:$O$2400,13,0)</f>
        <v>2</v>
      </c>
      <c r="M1202" s="7">
        <f>VLOOKUP(D1202,[1]Bowling!$C$1:$P$2400,14,0)</f>
        <v>72</v>
      </c>
      <c r="N1202" s="7">
        <f>VLOOKUP(D1202,[1]Bowling!$C$1:$Q$2400,15,0)</f>
        <v>7.9120879120879124</v>
      </c>
      <c r="O1202" s="7">
        <f>VLOOKUP(D1202,[1]Bowling!$C$1:$R$2400,16,0)</f>
        <v>36</v>
      </c>
      <c r="P1202" s="7">
        <f>VLOOKUP(D1202,[1]Bowling!$C$1:$H$2400,6,0)</f>
        <v>9.1</v>
      </c>
    </row>
    <row r="1203" spans="1:16" hidden="1" x14ac:dyDescent="0.35">
      <c r="A1203" s="7">
        <v>17</v>
      </c>
      <c r="B1203" s="13" t="s">
        <v>707</v>
      </c>
      <c r="C1203" s="2">
        <v>42022</v>
      </c>
      <c r="D1203" s="2" t="str">
        <f t="shared" si="18"/>
        <v>Mohammed Shami42022</v>
      </c>
      <c r="E1203" s="3" t="s">
        <v>21</v>
      </c>
      <c r="F1203" s="3" t="s">
        <v>422</v>
      </c>
      <c r="G1203" s="3" t="s">
        <v>57</v>
      </c>
      <c r="H1203" s="3" t="s">
        <v>29</v>
      </c>
      <c r="I1203" s="3" t="s">
        <v>44</v>
      </c>
      <c r="J1203" s="3">
        <v>3</v>
      </c>
      <c r="K1203" s="3">
        <v>66.67</v>
      </c>
      <c r="L1203" s="7">
        <f>VLOOKUP(D1203,[1]Bowling!$C$1:$O$2400,13,0)</f>
        <v>1</v>
      </c>
      <c r="M1203" s="7">
        <f>VLOOKUP(D1203,[1]Bowling!$C$1:$P$2400,14,0)</f>
        <v>44</v>
      </c>
      <c r="N1203" s="7">
        <f>VLOOKUP(D1203,[1]Bowling!$C$1:$Q$2400,15,0)</f>
        <v>5.4320987654320989</v>
      </c>
      <c r="O1203" s="7">
        <f>VLOOKUP(D1203,[1]Bowling!$C$1:$R$2400,16,0)</f>
        <v>44</v>
      </c>
      <c r="P1203" s="7">
        <f>VLOOKUP(D1203,[1]Bowling!$C$1:$H$2400,6,0)</f>
        <v>8.1</v>
      </c>
    </row>
    <row r="1204" spans="1:16" hidden="1" x14ac:dyDescent="0.35">
      <c r="A1204" s="7">
        <v>17</v>
      </c>
      <c r="B1204" s="13" t="s">
        <v>707</v>
      </c>
      <c r="C1204" s="2">
        <v>42024</v>
      </c>
      <c r="D1204" s="2" t="str">
        <f t="shared" si="18"/>
        <v>Mohammed Shami42024</v>
      </c>
      <c r="E1204" s="3" t="s">
        <v>21</v>
      </c>
      <c r="F1204" s="3" t="s">
        <v>50</v>
      </c>
      <c r="G1204" s="3" t="s">
        <v>108</v>
      </c>
      <c r="H1204" s="3" t="s">
        <v>718</v>
      </c>
      <c r="I1204" s="3">
        <v>1</v>
      </c>
      <c r="J1204" s="3">
        <v>7</v>
      </c>
      <c r="K1204" s="3">
        <v>14.29</v>
      </c>
      <c r="L1204" s="7">
        <f>VLOOKUP(D1204,[1]Bowling!$C$1:$O$2400,13,0)</f>
        <v>0</v>
      </c>
      <c r="M1204" s="7">
        <f>VLOOKUP(D1204,[1]Bowling!$C$1:$P$2400,14,0)</f>
        <v>23</v>
      </c>
      <c r="N1204" s="7">
        <f>VLOOKUP(D1204,[1]Bowling!$C$1:$Q$2400,15,0)</f>
        <v>5.75</v>
      </c>
      <c r="O1204" s="7" t="e">
        <f>VLOOKUP(D1204,[1]Bowling!$C$1:$R$2400,16,0)</f>
        <v>#DIV/0!</v>
      </c>
      <c r="P1204" s="7">
        <f>VLOOKUP(D1204,[1]Bowling!$C$1:$H$2400,6,0)</f>
        <v>4</v>
      </c>
    </row>
    <row r="1205" spans="1:16" hidden="1" x14ac:dyDescent="0.35">
      <c r="A1205" s="7">
        <v>17</v>
      </c>
      <c r="B1205" s="13" t="s">
        <v>707</v>
      </c>
      <c r="C1205" s="2">
        <v>42030</v>
      </c>
      <c r="D1205" s="2" t="str">
        <f t="shared" si="18"/>
        <v>Mohammed Shami42030</v>
      </c>
      <c r="E1205" s="3" t="s">
        <v>21</v>
      </c>
      <c r="F1205" s="3" t="s">
        <v>422</v>
      </c>
      <c r="G1205" s="3" t="s">
        <v>43</v>
      </c>
      <c r="H1205" s="3" t="s">
        <v>13</v>
      </c>
      <c r="I1205" s="3" t="s">
        <v>14</v>
      </c>
      <c r="J1205" s="3" t="s">
        <v>14</v>
      </c>
      <c r="K1205" s="3" t="s">
        <v>14</v>
      </c>
      <c r="L1205" s="7" t="e">
        <f>VLOOKUP(D1205,[1]Bowling!$C$1:$O$2400,13,0)</f>
        <v>#N/A</v>
      </c>
      <c r="M1205" s="7" t="e">
        <f>VLOOKUP(D1205,[1]Bowling!$C$1:$P$2400,14,0)</f>
        <v>#N/A</v>
      </c>
      <c r="N1205" s="7" t="e">
        <f>VLOOKUP(D1205,[1]Bowling!$C$1:$Q$2400,15,0)</f>
        <v>#N/A</v>
      </c>
      <c r="O1205" s="7" t="e">
        <f>VLOOKUP(D1205,[1]Bowling!$C$1:$R$2400,16,0)</f>
        <v>#N/A</v>
      </c>
      <c r="P1205" s="7" t="e">
        <f>VLOOKUP(D1205,[1]Bowling!$C$1:$H$2400,6,0)</f>
        <v>#N/A</v>
      </c>
    </row>
    <row r="1206" spans="1:16" hidden="1" x14ac:dyDescent="0.35">
      <c r="A1206" s="7">
        <v>17</v>
      </c>
      <c r="B1206" s="13" t="s">
        <v>707</v>
      </c>
      <c r="C1206" s="2">
        <v>42034</v>
      </c>
      <c r="D1206" s="2" t="str">
        <f t="shared" si="18"/>
        <v>Mohammed Shami42034</v>
      </c>
      <c r="E1206" s="3" t="s">
        <v>21</v>
      </c>
      <c r="F1206" s="3" t="s">
        <v>50</v>
      </c>
      <c r="G1206" s="3" t="s">
        <v>184</v>
      </c>
      <c r="H1206" s="3" t="s">
        <v>278</v>
      </c>
      <c r="I1206" s="3">
        <v>25</v>
      </c>
      <c r="J1206" s="3">
        <v>18</v>
      </c>
      <c r="K1206" s="3">
        <v>138.88999999999999</v>
      </c>
      <c r="L1206" s="7">
        <f>VLOOKUP(D1206,[1]Bowling!$C$1:$O$2400,13,0)</f>
        <v>1</v>
      </c>
      <c r="M1206" s="7">
        <f>VLOOKUP(D1206,[1]Bowling!$C$1:$P$2400,14,0)</f>
        <v>31</v>
      </c>
      <c r="N1206" s="7">
        <f>VLOOKUP(D1206,[1]Bowling!$C$1:$Q$2400,15,0)</f>
        <v>3.4444444444444446</v>
      </c>
      <c r="O1206" s="7">
        <f>VLOOKUP(D1206,[1]Bowling!$C$1:$R$2400,16,0)</f>
        <v>31</v>
      </c>
      <c r="P1206" s="7">
        <f>VLOOKUP(D1206,[1]Bowling!$C$1:$H$2400,6,0)</f>
        <v>9</v>
      </c>
    </row>
    <row r="1207" spans="1:16" hidden="1" x14ac:dyDescent="0.35">
      <c r="A1207" s="7">
        <v>17</v>
      </c>
      <c r="B1207" s="13" t="s">
        <v>707</v>
      </c>
      <c r="C1207" s="2">
        <v>42050</v>
      </c>
      <c r="D1207" s="2" t="str">
        <f t="shared" si="18"/>
        <v>Mohammed Shami42050</v>
      </c>
      <c r="E1207" s="3" t="s">
        <v>21</v>
      </c>
      <c r="F1207" s="3" t="s">
        <v>45</v>
      </c>
      <c r="G1207" s="3" t="s">
        <v>46</v>
      </c>
      <c r="H1207" s="3" t="s">
        <v>29</v>
      </c>
      <c r="I1207" s="3" t="s">
        <v>84</v>
      </c>
      <c r="J1207" s="3">
        <v>3</v>
      </c>
      <c r="K1207" s="3">
        <v>100</v>
      </c>
      <c r="L1207" s="7">
        <f>VLOOKUP(D1207,[1]Bowling!$C$1:$O$2400,13,0)</f>
        <v>4</v>
      </c>
      <c r="M1207" s="7">
        <f>VLOOKUP(D1207,[1]Bowling!$C$1:$P$2400,14,0)</f>
        <v>35</v>
      </c>
      <c r="N1207" s="7">
        <f>VLOOKUP(D1207,[1]Bowling!$C$1:$Q$2400,15,0)</f>
        <v>3.8888888888888888</v>
      </c>
      <c r="O1207" s="7">
        <f>VLOOKUP(D1207,[1]Bowling!$C$1:$R$2400,16,0)</f>
        <v>8.75</v>
      </c>
      <c r="P1207" s="7">
        <f>VLOOKUP(D1207,[1]Bowling!$C$1:$H$2400,6,0)</f>
        <v>9</v>
      </c>
    </row>
    <row r="1208" spans="1:16" hidden="1" x14ac:dyDescent="0.35">
      <c r="A1208" s="7">
        <v>17</v>
      </c>
      <c r="B1208" s="13" t="s">
        <v>707</v>
      </c>
      <c r="C1208" s="2">
        <v>42057</v>
      </c>
      <c r="D1208" s="2" t="str">
        <f t="shared" si="18"/>
        <v>Mohammed Shami42057</v>
      </c>
      <c r="E1208" s="3" t="s">
        <v>21</v>
      </c>
      <c r="F1208" s="3" t="s">
        <v>19</v>
      </c>
      <c r="G1208" s="3" t="s">
        <v>57</v>
      </c>
      <c r="H1208" s="3" t="s">
        <v>29</v>
      </c>
      <c r="I1208" s="3" t="s">
        <v>388</v>
      </c>
      <c r="J1208" s="3">
        <v>5</v>
      </c>
      <c r="K1208" s="3">
        <v>80</v>
      </c>
      <c r="L1208" s="7">
        <f>VLOOKUP(D1208,[1]Bowling!$C$1:$O$2400,13,0)</f>
        <v>2</v>
      </c>
      <c r="M1208" s="7">
        <f>VLOOKUP(D1208,[1]Bowling!$C$1:$P$2400,14,0)</f>
        <v>30</v>
      </c>
      <c r="N1208" s="7">
        <f>VLOOKUP(D1208,[1]Bowling!$C$1:$Q$2400,15,0)</f>
        <v>3.75</v>
      </c>
      <c r="O1208" s="7">
        <f>VLOOKUP(D1208,[1]Bowling!$C$1:$R$2400,16,0)</f>
        <v>15</v>
      </c>
      <c r="P1208" s="7">
        <f>VLOOKUP(D1208,[1]Bowling!$C$1:$H$2400,6,0)</f>
        <v>8</v>
      </c>
    </row>
    <row r="1209" spans="1:16" hidden="1" x14ac:dyDescent="0.35">
      <c r="A1209" s="7">
        <v>17</v>
      </c>
      <c r="B1209" s="13" t="s">
        <v>707</v>
      </c>
      <c r="C1209" s="2">
        <v>42069</v>
      </c>
      <c r="D1209" s="2" t="str">
        <f t="shared" si="18"/>
        <v>Mohammed Shami42069</v>
      </c>
      <c r="E1209" s="3" t="s">
        <v>10</v>
      </c>
      <c r="F1209" s="3" t="s">
        <v>17</v>
      </c>
      <c r="G1209" s="3" t="s">
        <v>184</v>
      </c>
      <c r="H1209" s="3" t="s">
        <v>13</v>
      </c>
      <c r="I1209" s="3" t="s">
        <v>14</v>
      </c>
      <c r="J1209" s="3" t="s">
        <v>14</v>
      </c>
      <c r="K1209" s="3" t="s">
        <v>14</v>
      </c>
      <c r="L1209" s="7">
        <f>VLOOKUP(D1209,[1]Bowling!$C$1:$O$2400,13,0)</f>
        <v>3</v>
      </c>
      <c r="M1209" s="7">
        <f>VLOOKUP(D1209,[1]Bowling!$C$1:$P$2400,14,0)</f>
        <v>35</v>
      </c>
      <c r="N1209" s="7">
        <f>VLOOKUP(D1209,[1]Bowling!$C$1:$Q$2400,15,0)</f>
        <v>4.375</v>
      </c>
      <c r="O1209" s="7">
        <f>VLOOKUP(D1209,[1]Bowling!$C$1:$R$2400,16,0)</f>
        <v>11.666666666666666</v>
      </c>
      <c r="P1209" s="7">
        <f>VLOOKUP(D1209,[1]Bowling!$C$1:$H$2400,6,0)</f>
        <v>8</v>
      </c>
    </row>
    <row r="1210" spans="1:16" hidden="1" x14ac:dyDescent="0.35">
      <c r="A1210" s="7">
        <v>17</v>
      </c>
      <c r="B1210" s="13" t="s">
        <v>707</v>
      </c>
      <c r="C1210" s="2">
        <v>42073</v>
      </c>
      <c r="D1210" s="2" t="str">
        <f t="shared" si="18"/>
        <v>Mohammed Shami42073</v>
      </c>
      <c r="E1210" s="3" t="s">
        <v>10</v>
      </c>
      <c r="F1210" s="3" t="s">
        <v>32</v>
      </c>
      <c r="G1210" s="3" t="s">
        <v>15</v>
      </c>
      <c r="H1210" s="3" t="s">
        <v>13</v>
      </c>
      <c r="I1210" s="3" t="s">
        <v>14</v>
      </c>
      <c r="J1210" s="3" t="s">
        <v>14</v>
      </c>
      <c r="K1210" s="3" t="s">
        <v>14</v>
      </c>
      <c r="L1210" s="7">
        <f>VLOOKUP(D1210,[1]Bowling!$C$1:$O$2400,13,0)</f>
        <v>3</v>
      </c>
      <c r="M1210" s="7">
        <f>VLOOKUP(D1210,[1]Bowling!$C$1:$P$2400,14,0)</f>
        <v>41</v>
      </c>
      <c r="N1210" s="7">
        <f>VLOOKUP(D1210,[1]Bowling!$C$1:$Q$2400,15,0)</f>
        <v>4.5555555555555554</v>
      </c>
      <c r="O1210" s="7">
        <f>VLOOKUP(D1210,[1]Bowling!$C$1:$R$2400,16,0)</f>
        <v>13.666666666666666</v>
      </c>
      <c r="P1210" s="7">
        <f>VLOOKUP(D1210,[1]Bowling!$C$1:$H$2400,6,0)</f>
        <v>9</v>
      </c>
    </row>
    <row r="1211" spans="1:16" hidden="1" x14ac:dyDescent="0.35">
      <c r="A1211" s="7">
        <v>17</v>
      </c>
      <c r="B1211" s="13" t="s">
        <v>707</v>
      </c>
      <c r="C1211" s="2">
        <v>42077</v>
      </c>
      <c r="D1211" s="2" t="str">
        <f t="shared" si="18"/>
        <v>Mohammed Shami42077</v>
      </c>
      <c r="E1211" s="3" t="s">
        <v>10</v>
      </c>
      <c r="F1211" s="3" t="s">
        <v>94</v>
      </c>
      <c r="G1211" s="3" t="s">
        <v>235</v>
      </c>
      <c r="H1211" s="3" t="s">
        <v>13</v>
      </c>
      <c r="I1211" s="3" t="s">
        <v>14</v>
      </c>
      <c r="J1211" s="3" t="s">
        <v>14</v>
      </c>
      <c r="K1211" s="3" t="s">
        <v>14</v>
      </c>
      <c r="L1211" s="7">
        <f>VLOOKUP(D1211,[1]Bowling!$C$1:$O$2400,13,0)</f>
        <v>3</v>
      </c>
      <c r="M1211" s="7">
        <f>VLOOKUP(D1211,[1]Bowling!$C$1:$P$2400,14,0)</f>
        <v>48</v>
      </c>
      <c r="N1211" s="7">
        <f>VLOOKUP(D1211,[1]Bowling!$C$1:$Q$2400,15,0)</f>
        <v>5.333333333333333</v>
      </c>
      <c r="O1211" s="7">
        <f>VLOOKUP(D1211,[1]Bowling!$C$1:$R$2400,16,0)</f>
        <v>16</v>
      </c>
      <c r="P1211" s="7">
        <f>VLOOKUP(D1211,[1]Bowling!$C$1:$H$2400,6,0)</f>
        <v>9</v>
      </c>
    </row>
    <row r="1212" spans="1:16" hidden="1" x14ac:dyDescent="0.35">
      <c r="A1212" s="7">
        <v>17</v>
      </c>
      <c r="B1212" s="13" t="s">
        <v>707</v>
      </c>
      <c r="C1212" s="2">
        <v>42082</v>
      </c>
      <c r="D1212" s="2" t="str">
        <f t="shared" si="18"/>
        <v>Mohammed Shami42082</v>
      </c>
      <c r="E1212" s="3" t="s">
        <v>21</v>
      </c>
      <c r="F1212" s="3" t="s">
        <v>48</v>
      </c>
      <c r="G1212" s="3" t="s">
        <v>57</v>
      </c>
      <c r="H1212" s="3" t="s">
        <v>13</v>
      </c>
      <c r="I1212" s="3" t="s">
        <v>14</v>
      </c>
      <c r="J1212" s="3" t="s">
        <v>14</v>
      </c>
      <c r="K1212" s="3" t="s">
        <v>14</v>
      </c>
      <c r="L1212" s="7">
        <f>VLOOKUP(D1212,[1]Bowling!$C$1:$O$2400,13,0)</f>
        <v>2</v>
      </c>
      <c r="M1212" s="7">
        <f>VLOOKUP(D1212,[1]Bowling!$C$1:$P$2400,14,0)</f>
        <v>37</v>
      </c>
      <c r="N1212" s="7">
        <f>VLOOKUP(D1212,[1]Bowling!$C$1:$Q$2400,15,0)</f>
        <v>4.625</v>
      </c>
      <c r="O1212" s="7">
        <f>VLOOKUP(D1212,[1]Bowling!$C$1:$R$2400,16,0)</f>
        <v>18.5</v>
      </c>
      <c r="P1212" s="7">
        <f>VLOOKUP(D1212,[1]Bowling!$C$1:$H$2400,6,0)</f>
        <v>8</v>
      </c>
    </row>
    <row r="1213" spans="1:16" hidden="1" x14ac:dyDescent="0.35">
      <c r="A1213" s="7">
        <v>17</v>
      </c>
      <c r="B1213" s="13" t="s">
        <v>707</v>
      </c>
      <c r="C1213" s="2">
        <v>42089</v>
      </c>
      <c r="D1213" s="2" t="str">
        <f t="shared" si="18"/>
        <v>Mohammed Shami42089</v>
      </c>
      <c r="E1213" s="3" t="s">
        <v>10</v>
      </c>
      <c r="F1213" s="3" t="s">
        <v>422</v>
      </c>
      <c r="G1213" s="3" t="s">
        <v>43</v>
      </c>
      <c r="H1213" s="3" t="s">
        <v>29</v>
      </c>
      <c r="I1213" s="3" t="s">
        <v>96</v>
      </c>
      <c r="J1213" s="3">
        <v>1</v>
      </c>
      <c r="K1213" s="3">
        <v>100</v>
      </c>
      <c r="L1213" s="7">
        <f>VLOOKUP(D1213,[1]Bowling!$C$1:$O$2400,13,0)</f>
        <v>0</v>
      </c>
      <c r="M1213" s="7">
        <f>VLOOKUP(D1213,[1]Bowling!$C$1:$P$2400,14,0)</f>
        <v>68</v>
      </c>
      <c r="N1213" s="7">
        <f>VLOOKUP(D1213,[1]Bowling!$C$1:$Q$2400,15,0)</f>
        <v>6.8</v>
      </c>
      <c r="O1213" s="7" t="e">
        <f>VLOOKUP(D1213,[1]Bowling!$C$1:$R$2400,16,0)</f>
        <v>#DIV/0!</v>
      </c>
      <c r="P1213" s="7">
        <f>VLOOKUP(D1213,[1]Bowling!$C$1:$H$2400,6,0)</f>
        <v>10</v>
      </c>
    </row>
    <row r="1214" spans="1:16" hidden="1" x14ac:dyDescent="0.35">
      <c r="A1214" s="7">
        <v>17</v>
      </c>
      <c r="B1214" s="13" t="s">
        <v>707</v>
      </c>
      <c r="C1214" s="2">
        <v>42918</v>
      </c>
      <c r="D1214" s="2" t="str">
        <f t="shared" si="18"/>
        <v>Mohammed Shami42918</v>
      </c>
      <c r="E1214" s="3" t="s">
        <v>10</v>
      </c>
      <c r="F1214" s="3" t="s">
        <v>17</v>
      </c>
      <c r="G1214" s="3" t="s">
        <v>417</v>
      </c>
      <c r="H1214" s="3" t="s">
        <v>719</v>
      </c>
      <c r="I1214" s="3">
        <v>1</v>
      </c>
      <c r="J1214" s="3">
        <v>2</v>
      </c>
      <c r="K1214" s="3">
        <v>50</v>
      </c>
      <c r="L1214" s="7">
        <f>VLOOKUP(D1214,[1]Bowling!$C$1:$O$2400,13,0)</f>
        <v>0</v>
      </c>
      <c r="M1214" s="7">
        <f>VLOOKUP(D1214,[1]Bowling!$C$1:$P$2400,14,0)</f>
        <v>33</v>
      </c>
      <c r="N1214" s="7">
        <f>VLOOKUP(D1214,[1]Bowling!$C$1:$Q$2400,15,0)</f>
        <v>3.3</v>
      </c>
      <c r="O1214" s="7" t="e">
        <f>VLOOKUP(D1214,[1]Bowling!$C$1:$R$2400,16,0)</f>
        <v>#DIV/0!</v>
      </c>
      <c r="P1214" s="7">
        <f>VLOOKUP(D1214,[1]Bowling!$C$1:$H$2400,6,0)</f>
        <v>10</v>
      </c>
    </row>
    <row r="1215" spans="1:16" hidden="1" x14ac:dyDescent="0.35">
      <c r="A1215" s="7">
        <v>17</v>
      </c>
      <c r="B1215" s="13" t="s">
        <v>707</v>
      </c>
      <c r="C1215" s="2">
        <v>42922</v>
      </c>
      <c r="D1215" s="2" t="str">
        <f t="shared" si="18"/>
        <v>Mohammed Shami42922</v>
      </c>
      <c r="E1215" s="3" t="s">
        <v>10</v>
      </c>
      <c r="F1215" s="3" t="s">
        <v>17</v>
      </c>
      <c r="G1215" s="3" t="s">
        <v>419</v>
      </c>
      <c r="H1215" s="3" t="s">
        <v>13</v>
      </c>
      <c r="I1215" s="3" t="s">
        <v>14</v>
      </c>
      <c r="J1215" s="3" t="s">
        <v>14</v>
      </c>
      <c r="K1215" s="3" t="s">
        <v>14</v>
      </c>
      <c r="L1215" s="7">
        <f>VLOOKUP(D1215,[1]Bowling!$C$1:$O$2400,13,0)</f>
        <v>4</v>
      </c>
      <c r="M1215" s="7">
        <f>VLOOKUP(D1215,[1]Bowling!$C$1:$P$2400,14,0)</f>
        <v>48</v>
      </c>
      <c r="N1215" s="7">
        <f>VLOOKUP(D1215,[1]Bowling!$C$1:$Q$2400,15,0)</f>
        <v>4.8</v>
      </c>
      <c r="O1215" s="7">
        <f>VLOOKUP(D1215,[1]Bowling!$C$1:$R$2400,16,0)</f>
        <v>12</v>
      </c>
      <c r="P1215" s="7">
        <f>VLOOKUP(D1215,[1]Bowling!$C$1:$H$2400,6,0)</f>
        <v>10</v>
      </c>
    </row>
    <row r="1216" spans="1:16" hidden="1" x14ac:dyDescent="0.35">
      <c r="A1216" s="7">
        <v>17</v>
      </c>
      <c r="B1216" s="13" t="s">
        <v>707</v>
      </c>
      <c r="C1216" s="2">
        <v>43006</v>
      </c>
      <c r="D1216" s="2" t="str">
        <f t="shared" si="18"/>
        <v>Mohammed Shami43006</v>
      </c>
      <c r="E1216" s="3" t="s">
        <v>10</v>
      </c>
      <c r="F1216" s="3" t="s">
        <v>422</v>
      </c>
      <c r="G1216" s="3" t="s">
        <v>55</v>
      </c>
      <c r="H1216" s="3" t="s">
        <v>29</v>
      </c>
      <c r="I1216" s="3" t="s">
        <v>42</v>
      </c>
      <c r="J1216" s="3">
        <v>6</v>
      </c>
      <c r="K1216" s="3">
        <v>100</v>
      </c>
      <c r="L1216" s="7">
        <f>VLOOKUP(D1216,[1]Bowling!$C$1:$O$2400,13,0)</f>
        <v>0</v>
      </c>
      <c r="M1216" s="7">
        <f>VLOOKUP(D1216,[1]Bowling!$C$1:$P$2400,14,0)</f>
        <v>62</v>
      </c>
      <c r="N1216" s="7">
        <f>VLOOKUP(D1216,[1]Bowling!$C$1:$Q$2400,15,0)</f>
        <v>6.2</v>
      </c>
      <c r="O1216" s="7" t="e">
        <f>VLOOKUP(D1216,[1]Bowling!$C$1:$R$2400,16,0)</f>
        <v>#DIV/0!</v>
      </c>
      <c r="P1216" s="7">
        <f>VLOOKUP(D1216,[1]Bowling!$C$1:$H$2400,6,0)</f>
        <v>10</v>
      </c>
    </row>
    <row r="1217" spans="1:16" hidden="1" x14ac:dyDescent="0.35">
      <c r="A1217" s="7">
        <v>17</v>
      </c>
      <c r="B1217" s="13" t="s">
        <v>707</v>
      </c>
      <c r="C1217" s="2">
        <v>43394</v>
      </c>
      <c r="D1217" s="2" t="str">
        <f t="shared" si="18"/>
        <v>Mohammed Shami43394</v>
      </c>
      <c r="E1217" s="3" t="s">
        <v>10</v>
      </c>
      <c r="F1217" s="3" t="s">
        <v>17</v>
      </c>
      <c r="G1217" s="3" t="s">
        <v>455</v>
      </c>
      <c r="H1217" s="3" t="s">
        <v>13</v>
      </c>
      <c r="I1217" s="3" t="s">
        <v>14</v>
      </c>
      <c r="J1217" s="3" t="s">
        <v>14</v>
      </c>
      <c r="K1217" s="3" t="s">
        <v>14</v>
      </c>
      <c r="L1217" s="7">
        <f>VLOOKUP(D1217,[1]Bowling!$C$1:$O$2400,13,0)</f>
        <v>2</v>
      </c>
      <c r="M1217" s="7">
        <f>VLOOKUP(D1217,[1]Bowling!$C$1:$P$2400,14,0)</f>
        <v>81</v>
      </c>
      <c r="N1217" s="7">
        <f>VLOOKUP(D1217,[1]Bowling!$C$1:$Q$2400,15,0)</f>
        <v>8.1</v>
      </c>
      <c r="O1217" s="7">
        <f>VLOOKUP(D1217,[1]Bowling!$C$1:$R$2400,16,0)</f>
        <v>40.5</v>
      </c>
      <c r="P1217" s="7">
        <f>VLOOKUP(D1217,[1]Bowling!$C$1:$H$2400,6,0)</f>
        <v>10</v>
      </c>
    </row>
    <row r="1218" spans="1:16" hidden="1" x14ac:dyDescent="0.35">
      <c r="A1218" s="7">
        <v>17</v>
      </c>
      <c r="B1218" s="13" t="s">
        <v>707</v>
      </c>
      <c r="C1218" s="2">
        <v>43397</v>
      </c>
      <c r="D1218" s="2" t="str">
        <f t="shared" si="18"/>
        <v>Mohammed Shami43397</v>
      </c>
      <c r="E1218" s="3" t="s">
        <v>21</v>
      </c>
      <c r="F1218" s="3" t="s">
        <v>17</v>
      </c>
      <c r="G1218" s="3" t="s">
        <v>101</v>
      </c>
      <c r="H1218" s="3" t="s">
        <v>29</v>
      </c>
      <c r="I1218" s="3" t="s">
        <v>75</v>
      </c>
      <c r="J1218" s="3">
        <v>1</v>
      </c>
      <c r="K1218" s="3">
        <v>0</v>
      </c>
      <c r="L1218" s="7">
        <f>VLOOKUP(D1218,[1]Bowling!$C$1:$O$2400,13,0)</f>
        <v>1</v>
      </c>
      <c r="M1218" s="7">
        <f>VLOOKUP(D1218,[1]Bowling!$C$1:$P$2400,14,0)</f>
        <v>59</v>
      </c>
      <c r="N1218" s="7">
        <f>VLOOKUP(D1218,[1]Bowling!$C$1:$Q$2400,15,0)</f>
        <v>5.9</v>
      </c>
      <c r="O1218" s="7">
        <f>VLOOKUP(D1218,[1]Bowling!$C$1:$R$2400,16,0)</f>
        <v>59</v>
      </c>
      <c r="P1218" s="7">
        <f>VLOOKUP(D1218,[1]Bowling!$C$1:$H$2400,6,0)</f>
        <v>10</v>
      </c>
    </row>
    <row r="1219" spans="1:16" hidden="1" x14ac:dyDescent="0.35">
      <c r="A1219" s="7">
        <v>17</v>
      </c>
      <c r="B1219" s="13" t="s">
        <v>707</v>
      </c>
      <c r="C1219" s="2">
        <v>43477</v>
      </c>
      <c r="D1219" s="2" t="str">
        <f t="shared" ref="D1219:D1282" si="19">_xlfn.CONCAT(B1219,C1219)</f>
        <v>Mohammed Shami43477</v>
      </c>
      <c r="E1219" s="3" t="s">
        <v>10</v>
      </c>
      <c r="F1219" s="3" t="s">
        <v>422</v>
      </c>
      <c r="G1219" s="3" t="s">
        <v>43</v>
      </c>
      <c r="H1219" s="3" t="s">
        <v>720</v>
      </c>
      <c r="I1219" s="3">
        <v>1</v>
      </c>
      <c r="J1219" s="3">
        <v>2</v>
      </c>
      <c r="K1219" s="3">
        <v>50</v>
      </c>
      <c r="L1219" s="7">
        <f>VLOOKUP(D1219,[1]Bowling!$C$1:$O$2400,13,0)</f>
        <v>0</v>
      </c>
      <c r="M1219" s="7">
        <f>VLOOKUP(D1219,[1]Bowling!$C$1:$P$2400,14,0)</f>
        <v>46</v>
      </c>
      <c r="N1219" s="7">
        <f>VLOOKUP(D1219,[1]Bowling!$C$1:$Q$2400,15,0)</f>
        <v>4.5999999999999996</v>
      </c>
      <c r="O1219" s="7" t="e">
        <f>VLOOKUP(D1219,[1]Bowling!$C$1:$R$2400,16,0)</f>
        <v>#DIV/0!</v>
      </c>
      <c r="P1219" s="7">
        <f>VLOOKUP(D1219,[1]Bowling!$C$1:$H$2400,6,0)</f>
        <v>10</v>
      </c>
    </row>
    <row r="1220" spans="1:16" hidden="1" x14ac:dyDescent="0.35">
      <c r="A1220" s="7">
        <v>17</v>
      </c>
      <c r="B1220" s="13" t="s">
        <v>707</v>
      </c>
      <c r="C1220" s="2">
        <v>43480</v>
      </c>
      <c r="D1220" s="2" t="str">
        <f t="shared" si="19"/>
        <v>Mohammed Shami43480</v>
      </c>
      <c r="E1220" s="3" t="s">
        <v>10</v>
      </c>
      <c r="F1220" s="3" t="s">
        <v>422</v>
      </c>
      <c r="G1220" s="3" t="s">
        <v>46</v>
      </c>
      <c r="H1220" s="3" t="s">
        <v>13</v>
      </c>
      <c r="I1220" s="3" t="s">
        <v>14</v>
      </c>
      <c r="J1220" s="3" t="s">
        <v>14</v>
      </c>
      <c r="K1220" s="3" t="s">
        <v>14</v>
      </c>
      <c r="L1220" s="7">
        <f>VLOOKUP(D1220,[1]Bowling!$C$1:$O$2400,13,0)</f>
        <v>3</v>
      </c>
      <c r="M1220" s="7">
        <f>VLOOKUP(D1220,[1]Bowling!$C$1:$P$2400,14,0)</f>
        <v>58</v>
      </c>
      <c r="N1220" s="7">
        <f>VLOOKUP(D1220,[1]Bowling!$C$1:$Q$2400,15,0)</f>
        <v>5.8</v>
      </c>
      <c r="O1220" s="7">
        <f>VLOOKUP(D1220,[1]Bowling!$C$1:$R$2400,16,0)</f>
        <v>19.333333333333332</v>
      </c>
      <c r="P1220" s="7">
        <f>VLOOKUP(D1220,[1]Bowling!$C$1:$H$2400,6,0)</f>
        <v>10</v>
      </c>
    </row>
    <row r="1221" spans="1:16" hidden="1" x14ac:dyDescent="0.35">
      <c r="A1221" s="7">
        <v>17</v>
      </c>
      <c r="B1221" s="13" t="s">
        <v>707</v>
      </c>
      <c r="C1221" s="2">
        <v>43483</v>
      </c>
      <c r="D1221" s="2" t="str">
        <f t="shared" si="19"/>
        <v>Mohammed Shami43483</v>
      </c>
      <c r="E1221" s="3" t="s">
        <v>10</v>
      </c>
      <c r="F1221" s="3" t="s">
        <v>422</v>
      </c>
      <c r="G1221" s="3" t="s">
        <v>57</v>
      </c>
      <c r="H1221" s="3" t="s">
        <v>13</v>
      </c>
      <c r="I1221" s="3" t="s">
        <v>14</v>
      </c>
      <c r="J1221" s="3" t="s">
        <v>14</v>
      </c>
      <c r="K1221" s="3" t="s">
        <v>14</v>
      </c>
      <c r="L1221" s="7">
        <f>VLOOKUP(D1221,[1]Bowling!$C$1:$O$2400,13,0)</f>
        <v>2</v>
      </c>
      <c r="M1221" s="7">
        <f>VLOOKUP(D1221,[1]Bowling!$C$1:$P$2400,14,0)</f>
        <v>47</v>
      </c>
      <c r="N1221" s="7">
        <f>VLOOKUP(D1221,[1]Bowling!$C$1:$Q$2400,15,0)</f>
        <v>5</v>
      </c>
      <c r="O1221" s="7">
        <f>VLOOKUP(D1221,[1]Bowling!$C$1:$R$2400,16,0)</f>
        <v>23.5</v>
      </c>
      <c r="P1221" s="7">
        <f>VLOOKUP(D1221,[1]Bowling!$C$1:$H$2400,6,0)</f>
        <v>9.4</v>
      </c>
    </row>
    <row r="1222" spans="1:16" hidden="1" x14ac:dyDescent="0.35">
      <c r="A1222" s="7">
        <v>17</v>
      </c>
      <c r="B1222" s="13" t="s">
        <v>707</v>
      </c>
      <c r="C1222" s="2">
        <v>43488</v>
      </c>
      <c r="D1222" s="2" t="str">
        <f t="shared" si="19"/>
        <v>Mohammed Shami43488</v>
      </c>
      <c r="E1222" s="3" t="s">
        <v>10</v>
      </c>
      <c r="F1222" s="3" t="s">
        <v>11</v>
      </c>
      <c r="G1222" s="3" t="s">
        <v>563</v>
      </c>
      <c r="H1222" s="3" t="s">
        <v>13</v>
      </c>
      <c r="I1222" s="3" t="s">
        <v>14</v>
      </c>
      <c r="J1222" s="3" t="s">
        <v>14</v>
      </c>
      <c r="K1222" s="3" t="s">
        <v>14</v>
      </c>
      <c r="L1222" s="7">
        <f>VLOOKUP(D1222,[1]Bowling!$C$1:$O$2400,13,0)</f>
        <v>3</v>
      </c>
      <c r="M1222" s="7">
        <f>VLOOKUP(D1222,[1]Bowling!$C$1:$P$2400,14,0)</f>
        <v>19</v>
      </c>
      <c r="N1222" s="7">
        <f>VLOOKUP(D1222,[1]Bowling!$C$1:$Q$2400,15,0)</f>
        <v>3.1666666666666665</v>
      </c>
      <c r="O1222" s="7">
        <f>VLOOKUP(D1222,[1]Bowling!$C$1:$R$2400,16,0)</f>
        <v>6.333333333333333</v>
      </c>
      <c r="P1222" s="7">
        <f>VLOOKUP(D1222,[1]Bowling!$C$1:$H$2400,6,0)</f>
        <v>6</v>
      </c>
    </row>
    <row r="1223" spans="1:16" hidden="1" x14ac:dyDescent="0.35">
      <c r="A1223" s="7">
        <v>17</v>
      </c>
      <c r="B1223" s="13" t="s">
        <v>707</v>
      </c>
      <c r="C1223" s="2">
        <v>43491</v>
      </c>
      <c r="D1223" s="2" t="str">
        <f t="shared" si="19"/>
        <v>Mohammed Shami43491</v>
      </c>
      <c r="E1223" s="3" t="s">
        <v>21</v>
      </c>
      <c r="F1223" s="3" t="s">
        <v>11</v>
      </c>
      <c r="G1223" s="3" t="s">
        <v>436</v>
      </c>
      <c r="H1223" s="3" t="s">
        <v>13</v>
      </c>
      <c r="I1223" s="3" t="s">
        <v>14</v>
      </c>
      <c r="J1223" s="3" t="s">
        <v>14</v>
      </c>
      <c r="K1223" s="3" t="s">
        <v>14</v>
      </c>
      <c r="L1223" s="7">
        <f>VLOOKUP(D1223,[1]Bowling!$C$1:$O$2400,13,0)</f>
        <v>1</v>
      </c>
      <c r="M1223" s="7">
        <f>VLOOKUP(D1223,[1]Bowling!$C$1:$P$2400,14,0)</f>
        <v>43</v>
      </c>
      <c r="N1223" s="7">
        <f>VLOOKUP(D1223,[1]Bowling!$C$1:$Q$2400,15,0)</f>
        <v>7.166666666666667</v>
      </c>
      <c r="O1223" s="7">
        <f>VLOOKUP(D1223,[1]Bowling!$C$1:$R$2400,16,0)</f>
        <v>43</v>
      </c>
      <c r="P1223" s="7">
        <f>VLOOKUP(D1223,[1]Bowling!$C$1:$H$2400,6,0)</f>
        <v>6</v>
      </c>
    </row>
    <row r="1224" spans="1:16" hidden="1" x14ac:dyDescent="0.35">
      <c r="A1224" s="7">
        <v>17</v>
      </c>
      <c r="B1224" s="13" t="s">
        <v>707</v>
      </c>
      <c r="C1224" s="2">
        <v>43493</v>
      </c>
      <c r="D1224" s="2" t="str">
        <f t="shared" si="19"/>
        <v>Mohammed Shami43493</v>
      </c>
      <c r="E1224" s="3" t="s">
        <v>10</v>
      </c>
      <c r="F1224" s="3" t="s">
        <v>11</v>
      </c>
      <c r="G1224" s="3" t="s">
        <v>436</v>
      </c>
      <c r="H1224" s="3" t="s">
        <v>13</v>
      </c>
      <c r="I1224" s="3" t="s">
        <v>14</v>
      </c>
      <c r="J1224" s="3" t="s">
        <v>14</v>
      </c>
      <c r="K1224" s="3" t="s">
        <v>14</v>
      </c>
      <c r="L1224" s="7">
        <f>VLOOKUP(D1224,[1]Bowling!$C$1:$O$2400,13,0)</f>
        <v>3</v>
      </c>
      <c r="M1224" s="7">
        <f>VLOOKUP(D1224,[1]Bowling!$C$1:$P$2400,14,0)</f>
        <v>41</v>
      </c>
      <c r="N1224" s="7">
        <f>VLOOKUP(D1224,[1]Bowling!$C$1:$Q$2400,15,0)</f>
        <v>4.5555555555555554</v>
      </c>
      <c r="O1224" s="7">
        <f>VLOOKUP(D1224,[1]Bowling!$C$1:$R$2400,16,0)</f>
        <v>13.666666666666666</v>
      </c>
      <c r="P1224" s="7">
        <f>VLOOKUP(D1224,[1]Bowling!$C$1:$H$2400,6,0)</f>
        <v>9</v>
      </c>
    </row>
    <row r="1225" spans="1:16" hidden="1" x14ac:dyDescent="0.35">
      <c r="A1225" s="7">
        <v>17</v>
      </c>
      <c r="B1225" s="13" t="s">
        <v>707</v>
      </c>
      <c r="C1225" s="2">
        <v>43499</v>
      </c>
      <c r="D1225" s="2" t="str">
        <f t="shared" si="19"/>
        <v>Mohammed Shami43499</v>
      </c>
      <c r="E1225" s="3" t="s">
        <v>21</v>
      </c>
      <c r="F1225" s="3" t="s">
        <v>11</v>
      </c>
      <c r="G1225" s="3" t="s">
        <v>12</v>
      </c>
      <c r="H1225" s="3" t="s">
        <v>24</v>
      </c>
      <c r="I1225" s="3">
        <v>1</v>
      </c>
      <c r="J1225" s="3">
        <v>1</v>
      </c>
      <c r="K1225" s="3">
        <v>100</v>
      </c>
      <c r="L1225" s="7">
        <f>VLOOKUP(D1225,[1]Bowling!$C$1:$O$2400,13,0)</f>
        <v>2</v>
      </c>
      <c r="M1225" s="7">
        <f>VLOOKUP(D1225,[1]Bowling!$C$1:$P$2400,14,0)</f>
        <v>35</v>
      </c>
      <c r="N1225" s="7">
        <f>VLOOKUP(D1225,[1]Bowling!$C$1:$Q$2400,15,0)</f>
        <v>4.375</v>
      </c>
      <c r="O1225" s="7">
        <f>VLOOKUP(D1225,[1]Bowling!$C$1:$R$2400,16,0)</f>
        <v>17.5</v>
      </c>
      <c r="P1225" s="7">
        <f>VLOOKUP(D1225,[1]Bowling!$C$1:$H$2400,6,0)</f>
        <v>8</v>
      </c>
    </row>
    <row r="1226" spans="1:16" hidden="1" x14ac:dyDescent="0.35">
      <c r="A1226" s="7">
        <v>17</v>
      </c>
      <c r="B1226" s="13" t="s">
        <v>707</v>
      </c>
      <c r="C1226" s="2">
        <v>43526</v>
      </c>
      <c r="D1226" s="2" t="str">
        <f t="shared" si="19"/>
        <v>Mohammed Shami43526</v>
      </c>
      <c r="E1226" s="3" t="s">
        <v>10</v>
      </c>
      <c r="F1226" s="3" t="s">
        <v>422</v>
      </c>
      <c r="G1226" s="3" t="s">
        <v>64</v>
      </c>
      <c r="H1226" s="3" t="s">
        <v>13</v>
      </c>
      <c r="I1226" s="3" t="s">
        <v>14</v>
      </c>
      <c r="J1226" s="3" t="s">
        <v>14</v>
      </c>
      <c r="K1226" s="3" t="s">
        <v>14</v>
      </c>
      <c r="L1226" s="7">
        <f>VLOOKUP(D1226,[1]Bowling!$C$1:$O$2400,13,0)</f>
        <v>2</v>
      </c>
      <c r="M1226" s="7">
        <f>VLOOKUP(D1226,[1]Bowling!$C$1:$P$2400,14,0)</f>
        <v>44</v>
      </c>
      <c r="N1226" s="7">
        <f>VLOOKUP(D1226,[1]Bowling!$C$1:$Q$2400,15,0)</f>
        <v>4.4000000000000004</v>
      </c>
      <c r="O1226" s="7">
        <f>VLOOKUP(D1226,[1]Bowling!$C$1:$R$2400,16,0)</f>
        <v>22</v>
      </c>
      <c r="P1226" s="7">
        <f>VLOOKUP(D1226,[1]Bowling!$C$1:$H$2400,6,0)</f>
        <v>10</v>
      </c>
    </row>
    <row r="1227" spans="1:16" hidden="1" x14ac:dyDescent="0.35">
      <c r="A1227" s="7">
        <v>17</v>
      </c>
      <c r="B1227" s="13" t="s">
        <v>707</v>
      </c>
      <c r="C1227" s="2">
        <v>43529</v>
      </c>
      <c r="D1227" s="2" t="str">
        <f t="shared" si="19"/>
        <v>Mohammed Shami43529</v>
      </c>
      <c r="E1227" s="3" t="s">
        <v>21</v>
      </c>
      <c r="F1227" s="3" t="s">
        <v>422</v>
      </c>
      <c r="G1227" s="3" t="s">
        <v>56</v>
      </c>
      <c r="H1227" s="3" t="s">
        <v>29</v>
      </c>
      <c r="I1227" s="3" t="s">
        <v>44</v>
      </c>
      <c r="J1227" s="3">
        <v>4</v>
      </c>
      <c r="K1227" s="3">
        <v>50</v>
      </c>
      <c r="L1227" s="7">
        <f>VLOOKUP(D1227,[1]Bowling!$C$1:$O$2400,13,0)</f>
        <v>0</v>
      </c>
      <c r="M1227" s="7">
        <f>VLOOKUP(D1227,[1]Bowling!$C$1:$P$2400,14,0)</f>
        <v>60</v>
      </c>
      <c r="N1227" s="7">
        <f>VLOOKUP(D1227,[1]Bowling!$C$1:$Q$2400,15,0)</f>
        <v>6</v>
      </c>
      <c r="O1227" s="7" t="e">
        <f>VLOOKUP(D1227,[1]Bowling!$C$1:$R$2400,16,0)</f>
        <v>#DIV/0!</v>
      </c>
      <c r="P1227" s="7">
        <f>VLOOKUP(D1227,[1]Bowling!$C$1:$H$2400,6,0)</f>
        <v>10</v>
      </c>
    </row>
    <row r="1228" spans="1:16" hidden="1" x14ac:dyDescent="0.35">
      <c r="A1228" s="7">
        <v>17</v>
      </c>
      <c r="B1228" s="13" t="s">
        <v>707</v>
      </c>
      <c r="C1228" s="2">
        <v>43532</v>
      </c>
      <c r="D1228" s="2" t="str">
        <f t="shared" si="19"/>
        <v>Mohammed Shami43532</v>
      </c>
      <c r="E1228" s="3" t="s">
        <v>10</v>
      </c>
      <c r="F1228" s="3" t="s">
        <v>422</v>
      </c>
      <c r="G1228" s="3" t="s">
        <v>66</v>
      </c>
      <c r="H1228" s="3" t="s">
        <v>721</v>
      </c>
      <c r="I1228" s="3">
        <v>8</v>
      </c>
      <c r="J1228" s="3">
        <v>4</v>
      </c>
      <c r="K1228" s="3">
        <v>200</v>
      </c>
      <c r="L1228" s="7">
        <f>VLOOKUP(D1228,[1]Bowling!$C$1:$O$2400,13,0)</f>
        <v>1</v>
      </c>
      <c r="M1228" s="7">
        <f>VLOOKUP(D1228,[1]Bowling!$C$1:$P$2400,14,0)</f>
        <v>52</v>
      </c>
      <c r="N1228" s="7">
        <f>VLOOKUP(D1228,[1]Bowling!$C$1:$Q$2400,15,0)</f>
        <v>5.2</v>
      </c>
      <c r="O1228" s="7">
        <f>VLOOKUP(D1228,[1]Bowling!$C$1:$R$2400,16,0)</f>
        <v>52</v>
      </c>
      <c r="P1228" s="7">
        <f>VLOOKUP(D1228,[1]Bowling!$C$1:$H$2400,6,0)</f>
        <v>10</v>
      </c>
    </row>
    <row r="1229" spans="1:16" hidden="1" x14ac:dyDescent="0.35">
      <c r="A1229" s="7">
        <v>17</v>
      </c>
      <c r="B1229" s="13" t="s">
        <v>707</v>
      </c>
      <c r="C1229" s="2">
        <v>43537</v>
      </c>
      <c r="D1229" s="2" t="str">
        <f t="shared" si="19"/>
        <v>Mohammed Shami43537</v>
      </c>
      <c r="E1229" s="3" t="s">
        <v>10</v>
      </c>
      <c r="F1229" s="3" t="s">
        <v>422</v>
      </c>
      <c r="G1229" s="3" t="s">
        <v>68</v>
      </c>
      <c r="H1229" s="3" t="s">
        <v>722</v>
      </c>
      <c r="I1229" s="3">
        <v>3</v>
      </c>
      <c r="J1229" s="3">
        <v>7</v>
      </c>
      <c r="K1229" s="3">
        <v>42.86</v>
      </c>
      <c r="L1229" s="7">
        <f>VLOOKUP(D1229,[1]Bowling!$C$1:$O$2400,13,0)</f>
        <v>2</v>
      </c>
      <c r="M1229" s="7">
        <f>VLOOKUP(D1229,[1]Bowling!$C$1:$P$2400,14,0)</f>
        <v>57</v>
      </c>
      <c r="N1229" s="7">
        <f>VLOOKUP(D1229,[1]Bowling!$C$1:$Q$2400,15,0)</f>
        <v>6.333333333333333</v>
      </c>
      <c r="O1229" s="7">
        <f>VLOOKUP(D1229,[1]Bowling!$C$1:$R$2400,16,0)</f>
        <v>28.5</v>
      </c>
      <c r="P1229" s="7">
        <f>VLOOKUP(D1229,[1]Bowling!$C$1:$H$2400,6,0)</f>
        <v>9</v>
      </c>
    </row>
    <row r="1230" spans="1:16" hidden="1" x14ac:dyDescent="0.35">
      <c r="A1230" s="7">
        <v>17</v>
      </c>
      <c r="B1230" s="13" t="s">
        <v>707</v>
      </c>
      <c r="C1230" s="2">
        <v>43638</v>
      </c>
      <c r="D1230" s="2" t="str">
        <f t="shared" si="19"/>
        <v>Mohammed Shami43638</v>
      </c>
      <c r="E1230" s="3" t="s">
        <v>21</v>
      </c>
      <c r="F1230" s="3" t="s">
        <v>72</v>
      </c>
      <c r="G1230" s="3" t="s">
        <v>243</v>
      </c>
      <c r="H1230" s="3" t="s">
        <v>723</v>
      </c>
      <c r="I1230" s="3">
        <v>1</v>
      </c>
      <c r="J1230" s="3">
        <v>2</v>
      </c>
      <c r="K1230" s="3">
        <v>50</v>
      </c>
      <c r="L1230" s="7">
        <f>VLOOKUP(D1230,[1]Bowling!$C$1:$O$2400,13,0)</f>
        <v>4</v>
      </c>
      <c r="M1230" s="7">
        <f>VLOOKUP(D1230,[1]Bowling!$C$1:$P$2400,14,0)</f>
        <v>40</v>
      </c>
      <c r="N1230" s="7">
        <f>VLOOKUP(D1230,[1]Bowling!$C$1:$Q$2400,15,0)</f>
        <v>4.2105263157894735</v>
      </c>
      <c r="O1230" s="7">
        <f>VLOOKUP(D1230,[1]Bowling!$C$1:$R$2400,16,0)</f>
        <v>10</v>
      </c>
      <c r="P1230" s="7">
        <f>VLOOKUP(D1230,[1]Bowling!$C$1:$H$2400,6,0)</f>
        <v>9.5</v>
      </c>
    </row>
    <row r="1231" spans="1:16" hidden="1" x14ac:dyDescent="0.35">
      <c r="A1231" s="7">
        <v>17</v>
      </c>
      <c r="B1231" s="13" t="s">
        <v>707</v>
      </c>
      <c r="C1231" s="2">
        <v>43643</v>
      </c>
      <c r="D1231" s="2" t="str">
        <f t="shared" si="19"/>
        <v>Mohammed Shami43643</v>
      </c>
      <c r="E1231" s="3" t="s">
        <v>21</v>
      </c>
      <c r="F1231" s="3" t="s">
        <v>17</v>
      </c>
      <c r="G1231" s="3" t="s">
        <v>86</v>
      </c>
      <c r="H1231" s="3" t="s">
        <v>389</v>
      </c>
      <c r="I1231" s="3">
        <v>0</v>
      </c>
      <c r="J1231" s="3">
        <v>2</v>
      </c>
      <c r="K1231" s="3">
        <v>0</v>
      </c>
      <c r="L1231" s="7">
        <f>VLOOKUP(D1231,[1]Bowling!$C$1:$O$2400,13,0)</f>
        <v>4</v>
      </c>
      <c r="M1231" s="7">
        <f>VLOOKUP(D1231,[1]Bowling!$C$1:$P$2400,14,0)</f>
        <v>16</v>
      </c>
      <c r="N1231" s="7">
        <f>VLOOKUP(D1231,[1]Bowling!$C$1:$Q$2400,15,0)</f>
        <v>2.5806451612903225</v>
      </c>
      <c r="O1231" s="7">
        <f>VLOOKUP(D1231,[1]Bowling!$C$1:$R$2400,16,0)</f>
        <v>4</v>
      </c>
      <c r="P1231" s="7">
        <f>VLOOKUP(D1231,[1]Bowling!$C$1:$H$2400,6,0)</f>
        <v>6.2</v>
      </c>
    </row>
    <row r="1232" spans="1:16" hidden="1" x14ac:dyDescent="0.35">
      <c r="A1232" s="7">
        <v>17</v>
      </c>
      <c r="B1232" s="13" t="s">
        <v>707</v>
      </c>
      <c r="C1232" s="2">
        <v>43646</v>
      </c>
      <c r="D1232" s="2" t="str">
        <f t="shared" si="19"/>
        <v>Mohammed Shami43646</v>
      </c>
      <c r="E1232" s="3" t="s">
        <v>10</v>
      </c>
      <c r="F1232" s="3" t="s">
        <v>50</v>
      </c>
      <c r="G1232" s="3" t="s">
        <v>51</v>
      </c>
      <c r="H1232" s="3" t="s">
        <v>13</v>
      </c>
      <c r="I1232" s="3" t="s">
        <v>14</v>
      </c>
      <c r="J1232" s="3" t="s">
        <v>14</v>
      </c>
      <c r="K1232" s="3" t="s">
        <v>14</v>
      </c>
      <c r="L1232" s="7">
        <f>VLOOKUP(D1232,[1]Bowling!$C$1:$O$2400,13,0)</f>
        <v>5</v>
      </c>
      <c r="M1232" s="7">
        <f>VLOOKUP(D1232,[1]Bowling!$C$1:$P$2400,14,0)</f>
        <v>69</v>
      </c>
      <c r="N1232" s="7">
        <f>VLOOKUP(D1232,[1]Bowling!$C$1:$Q$2400,15,0)</f>
        <v>6.9</v>
      </c>
      <c r="O1232" s="7">
        <f>VLOOKUP(D1232,[1]Bowling!$C$1:$R$2400,16,0)</f>
        <v>13.8</v>
      </c>
      <c r="P1232" s="7">
        <f>VLOOKUP(D1232,[1]Bowling!$C$1:$H$2400,6,0)</f>
        <v>10</v>
      </c>
    </row>
    <row r="1233" spans="1:16" hidden="1" x14ac:dyDescent="0.35">
      <c r="A1233" s="7">
        <v>17</v>
      </c>
      <c r="B1233" s="13" t="s">
        <v>707</v>
      </c>
      <c r="C1233" s="2">
        <v>43648</v>
      </c>
      <c r="D1233" s="2" t="str">
        <f t="shared" si="19"/>
        <v>Mohammed Shami43648</v>
      </c>
      <c r="E1233" s="3" t="s">
        <v>21</v>
      </c>
      <c r="F1233" s="3" t="s">
        <v>48</v>
      </c>
      <c r="G1233" s="3" t="s">
        <v>51</v>
      </c>
      <c r="H1233" s="3" t="s">
        <v>724</v>
      </c>
      <c r="I1233" s="3">
        <v>1</v>
      </c>
      <c r="J1233" s="3">
        <v>2</v>
      </c>
      <c r="K1233" s="3">
        <v>50</v>
      </c>
      <c r="L1233" s="7">
        <f>VLOOKUP(D1233,[1]Bowling!$C$1:$O$2400,13,0)</f>
        <v>1</v>
      </c>
      <c r="M1233" s="7">
        <f>VLOOKUP(D1233,[1]Bowling!$C$1:$P$2400,14,0)</f>
        <v>68</v>
      </c>
      <c r="N1233" s="7">
        <f>VLOOKUP(D1233,[1]Bowling!$C$1:$Q$2400,15,0)</f>
        <v>7.5555555555555554</v>
      </c>
      <c r="O1233" s="7">
        <f>VLOOKUP(D1233,[1]Bowling!$C$1:$R$2400,16,0)</f>
        <v>68</v>
      </c>
      <c r="P1233" s="7">
        <f>VLOOKUP(D1233,[1]Bowling!$C$1:$H$2400,6,0)</f>
        <v>9</v>
      </c>
    </row>
    <row r="1234" spans="1:16" hidden="1" x14ac:dyDescent="0.35">
      <c r="A1234" s="7">
        <v>17</v>
      </c>
      <c r="B1234" s="13" t="s">
        <v>707</v>
      </c>
      <c r="C1234" s="2">
        <v>43685</v>
      </c>
      <c r="D1234" s="2" t="str">
        <f t="shared" si="19"/>
        <v>Mohammed Shami43685</v>
      </c>
      <c r="E1234" s="3"/>
      <c r="F1234" s="3" t="s">
        <v>17</v>
      </c>
      <c r="G1234" s="3" t="s">
        <v>18</v>
      </c>
      <c r="H1234" s="3" t="s">
        <v>13</v>
      </c>
      <c r="I1234" s="3" t="s">
        <v>14</v>
      </c>
      <c r="J1234" s="3" t="s">
        <v>14</v>
      </c>
      <c r="K1234" s="3" t="s">
        <v>14</v>
      </c>
      <c r="L1234" s="7">
        <f>VLOOKUP(D1234,[1]Bowling!$C$1:$O$2400,13,0)</f>
        <v>0</v>
      </c>
      <c r="M1234" s="7">
        <f>VLOOKUP(D1234,[1]Bowling!$C$1:$P$2400,14,0)</f>
        <v>5</v>
      </c>
      <c r="N1234" s="7">
        <f>VLOOKUP(D1234,[1]Bowling!$C$1:$Q$2400,15,0)</f>
        <v>1.6666666666666667</v>
      </c>
      <c r="O1234" s="7" t="e">
        <f>VLOOKUP(D1234,[1]Bowling!$C$1:$R$2400,16,0)</f>
        <v>#DIV/0!</v>
      </c>
      <c r="P1234" s="7">
        <f>VLOOKUP(D1234,[1]Bowling!$C$1:$H$2400,6,0)</f>
        <v>3</v>
      </c>
    </row>
    <row r="1235" spans="1:16" hidden="1" x14ac:dyDescent="0.35">
      <c r="A1235" s="7">
        <v>17</v>
      </c>
      <c r="B1235" s="13" t="s">
        <v>707</v>
      </c>
      <c r="C1235" s="2">
        <v>43688</v>
      </c>
      <c r="D1235" s="2" t="str">
        <f t="shared" si="19"/>
        <v>Mohammed Shami43688</v>
      </c>
      <c r="E1235" s="3" t="s">
        <v>21</v>
      </c>
      <c r="F1235" s="3" t="s">
        <v>17</v>
      </c>
      <c r="G1235" s="3" t="s">
        <v>415</v>
      </c>
      <c r="H1235" s="3" t="s">
        <v>29</v>
      </c>
      <c r="I1235" s="3" t="s">
        <v>84</v>
      </c>
      <c r="J1235" s="3">
        <v>5</v>
      </c>
      <c r="K1235" s="3">
        <v>60</v>
      </c>
      <c r="L1235" s="7">
        <f>VLOOKUP(D1235,[1]Bowling!$C$1:$O$2400,13,0)</f>
        <v>2</v>
      </c>
      <c r="M1235" s="7">
        <f>VLOOKUP(D1235,[1]Bowling!$C$1:$P$2400,14,0)</f>
        <v>39</v>
      </c>
      <c r="N1235" s="7">
        <f>VLOOKUP(D1235,[1]Bowling!$C$1:$Q$2400,15,0)</f>
        <v>4.875</v>
      </c>
      <c r="O1235" s="7">
        <f>VLOOKUP(D1235,[1]Bowling!$C$1:$R$2400,16,0)</f>
        <v>19.5</v>
      </c>
      <c r="P1235" s="7">
        <f>VLOOKUP(D1235,[1]Bowling!$C$1:$H$2400,6,0)</f>
        <v>8</v>
      </c>
    </row>
    <row r="1236" spans="1:16" hidden="1" x14ac:dyDescent="0.35">
      <c r="A1236" s="7">
        <v>17</v>
      </c>
      <c r="B1236" s="13" t="s">
        <v>707</v>
      </c>
      <c r="C1236" s="2">
        <v>43691</v>
      </c>
      <c r="D1236" s="2" t="str">
        <f t="shared" si="19"/>
        <v>Mohammed Shami43691</v>
      </c>
      <c r="E1236" s="3" t="s">
        <v>10</v>
      </c>
      <c r="F1236" s="3" t="s">
        <v>17</v>
      </c>
      <c r="G1236" s="3" t="s">
        <v>415</v>
      </c>
      <c r="H1236" s="3" t="s">
        <v>13</v>
      </c>
      <c r="I1236" s="3" t="s">
        <v>14</v>
      </c>
      <c r="J1236" s="3" t="s">
        <v>14</v>
      </c>
      <c r="K1236" s="3" t="s">
        <v>14</v>
      </c>
      <c r="L1236" s="7">
        <f>VLOOKUP(D1236,[1]Bowling!$C$1:$O$2400,13,0)</f>
        <v>2</v>
      </c>
      <c r="M1236" s="7">
        <f>VLOOKUP(D1236,[1]Bowling!$C$1:$P$2400,14,0)</f>
        <v>50</v>
      </c>
      <c r="N1236" s="7">
        <f>VLOOKUP(D1236,[1]Bowling!$C$1:$Q$2400,15,0)</f>
        <v>7.1428571428571432</v>
      </c>
      <c r="O1236" s="7">
        <f>VLOOKUP(D1236,[1]Bowling!$C$1:$R$2400,16,0)</f>
        <v>25</v>
      </c>
      <c r="P1236" s="7">
        <f>VLOOKUP(D1236,[1]Bowling!$C$1:$H$2400,6,0)</f>
        <v>7</v>
      </c>
    </row>
    <row r="1237" spans="1:16" hidden="1" x14ac:dyDescent="0.35">
      <c r="A1237" s="7">
        <v>17</v>
      </c>
      <c r="B1237" s="13" t="s">
        <v>707</v>
      </c>
      <c r="C1237" s="2">
        <v>43814</v>
      </c>
      <c r="D1237" s="2" t="str">
        <f t="shared" si="19"/>
        <v>Mohammed Shami43814</v>
      </c>
      <c r="E1237" s="3" t="s">
        <v>21</v>
      </c>
      <c r="F1237" s="3" t="s">
        <v>17</v>
      </c>
      <c r="G1237" s="3" t="s">
        <v>54</v>
      </c>
      <c r="H1237" s="3" t="s">
        <v>29</v>
      </c>
      <c r="I1237" s="3" t="s">
        <v>75</v>
      </c>
      <c r="J1237" s="3">
        <v>1</v>
      </c>
      <c r="K1237" s="3">
        <v>0</v>
      </c>
      <c r="L1237" s="7">
        <f>VLOOKUP(D1237,[1]Bowling!$C$1:$O$2400,13,0)</f>
        <v>1</v>
      </c>
      <c r="M1237" s="7">
        <f>VLOOKUP(D1237,[1]Bowling!$C$1:$P$2400,14,0)</f>
        <v>57</v>
      </c>
      <c r="N1237" s="7">
        <f>VLOOKUP(D1237,[1]Bowling!$C$1:$Q$2400,15,0)</f>
        <v>6.333333333333333</v>
      </c>
      <c r="O1237" s="7">
        <f>VLOOKUP(D1237,[1]Bowling!$C$1:$R$2400,16,0)</f>
        <v>57</v>
      </c>
      <c r="P1237" s="7">
        <f>VLOOKUP(D1237,[1]Bowling!$C$1:$H$2400,6,0)</f>
        <v>9</v>
      </c>
    </row>
    <row r="1238" spans="1:16" hidden="1" x14ac:dyDescent="0.35">
      <c r="A1238" s="7">
        <v>17</v>
      </c>
      <c r="B1238" s="13" t="s">
        <v>707</v>
      </c>
      <c r="C1238" s="2">
        <v>43817</v>
      </c>
      <c r="D1238" s="2" t="str">
        <f t="shared" si="19"/>
        <v>Mohammed Shami43817</v>
      </c>
      <c r="E1238" s="3" t="s">
        <v>21</v>
      </c>
      <c r="F1238" s="3" t="s">
        <v>17</v>
      </c>
      <c r="G1238" s="3" t="s">
        <v>101</v>
      </c>
      <c r="H1238" s="3" t="s">
        <v>13</v>
      </c>
      <c r="I1238" s="3" t="s">
        <v>14</v>
      </c>
      <c r="J1238" s="3" t="s">
        <v>14</v>
      </c>
      <c r="K1238" s="3" t="s">
        <v>14</v>
      </c>
      <c r="L1238" s="7">
        <f>VLOOKUP(D1238,[1]Bowling!$C$1:$O$2400,13,0)</f>
        <v>3</v>
      </c>
      <c r="M1238" s="7">
        <f>VLOOKUP(D1238,[1]Bowling!$C$1:$P$2400,14,0)</f>
        <v>39</v>
      </c>
      <c r="N1238" s="7">
        <f>VLOOKUP(D1238,[1]Bowling!$C$1:$Q$2400,15,0)</f>
        <v>5.3424657534246576</v>
      </c>
      <c r="O1238" s="7">
        <f>VLOOKUP(D1238,[1]Bowling!$C$1:$R$2400,16,0)</f>
        <v>13</v>
      </c>
      <c r="P1238" s="7">
        <f>VLOOKUP(D1238,[1]Bowling!$C$1:$H$2400,6,0)</f>
        <v>7.3</v>
      </c>
    </row>
    <row r="1239" spans="1:16" hidden="1" x14ac:dyDescent="0.35">
      <c r="A1239" s="7">
        <v>17</v>
      </c>
      <c r="B1239" s="13" t="s">
        <v>707</v>
      </c>
      <c r="C1239" s="2">
        <v>43821</v>
      </c>
      <c r="D1239" s="2" t="str">
        <f t="shared" si="19"/>
        <v>Mohammed Shami43821</v>
      </c>
      <c r="E1239" s="3" t="s">
        <v>10</v>
      </c>
      <c r="F1239" s="3" t="s">
        <v>17</v>
      </c>
      <c r="G1239" s="3" t="s">
        <v>411</v>
      </c>
      <c r="H1239" s="3" t="s">
        <v>13</v>
      </c>
      <c r="I1239" s="3" t="s">
        <v>14</v>
      </c>
      <c r="J1239" s="3" t="s">
        <v>14</v>
      </c>
      <c r="K1239" s="3" t="s">
        <v>14</v>
      </c>
      <c r="L1239" s="7">
        <f>VLOOKUP(D1239,[1]Bowling!$C$1:$O$2400,13,0)</f>
        <v>1</v>
      </c>
      <c r="M1239" s="7">
        <f>VLOOKUP(D1239,[1]Bowling!$C$1:$P$2400,14,0)</f>
        <v>66</v>
      </c>
      <c r="N1239" s="7">
        <f>VLOOKUP(D1239,[1]Bowling!$C$1:$Q$2400,15,0)</f>
        <v>6.6</v>
      </c>
      <c r="O1239" s="7">
        <f>VLOOKUP(D1239,[1]Bowling!$C$1:$R$2400,16,0)</f>
        <v>66</v>
      </c>
      <c r="P1239" s="7">
        <f>VLOOKUP(D1239,[1]Bowling!$C$1:$H$2400,6,0)</f>
        <v>10</v>
      </c>
    </row>
    <row r="1240" spans="1:16" hidden="1" x14ac:dyDescent="0.35">
      <c r="A1240" s="7">
        <v>17</v>
      </c>
      <c r="B1240" s="13" t="s">
        <v>707</v>
      </c>
      <c r="C1240" s="2">
        <v>43844</v>
      </c>
      <c r="D1240" s="2" t="str">
        <f t="shared" si="19"/>
        <v>Mohammed Shami43844</v>
      </c>
      <c r="E1240" s="3" t="s">
        <v>21</v>
      </c>
      <c r="F1240" s="3" t="s">
        <v>422</v>
      </c>
      <c r="G1240" s="3" t="s">
        <v>77</v>
      </c>
      <c r="H1240" s="3" t="s">
        <v>725</v>
      </c>
      <c r="I1240" s="3">
        <v>10</v>
      </c>
      <c r="J1240" s="3">
        <v>15</v>
      </c>
      <c r="K1240" s="3">
        <v>66.67</v>
      </c>
      <c r="L1240" s="7">
        <f>VLOOKUP(D1240,[1]Bowling!$C$1:$O$2400,13,0)</f>
        <v>0</v>
      </c>
      <c r="M1240" s="7">
        <f>VLOOKUP(D1240,[1]Bowling!$C$1:$P$2400,14,0)</f>
        <v>58</v>
      </c>
      <c r="N1240" s="7">
        <f>VLOOKUP(D1240,[1]Bowling!$C$1:$Q$2400,15,0)</f>
        <v>7.8378378378378377</v>
      </c>
      <c r="O1240" s="7" t="e">
        <f>VLOOKUP(D1240,[1]Bowling!$C$1:$R$2400,16,0)</f>
        <v>#DIV/0!</v>
      </c>
      <c r="P1240" s="7">
        <f>VLOOKUP(D1240,[1]Bowling!$C$1:$H$2400,6,0)</f>
        <v>7.4</v>
      </c>
    </row>
    <row r="1241" spans="1:16" hidden="1" x14ac:dyDescent="0.35">
      <c r="A1241" s="7">
        <v>17</v>
      </c>
      <c r="B1241" s="13" t="s">
        <v>707</v>
      </c>
      <c r="C1241" s="2">
        <v>43847</v>
      </c>
      <c r="D1241" s="2" t="str">
        <f t="shared" si="19"/>
        <v>Mohammed Shami43847</v>
      </c>
      <c r="E1241" s="3" t="s">
        <v>21</v>
      </c>
      <c r="F1241" s="3" t="s">
        <v>422</v>
      </c>
      <c r="G1241" s="3" t="s">
        <v>78</v>
      </c>
      <c r="H1241" s="3" t="s">
        <v>29</v>
      </c>
      <c r="I1241" s="3" t="s">
        <v>96</v>
      </c>
      <c r="J1241" s="3">
        <v>1</v>
      </c>
      <c r="K1241" s="3">
        <v>100</v>
      </c>
      <c r="L1241" s="7">
        <f>VLOOKUP(D1241,[1]Bowling!$C$1:$O$2400,13,0)</f>
        <v>3</v>
      </c>
      <c r="M1241" s="7">
        <f>VLOOKUP(D1241,[1]Bowling!$C$1:$P$2400,14,0)</f>
        <v>77</v>
      </c>
      <c r="N1241" s="7">
        <f>VLOOKUP(D1241,[1]Bowling!$C$1:$Q$2400,15,0)</f>
        <v>7.7</v>
      </c>
      <c r="O1241" s="7">
        <f>VLOOKUP(D1241,[1]Bowling!$C$1:$R$2400,16,0)</f>
        <v>25.666666666666668</v>
      </c>
      <c r="P1241" s="7">
        <f>VLOOKUP(D1241,[1]Bowling!$C$1:$H$2400,6,0)</f>
        <v>10</v>
      </c>
    </row>
    <row r="1242" spans="1:16" hidden="1" x14ac:dyDescent="0.35">
      <c r="A1242" s="7">
        <v>17</v>
      </c>
      <c r="B1242" s="13" t="s">
        <v>707</v>
      </c>
      <c r="C1242" s="2">
        <v>43849</v>
      </c>
      <c r="D1242" s="2" t="str">
        <f t="shared" si="19"/>
        <v>Mohammed Shami43849</v>
      </c>
      <c r="E1242" s="3" t="s">
        <v>10</v>
      </c>
      <c r="F1242" s="3" t="s">
        <v>422</v>
      </c>
      <c r="G1242" s="3" t="s">
        <v>55</v>
      </c>
      <c r="H1242" s="3" t="s">
        <v>13</v>
      </c>
      <c r="I1242" s="3" t="s">
        <v>14</v>
      </c>
      <c r="J1242" s="3" t="s">
        <v>14</v>
      </c>
      <c r="K1242" s="3" t="s">
        <v>14</v>
      </c>
      <c r="L1242" s="7">
        <f>VLOOKUP(D1242,[1]Bowling!$C$1:$O$2400,13,0)</f>
        <v>4</v>
      </c>
      <c r="M1242" s="7">
        <f>VLOOKUP(D1242,[1]Bowling!$C$1:$P$2400,14,0)</f>
        <v>63</v>
      </c>
      <c r="N1242" s="7">
        <f>VLOOKUP(D1242,[1]Bowling!$C$1:$Q$2400,15,0)</f>
        <v>6.3</v>
      </c>
      <c r="O1242" s="7">
        <f>VLOOKUP(D1242,[1]Bowling!$C$1:$R$2400,16,0)</f>
        <v>15.75</v>
      </c>
      <c r="P1242" s="7">
        <f>VLOOKUP(D1242,[1]Bowling!$C$1:$H$2400,6,0)</f>
        <v>10</v>
      </c>
    </row>
    <row r="1243" spans="1:16" hidden="1" x14ac:dyDescent="0.35">
      <c r="A1243" s="7">
        <v>17</v>
      </c>
      <c r="B1243" s="13" t="s">
        <v>707</v>
      </c>
      <c r="C1243" s="2">
        <v>43866</v>
      </c>
      <c r="D1243" s="2" t="str">
        <f t="shared" si="19"/>
        <v>Mohammed Shami43866</v>
      </c>
      <c r="E1243" s="3" t="s">
        <v>21</v>
      </c>
      <c r="F1243" s="3" t="s">
        <v>11</v>
      </c>
      <c r="G1243" s="3" t="s">
        <v>15</v>
      </c>
      <c r="H1243" s="3" t="s">
        <v>13</v>
      </c>
      <c r="I1243" s="3" t="s">
        <v>14</v>
      </c>
      <c r="J1243" s="3" t="s">
        <v>14</v>
      </c>
      <c r="K1243" s="3" t="s">
        <v>14</v>
      </c>
      <c r="L1243" s="7">
        <f>VLOOKUP(D1243,[1]Bowling!$C$1:$O$2400,13,0)</f>
        <v>1</v>
      </c>
      <c r="M1243" s="7">
        <f>VLOOKUP(D1243,[1]Bowling!$C$1:$P$2400,14,0)</f>
        <v>63</v>
      </c>
      <c r="N1243" s="7">
        <f>VLOOKUP(D1243,[1]Bowling!$C$1:$Q$2400,15,0)</f>
        <v>6.9230769230769234</v>
      </c>
      <c r="O1243" s="7">
        <f>VLOOKUP(D1243,[1]Bowling!$C$1:$R$2400,16,0)</f>
        <v>63</v>
      </c>
      <c r="P1243" s="7">
        <f>VLOOKUP(D1243,[1]Bowling!$C$1:$H$2400,6,0)</f>
        <v>9.1</v>
      </c>
    </row>
    <row r="1244" spans="1:16" hidden="1" x14ac:dyDescent="0.35">
      <c r="A1244" s="7">
        <v>17</v>
      </c>
      <c r="B1244" s="13" t="s">
        <v>707</v>
      </c>
      <c r="C1244" s="2">
        <v>44162</v>
      </c>
      <c r="D1244" s="2" t="str">
        <f t="shared" si="19"/>
        <v>Mohammed Shami44162</v>
      </c>
      <c r="E1244" s="3" t="s">
        <v>10</v>
      </c>
      <c r="F1244" s="3" t="s">
        <v>422</v>
      </c>
      <c r="G1244" s="3" t="s">
        <v>43</v>
      </c>
      <c r="H1244" s="3" t="s">
        <v>726</v>
      </c>
      <c r="I1244" s="3">
        <v>13</v>
      </c>
      <c r="J1244" s="3">
        <v>10</v>
      </c>
      <c r="K1244" s="3">
        <v>130</v>
      </c>
      <c r="L1244" s="7">
        <f>VLOOKUP(D1244,[1]Bowling!$C$1:$O$2400,13,0)</f>
        <v>3</v>
      </c>
      <c r="M1244" s="7">
        <f>VLOOKUP(D1244,[1]Bowling!$C$1:$P$2400,14,0)</f>
        <v>59</v>
      </c>
      <c r="N1244" s="7">
        <f>VLOOKUP(D1244,[1]Bowling!$C$1:$Q$2400,15,0)</f>
        <v>5.9</v>
      </c>
      <c r="O1244" s="7">
        <f>VLOOKUP(D1244,[1]Bowling!$C$1:$R$2400,16,0)</f>
        <v>19.666666666666668</v>
      </c>
      <c r="P1244" s="7">
        <f>VLOOKUP(D1244,[1]Bowling!$C$1:$H$2400,6,0)</f>
        <v>10</v>
      </c>
    </row>
    <row r="1245" spans="1:16" hidden="1" x14ac:dyDescent="0.35">
      <c r="A1245" s="7">
        <v>17</v>
      </c>
      <c r="B1245" s="13" t="s">
        <v>707</v>
      </c>
      <c r="C1245" s="2">
        <v>44164</v>
      </c>
      <c r="D1245" s="2" t="str">
        <f t="shared" si="19"/>
        <v>Mohammed Shami44164</v>
      </c>
      <c r="E1245" s="3" t="s">
        <v>10</v>
      </c>
      <c r="F1245" s="3" t="s">
        <v>422</v>
      </c>
      <c r="G1245" s="3" t="s">
        <v>43</v>
      </c>
      <c r="H1245" s="3" t="s">
        <v>727</v>
      </c>
      <c r="I1245" s="3">
        <v>1</v>
      </c>
      <c r="J1245" s="3">
        <v>4</v>
      </c>
      <c r="K1245" s="3">
        <v>25</v>
      </c>
      <c r="L1245" s="7">
        <f>VLOOKUP(D1245,[1]Bowling!$C$1:$O$2400,13,0)</f>
        <v>1</v>
      </c>
      <c r="M1245" s="7">
        <f>VLOOKUP(D1245,[1]Bowling!$C$1:$P$2400,14,0)</f>
        <v>73</v>
      </c>
      <c r="N1245" s="7">
        <f>VLOOKUP(D1245,[1]Bowling!$C$1:$Q$2400,15,0)</f>
        <v>8.1111111111111107</v>
      </c>
      <c r="O1245" s="7">
        <f>VLOOKUP(D1245,[1]Bowling!$C$1:$R$2400,16,0)</f>
        <v>73</v>
      </c>
      <c r="P1245" s="7">
        <f>VLOOKUP(D1245,[1]Bowling!$C$1:$H$2400,6,0)</f>
        <v>9</v>
      </c>
    </row>
    <row r="1246" spans="1:16" hidden="1" x14ac:dyDescent="0.35">
      <c r="A1246" s="7">
        <v>17</v>
      </c>
      <c r="B1246" s="13" t="s">
        <v>707</v>
      </c>
      <c r="C1246" s="2">
        <v>44754</v>
      </c>
      <c r="D1246" s="2" t="str">
        <f t="shared" si="19"/>
        <v>Mohammed Shami44754</v>
      </c>
      <c r="E1246" s="3" t="s">
        <v>10</v>
      </c>
      <c r="F1246" s="3" t="s">
        <v>50</v>
      </c>
      <c r="G1246" s="3" t="s">
        <v>49</v>
      </c>
      <c r="H1246" s="3" t="s">
        <v>13</v>
      </c>
      <c r="I1246" s="3" t="s">
        <v>14</v>
      </c>
      <c r="J1246" s="3" t="s">
        <v>14</v>
      </c>
      <c r="K1246" s="3" t="s">
        <v>14</v>
      </c>
      <c r="L1246" s="7">
        <f>VLOOKUP(D1246,[1]Bowling!$C$1:$O$2400,13,0)</f>
        <v>3</v>
      </c>
      <c r="M1246" s="7">
        <f>VLOOKUP(D1246,[1]Bowling!$C$1:$P$2400,14,0)</f>
        <v>31</v>
      </c>
      <c r="N1246" s="7">
        <f>VLOOKUP(D1246,[1]Bowling!$C$1:$Q$2400,15,0)</f>
        <v>4.4285714285714288</v>
      </c>
      <c r="O1246" s="7">
        <f>VLOOKUP(D1246,[1]Bowling!$C$1:$R$2400,16,0)</f>
        <v>10.333333333333334</v>
      </c>
      <c r="P1246" s="7">
        <f>VLOOKUP(D1246,[1]Bowling!$C$1:$H$2400,6,0)</f>
        <v>7</v>
      </c>
    </row>
    <row r="1247" spans="1:16" hidden="1" x14ac:dyDescent="0.35">
      <c r="A1247" s="7">
        <v>17</v>
      </c>
      <c r="B1247" s="13" t="s">
        <v>707</v>
      </c>
      <c r="C1247" s="2">
        <v>44756</v>
      </c>
      <c r="D1247" s="2" t="str">
        <f t="shared" si="19"/>
        <v>Mohammed Shami44756</v>
      </c>
      <c r="E1247" s="3" t="s">
        <v>10</v>
      </c>
      <c r="F1247" s="3" t="s">
        <v>50</v>
      </c>
      <c r="G1247" s="3" t="s">
        <v>130</v>
      </c>
      <c r="H1247" s="3" t="s">
        <v>728</v>
      </c>
      <c r="I1247" s="3">
        <v>23</v>
      </c>
      <c r="J1247" s="3">
        <v>28</v>
      </c>
      <c r="K1247" s="3">
        <v>82.14</v>
      </c>
      <c r="L1247" s="7">
        <f>VLOOKUP(D1247,[1]Bowling!$C$1:$O$2400,13,0)</f>
        <v>1</v>
      </c>
      <c r="M1247" s="7">
        <f>VLOOKUP(D1247,[1]Bowling!$C$1:$P$2400,14,0)</f>
        <v>48</v>
      </c>
      <c r="N1247" s="7">
        <f>VLOOKUP(D1247,[1]Bowling!$C$1:$Q$2400,15,0)</f>
        <v>4.8</v>
      </c>
      <c r="O1247" s="7">
        <f>VLOOKUP(D1247,[1]Bowling!$C$1:$R$2400,16,0)</f>
        <v>48</v>
      </c>
      <c r="P1247" s="7">
        <f>VLOOKUP(D1247,[1]Bowling!$C$1:$H$2400,6,0)</f>
        <v>10</v>
      </c>
    </row>
    <row r="1248" spans="1:16" hidden="1" x14ac:dyDescent="0.35">
      <c r="A1248" s="7">
        <v>17</v>
      </c>
      <c r="B1248" s="13" t="s">
        <v>707</v>
      </c>
      <c r="C1248" s="2">
        <v>44759</v>
      </c>
      <c r="D1248" s="2" t="str">
        <f t="shared" si="19"/>
        <v>Mohammed Shami44759</v>
      </c>
      <c r="E1248" s="3" t="s">
        <v>10</v>
      </c>
      <c r="F1248" s="3" t="s">
        <v>50</v>
      </c>
      <c r="G1248" s="3" t="s">
        <v>86</v>
      </c>
      <c r="H1248" s="3" t="s">
        <v>13</v>
      </c>
      <c r="I1248" s="3" t="s">
        <v>14</v>
      </c>
      <c r="J1248" s="3" t="s">
        <v>14</v>
      </c>
      <c r="K1248" s="3" t="s">
        <v>14</v>
      </c>
      <c r="L1248" s="7">
        <f>VLOOKUP(D1248,[1]Bowling!$C$1:$O$2400,13,0)</f>
        <v>0</v>
      </c>
      <c r="M1248" s="7">
        <f>VLOOKUP(D1248,[1]Bowling!$C$1:$P$2400,14,0)</f>
        <v>38</v>
      </c>
      <c r="N1248" s="7">
        <f>VLOOKUP(D1248,[1]Bowling!$C$1:$Q$2400,15,0)</f>
        <v>5.4285714285714288</v>
      </c>
      <c r="O1248" s="7" t="e">
        <f>VLOOKUP(D1248,[1]Bowling!$C$1:$R$2400,16,0)</f>
        <v>#DIV/0!</v>
      </c>
      <c r="P1248" s="7">
        <f>VLOOKUP(D1248,[1]Bowling!$C$1:$H$2400,6,0)</f>
        <v>7</v>
      </c>
    </row>
    <row r="1249" spans="1:16" hidden="1" x14ac:dyDescent="0.35">
      <c r="A1249" s="7">
        <v>17</v>
      </c>
      <c r="B1249" s="13" t="s">
        <v>707</v>
      </c>
      <c r="C1249" s="2">
        <v>44936</v>
      </c>
      <c r="D1249" s="2" t="str">
        <f t="shared" si="19"/>
        <v>Mohammed Shami44936</v>
      </c>
      <c r="E1249" s="3" t="s">
        <v>21</v>
      </c>
      <c r="F1249" s="3" t="s">
        <v>25</v>
      </c>
      <c r="G1249" s="3" t="s">
        <v>455</v>
      </c>
      <c r="H1249" s="3" t="s">
        <v>29</v>
      </c>
      <c r="I1249" s="3" t="s">
        <v>388</v>
      </c>
      <c r="J1249" s="3">
        <v>4</v>
      </c>
      <c r="K1249" s="3">
        <v>100</v>
      </c>
      <c r="L1249" s="7">
        <f>VLOOKUP(D1249,[1]Bowling!$C$1:$O$2400,13,0)</f>
        <v>1</v>
      </c>
      <c r="M1249" s="7">
        <f>VLOOKUP(D1249,[1]Bowling!$C$1:$P$2400,14,0)</f>
        <v>67</v>
      </c>
      <c r="N1249" s="7">
        <f>VLOOKUP(D1249,[1]Bowling!$C$1:$Q$2400,15,0)</f>
        <v>7.4444444444444446</v>
      </c>
      <c r="O1249" s="7">
        <f>VLOOKUP(D1249,[1]Bowling!$C$1:$R$2400,16,0)</f>
        <v>67</v>
      </c>
      <c r="P1249" s="7">
        <f>VLOOKUP(D1249,[1]Bowling!$C$1:$H$2400,6,0)</f>
        <v>9</v>
      </c>
    </row>
    <row r="1250" spans="1:16" hidden="1" x14ac:dyDescent="0.35">
      <c r="A1250" s="7">
        <v>17</v>
      </c>
      <c r="B1250" s="13" t="s">
        <v>707</v>
      </c>
      <c r="C1250" s="2">
        <v>44938</v>
      </c>
      <c r="D1250" s="2" t="str">
        <f t="shared" si="19"/>
        <v>Mohammed Shami44938</v>
      </c>
      <c r="E1250" s="3" t="s">
        <v>10</v>
      </c>
      <c r="F1250" s="3" t="s">
        <v>25</v>
      </c>
      <c r="G1250" s="3" t="s">
        <v>270</v>
      </c>
      <c r="H1250" s="3" t="s">
        <v>13</v>
      </c>
      <c r="I1250" s="3" t="s">
        <v>14</v>
      </c>
      <c r="J1250" s="3" t="s">
        <v>14</v>
      </c>
      <c r="K1250" s="3" t="s">
        <v>14</v>
      </c>
      <c r="L1250" s="7">
        <f>VLOOKUP(D1250,[1]Bowling!$C$1:$O$2400,13,0)</f>
        <v>0</v>
      </c>
      <c r="M1250" s="7">
        <f>VLOOKUP(D1250,[1]Bowling!$C$1:$P$2400,14,0)</f>
        <v>43</v>
      </c>
      <c r="N1250" s="7">
        <f>VLOOKUP(D1250,[1]Bowling!$C$1:$Q$2400,15,0)</f>
        <v>6.1428571428571432</v>
      </c>
      <c r="O1250" s="7" t="e">
        <f>VLOOKUP(D1250,[1]Bowling!$C$1:$R$2400,16,0)</f>
        <v>#DIV/0!</v>
      </c>
      <c r="P1250" s="7">
        <f>VLOOKUP(D1250,[1]Bowling!$C$1:$H$2400,6,0)</f>
        <v>7</v>
      </c>
    </row>
    <row r="1251" spans="1:16" hidden="1" x14ac:dyDescent="0.35">
      <c r="A1251" s="7">
        <v>17</v>
      </c>
      <c r="B1251" s="13" t="s">
        <v>707</v>
      </c>
      <c r="C1251" s="2">
        <v>44941</v>
      </c>
      <c r="D1251" s="2" t="str">
        <f t="shared" si="19"/>
        <v>Mohammed Shami44941</v>
      </c>
      <c r="E1251" s="3" t="s">
        <v>21</v>
      </c>
      <c r="F1251" s="3" t="s">
        <v>25</v>
      </c>
      <c r="G1251" s="3" t="s">
        <v>497</v>
      </c>
      <c r="H1251" s="3" t="s">
        <v>13</v>
      </c>
      <c r="I1251" s="3" t="s">
        <v>14</v>
      </c>
      <c r="J1251" s="3" t="s">
        <v>14</v>
      </c>
      <c r="K1251" s="3" t="s">
        <v>14</v>
      </c>
      <c r="L1251" s="7">
        <f>VLOOKUP(D1251,[1]Bowling!$C$1:$O$2400,13,0)</f>
        <v>2</v>
      </c>
      <c r="M1251" s="7">
        <f>VLOOKUP(D1251,[1]Bowling!$C$1:$P$2400,14,0)</f>
        <v>20</v>
      </c>
      <c r="N1251" s="7">
        <f>VLOOKUP(D1251,[1]Bowling!$C$1:$Q$2400,15,0)</f>
        <v>3.3333333333333335</v>
      </c>
      <c r="O1251" s="7">
        <f>VLOOKUP(D1251,[1]Bowling!$C$1:$R$2400,16,0)</f>
        <v>10</v>
      </c>
      <c r="P1251" s="7">
        <f>VLOOKUP(D1251,[1]Bowling!$C$1:$H$2400,6,0)</f>
        <v>6</v>
      </c>
    </row>
    <row r="1252" spans="1:16" hidden="1" x14ac:dyDescent="0.35">
      <c r="A1252" s="7">
        <v>17</v>
      </c>
      <c r="B1252" s="13" t="s">
        <v>707</v>
      </c>
      <c r="C1252" s="2">
        <v>44944</v>
      </c>
      <c r="D1252" s="2" t="str">
        <f t="shared" si="19"/>
        <v>Mohammed Shami44944</v>
      </c>
      <c r="E1252" s="3" t="s">
        <v>21</v>
      </c>
      <c r="F1252" s="3" t="s">
        <v>11</v>
      </c>
      <c r="G1252" s="3" t="s">
        <v>64</v>
      </c>
      <c r="H1252" s="3" t="s">
        <v>29</v>
      </c>
      <c r="I1252" s="3" t="s">
        <v>44</v>
      </c>
      <c r="J1252" s="3">
        <v>2</v>
      </c>
      <c r="K1252" s="3">
        <v>100</v>
      </c>
      <c r="L1252" s="7">
        <f>VLOOKUP(D1252,[1]Bowling!$C$1:$O$2400,13,0)</f>
        <v>1</v>
      </c>
      <c r="M1252" s="7">
        <f>VLOOKUP(D1252,[1]Bowling!$C$1:$P$2400,14,0)</f>
        <v>69</v>
      </c>
      <c r="N1252" s="7">
        <f>VLOOKUP(D1252,[1]Bowling!$C$1:$Q$2400,15,0)</f>
        <v>6.9</v>
      </c>
      <c r="O1252" s="7">
        <f>VLOOKUP(D1252,[1]Bowling!$C$1:$R$2400,16,0)</f>
        <v>69</v>
      </c>
      <c r="P1252" s="7">
        <f>VLOOKUP(D1252,[1]Bowling!$C$1:$H$2400,6,0)</f>
        <v>10</v>
      </c>
    </row>
    <row r="1253" spans="1:16" hidden="1" x14ac:dyDescent="0.35">
      <c r="A1253" s="7">
        <v>17</v>
      </c>
      <c r="B1253" s="13" t="s">
        <v>707</v>
      </c>
      <c r="C1253" s="2">
        <v>44947</v>
      </c>
      <c r="D1253" s="2" t="str">
        <f t="shared" si="19"/>
        <v>Mohammed Shami44947</v>
      </c>
      <c r="E1253" s="3" t="s">
        <v>10</v>
      </c>
      <c r="F1253" s="3" t="s">
        <v>11</v>
      </c>
      <c r="G1253" s="3" t="s">
        <v>459</v>
      </c>
      <c r="H1253" s="3" t="s">
        <v>13</v>
      </c>
      <c r="I1253" s="3" t="s">
        <v>14</v>
      </c>
      <c r="J1253" s="3" t="s">
        <v>14</v>
      </c>
      <c r="K1253" s="3" t="s">
        <v>14</v>
      </c>
      <c r="L1253" s="7">
        <f>VLOOKUP(D1253,[1]Bowling!$C$1:$O$2400,13,0)</f>
        <v>3</v>
      </c>
      <c r="M1253" s="7">
        <f>VLOOKUP(D1253,[1]Bowling!$C$1:$P$2400,14,0)</f>
        <v>18</v>
      </c>
      <c r="N1253" s="7">
        <f>VLOOKUP(D1253,[1]Bowling!$C$1:$Q$2400,15,0)</f>
        <v>3</v>
      </c>
      <c r="O1253" s="7">
        <f>VLOOKUP(D1253,[1]Bowling!$C$1:$R$2400,16,0)</f>
        <v>6</v>
      </c>
      <c r="P1253" s="7">
        <f>VLOOKUP(D1253,[1]Bowling!$C$1:$H$2400,6,0)</f>
        <v>6</v>
      </c>
    </row>
    <row r="1254" spans="1:16" hidden="1" x14ac:dyDescent="0.35">
      <c r="A1254" s="7">
        <v>17</v>
      </c>
      <c r="B1254" s="13" t="s">
        <v>707</v>
      </c>
      <c r="C1254" s="2">
        <v>45002</v>
      </c>
      <c r="D1254" s="2" t="str">
        <f t="shared" si="19"/>
        <v>Mohammed Shami45002</v>
      </c>
      <c r="E1254" s="3" t="s">
        <v>10</v>
      </c>
      <c r="F1254" s="3" t="s">
        <v>422</v>
      </c>
      <c r="G1254" s="3" t="s">
        <v>77</v>
      </c>
      <c r="H1254" s="3" t="s">
        <v>13</v>
      </c>
      <c r="I1254" s="3" t="s">
        <v>14</v>
      </c>
      <c r="J1254" s="3" t="s">
        <v>14</v>
      </c>
      <c r="K1254" s="3" t="s">
        <v>14</v>
      </c>
      <c r="L1254" s="7">
        <f>VLOOKUP(D1254,[1]Bowling!$C$1:$O$2400,13,0)</f>
        <v>3</v>
      </c>
      <c r="M1254" s="7">
        <f>VLOOKUP(D1254,[1]Bowling!$C$1:$P$2400,14,0)</f>
        <v>17</v>
      </c>
      <c r="N1254" s="7">
        <f>VLOOKUP(D1254,[1]Bowling!$C$1:$Q$2400,15,0)</f>
        <v>2.8333333333333335</v>
      </c>
      <c r="O1254" s="7">
        <f>VLOOKUP(D1254,[1]Bowling!$C$1:$R$2400,16,0)</f>
        <v>5.666666666666667</v>
      </c>
      <c r="P1254" s="7">
        <f>VLOOKUP(D1254,[1]Bowling!$C$1:$H$2400,6,0)</f>
        <v>6</v>
      </c>
    </row>
    <row r="1255" spans="1:16" hidden="1" x14ac:dyDescent="0.35">
      <c r="A1255" s="7">
        <v>17</v>
      </c>
      <c r="B1255" s="13" t="s">
        <v>707</v>
      </c>
      <c r="C1255" s="2">
        <v>45004</v>
      </c>
      <c r="D1255" s="2" t="str">
        <f t="shared" si="19"/>
        <v>Mohammed Shami45004</v>
      </c>
      <c r="E1255" s="3" t="s">
        <v>21</v>
      </c>
      <c r="F1255" s="3" t="s">
        <v>422</v>
      </c>
      <c r="G1255" s="3" t="s">
        <v>101</v>
      </c>
      <c r="H1255" s="3" t="s">
        <v>729</v>
      </c>
      <c r="I1255" s="3">
        <v>0</v>
      </c>
      <c r="J1255" s="3">
        <v>1</v>
      </c>
      <c r="K1255" s="3">
        <v>0</v>
      </c>
      <c r="L1255" s="7">
        <f>VLOOKUP(D1255,[1]Bowling!$C$1:$O$2400,13,0)</f>
        <v>0</v>
      </c>
      <c r="M1255" s="7">
        <f>VLOOKUP(D1255,[1]Bowling!$C$1:$P$2400,14,0)</f>
        <v>29</v>
      </c>
      <c r="N1255" s="7">
        <f>VLOOKUP(D1255,[1]Bowling!$C$1:$Q$2400,15,0)</f>
        <v>9.6666666666666661</v>
      </c>
      <c r="O1255" s="7" t="e">
        <f>VLOOKUP(D1255,[1]Bowling!$C$1:$R$2400,16,0)</f>
        <v>#DIV/0!</v>
      </c>
      <c r="P1255" s="7">
        <f>VLOOKUP(D1255,[1]Bowling!$C$1:$H$2400,6,0)</f>
        <v>3</v>
      </c>
    </row>
    <row r="1256" spans="1:16" hidden="1" x14ac:dyDescent="0.35">
      <c r="A1256" s="7">
        <v>17</v>
      </c>
      <c r="B1256" s="13" t="s">
        <v>707</v>
      </c>
      <c r="C1256" s="2">
        <v>45007</v>
      </c>
      <c r="D1256" s="2" t="str">
        <f t="shared" si="19"/>
        <v>Mohammed Shami45007</v>
      </c>
      <c r="E1256" s="3" t="s">
        <v>10</v>
      </c>
      <c r="F1256" s="3" t="s">
        <v>422</v>
      </c>
      <c r="G1256" s="3" t="s">
        <v>54</v>
      </c>
      <c r="H1256" s="3" t="s">
        <v>566</v>
      </c>
      <c r="I1256" s="3">
        <v>14</v>
      </c>
      <c r="J1256" s="3">
        <v>10</v>
      </c>
      <c r="K1256" s="3">
        <v>140</v>
      </c>
      <c r="L1256" s="7">
        <f>VLOOKUP(D1256,[1]Bowling!$C$1:$O$2400,13,0)</f>
        <v>0</v>
      </c>
      <c r="M1256" s="7">
        <f>VLOOKUP(D1256,[1]Bowling!$C$1:$P$2400,14,0)</f>
        <v>37</v>
      </c>
      <c r="N1256" s="7">
        <f>VLOOKUP(D1256,[1]Bowling!$C$1:$Q$2400,15,0)</f>
        <v>6.166666666666667</v>
      </c>
      <c r="O1256" s="7" t="e">
        <f>VLOOKUP(D1256,[1]Bowling!$C$1:$R$2400,16,0)</f>
        <v>#DIV/0!</v>
      </c>
      <c r="P1256" s="7">
        <f>VLOOKUP(D1256,[1]Bowling!$C$1:$H$2400,6,0)</f>
        <v>6</v>
      </c>
    </row>
    <row r="1257" spans="1:16" x14ac:dyDescent="0.35">
      <c r="A1257" s="7">
        <v>17</v>
      </c>
      <c r="B1257" s="13" t="s">
        <v>707</v>
      </c>
      <c r="C1257" s="2">
        <v>45173</v>
      </c>
      <c r="D1257" s="2" t="str">
        <f t="shared" si="19"/>
        <v>Mohammed Shami45173</v>
      </c>
      <c r="E1257" s="3" t="s">
        <v>10</v>
      </c>
      <c r="F1257" s="3" t="s">
        <v>468</v>
      </c>
      <c r="G1257" s="3" t="s">
        <v>31</v>
      </c>
      <c r="H1257" s="3" t="s">
        <v>13</v>
      </c>
      <c r="I1257" s="3" t="s">
        <v>14</v>
      </c>
      <c r="J1257" s="3" t="s">
        <v>14</v>
      </c>
      <c r="K1257" s="3" t="s">
        <v>14</v>
      </c>
      <c r="L1257" s="7">
        <f>VLOOKUP(D1257,[1]Bowling!$C$1:$O$2400,13,0)</f>
        <v>1</v>
      </c>
      <c r="M1257" s="7">
        <f>VLOOKUP(D1257,[1]Bowling!$C$1:$P$2400,14,0)</f>
        <v>29</v>
      </c>
      <c r="N1257" s="7">
        <f>VLOOKUP(D1257,[1]Bowling!$C$1:$Q$2400,15,0)</f>
        <v>4.1428571428571432</v>
      </c>
      <c r="O1257" s="7">
        <f>VLOOKUP(D1257,[1]Bowling!$C$1:$R$2400,16,0)</f>
        <v>29</v>
      </c>
      <c r="P1257" s="7">
        <f>VLOOKUP(D1257,[1]Bowling!$C$1:$H$2400,6,0)</f>
        <v>7</v>
      </c>
    </row>
    <row r="1258" spans="1:16" x14ac:dyDescent="0.35">
      <c r="A1258" s="7">
        <v>17</v>
      </c>
      <c r="B1258" s="13" t="s">
        <v>707</v>
      </c>
      <c r="C1258" s="2">
        <v>45184</v>
      </c>
      <c r="D1258" s="2" t="str">
        <f t="shared" si="19"/>
        <v>Mohammed Shami45184</v>
      </c>
      <c r="E1258" s="3" t="s">
        <v>10</v>
      </c>
      <c r="F1258" s="3" t="s">
        <v>48</v>
      </c>
      <c r="G1258" s="3" t="s">
        <v>26</v>
      </c>
      <c r="H1258" s="3" t="s">
        <v>24</v>
      </c>
      <c r="I1258" s="3">
        <v>6</v>
      </c>
      <c r="J1258" s="3">
        <v>6</v>
      </c>
      <c r="K1258" s="3">
        <v>100</v>
      </c>
      <c r="L1258" s="7">
        <f>VLOOKUP(D1258,[1]Bowling!$C$1:$O$2400,13,0)</f>
        <v>2</v>
      </c>
      <c r="M1258" s="7">
        <f>VLOOKUP(D1258,[1]Bowling!$C$1:$P$2400,14,0)</f>
        <v>32</v>
      </c>
      <c r="N1258" s="7">
        <f>VLOOKUP(D1258,[1]Bowling!$C$1:$Q$2400,15,0)</f>
        <v>4</v>
      </c>
      <c r="O1258" s="7">
        <f>VLOOKUP(D1258,[1]Bowling!$C$1:$R$2400,16,0)</f>
        <v>16</v>
      </c>
      <c r="P1258" s="7">
        <f>VLOOKUP(D1258,[1]Bowling!$C$1:$H$2400,6,0)</f>
        <v>8</v>
      </c>
    </row>
    <row r="1259" spans="1:16" x14ac:dyDescent="0.35">
      <c r="A1259" s="7">
        <v>17</v>
      </c>
      <c r="B1259" s="13" t="s">
        <v>707</v>
      </c>
      <c r="C1259" s="2">
        <v>45191</v>
      </c>
      <c r="D1259" s="2" t="str">
        <f t="shared" si="19"/>
        <v>Mohammed Shami45191</v>
      </c>
      <c r="E1259" s="3" t="s">
        <v>10</v>
      </c>
      <c r="F1259" s="3" t="s">
        <v>422</v>
      </c>
      <c r="G1259" s="3" t="s">
        <v>67</v>
      </c>
      <c r="H1259" s="3" t="s">
        <v>13</v>
      </c>
      <c r="I1259" s="3" t="s">
        <v>14</v>
      </c>
      <c r="J1259" s="3" t="s">
        <v>14</v>
      </c>
      <c r="K1259" s="3" t="s">
        <v>14</v>
      </c>
      <c r="L1259" s="7">
        <f>VLOOKUP(D1259,[1]Bowling!$C$1:$O$2400,13,0)</f>
        <v>5</v>
      </c>
      <c r="M1259" s="7">
        <f>VLOOKUP(D1259,[1]Bowling!$C$1:$P$2400,14,0)</f>
        <v>51</v>
      </c>
      <c r="N1259" s="7">
        <f>VLOOKUP(D1259,[1]Bowling!$C$1:$Q$2400,15,0)</f>
        <v>5.0999999999999996</v>
      </c>
      <c r="O1259" s="7">
        <f>VLOOKUP(D1259,[1]Bowling!$C$1:$R$2400,16,0)</f>
        <v>10.199999999999999</v>
      </c>
      <c r="P1259" s="7">
        <f>VLOOKUP(D1259,[1]Bowling!$C$1:$H$2400,6,0)</f>
        <v>10</v>
      </c>
    </row>
    <row r="1260" spans="1:16" ht="15" thickBot="1" x14ac:dyDescent="0.4">
      <c r="A1260" s="7">
        <v>17</v>
      </c>
      <c r="B1260" s="13" t="s">
        <v>707</v>
      </c>
      <c r="C1260" s="4">
        <v>45193</v>
      </c>
      <c r="D1260" s="2" t="str">
        <f t="shared" si="19"/>
        <v>Mohammed Shami45193</v>
      </c>
      <c r="E1260" s="5" t="s">
        <v>21</v>
      </c>
      <c r="F1260" s="5" t="s">
        <v>422</v>
      </c>
      <c r="G1260" s="5" t="s">
        <v>105</v>
      </c>
      <c r="H1260" s="5" t="s">
        <v>13</v>
      </c>
      <c r="I1260" s="5" t="s">
        <v>14</v>
      </c>
      <c r="J1260" s="5" t="s">
        <v>14</v>
      </c>
      <c r="K1260" s="5" t="s">
        <v>14</v>
      </c>
      <c r="L1260" s="7">
        <f>VLOOKUP(D1260,[1]Bowling!$C$1:$O$2400,13,0)</f>
        <v>1</v>
      </c>
      <c r="M1260" s="7">
        <f>VLOOKUP(D1260,[1]Bowling!$C$1:$P$2400,14,0)</f>
        <v>39</v>
      </c>
      <c r="N1260" s="7">
        <f>VLOOKUP(D1260,[1]Bowling!$C$1:$Q$2400,15,0)</f>
        <v>6.5</v>
      </c>
      <c r="O1260" s="7">
        <f>VLOOKUP(D1260,[1]Bowling!$C$1:$R$2400,16,0)</f>
        <v>39</v>
      </c>
      <c r="P1260" s="7">
        <f>VLOOKUP(D1260,[1]Bowling!$C$1:$H$2400,6,0)</f>
        <v>6</v>
      </c>
    </row>
    <row r="1261" spans="1:16" hidden="1" x14ac:dyDescent="0.35">
      <c r="A1261" s="7">
        <v>18</v>
      </c>
      <c r="B1261" s="13" t="s">
        <v>730</v>
      </c>
      <c r="C1261" s="2">
        <v>43480</v>
      </c>
      <c r="D1261" s="2" t="str">
        <f t="shared" si="19"/>
        <v>Mohammed Siraj43480</v>
      </c>
      <c r="E1261" s="3" t="s">
        <v>10</v>
      </c>
      <c r="F1261" s="3" t="s">
        <v>422</v>
      </c>
      <c r="G1261" s="3" t="s">
        <v>46</v>
      </c>
      <c r="H1261" s="3" t="s">
        <v>13</v>
      </c>
      <c r="I1261" s="3" t="s">
        <v>14</v>
      </c>
      <c r="J1261" s="3" t="s">
        <v>14</v>
      </c>
      <c r="K1261" s="3" t="s">
        <v>14</v>
      </c>
      <c r="L1261" s="7">
        <f>VLOOKUP(D1261,[1]Bowling!$C$1:$O$2400,13,0)</f>
        <v>0</v>
      </c>
      <c r="M1261" s="7">
        <f>VLOOKUP(D1261,[1]Bowling!$C$1:$P$2400,14,0)</f>
        <v>76</v>
      </c>
      <c r="N1261" s="7">
        <f>VLOOKUP(D1261,[1]Bowling!$C$1:$Q$2400,15,0)</f>
        <v>7.6</v>
      </c>
      <c r="O1261" s="7" t="e">
        <f>VLOOKUP(D1261,[1]Bowling!$C$1:$R$2400,16,0)</f>
        <v>#DIV/0!</v>
      </c>
      <c r="P1261" s="7">
        <f>VLOOKUP(D1261,[1]Bowling!$C$1:$H$2400,6,0)</f>
        <v>10</v>
      </c>
    </row>
    <row r="1262" spans="1:16" hidden="1" x14ac:dyDescent="0.35">
      <c r="A1262" s="7">
        <v>18</v>
      </c>
      <c r="B1262" s="13" t="s">
        <v>730</v>
      </c>
      <c r="C1262" s="2">
        <v>44598</v>
      </c>
      <c r="D1262" s="2" t="str">
        <f t="shared" si="19"/>
        <v>Mohammed Siraj44598</v>
      </c>
      <c r="E1262" s="3" t="s">
        <v>10</v>
      </c>
      <c r="F1262" s="3" t="s">
        <v>17</v>
      </c>
      <c r="G1262" s="3" t="s">
        <v>473</v>
      </c>
      <c r="H1262" s="3" t="s">
        <v>13</v>
      </c>
      <c r="I1262" s="3" t="s">
        <v>14</v>
      </c>
      <c r="J1262" s="3" t="s">
        <v>14</v>
      </c>
      <c r="K1262" s="3" t="s">
        <v>14</v>
      </c>
      <c r="L1262" s="7">
        <f>VLOOKUP(D1262,[1]Bowling!$C$1:$O$2400,13,0)</f>
        <v>1</v>
      </c>
      <c r="M1262" s="7">
        <f>VLOOKUP(D1262,[1]Bowling!$C$1:$P$2400,14,0)</f>
        <v>26</v>
      </c>
      <c r="N1262" s="7">
        <f>VLOOKUP(D1262,[1]Bowling!$C$1:$Q$2400,15,0)</f>
        <v>3.25</v>
      </c>
      <c r="O1262" s="7">
        <f>VLOOKUP(D1262,[1]Bowling!$C$1:$R$2400,16,0)</f>
        <v>26</v>
      </c>
      <c r="P1262" s="7">
        <f>VLOOKUP(D1262,[1]Bowling!$C$1:$H$2400,6,0)</f>
        <v>8</v>
      </c>
    </row>
    <row r="1263" spans="1:16" hidden="1" x14ac:dyDescent="0.35">
      <c r="A1263" s="7">
        <v>18</v>
      </c>
      <c r="B1263" s="13" t="s">
        <v>730</v>
      </c>
      <c r="C1263" s="2">
        <v>44601</v>
      </c>
      <c r="D1263" s="2" t="str">
        <f t="shared" si="19"/>
        <v>Mohammed Siraj44601</v>
      </c>
      <c r="E1263" s="3" t="s">
        <v>21</v>
      </c>
      <c r="F1263" s="3" t="s">
        <v>17</v>
      </c>
      <c r="G1263" s="3" t="s">
        <v>473</v>
      </c>
      <c r="H1263" s="3" t="s">
        <v>531</v>
      </c>
      <c r="I1263" s="3">
        <v>3</v>
      </c>
      <c r="J1263" s="3">
        <v>5</v>
      </c>
      <c r="K1263" s="3">
        <v>60</v>
      </c>
      <c r="L1263" s="7">
        <f>VLOOKUP(D1263,[1]Bowling!$C$1:$O$2400,13,0)</f>
        <v>1</v>
      </c>
      <c r="M1263" s="7">
        <f>VLOOKUP(D1263,[1]Bowling!$C$1:$P$2400,14,0)</f>
        <v>38</v>
      </c>
      <c r="N1263" s="7">
        <f>VLOOKUP(D1263,[1]Bowling!$C$1:$Q$2400,15,0)</f>
        <v>4.2222222222222223</v>
      </c>
      <c r="O1263" s="7">
        <f>VLOOKUP(D1263,[1]Bowling!$C$1:$R$2400,16,0)</f>
        <v>38</v>
      </c>
      <c r="P1263" s="7">
        <f>VLOOKUP(D1263,[1]Bowling!$C$1:$H$2400,6,0)</f>
        <v>9</v>
      </c>
    </row>
    <row r="1264" spans="1:16" hidden="1" x14ac:dyDescent="0.35">
      <c r="A1264" s="7">
        <v>18</v>
      </c>
      <c r="B1264" s="13" t="s">
        <v>730</v>
      </c>
      <c r="C1264" s="2">
        <v>44603</v>
      </c>
      <c r="D1264" s="2" t="str">
        <f t="shared" si="19"/>
        <v>Mohammed Siraj44603</v>
      </c>
      <c r="E1264" s="3" t="s">
        <v>21</v>
      </c>
      <c r="F1264" s="3" t="s">
        <v>17</v>
      </c>
      <c r="G1264" s="3" t="s">
        <v>473</v>
      </c>
      <c r="H1264" s="3" t="s">
        <v>418</v>
      </c>
      <c r="I1264" s="3">
        <v>4</v>
      </c>
      <c r="J1264" s="3">
        <v>6</v>
      </c>
      <c r="K1264" s="3">
        <v>66.67</v>
      </c>
      <c r="L1264" s="7">
        <f>VLOOKUP(D1264,[1]Bowling!$C$1:$O$2400,13,0)</f>
        <v>3</v>
      </c>
      <c r="M1264" s="7">
        <f>VLOOKUP(D1264,[1]Bowling!$C$1:$P$2400,14,0)</f>
        <v>29</v>
      </c>
      <c r="N1264" s="7">
        <f>VLOOKUP(D1264,[1]Bowling!$C$1:$Q$2400,15,0)</f>
        <v>3.2222222222222223</v>
      </c>
      <c r="O1264" s="7">
        <f>VLOOKUP(D1264,[1]Bowling!$C$1:$R$2400,16,0)</f>
        <v>9.6666666666666661</v>
      </c>
      <c r="P1264" s="7">
        <f>VLOOKUP(D1264,[1]Bowling!$C$1:$H$2400,6,0)</f>
        <v>9</v>
      </c>
    </row>
    <row r="1265" spans="1:16" hidden="1" x14ac:dyDescent="0.35">
      <c r="A1265" s="7">
        <v>18</v>
      </c>
      <c r="B1265" s="13" t="s">
        <v>730</v>
      </c>
      <c r="C1265" s="2">
        <v>44759</v>
      </c>
      <c r="D1265" s="2" t="str">
        <f t="shared" si="19"/>
        <v>Mohammed Siraj44759</v>
      </c>
      <c r="E1265" s="3" t="s">
        <v>10</v>
      </c>
      <c r="F1265" s="3" t="s">
        <v>50</v>
      </c>
      <c r="G1265" s="3" t="s">
        <v>86</v>
      </c>
      <c r="H1265" s="3" t="s">
        <v>13</v>
      </c>
      <c r="I1265" s="3" t="s">
        <v>14</v>
      </c>
      <c r="J1265" s="3" t="s">
        <v>14</v>
      </c>
      <c r="K1265" s="3" t="s">
        <v>14</v>
      </c>
      <c r="L1265" s="7">
        <f>VLOOKUP(D1265,[1]Bowling!$C$1:$O$2400,13,0)</f>
        <v>2</v>
      </c>
      <c r="M1265" s="7">
        <f>VLOOKUP(D1265,[1]Bowling!$C$1:$P$2400,14,0)</f>
        <v>66</v>
      </c>
      <c r="N1265" s="7">
        <f>VLOOKUP(D1265,[1]Bowling!$C$1:$Q$2400,15,0)</f>
        <v>7.333333333333333</v>
      </c>
      <c r="O1265" s="7">
        <f>VLOOKUP(D1265,[1]Bowling!$C$1:$R$2400,16,0)</f>
        <v>33</v>
      </c>
      <c r="P1265" s="7">
        <f>VLOOKUP(D1265,[1]Bowling!$C$1:$H$2400,6,0)</f>
        <v>9</v>
      </c>
    </row>
    <row r="1266" spans="1:16" hidden="1" x14ac:dyDescent="0.35">
      <c r="A1266" s="7">
        <v>18</v>
      </c>
      <c r="B1266" s="13" t="s">
        <v>730</v>
      </c>
      <c r="C1266" s="2">
        <v>44764</v>
      </c>
      <c r="D1266" s="2" t="str">
        <f t="shared" si="19"/>
        <v>Mohammed Siraj44764</v>
      </c>
      <c r="E1266" s="3" t="s">
        <v>21</v>
      </c>
      <c r="F1266" s="3" t="s">
        <v>17</v>
      </c>
      <c r="G1266" s="3" t="s">
        <v>415</v>
      </c>
      <c r="H1266" s="3" t="s">
        <v>29</v>
      </c>
      <c r="I1266" s="3" t="s">
        <v>96</v>
      </c>
      <c r="J1266" s="3">
        <v>2</v>
      </c>
      <c r="K1266" s="3">
        <v>50</v>
      </c>
      <c r="L1266" s="7">
        <f>VLOOKUP(D1266,[1]Bowling!$C$1:$O$2400,13,0)</f>
        <v>2</v>
      </c>
      <c r="M1266" s="7">
        <f>VLOOKUP(D1266,[1]Bowling!$C$1:$P$2400,14,0)</f>
        <v>56</v>
      </c>
      <c r="N1266" s="7">
        <f>VLOOKUP(D1266,[1]Bowling!$C$1:$Q$2400,15,0)</f>
        <v>5.6</v>
      </c>
      <c r="O1266" s="7">
        <f>VLOOKUP(D1266,[1]Bowling!$C$1:$R$2400,16,0)</f>
        <v>28</v>
      </c>
      <c r="P1266" s="7">
        <f>VLOOKUP(D1266,[1]Bowling!$C$1:$H$2400,6,0)</f>
        <v>10</v>
      </c>
    </row>
    <row r="1267" spans="1:16" hidden="1" x14ac:dyDescent="0.35">
      <c r="A1267" s="7">
        <v>18</v>
      </c>
      <c r="B1267" s="13" t="s">
        <v>730</v>
      </c>
      <c r="C1267" s="2">
        <v>44766</v>
      </c>
      <c r="D1267" s="2" t="str">
        <f t="shared" si="19"/>
        <v>Mohammed Siraj44766</v>
      </c>
      <c r="E1267" s="3" t="s">
        <v>10</v>
      </c>
      <c r="F1267" s="3" t="s">
        <v>17</v>
      </c>
      <c r="G1267" s="3" t="s">
        <v>415</v>
      </c>
      <c r="H1267" s="3" t="s">
        <v>29</v>
      </c>
      <c r="I1267" s="3" t="s">
        <v>96</v>
      </c>
      <c r="J1267" s="3">
        <v>1</v>
      </c>
      <c r="K1267" s="3">
        <v>100</v>
      </c>
      <c r="L1267" s="7">
        <f>VLOOKUP(D1267,[1]Bowling!$C$1:$O$2400,13,0)</f>
        <v>0</v>
      </c>
      <c r="M1267" s="7">
        <f>VLOOKUP(D1267,[1]Bowling!$C$1:$P$2400,14,0)</f>
        <v>46</v>
      </c>
      <c r="N1267" s="7">
        <f>VLOOKUP(D1267,[1]Bowling!$C$1:$Q$2400,15,0)</f>
        <v>4.5999999999999996</v>
      </c>
      <c r="O1267" s="7" t="e">
        <f>VLOOKUP(D1267,[1]Bowling!$C$1:$R$2400,16,0)</f>
        <v>#DIV/0!</v>
      </c>
      <c r="P1267" s="7">
        <f>VLOOKUP(D1267,[1]Bowling!$C$1:$H$2400,6,0)</f>
        <v>10</v>
      </c>
    </row>
    <row r="1268" spans="1:16" hidden="1" x14ac:dyDescent="0.35">
      <c r="A1268" s="7">
        <v>18</v>
      </c>
      <c r="B1268" s="13" t="s">
        <v>730</v>
      </c>
      <c r="C1268" s="2">
        <v>44769</v>
      </c>
      <c r="D1268" s="2" t="str">
        <f t="shared" si="19"/>
        <v>Mohammed Siraj44769</v>
      </c>
      <c r="E1268" s="3" t="s">
        <v>21</v>
      </c>
      <c r="F1268" s="3" t="s">
        <v>17</v>
      </c>
      <c r="G1268" s="3" t="s">
        <v>415</v>
      </c>
      <c r="H1268" s="3" t="s">
        <v>13</v>
      </c>
      <c r="I1268" s="3" t="s">
        <v>14</v>
      </c>
      <c r="J1268" s="3" t="s">
        <v>14</v>
      </c>
      <c r="K1268" s="3" t="s">
        <v>14</v>
      </c>
      <c r="L1268" s="7">
        <f>VLOOKUP(D1268,[1]Bowling!$C$1:$O$2400,13,0)</f>
        <v>2</v>
      </c>
      <c r="M1268" s="7">
        <f>VLOOKUP(D1268,[1]Bowling!$C$1:$P$2400,14,0)</f>
        <v>14</v>
      </c>
      <c r="N1268" s="7">
        <f>VLOOKUP(D1268,[1]Bowling!$C$1:$Q$2400,15,0)</f>
        <v>4.666666666666667</v>
      </c>
      <c r="O1268" s="7">
        <f>VLOOKUP(D1268,[1]Bowling!$C$1:$R$2400,16,0)</f>
        <v>7</v>
      </c>
      <c r="P1268" s="7">
        <f>VLOOKUP(D1268,[1]Bowling!$C$1:$H$2400,6,0)</f>
        <v>3</v>
      </c>
    </row>
    <row r="1269" spans="1:16" hidden="1" x14ac:dyDescent="0.35">
      <c r="A1269" s="7">
        <v>18</v>
      </c>
      <c r="B1269" s="13" t="s">
        <v>730</v>
      </c>
      <c r="C1269" s="2">
        <v>44791</v>
      </c>
      <c r="D1269" s="2" t="str">
        <f t="shared" si="19"/>
        <v>Mohammed Siraj44791</v>
      </c>
      <c r="E1269" s="3" t="s">
        <v>10</v>
      </c>
      <c r="F1269" s="3" t="s">
        <v>94</v>
      </c>
      <c r="G1269" s="3" t="s">
        <v>336</v>
      </c>
      <c r="H1269" s="3" t="s">
        <v>13</v>
      </c>
      <c r="I1269" s="3" t="s">
        <v>14</v>
      </c>
      <c r="J1269" s="3" t="s">
        <v>14</v>
      </c>
      <c r="K1269" s="3" t="s">
        <v>14</v>
      </c>
      <c r="L1269" s="7">
        <f>VLOOKUP(D1269,[1]Bowling!$C$1:$O$2400,13,0)</f>
        <v>1</v>
      </c>
      <c r="M1269" s="7">
        <f>VLOOKUP(D1269,[1]Bowling!$C$1:$P$2400,14,0)</f>
        <v>36</v>
      </c>
      <c r="N1269" s="7">
        <f>VLOOKUP(D1269,[1]Bowling!$C$1:$Q$2400,15,0)</f>
        <v>4.5</v>
      </c>
      <c r="O1269" s="7">
        <f>VLOOKUP(D1269,[1]Bowling!$C$1:$R$2400,16,0)</f>
        <v>36</v>
      </c>
      <c r="P1269" s="7">
        <f>VLOOKUP(D1269,[1]Bowling!$C$1:$H$2400,6,0)</f>
        <v>8</v>
      </c>
    </row>
    <row r="1270" spans="1:16" hidden="1" x14ac:dyDescent="0.35">
      <c r="A1270" s="7">
        <v>18</v>
      </c>
      <c r="B1270" s="13" t="s">
        <v>730</v>
      </c>
      <c r="C1270" s="2">
        <v>44793</v>
      </c>
      <c r="D1270" s="2" t="str">
        <f t="shared" si="19"/>
        <v>Mohammed Siraj44793</v>
      </c>
      <c r="E1270" s="3" t="s">
        <v>10</v>
      </c>
      <c r="F1270" s="3" t="s">
        <v>94</v>
      </c>
      <c r="G1270" s="3" t="s">
        <v>336</v>
      </c>
      <c r="H1270" s="3" t="s">
        <v>13</v>
      </c>
      <c r="I1270" s="3" t="s">
        <v>14</v>
      </c>
      <c r="J1270" s="3" t="s">
        <v>14</v>
      </c>
      <c r="K1270" s="3" t="s">
        <v>14</v>
      </c>
      <c r="L1270" s="7">
        <f>VLOOKUP(D1270,[1]Bowling!$C$1:$O$2400,13,0)</f>
        <v>1</v>
      </c>
      <c r="M1270" s="7">
        <f>VLOOKUP(D1270,[1]Bowling!$C$1:$P$2400,14,0)</f>
        <v>16</v>
      </c>
      <c r="N1270" s="7">
        <f>VLOOKUP(D1270,[1]Bowling!$C$1:$Q$2400,15,0)</f>
        <v>2</v>
      </c>
      <c r="O1270" s="7">
        <f>VLOOKUP(D1270,[1]Bowling!$C$1:$R$2400,16,0)</f>
        <v>16</v>
      </c>
      <c r="P1270" s="7">
        <f>VLOOKUP(D1270,[1]Bowling!$C$1:$H$2400,6,0)</f>
        <v>8</v>
      </c>
    </row>
    <row r="1271" spans="1:16" hidden="1" x14ac:dyDescent="0.35">
      <c r="A1271" s="7">
        <v>18</v>
      </c>
      <c r="B1271" s="13" t="s">
        <v>730</v>
      </c>
      <c r="C1271" s="2">
        <v>44840</v>
      </c>
      <c r="D1271" s="2" t="str">
        <f t="shared" si="19"/>
        <v>Mohammed Siraj44840</v>
      </c>
      <c r="E1271" s="3" t="s">
        <v>10</v>
      </c>
      <c r="F1271" s="3" t="s">
        <v>19</v>
      </c>
      <c r="G1271" s="3" t="s">
        <v>476</v>
      </c>
      <c r="H1271" s="3" t="s">
        <v>13</v>
      </c>
      <c r="I1271" s="3" t="s">
        <v>14</v>
      </c>
      <c r="J1271" s="3" t="s">
        <v>14</v>
      </c>
      <c r="K1271" s="3" t="s">
        <v>14</v>
      </c>
      <c r="L1271" s="7">
        <f>VLOOKUP(D1271,[1]Bowling!$C$1:$O$2400,13,0)</f>
        <v>0</v>
      </c>
      <c r="M1271" s="7">
        <f>VLOOKUP(D1271,[1]Bowling!$C$1:$P$2400,14,0)</f>
        <v>49</v>
      </c>
      <c r="N1271" s="7">
        <f>VLOOKUP(D1271,[1]Bowling!$C$1:$Q$2400,15,0)</f>
        <v>6.125</v>
      </c>
      <c r="O1271" s="7" t="e">
        <f>VLOOKUP(D1271,[1]Bowling!$C$1:$R$2400,16,0)</f>
        <v>#DIV/0!</v>
      </c>
      <c r="P1271" s="7">
        <f>VLOOKUP(D1271,[1]Bowling!$C$1:$H$2400,6,0)</f>
        <v>8</v>
      </c>
    </row>
    <row r="1272" spans="1:16" hidden="1" x14ac:dyDescent="0.35">
      <c r="A1272" s="7">
        <v>18</v>
      </c>
      <c r="B1272" s="13" t="s">
        <v>730</v>
      </c>
      <c r="C1272" s="2">
        <v>44843</v>
      </c>
      <c r="D1272" s="2" t="str">
        <f t="shared" si="19"/>
        <v>Mohammed Siraj44843</v>
      </c>
      <c r="E1272" s="3" t="s">
        <v>10</v>
      </c>
      <c r="F1272" s="3" t="s">
        <v>19</v>
      </c>
      <c r="G1272" s="3" t="s">
        <v>66</v>
      </c>
      <c r="H1272" s="3" t="s">
        <v>13</v>
      </c>
      <c r="I1272" s="3" t="s">
        <v>14</v>
      </c>
      <c r="J1272" s="3" t="s">
        <v>14</v>
      </c>
      <c r="K1272" s="3" t="s">
        <v>14</v>
      </c>
      <c r="L1272" s="7">
        <f>VLOOKUP(D1272,[1]Bowling!$C$1:$O$2400,13,0)</f>
        <v>3</v>
      </c>
      <c r="M1272" s="7">
        <f>VLOOKUP(D1272,[1]Bowling!$C$1:$P$2400,14,0)</f>
        <v>38</v>
      </c>
      <c r="N1272" s="7">
        <f>VLOOKUP(D1272,[1]Bowling!$C$1:$Q$2400,15,0)</f>
        <v>3.8</v>
      </c>
      <c r="O1272" s="7">
        <f>VLOOKUP(D1272,[1]Bowling!$C$1:$R$2400,16,0)</f>
        <v>12.666666666666666</v>
      </c>
      <c r="P1272" s="7">
        <f>VLOOKUP(D1272,[1]Bowling!$C$1:$H$2400,6,0)</f>
        <v>10</v>
      </c>
    </row>
    <row r="1273" spans="1:16" hidden="1" x14ac:dyDescent="0.35">
      <c r="A1273" s="7">
        <v>18</v>
      </c>
      <c r="B1273" s="13" t="s">
        <v>730</v>
      </c>
      <c r="C1273" s="2">
        <v>44845</v>
      </c>
      <c r="D1273" s="2" t="str">
        <f t="shared" si="19"/>
        <v>Mohammed Siraj44845</v>
      </c>
      <c r="E1273" s="3" t="s">
        <v>10</v>
      </c>
      <c r="F1273" s="3" t="s">
        <v>19</v>
      </c>
      <c r="G1273" s="3" t="s">
        <v>68</v>
      </c>
      <c r="H1273" s="3" t="s">
        <v>13</v>
      </c>
      <c r="I1273" s="3" t="s">
        <v>14</v>
      </c>
      <c r="J1273" s="3" t="s">
        <v>14</v>
      </c>
      <c r="K1273" s="3" t="s">
        <v>14</v>
      </c>
      <c r="L1273" s="7">
        <f>VLOOKUP(D1273,[1]Bowling!$C$1:$O$2400,13,0)</f>
        <v>2</v>
      </c>
      <c r="M1273" s="7">
        <f>VLOOKUP(D1273,[1]Bowling!$C$1:$P$2400,14,0)</f>
        <v>17</v>
      </c>
      <c r="N1273" s="7">
        <f>VLOOKUP(D1273,[1]Bowling!$C$1:$Q$2400,15,0)</f>
        <v>3.4</v>
      </c>
      <c r="O1273" s="7">
        <f>VLOOKUP(D1273,[1]Bowling!$C$1:$R$2400,16,0)</f>
        <v>8.5</v>
      </c>
      <c r="P1273" s="7">
        <f>VLOOKUP(D1273,[1]Bowling!$C$1:$H$2400,6,0)</f>
        <v>5</v>
      </c>
    </row>
    <row r="1274" spans="1:16" hidden="1" x14ac:dyDescent="0.35">
      <c r="A1274" s="7">
        <v>18</v>
      </c>
      <c r="B1274" s="13" t="s">
        <v>730</v>
      </c>
      <c r="C1274" s="2">
        <v>44899</v>
      </c>
      <c r="D1274" s="2" t="str">
        <f t="shared" si="19"/>
        <v>Mohammed Siraj44899</v>
      </c>
      <c r="E1274" s="3" t="s">
        <v>21</v>
      </c>
      <c r="F1274" s="3" t="s">
        <v>48</v>
      </c>
      <c r="G1274" s="3" t="s">
        <v>545</v>
      </c>
      <c r="H1274" s="3" t="s">
        <v>731</v>
      </c>
      <c r="I1274" s="3">
        <v>9</v>
      </c>
      <c r="J1274" s="3">
        <v>20</v>
      </c>
      <c r="K1274" s="3">
        <v>45</v>
      </c>
      <c r="L1274" s="7">
        <f>VLOOKUP(D1274,[1]Bowling!$C$1:$O$2400,13,0)</f>
        <v>3</v>
      </c>
      <c r="M1274" s="7">
        <f>VLOOKUP(D1274,[1]Bowling!$C$1:$P$2400,14,0)</f>
        <v>32</v>
      </c>
      <c r="N1274" s="7">
        <f>VLOOKUP(D1274,[1]Bowling!$C$1:$Q$2400,15,0)</f>
        <v>3.2</v>
      </c>
      <c r="O1274" s="7">
        <f>VLOOKUP(D1274,[1]Bowling!$C$1:$R$2400,16,0)</f>
        <v>10.666666666666666</v>
      </c>
      <c r="P1274" s="7">
        <f>VLOOKUP(D1274,[1]Bowling!$C$1:$H$2400,6,0)</f>
        <v>10</v>
      </c>
    </row>
    <row r="1275" spans="1:16" hidden="1" x14ac:dyDescent="0.35">
      <c r="A1275" s="7">
        <v>18</v>
      </c>
      <c r="B1275" s="13" t="s">
        <v>730</v>
      </c>
      <c r="C1275" s="2">
        <v>44902</v>
      </c>
      <c r="D1275" s="2" t="str">
        <f t="shared" si="19"/>
        <v>Mohammed Siraj44902</v>
      </c>
      <c r="E1275" s="3" t="s">
        <v>10</v>
      </c>
      <c r="F1275" s="3" t="s">
        <v>48</v>
      </c>
      <c r="G1275" s="3" t="s">
        <v>545</v>
      </c>
      <c r="H1275" s="3" t="s">
        <v>732</v>
      </c>
      <c r="I1275" s="3">
        <v>2</v>
      </c>
      <c r="J1275" s="3">
        <v>12</v>
      </c>
      <c r="K1275" s="3">
        <v>16.670000000000002</v>
      </c>
      <c r="L1275" s="7">
        <f>VLOOKUP(D1275,[1]Bowling!$C$1:$O$2400,13,0)</f>
        <v>2</v>
      </c>
      <c r="M1275" s="7">
        <f>VLOOKUP(D1275,[1]Bowling!$C$1:$P$2400,14,0)</f>
        <v>73</v>
      </c>
      <c r="N1275" s="7">
        <f>VLOOKUP(D1275,[1]Bowling!$C$1:$Q$2400,15,0)</f>
        <v>7.3</v>
      </c>
      <c r="O1275" s="7">
        <f>VLOOKUP(D1275,[1]Bowling!$C$1:$R$2400,16,0)</f>
        <v>36.5</v>
      </c>
      <c r="P1275" s="7">
        <f>VLOOKUP(D1275,[1]Bowling!$C$1:$H$2400,6,0)</f>
        <v>10</v>
      </c>
    </row>
    <row r="1276" spans="1:16" hidden="1" x14ac:dyDescent="0.35">
      <c r="A1276" s="7">
        <v>18</v>
      </c>
      <c r="B1276" s="13" t="s">
        <v>730</v>
      </c>
      <c r="C1276" s="2">
        <v>44905</v>
      </c>
      <c r="D1276" s="2" t="str">
        <f t="shared" si="19"/>
        <v>Mohammed Siraj44905</v>
      </c>
      <c r="E1276" s="3" t="s">
        <v>21</v>
      </c>
      <c r="F1276" s="3" t="s">
        <v>48</v>
      </c>
      <c r="G1276" s="3" t="s">
        <v>480</v>
      </c>
      <c r="H1276" s="3" t="s">
        <v>29</v>
      </c>
      <c r="I1276" s="3" t="s">
        <v>75</v>
      </c>
      <c r="J1276" s="3">
        <v>2</v>
      </c>
      <c r="K1276" s="3">
        <v>0</v>
      </c>
      <c r="L1276" s="7">
        <f>VLOOKUP(D1276,[1]Bowling!$C$1:$O$2400,13,0)</f>
        <v>1</v>
      </c>
      <c r="M1276" s="7">
        <f>VLOOKUP(D1276,[1]Bowling!$C$1:$P$2400,14,0)</f>
        <v>27</v>
      </c>
      <c r="N1276" s="7">
        <f>VLOOKUP(D1276,[1]Bowling!$C$1:$Q$2400,15,0)</f>
        <v>5.4</v>
      </c>
      <c r="O1276" s="7">
        <f>VLOOKUP(D1276,[1]Bowling!$C$1:$R$2400,16,0)</f>
        <v>27</v>
      </c>
      <c r="P1276" s="7">
        <f>VLOOKUP(D1276,[1]Bowling!$C$1:$H$2400,6,0)</f>
        <v>5</v>
      </c>
    </row>
    <row r="1277" spans="1:16" hidden="1" x14ac:dyDescent="0.35">
      <c r="A1277" s="7">
        <v>18</v>
      </c>
      <c r="B1277" s="13" t="s">
        <v>730</v>
      </c>
      <c r="C1277" s="2">
        <v>44936</v>
      </c>
      <c r="D1277" s="2" t="str">
        <f t="shared" si="19"/>
        <v>Mohammed Siraj44936</v>
      </c>
      <c r="E1277" s="3" t="s">
        <v>21</v>
      </c>
      <c r="F1277" s="3" t="s">
        <v>25</v>
      </c>
      <c r="G1277" s="3" t="s">
        <v>455</v>
      </c>
      <c r="H1277" s="3" t="s">
        <v>29</v>
      </c>
      <c r="I1277" s="3" t="s">
        <v>82</v>
      </c>
      <c r="J1277" s="3">
        <v>8</v>
      </c>
      <c r="K1277" s="3">
        <v>87.5</v>
      </c>
      <c r="L1277" s="7">
        <f>VLOOKUP(D1277,[1]Bowling!$C$1:$O$2400,13,0)</f>
        <v>2</v>
      </c>
      <c r="M1277" s="7">
        <f>VLOOKUP(D1277,[1]Bowling!$C$1:$P$2400,14,0)</f>
        <v>30</v>
      </c>
      <c r="N1277" s="7">
        <f>VLOOKUP(D1277,[1]Bowling!$C$1:$Q$2400,15,0)</f>
        <v>4.2857142857142856</v>
      </c>
      <c r="O1277" s="7">
        <f>VLOOKUP(D1277,[1]Bowling!$C$1:$R$2400,16,0)</f>
        <v>15</v>
      </c>
      <c r="P1277" s="7">
        <f>VLOOKUP(D1277,[1]Bowling!$C$1:$H$2400,6,0)</f>
        <v>7</v>
      </c>
    </row>
    <row r="1278" spans="1:16" hidden="1" x14ac:dyDescent="0.35">
      <c r="A1278" s="7">
        <v>18</v>
      </c>
      <c r="B1278" s="13" t="s">
        <v>730</v>
      </c>
      <c r="C1278" s="2">
        <v>44938</v>
      </c>
      <c r="D1278" s="2" t="str">
        <f t="shared" si="19"/>
        <v>Mohammed Siraj44938</v>
      </c>
      <c r="E1278" s="3" t="s">
        <v>10</v>
      </c>
      <c r="F1278" s="3" t="s">
        <v>25</v>
      </c>
      <c r="G1278" s="3" t="s">
        <v>270</v>
      </c>
      <c r="H1278" s="3" t="s">
        <v>13</v>
      </c>
      <c r="I1278" s="3" t="s">
        <v>14</v>
      </c>
      <c r="J1278" s="3" t="s">
        <v>14</v>
      </c>
      <c r="K1278" s="3" t="s">
        <v>14</v>
      </c>
      <c r="L1278" s="7">
        <f>VLOOKUP(D1278,[1]Bowling!$C$1:$O$2400,13,0)</f>
        <v>3</v>
      </c>
      <c r="M1278" s="7">
        <f>VLOOKUP(D1278,[1]Bowling!$C$1:$P$2400,14,0)</f>
        <v>30</v>
      </c>
      <c r="N1278" s="7">
        <f>VLOOKUP(D1278,[1]Bowling!$C$1:$Q$2400,15,0)</f>
        <v>5.5555555555555554</v>
      </c>
      <c r="O1278" s="7">
        <f>VLOOKUP(D1278,[1]Bowling!$C$1:$R$2400,16,0)</f>
        <v>10</v>
      </c>
      <c r="P1278" s="7">
        <f>VLOOKUP(D1278,[1]Bowling!$C$1:$H$2400,6,0)</f>
        <v>5.4</v>
      </c>
    </row>
    <row r="1279" spans="1:16" hidden="1" x14ac:dyDescent="0.35">
      <c r="A1279" s="7">
        <v>18</v>
      </c>
      <c r="B1279" s="13" t="s">
        <v>730</v>
      </c>
      <c r="C1279" s="2">
        <v>44941</v>
      </c>
      <c r="D1279" s="2" t="str">
        <f t="shared" si="19"/>
        <v>Mohammed Siraj44941</v>
      </c>
      <c r="E1279" s="3" t="s">
        <v>21</v>
      </c>
      <c r="F1279" s="3" t="s">
        <v>25</v>
      </c>
      <c r="G1279" s="3" t="s">
        <v>497</v>
      </c>
      <c r="H1279" s="3" t="s">
        <v>13</v>
      </c>
      <c r="I1279" s="3" t="s">
        <v>14</v>
      </c>
      <c r="J1279" s="3" t="s">
        <v>14</v>
      </c>
      <c r="K1279" s="3" t="s">
        <v>14</v>
      </c>
      <c r="L1279" s="7">
        <f>VLOOKUP(D1279,[1]Bowling!$C$1:$O$2400,13,0)</f>
        <v>4</v>
      </c>
      <c r="M1279" s="7">
        <f>VLOOKUP(D1279,[1]Bowling!$C$1:$P$2400,14,0)</f>
        <v>32</v>
      </c>
      <c r="N1279" s="7">
        <f>VLOOKUP(D1279,[1]Bowling!$C$1:$Q$2400,15,0)</f>
        <v>3.2</v>
      </c>
      <c r="O1279" s="7">
        <f>VLOOKUP(D1279,[1]Bowling!$C$1:$R$2400,16,0)</f>
        <v>8</v>
      </c>
      <c r="P1279" s="7">
        <f>VLOOKUP(D1279,[1]Bowling!$C$1:$H$2400,6,0)</f>
        <v>10</v>
      </c>
    </row>
    <row r="1280" spans="1:16" hidden="1" x14ac:dyDescent="0.35">
      <c r="A1280" s="7">
        <v>18</v>
      </c>
      <c r="B1280" s="13" t="s">
        <v>730</v>
      </c>
      <c r="C1280" s="2">
        <v>44944</v>
      </c>
      <c r="D1280" s="2" t="str">
        <f t="shared" si="19"/>
        <v>Mohammed Siraj44944</v>
      </c>
      <c r="E1280" s="3" t="s">
        <v>21</v>
      </c>
      <c r="F1280" s="3" t="s">
        <v>11</v>
      </c>
      <c r="G1280" s="3" t="s">
        <v>64</v>
      </c>
      <c r="H1280" s="3" t="s">
        <v>13</v>
      </c>
      <c r="I1280" s="3" t="s">
        <v>14</v>
      </c>
      <c r="J1280" s="3" t="s">
        <v>14</v>
      </c>
      <c r="K1280" s="3" t="s">
        <v>14</v>
      </c>
      <c r="L1280" s="7">
        <f>VLOOKUP(D1280,[1]Bowling!$C$1:$O$2400,13,0)</f>
        <v>4</v>
      </c>
      <c r="M1280" s="7">
        <f>VLOOKUP(D1280,[1]Bowling!$C$1:$P$2400,14,0)</f>
        <v>46</v>
      </c>
      <c r="N1280" s="7">
        <f>VLOOKUP(D1280,[1]Bowling!$C$1:$Q$2400,15,0)</f>
        <v>4.5999999999999996</v>
      </c>
      <c r="O1280" s="7">
        <f>VLOOKUP(D1280,[1]Bowling!$C$1:$R$2400,16,0)</f>
        <v>11.5</v>
      </c>
      <c r="P1280" s="7">
        <f>VLOOKUP(D1280,[1]Bowling!$C$1:$H$2400,6,0)</f>
        <v>10</v>
      </c>
    </row>
    <row r="1281" spans="1:16" hidden="1" x14ac:dyDescent="0.35">
      <c r="A1281" s="7">
        <v>18</v>
      </c>
      <c r="B1281" s="13" t="s">
        <v>730</v>
      </c>
      <c r="C1281" s="2">
        <v>44947</v>
      </c>
      <c r="D1281" s="2" t="str">
        <f t="shared" si="19"/>
        <v>Mohammed Siraj44947</v>
      </c>
      <c r="E1281" s="3" t="s">
        <v>10</v>
      </c>
      <c r="F1281" s="3" t="s">
        <v>11</v>
      </c>
      <c r="G1281" s="3" t="s">
        <v>459</v>
      </c>
      <c r="H1281" s="3" t="s">
        <v>13</v>
      </c>
      <c r="I1281" s="3" t="s">
        <v>14</v>
      </c>
      <c r="J1281" s="3" t="s">
        <v>14</v>
      </c>
      <c r="K1281" s="3" t="s">
        <v>14</v>
      </c>
      <c r="L1281" s="7">
        <f>VLOOKUP(D1281,[1]Bowling!$C$1:$O$2400,13,0)</f>
        <v>1</v>
      </c>
      <c r="M1281" s="7">
        <f>VLOOKUP(D1281,[1]Bowling!$C$1:$P$2400,14,0)</f>
        <v>10</v>
      </c>
      <c r="N1281" s="7">
        <f>VLOOKUP(D1281,[1]Bowling!$C$1:$Q$2400,15,0)</f>
        <v>1.6666666666666667</v>
      </c>
      <c r="O1281" s="7">
        <f>VLOOKUP(D1281,[1]Bowling!$C$1:$R$2400,16,0)</f>
        <v>10</v>
      </c>
      <c r="P1281" s="7">
        <f>VLOOKUP(D1281,[1]Bowling!$C$1:$H$2400,6,0)</f>
        <v>6</v>
      </c>
    </row>
    <row r="1282" spans="1:16" hidden="1" x14ac:dyDescent="0.35">
      <c r="A1282" s="7">
        <v>18</v>
      </c>
      <c r="B1282" s="13" t="s">
        <v>730</v>
      </c>
      <c r="C1282" s="2">
        <v>45002</v>
      </c>
      <c r="D1282" s="2" t="str">
        <f t="shared" si="19"/>
        <v>Mohammed Siraj45002</v>
      </c>
      <c r="E1282" s="3" t="s">
        <v>10</v>
      </c>
      <c r="F1282" s="3" t="s">
        <v>422</v>
      </c>
      <c r="G1282" s="3" t="s">
        <v>77</v>
      </c>
      <c r="H1282" s="3" t="s">
        <v>13</v>
      </c>
      <c r="I1282" s="3" t="s">
        <v>14</v>
      </c>
      <c r="J1282" s="3" t="s">
        <v>14</v>
      </c>
      <c r="K1282" s="3" t="s">
        <v>14</v>
      </c>
      <c r="L1282" s="7">
        <f>VLOOKUP(D1282,[1]Bowling!$C$1:$O$2400,13,0)</f>
        <v>3</v>
      </c>
      <c r="M1282" s="7">
        <f>VLOOKUP(D1282,[1]Bowling!$C$1:$P$2400,14,0)</f>
        <v>0</v>
      </c>
      <c r="N1282" s="7">
        <f>VLOOKUP(D1282,[1]Bowling!$C$1:$Q$2400,15,0)</f>
        <v>0</v>
      </c>
      <c r="O1282" s="7">
        <f>VLOOKUP(D1282,[1]Bowling!$C$1:$R$2400,16,0)</f>
        <v>0</v>
      </c>
      <c r="P1282" s="7">
        <f>VLOOKUP(D1282,[1]Bowling!$C$1:$H$2400,6,0)</f>
        <v>5.4</v>
      </c>
    </row>
    <row r="1283" spans="1:16" hidden="1" x14ac:dyDescent="0.35">
      <c r="A1283" s="7">
        <v>18</v>
      </c>
      <c r="B1283" s="13" t="s">
        <v>730</v>
      </c>
      <c r="C1283" s="2">
        <v>45004</v>
      </c>
      <c r="D1283" s="2" t="str">
        <f t="shared" ref="D1283:D1346" si="20">_xlfn.CONCAT(B1283,C1283)</f>
        <v>Mohammed Siraj45004</v>
      </c>
      <c r="E1283" s="3" t="s">
        <v>21</v>
      </c>
      <c r="F1283" s="3" t="s">
        <v>422</v>
      </c>
      <c r="G1283" s="3" t="s">
        <v>101</v>
      </c>
      <c r="H1283" s="3" t="s">
        <v>726</v>
      </c>
      <c r="I1283" s="3">
        <v>0</v>
      </c>
      <c r="J1283" s="3">
        <v>3</v>
      </c>
      <c r="K1283" s="3">
        <v>0</v>
      </c>
      <c r="L1283" s="7">
        <f>VLOOKUP(D1283,[1]Bowling!$C$1:$O$2400,13,0)</f>
        <v>0</v>
      </c>
      <c r="M1283" s="7">
        <f>VLOOKUP(D1283,[1]Bowling!$C$1:$P$2400,14,0)</f>
        <v>37</v>
      </c>
      <c r="N1283" s="7">
        <f>VLOOKUP(D1283,[1]Bowling!$C$1:$Q$2400,15,0)</f>
        <v>12.333333333333334</v>
      </c>
      <c r="O1283" s="7" t="e">
        <f>VLOOKUP(D1283,[1]Bowling!$C$1:$R$2400,16,0)</f>
        <v>#DIV/0!</v>
      </c>
      <c r="P1283" s="7">
        <f>VLOOKUP(D1283,[1]Bowling!$C$1:$H$2400,6,0)</f>
        <v>3</v>
      </c>
    </row>
    <row r="1284" spans="1:16" hidden="1" x14ac:dyDescent="0.35">
      <c r="A1284" s="7">
        <v>18</v>
      </c>
      <c r="B1284" s="13" t="s">
        <v>730</v>
      </c>
      <c r="C1284" s="2">
        <v>45007</v>
      </c>
      <c r="D1284" s="2" t="str">
        <f t="shared" si="20"/>
        <v>Mohammed Siraj45007</v>
      </c>
      <c r="E1284" s="3" t="s">
        <v>10</v>
      </c>
      <c r="F1284" s="3" t="s">
        <v>422</v>
      </c>
      <c r="G1284" s="3" t="s">
        <v>54</v>
      </c>
      <c r="H1284" s="3" t="s">
        <v>29</v>
      </c>
      <c r="I1284" s="3" t="s">
        <v>84</v>
      </c>
      <c r="J1284" s="3">
        <v>5</v>
      </c>
      <c r="K1284" s="3">
        <v>60</v>
      </c>
      <c r="L1284" s="7">
        <f>VLOOKUP(D1284,[1]Bowling!$C$1:$O$2400,13,0)</f>
        <v>2</v>
      </c>
      <c r="M1284" s="7">
        <f>VLOOKUP(D1284,[1]Bowling!$C$1:$P$2400,14,0)</f>
        <v>37</v>
      </c>
      <c r="N1284" s="7">
        <f>VLOOKUP(D1284,[1]Bowling!$C$1:$Q$2400,15,0)</f>
        <v>5.2857142857142856</v>
      </c>
      <c r="O1284" s="7">
        <f>VLOOKUP(D1284,[1]Bowling!$C$1:$R$2400,16,0)</f>
        <v>18.5</v>
      </c>
      <c r="P1284" s="7">
        <f>VLOOKUP(D1284,[1]Bowling!$C$1:$H$2400,6,0)</f>
        <v>7</v>
      </c>
    </row>
    <row r="1285" spans="1:16" x14ac:dyDescent="0.35">
      <c r="A1285" s="7">
        <v>18</v>
      </c>
      <c r="B1285" s="13" t="s">
        <v>730</v>
      </c>
      <c r="C1285" s="2">
        <v>45171</v>
      </c>
      <c r="D1285" s="2" t="str">
        <f t="shared" si="20"/>
        <v>Mohammed Siraj45171</v>
      </c>
      <c r="E1285" s="3" t="s">
        <v>21</v>
      </c>
      <c r="F1285" s="3" t="s">
        <v>45</v>
      </c>
      <c r="G1285" s="3" t="s">
        <v>31</v>
      </c>
      <c r="H1285" s="3" t="s">
        <v>29</v>
      </c>
      <c r="I1285" s="3" t="s">
        <v>96</v>
      </c>
      <c r="J1285" s="3">
        <v>1</v>
      </c>
      <c r="K1285" s="3">
        <v>100</v>
      </c>
      <c r="L1285" s="7" t="e">
        <f>VLOOKUP(D1285,[1]Bowling!$C$1:$O$2400,13,0)</f>
        <v>#N/A</v>
      </c>
      <c r="M1285" s="7" t="e">
        <f>VLOOKUP(D1285,[1]Bowling!$C$1:$P$2400,14,0)</f>
        <v>#N/A</v>
      </c>
      <c r="N1285" s="7" t="e">
        <f>VLOOKUP(D1285,[1]Bowling!$C$1:$Q$2400,15,0)</f>
        <v>#N/A</v>
      </c>
      <c r="O1285" s="7" t="e">
        <f>VLOOKUP(D1285,[1]Bowling!$C$1:$R$2400,16,0)</f>
        <v>#N/A</v>
      </c>
      <c r="P1285" s="7" t="e">
        <f>VLOOKUP(D1285,[1]Bowling!$C$1:$H$2400,6,0)</f>
        <v>#N/A</v>
      </c>
    </row>
    <row r="1286" spans="1:16" x14ac:dyDescent="0.35">
      <c r="A1286" s="7">
        <v>18</v>
      </c>
      <c r="B1286" s="13" t="s">
        <v>730</v>
      </c>
      <c r="C1286" s="2">
        <v>45173</v>
      </c>
      <c r="D1286" s="2" t="str">
        <f t="shared" si="20"/>
        <v>Mohammed Siraj45173</v>
      </c>
      <c r="E1286" s="3" t="s">
        <v>10</v>
      </c>
      <c r="F1286" s="3" t="s">
        <v>468</v>
      </c>
      <c r="G1286" s="3" t="s">
        <v>31</v>
      </c>
      <c r="H1286" s="3" t="s">
        <v>13</v>
      </c>
      <c r="I1286" s="3" t="s">
        <v>14</v>
      </c>
      <c r="J1286" s="3" t="s">
        <v>14</v>
      </c>
      <c r="K1286" s="3" t="s">
        <v>14</v>
      </c>
      <c r="L1286" s="7">
        <f>VLOOKUP(D1286,[1]Bowling!$C$1:$O$2400,13,0)</f>
        <v>3</v>
      </c>
      <c r="M1286" s="7">
        <f>VLOOKUP(D1286,[1]Bowling!$C$1:$P$2400,14,0)</f>
        <v>61</v>
      </c>
      <c r="N1286" s="7">
        <f>VLOOKUP(D1286,[1]Bowling!$C$1:$Q$2400,15,0)</f>
        <v>6.6304347826086962</v>
      </c>
      <c r="O1286" s="7">
        <f>VLOOKUP(D1286,[1]Bowling!$C$1:$R$2400,16,0)</f>
        <v>20.333333333333332</v>
      </c>
      <c r="P1286" s="7">
        <f>VLOOKUP(D1286,[1]Bowling!$C$1:$H$2400,6,0)</f>
        <v>9.1999999999999993</v>
      </c>
    </row>
    <row r="1287" spans="1:16" x14ac:dyDescent="0.35">
      <c r="A1287" s="7">
        <v>18</v>
      </c>
      <c r="B1287" s="13" t="s">
        <v>730</v>
      </c>
      <c r="C1287" s="2">
        <v>45179</v>
      </c>
      <c r="D1287" s="2" t="str">
        <f t="shared" si="20"/>
        <v>Mohammed Siraj45179</v>
      </c>
      <c r="E1287" s="3" t="s">
        <v>21</v>
      </c>
      <c r="F1287" s="3" t="s">
        <v>45</v>
      </c>
      <c r="G1287" s="3" t="s">
        <v>26</v>
      </c>
      <c r="H1287" s="3" t="s">
        <v>13</v>
      </c>
      <c r="I1287" s="3" t="s">
        <v>14</v>
      </c>
      <c r="J1287" s="3" t="s">
        <v>14</v>
      </c>
      <c r="K1287" s="3" t="s">
        <v>14</v>
      </c>
      <c r="L1287" s="7">
        <f>VLOOKUP(D1287,[1]Bowling!$C$1:$O$2400,13,0)</f>
        <v>0</v>
      </c>
      <c r="M1287" s="7">
        <f>VLOOKUP(D1287,[1]Bowling!$C$1:$P$2400,14,0)</f>
        <v>23</v>
      </c>
      <c r="N1287" s="7">
        <f>VLOOKUP(D1287,[1]Bowling!$C$1:$Q$2400,15,0)</f>
        <v>4.5999999999999996</v>
      </c>
      <c r="O1287" s="7" t="e">
        <f>VLOOKUP(D1287,[1]Bowling!$C$1:$R$2400,16,0)</f>
        <v>#DIV/0!</v>
      </c>
      <c r="P1287" s="7">
        <f>VLOOKUP(D1287,[1]Bowling!$C$1:$H$2400,6,0)</f>
        <v>5</v>
      </c>
    </row>
    <row r="1288" spans="1:16" x14ac:dyDescent="0.35">
      <c r="A1288" s="7">
        <v>18</v>
      </c>
      <c r="B1288" s="13" t="s">
        <v>730</v>
      </c>
      <c r="C1288" s="2">
        <v>45181</v>
      </c>
      <c r="D1288" s="2" t="str">
        <f t="shared" si="20"/>
        <v>Mohammed Siraj45181</v>
      </c>
      <c r="E1288" s="3" t="s">
        <v>21</v>
      </c>
      <c r="F1288" s="3" t="s">
        <v>25</v>
      </c>
      <c r="G1288" s="3" t="s">
        <v>26</v>
      </c>
      <c r="H1288" s="3" t="s">
        <v>29</v>
      </c>
      <c r="I1288" s="3" t="s">
        <v>30</v>
      </c>
      <c r="J1288" s="3">
        <v>19</v>
      </c>
      <c r="K1288" s="3">
        <v>26.32</v>
      </c>
      <c r="L1288" s="7">
        <f>VLOOKUP(D1288,[1]Bowling!$C$1:$O$2400,13,0)</f>
        <v>1</v>
      </c>
      <c r="M1288" s="7">
        <f>VLOOKUP(D1288,[1]Bowling!$C$1:$P$2400,14,0)</f>
        <v>0</v>
      </c>
      <c r="N1288" s="7">
        <f>VLOOKUP(D1288,[1]Bowling!$C$1:$Q$2400,15,0)</f>
        <v>0</v>
      </c>
      <c r="O1288" s="7">
        <f>VLOOKUP(D1288,[1]Bowling!$C$1:$R$2400,16,0)</f>
        <v>0</v>
      </c>
      <c r="P1288" s="7">
        <f>VLOOKUP(D1288,[1]Bowling!$C$1:$H$2400,6,0)</f>
        <v>5</v>
      </c>
    </row>
    <row r="1289" spans="1:16" x14ac:dyDescent="0.35">
      <c r="A1289" s="7">
        <v>18</v>
      </c>
      <c r="B1289" s="13" t="s">
        <v>730</v>
      </c>
      <c r="C1289" s="2">
        <v>45186</v>
      </c>
      <c r="D1289" s="2" t="str">
        <f t="shared" si="20"/>
        <v>Mohammed Siraj45186</v>
      </c>
      <c r="E1289" s="3" t="s">
        <v>10</v>
      </c>
      <c r="F1289" s="3" t="s">
        <v>25</v>
      </c>
      <c r="G1289" s="3" t="s">
        <v>26</v>
      </c>
      <c r="H1289" s="3" t="s">
        <v>13</v>
      </c>
      <c r="I1289" s="3" t="s">
        <v>14</v>
      </c>
      <c r="J1289" s="3" t="s">
        <v>14</v>
      </c>
      <c r="K1289" s="3" t="s">
        <v>14</v>
      </c>
      <c r="L1289" s="7">
        <f>VLOOKUP(D1289,[1]Bowling!$C$1:$O$2400,13,0)</f>
        <v>6</v>
      </c>
      <c r="M1289" s="7">
        <f>VLOOKUP(D1289,[1]Bowling!$C$1:$P$2400,14,0)</f>
        <v>0</v>
      </c>
      <c r="N1289" s="7">
        <f>VLOOKUP(D1289,[1]Bowling!$C$1:$Q$2400,15,0)</f>
        <v>0</v>
      </c>
      <c r="O1289" s="7">
        <f>VLOOKUP(D1289,[1]Bowling!$C$1:$R$2400,16,0)</f>
        <v>0</v>
      </c>
      <c r="P1289" s="7">
        <f>VLOOKUP(D1289,[1]Bowling!$C$1:$H$2400,6,0)</f>
        <v>7</v>
      </c>
    </row>
    <row r="1290" spans="1:16" ht="15" thickBot="1" x14ac:dyDescent="0.4">
      <c r="A1290" s="7">
        <v>18</v>
      </c>
      <c r="B1290" s="13" t="s">
        <v>730</v>
      </c>
      <c r="C1290" s="4">
        <v>45196</v>
      </c>
      <c r="D1290" s="2" t="str">
        <f t="shared" si="20"/>
        <v>Mohammed Siraj45196</v>
      </c>
      <c r="E1290" s="5" t="s">
        <v>10</v>
      </c>
      <c r="F1290" s="5" t="s">
        <v>422</v>
      </c>
      <c r="G1290" s="5" t="s">
        <v>78</v>
      </c>
      <c r="H1290" s="5" t="s">
        <v>733</v>
      </c>
      <c r="I1290" s="5">
        <v>1</v>
      </c>
      <c r="J1290" s="5">
        <v>8</v>
      </c>
      <c r="K1290" s="5">
        <v>12.5</v>
      </c>
      <c r="L1290" s="7">
        <f>VLOOKUP(D1290,[1]Bowling!$C$1:$O$2400,13,0)</f>
        <v>1</v>
      </c>
      <c r="M1290" s="7">
        <f>VLOOKUP(D1290,[1]Bowling!$C$1:$P$2400,14,0)</f>
        <v>68</v>
      </c>
      <c r="N1290" s="7">
        <f>VLOOKUP(D1290,[1]Bowling!$C$1:$Q$2400,15,0)</f>
        <v>7.5555555555555554</v>
      </c>
      <c r="O1290" s="7">
        <f>VLOOKUP(D1290,[1]Bowling!$C$1:$R$2400,16,0)</f>
        <v>68</v>
      </c>
      <c r="P1290" s="7">
        <f>VLOOKUP(D1290,[1]Bowling!$C$1:$H$2400,6,0)</f>
        <v>9</v>
      </c>
    </row>
    <row r="1291" spans="1:16" hidden="1" x14ac:dyDescent="0.35">
      <c r="A1291" s="7">
        <v>19</v>
      </c>
      <c r="B1291" s="13" t="s">
        <v>734</v>
      </c>
      <c r="C1291" s="2">
        <v>40835</v>
      </c>
      <c r="D1291" s="2" t="str">
        <f t="shared" si="20"/>
        <v>Pat Cummins40835</v>
      </c>
      <c r="E1291" s="3" t="s">
        <v>21</v>
      </c>
      <c r="F1291" s="3" t="s">
        <v>19</v>
      </c>
      <c r="G1291" s="3" t="s">
        <v>34</v>
      </c>
      <c r="H1291" s="3" t="s">
        <v>13</v>
      </c>
      <c r="I1291" s="3" t="s">
        <v>14</v>
      </c>
      <c r="J1291" s="3" t="s">
        <v>14</v>
      </c>
      <c r="K1291" s="3" t="s">
        <v>14</v>
      </c>
      <c r="L1291" s="7">
        <f>VLOOKUP(D1291,[1]Bowling!$C$1:$O$2400,13,0)</f>
        <v>3</v>
      </c>
      <c r="M1291" s="7">
        <f>VLOOKUP(D1291,[1]Bowling!$C$1:$P$2400,14,0)</f>
        <v>0</v>
      </c>
      <c r="N1291" s="7">
        <f>VLOOKUP(D1291,[1]Bowling!$C$1:$Q$2400,15,0)</f>
        <v>0</v>
      </c>
      <c r="O1291" s="7">
        <f>VLOOKUP(D1291,[1]Bowling!$C$1:$R$2400,16,0)</f>
        <v>0</v>
      </c>
      <c r="P1291" s="7">
        <f>VLOOKUP(D1291,[1]Bowling!$C$1:$H$2400,6,0)</f>
        <v>3</v>
      </c>
    </row>
    <row r="1292" spans="1:16" hidden="1" x14ac:dyDescent="0.35">
      <c r="A1292" s="7">
        <v>19</v>
      </c>
      <c r="B1292" s="13" t="s">
        <v>734</v>
      </c>
      <c r="C1292" s="2">
        <v>40839</v>
      </c>
      <c r="D1292" s="2" t="str">
        <f t="shared" si="20"/>
        <v>Pat Cummins40839</v>
      </c>
      <c r="E1292" s="3" t="s">
        <v>10</v>
      </c>
      <c r="F1292" s="3" t="s">
        <v>19</v>
      </c>
      <c r="G1292" s="3" t="s">
        <v>39</v>
      </c>
      <c r="H1292" s="3" t="s">
        <v>29</v>
      </c>
      <c r="I1292" s="3" t="s">
        <v>129</v>
      </c>
      <c r="J1292" s="3">
        <v>8</v>
      </c>
      <c r="K1292" s="3">
        <v>137.5</v>
      </c>
      <c r="L1292" s="7">
        <f>VLOOKUP(D1292,[1]Bowling!$C$1:$O$2400,13,0)</f>
        <v>1</v>
      </c>
      <c r="M1292" s="7">
        <f>VLOOKUP(D1292,[1]Bowling!$C$1:$P$2400,14,0)</f>
        <v>73</v>
      </c>
      <c r="N1292" s="7">
        <f>VLOOKUP(D1292,[1]Bowling!$C$1:$Q$2400,15,0)</f>
        <v>7.3</v>
      </c>
      <c r="O1292" s="7">
        <f>VLOOKUP(D1292,[1]Bowling!$C$1:$R$2400,16,0)</f>
        <v>73</v>
      </c>
      <c r="P1292" s="7">
        <f>VLOOKUP(D1292,[1]Bowling!$C$1:$H$2400,6,0)</f>
        <v>10</v>
      </c>
    </row>
    <row r="1293" spans="1:16" hidden="1" x14ac:dyDescent="0.35">
      <c r="A1293" s="7">
        <v>19</v>
      </c>
      <c r="B1293" s="13" t="s">
        <v>734</v>
      </c>
      <c r="C1293" s="2">
        <v>40844</v>
      </c>
      <c r="D1293" s="2" t="str">
        <f t="shared" si="20"/>
        <v>Pat Cummins40844</v>
      </c>
      <c r="E1293" s="3" t="s">
        <v>10</v>
      </c>
      <c r="F1293" s="3" t="s">
        <v>19</v>
      </c>
      <c r="G1293" s="3" t="s">
        <v>38</v>
      </c>
      <c r="H1293" s="3" t="s">
        <v>29</v>
      </c>
      <c r="I1293" s="3" t="s">
        <v>42</v>
      </c>
      <c r="J1293" s="3">
        <v>10</v>
      </c>
      <c r="K1293" s="3">
        <v>60</v>
      </c>
      <c r="L1293" s="7">
        <f>VLOOKUP(D1293,[1]Bowling!$C$1:$O$2400,13,0)</f>
        <v>1</v>
      </c>
      <c r="M1293" s="7">
        <f>VLOOKUP(D1293,[1]Bowling!$C$1:$P$2400,14,0)</f>
        <v>49</v>
      </c>
      <c r="N1293" s="7">
        <f>VLOOKUP(D1293,[1]Bowling!$C$1:$Q$2400,15,0)</f>
        <v>4.9000000000000004</v>
      </c>
      <c r="O1293" s="7">
        <f>VLOOKUP(D1293,[1]Bowling!$C$1:$R$2400,16,0)</f>
        <v>49</v>
      </c>
      <c r="P1293" s="7">
        <f>VLOOKUP(D1293,[1]Bowling!$C$1:$H$2400,6,0)</f>
        <v>10</v>
      </c>
    </row>
    <row r="1294" spans="1:16" hidden="1" x14ac:dyDescent="0.35">
      <c r="A1294" s="7">
        <v>19</v>
      </c>
      <c r="B1294" s="13" t="s">
        <v>734</v>
      </c>
      <c r="C1294" s="2">
        <v>41083</v>
      </c>
      <c r="D1294" s="2" t="str">
        <f t="shared" si="20"/>
        <v>Pat Cummins41083</v>
      </c>
      <c r="E1294" s="3"/>
      <c r="F1294" s="3" t="s">
        <v>32</v>
      </c>
      <c r="G1294" s="3" t="s">
        <v>207</v>
      </c>
      <c r="H1294" s="3" t="s">
        <v>13</v>
      </c>
      <c r="I1294" s="3" t="s">
        <v>14</v>
      </c>
      <c r="J1294" s="3" t="s">
        <v>14</v>
      </c>
      <c r="K1294" s="3" t="s">
        <v>14</v>
      </c>
      <c r="L1294" s="7">
        <f>VLOOKUP(D1294,[1]Bowling!$C$1:$O$2400,13,0)</f>
        <v>1</v>
      </c>
      <c r="M1294" s="7">
        <f>VLOOKUP(D1294,[1]Bowling!$C$1:$P$2400,14,0)</f>
        <v>11</v>
      </c>
      <c r="N1294" s="7">
        <f>VLOOKUP(D1294,[1]Bowling!$C$1:$Q$2400,15,0)</f>
        <v>3.6666666666666665</v>
      </c>
      <c r="O1294" s="7">
        <f>VLOOKUP(D1294,[1]Bowling!$C$1:$R$2400,16,0)</f>
        <v>11</v>
      </c>
      <c r="P1294" s="7">
        <f>VLOOKUP(D1294,[1]Bowling!$C$1:$H$2400,6,0)</f>
        <v>3</v>
      </c>
    </row>
    <row r="1295" spans="1:16" hidden="1" x14ac:dyDescent="0.35">
      <c r="A1295" s="7">
        <v>19</v>
      </c>
      <c r="B1295" s="13" t="s">
        <v>734</v>
      </c>
      <c r="C1295" s="2">
        <v>41089</v>
      </c>
      <c r="D1295" s="2" t="str">
        <f t="shared" si="20"/>
        <v>Pat Cummins41089</v>
      </c>
      <c r="E1295" s="3" t="s">
        <v>10</v>
      </c>
      <c r="F1295" s="3" t="s">
        <v>50</v>
      </c>
      <c r="G1295" s="3" t="s">
        <v>130</v>
      </c>
      <c r="H1295" s="3" t="s">
        <v>735</v>
      </c>
      <c r="I1295" s="3">
        <v>4</v>
      </c>
      <c r="J1295" s="3">
        <v>4</v>
      </c>
      <c r="K1295" s="3">
        <v>100</v>
      </c>
      <c r="L1295" s="7">
        <f>VLOOKUP(D1295,[1]Bowling!$C$1:$O$2400,13,0)</f>
        <v>1</v>
      </c>
      <c r="M1295" s="7">
        <f>VLOOKUP(D1295,[1]Bowling!$C$1:$P$2400,14,0)</f>
        <v>53</v>
      </c>
      <c r="N1295" s="7">
        <f>VLOOKUP(D1295,[1]Bowling!$C$1:$Q$2400,15,0)</f>
        <v>5.3</v>
      </c>
      <c r="O1295" s="7">
        <f>VLOOKUP(D1295,[1]Bowling!$C$1:$R$2400,16,0)</f>
        <v>53</v>
      </c>
      <c r="P1295" s="7">
        <f>VLOOKUP(D1295,[1]Bowling!$C$1:$H$2400,6,0)</f>
        <v>10</v>
      </c>
    </row>
    <row r="1296" spans="1:16" hidden="1" x14ac:dyDescent="0.35">
      <c r="A1296" s="7">
        <v>19</v>
      </c>
      <c r="B1296" s="13" t="s">
        <v>734</v>
      </c>
      <c r="C1296" s="2">
        <v>41964</v>
      </c>
      <c r="D1296" s="2" t="str">
        <f t="shared" si="20"/>
        <v>Pat Cummins41964</v>
      </c>
      <c r="E1296" s="3" t="s">
        <v>10</v>
      </c>
      <c r="F1296" s="3" t="s">
        <v>19</v>
      </c>
      <c r="G1296" s="3" t="s">
        <v>57</v>
      </c>
      <c r="H1296" s="3" t="s">
        <v>29</v>
      </c>
      <c r="I1296" s="3" t="s">
        <v>96</v>
      </c>
      <c r="J1296" s="3">
        <v>1</v>
      </c>
      <c r="K1296" s="3">
        <v>100</v>
      </c>
      <c r="L1296" s="7">
        <f>VLOOKUP(D1296,[1]Bowling!$C$1:$O$2400,13,0)</f>
        <v>2</v>
      </c>
      <c r="M1296" s="7">
        <f>VLOOKUP(D1296,[1]Bowling!$C$1:$P$2400,14,0)</f>
        <v>61</v>
      </c>
      <c r="N1296" s="7">
        <f>VLOOKUP(D1296,[1]Bowling!$C$1:$Q$2400,15,0)</f>
        <v>6.1</v>
      </c>
      <c r="O1296" s="7">
        <f>VLOOKUP(D1296,[1]Bowling!$C$1:$R$2400,16,0)</f>
        <v>30.5</v>
      </c>
      <c r="P1296" s="7">
        <f>VLOOKUP(D1296,[1]Bowling!$C$1:$H$2400,6,0)</f>
        <v>10</v>
      </c>
    </row>
    <row r="1297" spans="1:16" hidden="1" x14ac:dyDescent="0.35">
      <c r="A1297" s="7">
        <v>19</v>
      </c>
      <c r="B1297" s="13" t="s">
        <v>734</v>
      </c>
      <c r="C1297" s="2">
        <v>41966</v>
      </c>
      <c r="D1297" s="2" t="str">
        <f t="shared" si="20"/>
        <v>Pat Cummins41966</v>
      </c>
      <c r="E1297" s="3" t="s">
        <v>10</v>
      </c>
      <c r="F1297" s="3" t="s">
        <v>19</v>
      </c>
      <c r="G1297" s="3" t="s">
        <v>43</v>
      </c>
      <c r="H1297" s="3" t="s">
        <v>736</v>
      </c>
      <c r="I1297" s="3">
        <v>0</v>
      </c>
      <c r="J1297" s="3">
        <v>4</v>
      </c>
      <c r="K1297" s="3">
        <v>0</v>
      </c>
      <c r="L1297" s="7">
        <f>VLOOKUP(D1297,[1]Bowling!$C$1:$O$2400,13,0)</f>
        <v>3</v>
      </c>
      <c r="M1297" s="7">
        <f>VLOOKUP(D1297,[1]Bowling!$C$1:$P$2400,14,0)</f>
        <v>54</v>
      </c>
      <c r="N1297" s="7">
        <f>VLOOKUP(D1297,[1]Bowling!$C$1:$Q$2400,15,0)</f>
        <v>6</v>
      </c>
      <c r="O1297" s="7">
        <f>VLOOKUP(D1297,[1]Bowling!$C$1:$R$2400,16,0)</f>
        <v>18</v>
      </c>
      <c r="P1297" s="7">
        <f>VLOOKUP(D1297,[1]Bowling!$C$1:$H$2400,6,0)</f>
        <v>9</v>
      </c>
    </row>
    <row r="1298" spans="1:16" hidden="1" x14ac:dyDescent="0.35">
      <c r="A1298" s="7">
        <v>19</v>
      </c>
      <c r="B1298" s="13" t="s">
        <v>734</v>
      </c>
      <c r="C1298" s="2">
        <v>42020</v>
      </c>
      <c r="D1298" s="2" t="str">
        <f t="shared" si="20"/>
        <v>Pat Cummins42020</v>
      </c>
      <c r="E1298" s="3" t="s">
        <v>10</v>
      </c>
      <c r="F1298" s="3" t="s">
        <v>50</v>
      </c>
      <c r="G1298" s="3" t="s">
        <v>43</v>
      </c>
      <c r="H1298" s="3" t="s">
        <v>13</v>
      </c>
      <c r="I1298" s="3" t="s">
        <v>14</v>
      </c>
      <c r="J1298" s="3" t="s">
        <v>14</v>
      </c>
      <c r="K1298" s="3" t="s">
        <v>14</v>
      </c>
      <c r="L1298" s="7">
        <f>VLOOKUP(D1298,[1]Bowling!$C$1:$O$2400,13,0)</f>
        <v>1</v>
      </c>
      <c r="M1298" s="7">
        <f>VLOOKUP(D1298,[1]Bowling!$C$1:$P$2400,14,0)</f>
        <v>42</v>
      </c>
      <c r="N1298" s="7">
        <f>VLOOKUP(D1298,[1]Bowling!$C$1:$Q$2400,15,0)</f>
        <v>4.666666666666667</v>
      </c>
      <c r="O1298" s="7">
        <f>VLOOKUP(D1298,[1]Bowling!$C$1:$R$2400,16,0)</f>
        <v>42</v>
      </c>
      <c r="P1298" s="7">
        <f>VLOOKUP(D1298,[1]Bowling!$C$1:$H$2400,6,0)</f>
        <v>9</v>
      </c>
    </row>
    <row r="1299" spans="1:16" hidden="1" x14ac:dyDescent="0.35">
      <c r="A1299" s="7">
        <v>19</v>
      </c>
      <c r="B1299" s="13" t="s">
        <v>734</v>
      </c>
      <c r="C1299" s="2">
        <v>42022</v>
      </c>
      <c r="D1299" s="2" t="str">
        <f t="shared" si="20"/>
        <v>Pat Cummins42022</v>
      </c>
      <c r="E1299" s="3" t="s">
        <v>10</v>
      </c>
      <c r="F1299" s="3" t="s">
        <v>53</v>
      </c>
      <c r="G1299" s="3" t="s">
        <v>57</v>
      </c>
      <c r="H1299" s="3" t="s">
        <v>13</v>
      </c>
      <c r="I1299" s="3" t="s">
        <v>14</v>
      </c>
      <c r="J1299" s="3" t="s">
        <v>14</v>
      </c>
      <c r="K1299" s="3" t="s">
        <v>14</v>
      </c>
      <c r="L1299" s="7">
        <f>VLOOKUP(D1299,[1]Bowling!$C$1:$O$2400,13,0)</f>
        <v>0</v>
      </c>
      <c r="M1299" s="7">
        <f>VLOOKUP(D1299,[1]Bowling!$C$1:$P$2400,14,0)</f>
        <v>52</v>
      </c>
      <c r="N1299" s="7">
        <f>VLOOKUP(D1299,[1]Bowling!$C$1:$Q$2400,15,0)</f>
        <v>5.2</v>
      </c>
      <c r="O1299" s="7" t="e">
        <f>VLOOKUP(D1299,[1]Bowling!$C$1:$R$2400,16,0)</f>
        <v>#DIV/0!</v>
      </c>
      <c r="P1299" s="7">
        <f>VLOOKUP(D1299,[1]Bowling!$C$1:$H$2400,6,0)</f>
        <v>10</v>
      </c>
    </row>
    <row r="1300" spans="1:16" hidden="1" x14ac:dyDescent="0.35">
      <c r="A1300" s="7">
        <v>19</v>
      </c>
      <c r="B1300" s="13" t="s">
        <v>734</v>
      </c>
      <c r="C1300" s="2">
        <v>42027</v>
      </c>
      <c r="D1300" s="2" t="str">
        <f t="shared" si="20"/>
        <v>Pat Cummins42027</v>
      </c>
      <c r="E1300" s="3" t="s">
        <v>10</v>
      </c>
      <c r="F1300" s="3" t="s">
        <v>50</v>
      </c>
      <c r="G1300" s="3" t="s">
        <v>61</v>
      </c>
      <c r="H1300" s="3" t="s">
        <v>13</v>
      </c>
      <c r="I1300" s="3" t="s">
        <v>14</v>
      </c>
      <c r="J1300" s="3" t="s">
        <v>14</v>
      </c>
      <c r="K1300" s="3" t="s">
        <v>14</v>
      </c>
      <c r="L1300" s="7">
        <f>VLOOKUP(D1300,[1]Bowling!$C$1:$O$2400,13,0)</f>
        <v>1</v>
      </c>
      <c r="M1300" s="7">
        <f>VLOOKUP(D1300,[1]Bowling!$C$1:$P$2400,14,0)</f>
        <v>74</v>
      </c>
      <c r="N1300" s="7">
        <f>VLOOKUP(D1300,[1]Bowling!$C$1:$Q$2400,15,0)</f>
        <v>7.4</v>
      </c>
      <c r="O1300" s="7">
        <f>VLOOKUP(D1300,[1]Bowling!$C$1:$R$2400,16,0)</f>
        <v>74</v>
      </c>
      <c r="P1300" s="7">
        <f>VLOOKUP(D1300,[1]Bowling!$C$1:$H$2400,6,0)</f>
        <v>10</v>
      </c>
    </row>
    <row r="1301" spans="1:16" hidden="1" x14ac:dyDescent="0.35">
      <c r="A1301" s="7">
        <v>19</v>
      </c>
      <c r="B1301" s="13" t="s">
        <v>734</v>
      </c>
      <c r="C1301" s="2">
        <v>42063</v>
      </c>
      <c r="D1301" s="2" t="str">
        <f t="shared" si="20"/>
        <v>Pat Cummins42063</v>
      </c>
      <c r="E1301" s="3" t="s">
        <v>21</v>
      </c>
      <c r="F1301" s="3" t="s">
        <v>11</v>
      </c>
      <c r="G1301" s="3" t="s">
        <v>235</v>
      </c>
      <c r="H1301" s="3" t="s">
        <v>29</v>
      </c>
      <c r="I1301" s="3" t="s">
        <v>82</v>
      </c>
      <c r="J1301" s="3">
        <v>30</v>
      </c>
      <c r="K1301" s="3">
        <v>23.33</v>
      </c>
      <c r="L1301" s="7">
        <f>VLOOKUP(D1301,[1]Bowling!$C$1:$O$2400,13,0)</f>
        <v>2</v>
      </c>
      <c r="M1301" s="7">
        <f>VLOOKUP(D1301,[1]Bowling!$C$1:$P$2400,14,0)</f>
        <v>38</v>
      </c>
      <c r="N1301" s="7">
        <f>VLOOKUP(D1301,[1]Bowling!$C$1:$Q$2400,15,0)</f>
        <v>6.2295081967213122</v>
      </c>
      <c r="O1301" s="7">
        <f>VLOOKUP(D1301,[1]Bowling!$C$1:$R$2400,16,0)</f>
        <v>19</v>
      </c>
      <c r="P1301" s="7">
        <f>VLOOKUP(D1301,[1]Bowling!$C$1:$H$2400,6,0)</f>
        <v>6.1</v>
      </c>
    </row>
    <row r="1302" spans="1:16" hidden="1" x14ac:dyDescent="0.35">
      <c r="A1302" s="7">
        <v>19</v>
      </c>
      <c r="B1302" s="13" t="s">
        <v>734</v>
      </c>
      <c r="C1302" s="2">
        <v>42077</v>
      </c>
      <c r="D1302" s="2" t="str">
        <f t="shared" si="20"/>
        <v>Pat Cummins42077</v>
      </c>
      <c r="E1302" s="3" t="s">
        <v>10</v>
      </c>
      <c r="F1302" s="3" t="s">
        <v>187</v>
      </c>
      <c r="G1302" s="3" t="s">
        <v>61</v>
      </c>
      <c r="H1302" s="3" t="s">
        <v>13</v>
      </c>
      <c r="I1302" s="3" t="s">
        <v>14</v>
      </c>
      <c r="J1302" s="3" t="s">
        <v>14</v>
      </c>
      <c r="K1302" s="3" t="s">
        <v>14</v>
      </c>
      <c r="L1302" s="7">
        <f>VLOOKUP(D1302,[1]Bowling!$C$1:$O$2400,13,0)</f>
        <v>3</v>
      </c>
      <c r="M1302" s="7">
        <f>VLOOKUP(D1302,[1]Bowling!$C$1:$P$2400,14,0)</f>
        <v>42</v>
      </c>
      <c r="N1302" s="7">
        <f>VLOOKUP(D1302,[1]Bowling!$C$1:$Q$2400,15,0)</f>
        <v>6</v>
      </c>
      <c r="O1302" s="7">
        <f>VLOOKUP(D1302,[1]Bowling!$C$1:$R$2400,16,0)</f>
        <v>14</v>
      </c>
      <c r="P1302" s="7">
        <f>VLOOKUP(D1302,[1]Bowling!$C$1:$H$2400,6,0)</f>
        <v>7</v>
      </c>
    </row>
    <row r="1303" spans="1:16" hidden="1" x14ac:dyDescent="0.35">
      <c r="A1303" s="7">
        <v>19</v>
      </c>
      <c r="B1303" s="13" t="s">
        <v>734</v>
      </c>
      <c r="C1303" s="2">
        <v>42243</v>
      </c>
      <c r="D1303" s="2" t="str">
        <f t="shared" si="20"/>
        <v>Pat Cummins42243</v>
      </c>
      <c r="E1303" s="3" t="s">
        <v>21</v>
      </c>
      <c r="F1303" s="3" t="s">
        <v>32</v>
      </c>
      <c r="G1303" s="3" t="s">
        <v>207</v>
      </c>
      <c r="H1303" s="3" t="s">
        <v>13</v>
      </c>
      <c r="I1303" s="3" t="s">
        <v>14</v>
      </c>
      <c r="J1303" s="3" t="s">
        <v>14</v>
      </c>
      <c r="K1303" s="3" t="s">
        <v>14</v>
      </c>
      <c r="L1303" s="7">
        <f>VLOOKUP(D1303,[1]Bowling!$C$1:$O$2400,13,0)</f>
        <v>2</v>
      </c>
      <c r="M1303" s="7">
        <f>VLOOKUP(D1303,[1]Bowling!$C$1:$P$2400,14,0)</f>
        <v>0</v>
      </c>
      <c r="N1303" s="7">
        <f>VLOOKUP(D1303,[1]Bowling!$C$1:$Q$2400,15,0)</f>
        <v>0</v>
      </c>
      <c r="O1303" s="7">
        <f>VLOOKUP(D1303,[1]Bowling!$C$1:$R$2400,16,0)</f>
        <v>0</v>
      </c>
      <c r="P1303" s="7">
        <f>VLOOKUP(D1303,[1]Bowling!$C$1:$H$2400,6,0)</f>
        <v>5</v>
      </c>
    </row>
    <row r="1304" spans="1:16" hidden="1" x14ac:dyDescent="0.35">
      <c r="A1304" s="7">
        <v>19</v>
      </c>
      <c r="B1304" s="13" t="s">
        <v>734</v>
      </c>
      <c r="C1304" s="2">
        <v>42250</v>
      </c>
      <c r="D1304" s="2" t="str">
        <f t="shared" si="20"/>
        <v>Pat Cummins42250</v>
      </c>
      <c r="E1304" s="3" t="s">
        <v>21</v>
      </c>
      <c r="F1304" s="3" t="s">
        <v>50</v>
      </c>
      <c r="G1304" s="3" t="s">
        <v>243</v>
      </c>
      <c r="H1304" s="3" t="s">
        <v>13</v>
      </c>
      <c r="I1304" s="3" t="s">
        <v>14</v>
      </c>
      <c r="J1304" s="3" t="s">
        <v>14</v>
      </c>
      <c r="K1304" s="3" t="s">
        <v>14</v>
      </c>
      <c r="L1304" s="7">
        <f>VLOOKUP(D1304,[1]Bowling!$C$1:$O$2400,13,0)</f>
        <v>2</v>
      </c>
      <c r="M1304" s="7">
        <f>VLOOKUP(D1304,[1]Bowling!$C$1:$P$2400,14,0)</f>
        <v>48</v>
      </c>
      <c r="N1304" s="7">
        <f>VLOOKUP(D1304,[1]Bowling!$C$1:$Q$2400,15,0)</f>
        <v>5.161290322580645</v>
      </c>
      <c r="O1304" s="7">
        <f>VLOOKUP(D1304,[1]Bowling!$C$1:$R$2400,16,0)</f>
        <v>24</v>
      </c>
      <c r="P1304" s="7">
        <f>VLOOKUP(D1304,[1]Bowling!$C$1:$H$2400,6,0)</f>
        <v>9.3000000000000007</v>
      </c>
    </row>
    <row r="1305" spans="1:16" hidden="1" x14ac:dyDescent="0.35">
      <c r="A1305" s="7">
        <v>19</v>
      </c>
      <c r="B1305" s="13" t="s">
        <v>734</v>
      </c>
      <c r="C1305" s="2">
        <v>42252</v>
      </c>
      <c r="D1305" s="2" t="str">
        <f t="shared" si="20"/>
        <v>Pat Cummins42252</v>
      </c>
      <c r="E1305" s="3" t="s">
        <v>21</v>
      </c>
      <c r="F1305" s="3" t="s">
        <v>50</v>
      </c>
      <c r="G1305" s="3" t="s">
        <v>130</v>
      </c>
      <c r="H1305" s="3" t="s">
        <v>13</v>
      </c>
      <c r="I1305" s="3" t="s">
        <v>14</v>
      </c>
      <c r="J1305" s="3" t="s">
        <v>14</v>
      </c>
      <c r="K1305" s="3" t="s">
        <v>14</v>
      </c>
      <c r="L1305" s="7">
        <f>VLOOKUP(D1305,[1]Bowling!$C$1:$O$2400,13,0)</f>
        <v>4</v>
      </c>
      <c r="M1305" s="7">
        <f>VLOOKUP(D1305,[1]Bowling!$C$1:$P$2400,14,0)</f>
        <v>56</v>
      </c>
      <c r="N1305" s="7">
        <f>VLOOKUP(D1305,[1]Bowling!$C$1:$Q$2400,15,0)</f>
        <v>6.7469879518072284</v>
      </c>
      <c r="O1305" s="7">
        <f>VLOOKUP(D1305,[1]Bowling!$C$1:$R$2400,16,0)</f>
        <v>14</v>
      </c>
      <c r="P1305" s="7">
        <f>VLOOKUP(D1305,[1]Bowling!$C$1:$H$2400,6,0)</f>
        <v>8.3000000000000007</v>
      </c>
    </row>
    <row r="1306" spans="1:16" hidden="1" x14ac:dyDescent="0.35">
      <c r="A1306" s="7">
        <v>19</v>
      </c>
      <c r="B1306" s="13" t="s">
        <v>734</v>
      </c>
      <c r="C1306" s="2">
        <v>42255</v>
      </c>
      <c r="D1306" s="2" t="str">
        <f t="shared" si="20"/>
        <v>Pat Cummins42255</v>
      </c>
      <c r="E1306" s="3" t="s">
        <v>10</v>
      </c>
      <c r="F1306" s="3" t="s">
        <v>50</v>
      </c>
      <c r="G1306" s="3" t="s">
        <v>86</v>
      </c>
      <c r="H1306" s="3" t="s">
        <v>737</v>
      </c>
      <c r="I1306" s="3">
        <v>5</v>
      </c>
      <c r="J1306" s="3">
        <v>5</v>
      </c>
      <c r="K1306" s="3">
        <v>100</v>
      </c>
      <c r="L1306" s="7">
        <f>VLOOKUP(D1306,[1]Bowling!$C$1:$O$2400,13,0)</f>
        <v>2</v>
      </c>
      <c r="M1306" s="7">
        <f>VLOOKUP(D1306,[1]Bowling!$C$1:$P$2400,14,0)</f>
        <v>50</v>
      </c>
      <c r="N1306" s="7">
        <f>VLOOKUP(D1306,[1]Bowling!$C$1:$Q$2400,15,0)</f>
        <v>5</v>
      </c>
      <c r="O1306" s="7">
        <f>VLOOKUP(D1306,[1]Bowling!$C$1:$R$2400,16,0)</f>
        <v>25</v>
      </c>
      <c r="P1306" s="7">
        <f>VLOOKUP(D1306,[1]Bowling!$C$1:$H$2400,6,0)</f>
        <v>10</v>
      </c>
    </row>
    <row r="1307" spans="1:16" hidden="1" x14ac:dyDescent="0.35">
      <c r="A1307" s="7">
        <v>19</v>
      </c>
      <c r="B1307" s="13" t="s">
        <v>734</v>
      </c>
      <c r="C1307" s="2">
        <v>42258</v>
      </c>
      <c r="D1307" s="2" t="str">
        <f t="shared" si="20"/>
        <v>Pat Cummins42258</v>
      </c>
      <c r="E1307" s="3" t="s">
        <v>21</v>
      </c>
      <c r="F1307" s="3" t="s">
        <v>50</v>
      </c>
      <c r="G1307" s="3" t="s">
        <v>357</v>
      </c>
      <c r="H1307" s="3" t="s">
        <v>13</v>
      </c>
      <c r="I1307" s="3" t="s">
        <v>14</v>
      </c>
      <c r="J1307" s="3" t="s">
        <v>14</v>
      </c>
      <c r="K1307" s="3" t="s">
        <v>14</v>
      </c>
      <c r="L1307" s="7">
        <f>VLOOKUP(D1307,[1]Bowling!$C$1:$O$2400,13,0)</f>
        <v>4</v>
      </c>
      <c r="M1307" s="7">
        <f>VLOOKUP(D1307,[1]Bowling!$C$1:$P$2400,14,0)</f>
        <v>49</v>
      </c>
      <c r="N1307" s="7">
        <f>VLOOKUP(D1307,[1]Bowling!$C$1:$Q$2400,15,0)</f>
        <v>4.9000000000000004</v>
      </c>
      <c r="O1307" s="7">
        <f>VLOOKUP(D1307,[1]Bowling!$C$1:$R$2400,16,0)</f>
        <v>12.25</v>
      </c>
      <c r="P1307" s="7">
        <f>VLOOKUP(D1307,[1]Bowling!$C$1:$H$2400,6,0)</f>
        <v>10</v>
      </c>
    </row>
    <row r="1308" spans="1:16" hidden="1" x14ac:dyDescent="0.35">
      <c r="A1308" s="7">
        <v>19</v>
      </c>
      <c r="B1308" s="13" t="s">
        <v>734</v>
      </c>
      <c r="C1308" s="2">
        <v>42259</v>
      </c>
      <c r="D1308" s="2" t="str">
        <f t="shared" si="20"/>
        <v>Pat Cummins42259</v>
      </c>
      <c r="E1308" s="3" t="s">
        <v>10</v>
      </c>
      <c r="F1308" s="3" t="s">
        <v>50</v>
      </c>
      <c r="G1308" s="3" t="s">
        <v>86</v>
      </c>
      <c r="H1308" s="3" t="s">
        <v>13</v>
      </c>
      <c r="I1308" s="3" t="s">
        <v>14</v>
      </c>
      <c r="J1308" s="3" t="s">
        <v>14</v>
      </c>
      <c r="K1308" s="3" t="s">
        <v>14</v>
      </c>
      <c r="L1308" s="7">
        <f>VLOOKUP(D1308,[1]Bowling!$C$1:$O$2400,13,0)</f>
        <v>0</v>
      </c>
      <c r="M1308" s="7">
        <f>VLOOKUP(D1308,[1]Bowling!$C$1:$P$2400,14,0)</f>
        <v>33</v>
      </c>
      <c r="N1308" s="7">
        <f>VLOOKUP(D1308,[1]Bowling!$C$1:$Q$2400,15,0)</f>
        <v>5.5</v>
      </c>
      <c r="O1308" s="7" t="e">
        <f>VLOOKUP(D1308,[1]Bowling!$C$1:$R$2400,16,0)</f>
        <v>#DIV/0!</v>
      </c>
      <c r="P1308" s="7">
        <f>VLOOKUP(D1308,[1]Bowling!$C$1:$H$2400,6,0)</f>
        <v>6</v>
      </c>
    </row>
    <row r="1309" spans="1:16" hidden="1" x14ac:dyDescent="0.35">
      <c r="A1309" s="7">
        <v>19</v>
      </c>
      <c r="B1309" s="13" t="s">
        <v>734</v>
      </c>
      <c r="C1309" s="2">
        <v>42708</v>
      </c>
      <c r="D1309" s="2" t="str">
        <f t="shared" si="20"/>
        <v>Pat Cummins42708</v>
      </c>
      <c r="E1309" s="3" t="s">
        <v>21</v>
      </c>
      <c r="F1309" s="3" t="s">
        <v>11</v>
      </c>
      <c r="G1309" s="3" t="s">
        <v>43</v>
      </c>
      <c r="H1309" s="3" t="s">
        <v>29</v>
      </c>
      <c r="I1309" s="3" t="s">
        <v>75</v>
      </c>
      <c r="J1309" s="3">
        <v>1</v>
      </c>
      <c r="K1309" s="3">
        <v>0</v>
      </c>
      <c r="L1309" s="7">
        <f>VLOOKUP(D1309,[1]Bowling!$C$1:$O$2400,13,0)</f>
        <v>2</v>
      </c>
      <c r="M1309" s="7">
        <f>VLOOKUP(D1309,[1]Bowling!$C$1:$P$2400,14,0)</f>
        <v>62</v>
      </c>
      <c r="N1309" s="7">
        <f>VLOOKUP(D1309,[1]Bowling!$C$1:$Q$2400,15,0)</f>
        <v>6.8888888888888893</v>
      </c>
      <c r="O1309" s="7">
        <f>VLOOKUP(D1309,[1]Bowling!$C$1:$R$2400,16,0)</f>
        <v>31</v>
      </c>
      <c r="P1309" s="7">
        <f>VLOOKUP(D1309,[1]Bowling!$C$1:$H$2400,6,0)</f>
        <v>9</v>
      </c>
    </row>
    <row r="1310" spans="1:16" hidden="1" x14ac:dyDescent="0.35">
      <c r="A1310" s="7">
        <v>19</v>
      </c>
      <c r="B1310" s="13" t="s">
        <v>734</v>
      </c>
      <c r="C1310" s="2">
        <v>42710</v>
      </c>
      <c r="D1310" s="2" t="str">
        <f t="shared" si="20"/>
        <v>Pat Cummins42710</v>
      </c>
      <c r="E1310" s="3" t="s">
        <v>21</v>
      </c>
      <c r="F1310" s="3" t="s">
        <v>11</v>
      </c>
      <c r="G1310" s="3" t="s">
        <v>89</v>
      </c>
      <c r="H1310" s="3" t="s">
        <v>13</v>
      </c>
      <c r="I1310" s="3" t="s">
        <v>14</v>
      </c>
      <c r="J1310" s="3" t="s">
        <v>14</v>
      </c>
      <c r="K1310" s="3" t="s">
        <v>14</v>
      </c>
      <c r="L1310" s="7">
        <f>VLOOKUP(D1310,[1]Bowling!$C$1:$O$2400,13,0)</f>
        <v>4</v>
      </c>
      <c r="M1310" s="7">
        <f>VLOOKUP(D1310,[1]Bowling!$C$1:$P$2400,14,0)</f>
        <v>41</v>
      </c>
      <c r="N1310" s="7">
        <f>VLOOKUP(D1310,[1]Bowling!$C$1:$Q$2400,15,0)</f>
        <v>4.0999999999999996</v>
      </c>
      <c r="O1310" s="7">
        <f>VLOOKUP(D1310,[1]Bowling!$C$1:$R$2400,16,0)</f>
        <v>10.25</v>
      </c>
      <c r="P1310" s="7">
        <f>VLOOKUP(D1310,[1]Bowling!$C$1:$H$2400,6,0)</f>
        <v>10</v>
      </c>
    </row>
    <row r="1311" spans="1:16" hidden="1" x14ac:dyDescent="0.35">
      <c r="A1311" s="7">
        <v>19</v>
      </c>
      <c r="B1311" s="13" t="s">
        <v>734</v>
      </c>
      <c r="C1311" s="2">
        <v>42713</v>
      </c>
      <c r="D1311" s="2" t="str">
        <f t="shared" si="20"/>
        <v>Pat Cummins42713</v>
      </c>
      <c r="E1311" s="3" t="s">
        <v>21</v>
      </c>
      <c r="F1311" s="3" t="s">
        <v>11</v>
      </c>
      <c r="G1311" s="3" t="s">
        <v>57</v>
      </c>
      <c r="H1311" s="3" t="s">
        <v>13</v>
      </c>
      <c r="I1311" s="3" t="s">
        <v>14</v>
      </c>
      <c r="J1311" s="3" t="s">
        <v>14</v>
      </c>
      <c r="K1311" s="3" t="s">
        <v>14</v>
      </c>
      <c r="L1311" s="7">
        <f>VLOOKUP(D1311,[1]Bowling!$C$1:$O$2400,13,0)</f>
        <v>2</v>
      </c>
      <c r="M1311" s="7">
        <f>VLOOKUP(D1311,[1]Bowling!$C$1:$P$2400,14,0)</f>
        <v>26</v>
      </c>
      <c r="N1311" s="7">
        <f>VLOOKUP(D1311,[1]Bowling!$C$1:$Q$2400,15,0)</f>
        <v>5.098039215686275</v>
      </c>
      <c r="O1311" s="7">
        <f>VLOOKUP(D1311,[1]Bowling!$C$1:$R$2400,16,0)</f>
        <v>13</v>
      </c>
      <c r="P1311" s="7">
        <f>VLOOKUP(D1311,[1]Bowling!$C$1:$H$2400,6,0)</f>
        <v>5.0999999999999996</v>
      </c>
    </row>
    <row r="1312" spans="1:16" hidden="1" x14ac:dyDescent="0.35">
      <c r="A1312" s="7">
        <v>19</v>
      </c>
      <c r="B1312" s="13" t="s">
        <v>734</v>
      </c>
      <c r="C1312" s="2">
        <v>42748</v>
      </c>
      <c r="D1312" s="2" t="str">
        <f t="shared" si="20"/>
        <v>Pat Cummins42748</v>
      </c>
      <c r="E1312" s="3" t="s">
        <v>21</v>
      </c>
      <c r="F1312" s="3" t="s">
        <v>45</v>
      </c>
      <c r="G1312" s="3" t="s">
        <v>108</v>
      </c>
      <c r="H1312" s="3" t="s">
        <v>24</v>
      </c>
      <c r="I1312" s="3">
        <v>15</v>
      </c>
      <c r="J1312" s="3">
        <v>32</v>
      </c>
      <c r="K1312" s="3">
        <v>46.88</v>
      </c>
      <c r="L1312" s="7">
        <f>VLOOKUP(D1312,[1]Bowling!$C$1:$O$2400,13,0)</f>
        <v>3</v>
      </c>
      <c r="M1312" s="7">
        <f>VLOOKUP(D1312,[1]Bowling!$C$1:$P$2400,14,0)</f>
        <v>33</v>
      </c>
      <c r="N1312" s="7">
        <f>VLOOKUP(D1312,[1]Bowling!$C$1:$Q$2400,15,0)</f>
        <v>3.9285714285714284</v>
      </c>
      <c r="O1312" s="7">
        <f>VLOOKUP(D1312,[1]Bowling!$C$1:$R$2400,16,0)</f>
        <v>11</v>
      </c>
      <c r="P1312" s="7">
        <f>VLOOKUP(D1312,[1]Bowling!$C$1:$H$2400,6,0)</f>
        <v>8.4</v>
      </c>
    </row>
    <row r="1313" spans="1:16" hidden="1" x14ac:dyDescent="0.35">
      <c r="A1313" s="7">
        <v>19</v>
      </c>
      <c r="B1313" s="13" t="s">
        <v>734</v>
      </c>
      <c r="C1313" s="2">
        <v>42750</v>
      </c>
      <c r="D1313" s="2" t="str">
        <f t="shared" si="20"/>
        <v>Pat Cummins42750</v>
      </c>
      <c r="E1313" s="3" t="s">
        <v>21</v>
      </c>
      <c r="F1313" s="3" t="s">
        <v>45</v>
      </c>
      <c r="G1313" s="3" t="s">
        <v>57</v>
      </c>
      <c r="H1313" s="3" t="s">
        <v>738</v>
      </c>
      <c r="I1313" s="3">
        <v>0</v>
      </c>
      <c r="J1313" s="3">
        <v>3</v>
      </c>
      <c r="K1313" s="3">
        <v>0</v>
      </c>
      <c r="L1313" s="7">
        <f>VLOOKUP(D1313,[1]Bowling!$C$1:$O$2400,13,0)</f>
        <v>0</v>
      </c>
      <c r="M1313" s="7">
        <f>VLOOKUP(D1313,[1]Bowling!$C$1:$P$2400,14,0)</f>
        <v>48</v>
      </c>
      <c r="N1313" s="7">
        <f>VLOOKUP(D1313,[1]Bowling!$C$1:$Q$2400,15,0)</f>
        <v>4.8</v>
      </c>
      <c r="O1313" s="7" t="e">
        <f>VLOOKUP(D1313,[1]Bowling!$C$1:$R$2400,16,0)</f>
        <v>#DIV/0!</v>
      </c>
      <c r="P1313" s="7">
        <f>VLOOKUP(D1313,[1]Bowling!$C$1:$H$2400,6,0)</f>
        <v>10</v>
      </c>
    </row>
    <row r="1314" spans="1:16" hidden="1" x14ac:dyDescent="0.35">
      <c r="A1314" s="7">
        <v>19</v>
      </c>
      <c r="B1314" s="13" t="s">
        <v>734</v>
      </c>
      <c r="C1314" s="2">
        <v>42754</v>
      </c>
      <c r="D1314" s="2" t="str">
        <f t="shared" si="20"/>
        <v>Pat Cummins42754</v>
      </c>
      <c r="E1314" s="3" t="s">
        <v>10</v>
      </c>
      <c r="F1314" s="3" t="s">
        <v>45</v>
      </c>
      <c r="G1314" s="3" t="s">
        <v>184</v>
      </c>
      <c r="H1314" s="3" t="s">
        <v>13</v>
      </c>
      <c r="I1314" s="3" t="s">
        <v>14</v>
      </c>
      <c r="J1314" s="3" t="s">
        <v>14</v>
      </c>
      <c r="K1314" s="3" t="s">
        <v>14</v>
      </c>
      <c r="L1314" s="7">
        <f>VLOOKUP(D1314,[1]Bowling!$C$1:$O$2400,13,0)</f>
        <v>1</v>
      </c>
      <c r="M1314" s="7">
        <f>VLOOKUP(D1314,[1]Bowling!$C$1:$P$2400,14,0)</f>
        <v>42</v>
      </c>
      <c r="N1314" s="7">
        <f>VLOOKUP(D1314,[1]Bowling!$C$1:$Q$2400,15,0)</f>
        <v>4.2</v>
      </c>
      <c r="O1314" s="7">
        <f>VLOOKUP(D1314,[1]Bowling!$C$1:$R$2400,16,0)</f>
        <v>42</v>
      </c>
      <c r="P1314" s="7">
        <f>VLOOKUP(D1314,[1]Bowling!$C$1:$H$2400,6,0)</f>
        <v>10</v>
      </c>
    </row>
    <row r="1315" spans="1:16" hidden="1" x14ac:dyDescent="0.35">
      <c r="A1315" s="7">
        <v>19</v>
      </c>
      <c r="B1315" s="13" t="s">
        <v>734</v>
      </c>
      <c r="C1315" s="2">
        <v>42757</v>
      </c>
      <c r="D1315" s="2" t="str">
        <f t="shared" si="20"/>
        <v>Pat Cummins42757</v>
      </c>
      <c r="E1315" s="3" t="s">
        <v>21</v>
      </c>
      <c r="F1315" s="3" t="s">
        <v>45</v>
      </c>
      <c r="G1315" s="3" t="s">
        <v>43</v>
      </c>
      <c r="H1315" s="3" t="s">
        <v>13</v>
      </c>
      <c r="I1315" s="3" t="s">
        <v>14</v>
      </c>
      <c r="J1315" s="3" t="s">
        <v>14</v>
      </c>
      <c r="K1315" s="3" t="s">
        <v>14</v>
      </c>
      <c r="L1315" s="7">
        <f>VLOOKUP(D1315,[1]Bowling!$C$1:$O$2400,13,0)</f>
        <v>1</v>
      </c>
      <c r="M1315" s="7">
        <f>VLOOKUP(D1315,[1]Bowling!$C$1:$P$2400,14,0)</f>
        <v>0</v>
      </c>
      <c r="N1315" s="7">
        <f>VLOOKUP(D1315,[1]Bowling!$C$1:$Q$2400,15,0)</f>
        <v>0</v>
      </c>
      <c r="O1315" s="7">
        <f>VLOOKUP(D1315,[1]Bowling!$C$1:$R$2400,16,0)</f>
        <v>0</v>
      </c>
      <c r="P1315" s="7">
        <f>VLOOKUP(D1315,[1]Bowling!$C$1:$H$2400,6,0)</f>
        <v>8</v>
      </c>
    </row>
    <row r="1316" spans="1:16" hidden="1" x14ac:dyDescent="0.35">
      <c r="A1316" s="7">
        <v>19</v>
      </c>
      <c r="B1316" s="13" t="s">
        <v>734</v>
      </c>
      <c r="C1316" s="2">
        <v>42761</v>
      </c>
      <c r="D1316" s="2" t="str">
        <f t="shared" si="20"/>
        <v>Pat Cummins42761</v>
      </c>
      <c r="E1316" s="3" t="s">
        <v>21</v>
      </c>
      <c r="F1316" s="3" t="s">
        <v>45</v>
      </c>
      <c r="G1316" s="3" t="s">
        <v>46</v>
      </c>
      <c r="H1316" s="3" t="s">
        <v>29</v>
      </c>
      <c r="I1316" s="3" t="s">
        <v>96</v>
      </c>
      <c r="J1316" s="3">
        <v>1</v>
      </c>
      <c r="K1316" s="3">
        <v>100</v>
      </c>
      <c r="L1316" s="7">
        <f>VLOOKUP(D1316,[1]Bowling!$C$1:$O$2400,13,0)</f>
        <v>2</v>
      </c>
      <c r="M1316" s="7">
        <f>VLOOKUP(D1316,[1]Bowling!$C$1:$P$2400,14,0)</f>
        <v>60</v>
      </c>
      <c r="N1316" s="7">
        <f>VLOOKUP(D1316,[1]Bowling!$C$1:$Q$2400,15,0)</f>
        <v>6</v>
      </c>
      <c r="O1316" s="7">
        <f>VLOOKUP(D1316,[1]Bowling!$C$1:$R$2400,16,0)</f>
        <v>30</v>
      </c>
      <c r="P1316" s="7">
        <f>VLOOKUP(D1316,[1]Bowling!$C$1:$H$2400,6,0)</f>
        <v>10</v>
      </c>
    </row>
    <row r="1317" spans="1:16" hidden="1" x14ac:dyDescent="0.35">
      <c r="A1317" s="7">
        <v>19</v>
      </c>
      <c r="B1317" s="13" t="s">
        <v>734</v>
      </c>
      <c r="C1317" s="2">
        <v>42765</v>
      </c>
      <c r="D1317" s="2" t="str">
        <f t="shared" si="20"/>
        <v>Pat Cummins42765</v>
      </c>
      <c r="E1317" s="3" t="s">
        <v>10</v>
      </c>
      <c r="F1317" s="3" t="s">
        <v>11</v>
      </c>
      <c r="G1317" s="3" t="s">
        <v>235</v>
      </c>
      <c r="H1317" s="3" t="s">
        <v>159</v>
      </c>
      <c r="I1317" s="3">
        <v>36</v>
      </c>
      <c r="J1317" s="3">
        <v>28</v>
      </c>
      <c r="K1317" s="3">
        <v>128.57</v>
      </c>
      <c r="L1317" s="7">
        <f>VLOOKUP(D1317,[1]Bowling!$C$1:$O$2400,13,0)</f>
        <v>2</v>
      </c>
      <c r="M1317" s="7">
        <f>VLOOKUP(D1317,[1]Bowling!$C$1:$P$2400,14,0)</f>
        <v>67</v>
      </c>
      <c r="N1317" s="7">
        <f>VLOOKUP(D1317,[1]Bowling!$C$1:$Q$2400,15,0)</f>
        <v>7.4444444444444446</v>
      </c>
      <c r="O1317" s="7">
        <f>VLOOKUP(D1317,[1]Bowling!$C$1:$R$2400,16,0)</f>
        <v>33.5</v>
      </c>
      <c r="P1317" s="7">
        <f>VLOOKUP(D1317,[1]Bowling!$C$1:$H$2400,6,0)</f>
        <v>9</v>
      </c>
    </row>
    <row r="1318" spans="1:16" hidden="1" x14ac:dyDescent="0.35">
      <c r="A1318" s="7">
        <v>19</v>
      </c>
      <c r="B1318" s="13" t="s">
        <v>734</v>
      </c>
      <c r="C1318" s="2">
        <v>42771</v>
      </c>
      <c r="D1318" s="2" t="str">
        <f t="shared" si="20"/>
        <v>Pat Cummins42771</v>
      </c>
      <c r="E1318" s="3" t="s">
        <v>10</v>
      </c>
      <c r="F1318" s="3" t="s">
        <v>11</v>
      </c>
      <c r="G1318" s="3" t="s">
        <v>15</v>
      </c>
      <c r="H1318" s="3" t="s">
        <v>406</v>
      </c>
      <c r="I1318" s="3">
        <v>27</v>
      </c>
      <c r="J1318" s="3">
        <v>35</v>
      </c>
      <c r="K1318" s="3">
        <v>77.14</v>
      </c>
      <c r="L1318" s="7">
        <f>VLOOKUP(D1318,[1]Bowling!$C$1:$O$2400,13,0)</f>
        <v>1</v>
      </c>
      <c r="M1318" s="7">
        <f>VLOOKUP(D1318,[1]Bowling!$C$1:$P$2400,14,0)</f>
        <v>47</v>
      </c>
      <c r="N1318" s="7">
        <f>VLOOKUP(D1318,[1]Bowling!$C$1:$Q$2400,15,0)</f>
        <v>4.7</v>
      </c>
      <c r="O1318" s="7">
        <f>VLOOKUP(D1318,[1]Bowling!$C$1:$R$2400,16,0)</f>
        <v>47</v>
      </c>
      <c r="P1318" s="7">
        <f>VLOOKUP(D1318,[1]Bowling!$C$1:$H$2400,6,0)</f>
        <v>10</v>
      </c>
    </row>
    <row r="1319" spans="1:16" hidden="1" x14ac:dyDescent="0.35">
      <c r="A1319" s="7">
        <v>19</v>
      </c>
      <c r="B1319" s="13" t="s">
        <v>734</v>
      </c>
      <c r="C1319" s="2">
        <v>42888</v>
      </c>
      <c r="D1319" s="2" t="str">
        <f t="shared" si="20"/>
        <v>Pat Cummins42888</v>
      </c>
      <c r="E1319" s="3" t="s">
        <v>10</v>
      </c>
      <c r="F1319" s="3" t="s">
        <v>11</v>
      </c>
      <c r="G1319" s="3" t="s">
        <v>51</v>
      </c>
      <c r="H1319" s="3" t="s">
        <v>13</v>
      </c>
      <c r="I1319" s="3" t="s">
        <v>14</v>
      </c>
      <c r="J1319" s="3" t="s">
        <v>14</v>
      </c>
      <c r="K1319" s="3" t="s">
        <v>14</v>
      </c>
      <c r="L1319" s="7">
        <f>VLOOKUP(D1319,[1]Bowling!$C$1:$O$2400,13,0)</f>
        <v>1</v>
      </c>
      <c r="M1319" s="7">
        <f>VLOOKUP(D1319,[1]Bowling!$C$1:$P$2400,14,0)</f>
        <v>67</v>
      </c>
      <c r="N1319" s="7">
        <f>VLOOKUP(D1319,[1]Bowling!$C$1:$Q$2400,15,0)</f>
        <v>7.4444444444444446</v>
      </c>
      <c r="O1319" s="7">
        <f>VLOOKUP(D1319,[1]Bowling!$C$1:$R$2400,16,0)</f>
        <v>67</v>
      </c>
      <c r="P1319" s="7">
        <f>VLOOKUP(D1319,[1]Bowling!$C$1:$H$2400,6,0)</f>
        <v>9</v>
      </c>
    </row>
    <row r="1320" spans="1:16" hidden="1" x14ac:dyDescent="0.35">
      <c r="A1320" s="7">
        <v>19</v>
      </c>
      <c r="B1320" s="13" t="s">
        <v>734</v>
      </c>
      <c r="C1320" s="2">
        <v>42891</v>
      </c>
      <c r="D1320" s="2" t="str">
        <f t="shared" si="20"/>
        <v>Pat Cummins42891</v>
      </c>
      <c r="E1320" s="3" t="s">
        <v>10</v>
      </c>
      <c r="F1320" s="3" t="s">
        <v>48</v>
      </c>
      <c r="G1320" s="3" t="s">
        <v>49</v>
      </c>
      <c r="H1320" s="3" t="s">
        <v>13</v>
      </c>
      <c r="I1320" s="3" t="s">
        <v>14</v>
      </c>
      <c r="J1320" s="3" t="s">
        <v>14</v>
      </c>
      <c r="K1320" s="3" t="s">
        <v>14</v>
      </c>
      <c r="L1320" s="7">
        <f>VLOOKUP(D1320,[1]Bowling!$C$1:$O$2400,13,0)</f>
        <v>1</v>
      </c>
      <c r="M1320" s="7">
        <f>VLOOKUP(D1320,[1]Bowling!$C$1:$P$2400,14,0)</f>
        <v>22</v>
      </c>
      <c r="N1320" s="7">
        <f>VLOOKUP(D1320,[1]Bowling!$C$1:$Q$2400,15,0)</f>
        <v>2.75</v>
      </c>
      <c r="O1320" s="7">
        <f>VLOOKUP(D1320,[1]Bowling!$C$1:$R$2400,16,0)</f>
        <v>22</v>
      </c>
      <c r="P1320" s="7">
        <f>VLOOKUP(D1320,[1]Bowling!$C$1:$H$2400,6,0)</f>
        <v>8</v>
      </c>
    </row>
    <row r="1321" spans="1:16" hidden="1" x14ac:dyDescent="0.35">
      <c r="A1321" s="7">
        <v>19</v>
      </c>
      <c r="B1321" s="13" t="s">
        <v>734</v>
      </c>
      <c r="C1321" s="2">
        <v>42896</v>
      </c>
      <c r="D1321" s="2" t="str">
        <f t="shared" si="20"/>
        <v>Pat Cummins42896</v>
      </c>
      <c r="E1321" s="3" t="s">
        <v>21</v>
      </c>
      <c r="F1321" s="3" t="s">
        <v>50</v>
      </c>
      <c r="G1321" s="3" t="s">
        <v>51</v>
      </c>
      <c r="H1321" s="3" t="s">
        <v>664</v>
      </c>
      <c r="I1321" s="3">
        <v>4</v>
      </c>
      <c r="J1321" s="3">
        <v>7</v>
      </c>
      <c r="K1321" s="3">
        <v>57.14</v>
      </c>
      <c r="L1321" s="7">
        <f>VLOOKUP(D1321,[1]Bowling!$C$1:$O$2400,13,0)</f>
        <v>0</v>
      </c>
      <c r="M1321" s="7">
        <f>VLOOKUP(D1321,[1]Bowling!$C$1:$P$2400,14,0)</f>
        <v>55</v>
      </c>
      <c r="N1321" s="7">
        <f>VLOOKUP(D1321,[1]Bowling!$C$1:$Q$2400,15,0)</f>
        <v>6.875</v>
      </c>
      <c r="O1321" s="7" t="e">
        <f>VLOOKUP(D1321,[1]Bowling!$C$1:$R$2400,16,0)</f>
        <v>#DIV/0!</v>
      </c>
      <c r="P1321" s="7">
        <f>VLOOKUP(D1321,[1]Bowling!$C$1:$H$2400,6,0)</f>
        <v>8</v>
      </c>
    </row>
    <row r="1322" spans="1:16" hidden="1" x14ac:dyDescent="0.35">
      <c r="A1322" s="7">
        <v>19</v>
      </c>
      <c r="B1322" s="13" t="s">
        <v>734</v>
      </c>
      <c r="C1322" s="2">
        <v>42995</v>
      </c>
      <c r="D1322" s="2" t="str">
        <f t="shared" si="20"/>
        <v>Pat Cummins42995</v>
      </c>
      <c r="E1322" s="3" t="s">
        <v>10</v>
      </c>
      <c r="F1322" s="3" t="s">
        <v>53</v>
      </c>
      <c r="G1322" s="3" t="s">
        <v>54</v>
      </c>
      <c r="H1322" s="3" t="s">
        <v>739</v>
      </c>
      <c r="I1322" s="3">
        <v>9</v>
      </c>
      <c r="J1322" s="3">
        <v>7</v>
      </c>
      <c r="K1322" s="3">
        <v>128.57</v>
      </c>
      <c r="L1322" s="7">
        <f>VLOOKUP(D1322,[1]Bowling!$C$1:$O$2400,13,0)</f>
        <v>0</v>
      </c>
      <c r="M1322" s="7">
        <f>VLOOKUP(D1322,[1]Bowling!$C$1:$P$2400,14,0)</f>
        <v>44</v>
      </c>
      <c r="N1322" s="7">
        <f>VLOOKUP(D1322,[1]Bowling!$C$1:$Q$2400,15,0)</f>
        <v>4.4000000000000004</v>
      </c>
      <c r="O1322" s="7" t="e">
        <f>VLOOKUP(D1322,[1]Bowling!$C$1:$R$2400,16,0)</f>
        <v>#DIV/0!</v>
      </c>
      <c r="P1322" s="7">
        <f>VLOOKUP(D1322,[1]Bowling!$C$1:$H$2400,6,0)</f>
        <v>10</v>
      </c>
    </row>
    <row r="1323" spans="1:16" hidden="1" x14ac:dyDescent="0.35">
      <c r="A1323" s="7">
        <v>19</v>
      </c>
      <c r="B1323" s="13" t="s">
        <v>734</v>
      </c>
      <c r="C1323" s="2">
        <v>42999</v>
      </c>
      <c r="D1323" s="2" t="str">
        <f t="shared" si="20"/>
        <v>Pat Cummins42999</v>
      </c>
      <c r="E1323" s="3" t="s">
        <v>10</v>
      </c>
      <c r="F1323" s="3" t="s">
        <v>53</v>
      </c>
      <c r="G1323" s="3" t="s">
        <v>270</v>
      </c>
      <c r="H1323" s="3" t="s">
        <v>269</v>
      </c>
      <c r="I1323" s="3">
        <v>0</v>
      </c>
      <c r="J1323" s="3">
        <v>1</v>
      </c>
      <c r="K1323" s="3">
        <v>0</v>
      </c>
      <c r="L1323" s="7">
        <f>VLOOKUP(D1323,[1]Bowling!$C$1:$O$2400,13,0)</f>
        <v>1</v>
      </c>
      <c r="M1323" s="7">
        <f>VLOOKUP(D1323,[1]Bowling!$C$1:$P$2400,14,0)</f>
        <v>34</v>
      </c>
      <c r="N1323" s="7">
        <f>VLOOKUP(D1323,[1]Bowling!$C$1:$Q$2400,15,0)</f>
        <v>3.4</v>
      </c>
      <c r="O1323" s="7">
        <f>VLOOKUP(D1323,[1]Bowling!$C$1:$R$2400,16,0)</f>
        <v>34</v>
      </c>
      <c r="P1323" s="7">
        <f>VLOOKUP(D1323,[1]Bowling!$C$1:$H$2400,6,0)</f>
        <v>10</v>
      </c>
    </row>
    <row r="1324" spans="1:16" hidden="1" x14ac:dyDescent="0.35">
      <c r="A1324" s="7">
        <v>19</v>
      </c>
      <c r="B1324" s="13" t="s">
        <v>734</v>
      </c>
      <c r="C1324" s="2">
        <v>43002</v>
      </c>
      <c r="D1324" s="2" t="str">
        <f t="shared" si="20"/>
        <v>Pat Cummins43002</v>
      </c>
      <c r="E1324" s="3" t="s">
        <v>21</v>
      </c>
      <c r="F1324" s="3" t="s">
        <v>53</v>
      </c>
      <c r="G1324" s="3" t="s">
        <v>105</v>
      </c>
      <c r="H1324" s="3" t="s">
        <v>13</v>
      </c>
      <c r="I1324" s="3" t="s">
        <v>14</v>
      </c>
      <c r="J1324" s="3" t="s">
        <v>14</v>
      </c>
      <c r="K1324" s="3" t="s">
        <v>14</v>
      </c>
      <c r="L1324" s="7">
        <f>VLOOKUP(D1324,[1]Bowling!$C$1:$O$2400,13,0)</f>
        <v>2</v>
      </c>
      <c r="M1324" s="7">
        <f>VLOOKUP(D1324,[1]Bowling!$C$1:$P$2400,14,0)</f>
        <v>54</v>
      </c>
      <c r="N1324" s="7">
        <f>VLOOKUP(D1324,[1]Bowling!$C$1:$Q$2400,15,0)</f>
        <v>5.4</v>
      </c>
      <c r="O1324" s="7">
        <f>VLOOKUP(D1324,[1]Bowling!$C$1:$R$2400,16,0)</f>
        <v>27</v>
      </c>
      <c r="P1324" s="7">
        <f>VLOOKUP(D1324,[1]Bowling!$C$1:$H$2400,6,0)</f>
        <v>10</v>
      </c>
    </row>
    <row r="1325" spans="1:16" hidden="1" x14ac:dyDescent="0.35">
      <c r="A1325" s="7">
        <v>19</v>
      </c>
      <c r="B1325" s="13" t="s">
        <v>734</v>
      </c>
      <c r="C1325" s="2">
        <v>43006</v>
      </c>
      <c r="D1325" s="2" t="str">
        <f t="shared" si="20"/>
        <v>Pat Cummins43006</v>
      </c>
      <c r="E1325" s="3" t="s">
        <v>21</v>
      </c>
      <c r="F1325" s="3" t="s">
        <v>53</v>
      </c>
      <c r="G1325" s="3" t="s">
        <v>55</v>
      </c>
      <c r="H1325" s="3" t="s">
        <v>13</v>
      </c>
      <c r="I1325" s="3" t="s">
        <v>14</v>
      </c>
      <c r="J1325" s="3" t="s">
        <v>14</v>
      </c>
      <c r="K1325" s="3" t="s">
        <v>14</v>
      </c>
      <c r="L1325" s="7">
        <f>VLOOKUP(D1325,[1]Bowling!$C$1:$O$2400,13,0)</f>
        <v>1</v>
      </c>
      <c r="M1325" s="7">
        <f>VLOOKUP(D1325,[1]Bowling!$C$1:$P$2400,14,0)</f>
        <v>59</v>
      </c>
      <c r="N1325" s="7">
        <f>VLOOKUP(D1325,[1]Bowling!$C$1:$Q$2400,15,0)</f>
        <v>5.9</v>
      </c>
      <c r="O1325" s="7">
        <f>VLOOKUP(D1325,[1]Bowling!$C$1:$R$2400,16,0)</f>
        <v>59</v>
      </c>
      <c r="P1325" s="7">
        <f>VLOOKUP(D1325,[1]Bowling!$C$1:$H$2400,6,0)</f>
        <v>10</v>
      </c>
    </row>
    <row r="1326" spans="1:16" hidden="1" x14ac:dyDescent="0.35">
      <c r="A1326" s="7">
        <v>19</v>
      </c>
      <c r="B1326" s="13" t="s">
        <v>734</v>
      </c>
      <c r="C1326" s="2">
        <v>43009</v>
      </c>
      <c r="D1326" s="2" t="str">
        <f t="shared" si="20"/>
        <v>Pat Cummins43009</v>
      </c>
      <c r="E1326" s="3" t="s">
        <v>21</v>
      </c>
      <c r="F1326" s="3" t="s">
        <v>53</v>
      </c>
      <c r="G1326" s="3" t="s">
        <v>56</v>
      </c>
      <c r="H1326" s="3" t="s">
        <v>29</v>
      </c>
      <c r="I1326" s="3" t="s">
        <v>44</v>
      </c>
      <c r="J1326" s="3">
        <v>2</v>
      </c>
      <c r="K1326" s="3">
        <v>100</v>
      </c>
      <c r="L1326" s="7">
        <f>VLOOKUP(D1326,[1]Bowling!$C$1:$O$2400,13,0)</f>
        <v>0</v>
      </c>
      <c r="M1326" s="7">
        <f>VLOOKUP(D1326,[1]Bowling!$C$1:$P$2400,14,0)</f>
        <v>29</v>
      </c>
      <c r="N1326" s="7">
        <f>VLOOKUP(D1326,[1]Bowling!$C$1:$Q$2400,15,0)</f>
        <v>4.1428571428571432</v>
      </c>
      <c r="O1326" s="7" t="e">
        <f>VLOOKUP(D1326,[1]Bowling!$C$1:$R$2400,16,0)</f>
        <v>#DIV/0!</v>
      </c>
      <c r="P1326" s="7">
        <f>VLOOKUP(D1326,[1]Bowling!$C$1:$H$2400,6,0)</f>
        <v>7</v>
      </c>
    </row>
    <row r="1327" spans="1:16" hidden="1" x14ac:dyDescent="0.35">
      <c r="A1327" s="7">
        <v>19</v>
      </c>
      <c r="B1327" s="13" t="s">
        <v>734</v>
      </c>
      <c r="C1327" s="2">
        <v>43114</v>
      </c>
      <c r="D1327" s="2" t="str">
        <f t="shared" si="20"/>
        <v>Pat Cummins43114</v>
      </c>
      <c r="E1327" s="3" t="s">
        <v>21</v>
      </c>
      <c r="F1327" s="3" t="s">
        <v>50</v>
      </c>
      <c r="G1327" s="3" t="s">
        <v>57</v>
      </c>
      <c r="H1327" s="3" t="s">
        <v>737</v>
      </c>
      <c r="I1327" s="3">
        <v>12</v>
      </c>
      <c r="J1327" s="3">
        <v>10</v>
      </c>
      <c r="K1327" s="3">
        <v>120</v>
      </c>
      <c r="L1327" s="7">
        <f>VLOOKUP(D1327,[1]Bowling!$C$1:$O$2400,13,0)</f>
        <v>2</v>
      </c>
      <c r="M1327" s="7">
        <f>VLOOKUP(D1327,[1]Bowling!$C$1:$P$2400,14,0)</f>
        <v>63</v>
      </c>
      <c r="N1327" s="7">
        <f>VLOOKUP(D1327,[1]Bowling!$C$1:$Q$2400,15,0)</f>
        <v>6.3</v>
      </c>
      <c r="O1327" s="7">
        <f>VLOOKUP(D1327,[1]Bowling!$C$1:$R$2400,16,0)</f>
        <v>31.5</v>
      </c>
      <c r="P1327" s="7">
        <f>VLOOKUP(D1327,[1]Bowling!$C$1:$H$2400,6,0)</f>
        <v>10</v>
      </c>
    </row>
    <row r="1328" spans="1:16" hidden="1" x14ac:dyDescent="0.35">
      <c r="A1328" s="7">
        <v>19</v>
      </c>
      <c r="B1328" s="13" t="s">
        <v>734</v>
      </c>
      <c r="C1328" s="2">
        <v>43121</v>
      </c>
      <c r="D1328" s="2" t="str">
        <f t="shared" si="20"/>
        <v>Pat Cummins43121</v>
      </c>
      <c r="E1328" s="3" t="s">
        <v>10</v>
      </c>
      <c r="F1328" s="3" t="s">
        <v>50</v>
      </c>
      <c r="G1328" s="3" t="s">
        <v>43</v>
      </c>
      <c r="H1328" s="3" t="s">
        <v>29</v>
      </c>
      <c r="I1328" s="3" t="s">
        <v>96</v>
      </c>
      <c r="J1328" s="3">
        <v>2</v>
      </c>
      <c r="K1328" s="3">
        <v>50</v>
      </c>
      <c r="L1328" s="7">
        <f>VLOOKUP(D1328,[1]Bowling!$C$1:$O$2400,13,0)</f>
        <v>1</v>
      </c>
      <c r="M1328" s="7">
        <f>VLOOKUP(D1328,[1]Bowling!$C$1:$P$2400,14,0)</f>
        <v>67</v>
      </c>
      <c r="N1328" s="7">
        <f>VLOOKUP(D1328,[1]Bowling!$C$1:$Q$2400,15,0)</f>
        <v>6.7</v>
      </c>
      <c r="O1328" s="7">
        <f>VLOOKUP(D1328,[1]Bowling!$C$1:$R$2400,16,0)</f>
        <v>67</v>
      </c>
      <c r="P1328" s="7">
        <f>VLOOKUP(D1328,[1]Bowling!$C$1:$H$2400,6,0)</f>
        <v>10</v>
      </c>
    </row>
    <row r="1329" spans="1:16" hidden="1" x14ac:dyDescent="0.35">
      <c r="A1329" s="7">
        <v>19</v>
      </c>
      <c r="B1329" s="13" t="s">
        <v>734</v>
      </c>
      <c r="C1329" s="2">
        <v>43126</v>
      </c>
      <c r="D1329" s="2" t="str">
        <f t="shared" si="20"/>
        <v>Pat Cummins43126</v>
      </c>
      <c r="E1329" s="3" t="s">
        <v>10</v>
      </c>
      <c r="F1329" s="3" t="s">
        <v>50</v>
      </c>
      <c r="G1329" s="3" t="s">
        <v>46</v>
      </c>
      <c r="H1329" s="3" t="s">
        <v>24</v>
      </c>
      <c r="I1329" s="3">
        <v>3</v>
      </c>
      <c r="J1329" s="3">
        <v>9</v>
      </c>
      <c r="K1329" s="3">
        <v>33.33</v>
      </c>
      <c r="L1329" s="7">
        <f>VLOOKUP(D1329,[1]Bowling!$C$1:$O$2400,13,0)</f>
        <v>4</v>
      </c>
      <c r="M1329" s="7">
        <f>VLOOKUP(D1329,[1]Bowling!$C$1:$P$2400,14,0)</f>
        <v>24</v>
      </c>
      <c r="N1329" s="7">
        <f>VLOOKUP(D1329,[1]Bowling!$C$1:$Q$2400,15,0)</f>
        <v>2.4</v>
      </c>
      <c r="O1329" s="7">
        <f>VLOOKUP(D1329,[1]Bowling!$C$1:$R$2400,16,0)</f>
        <v>6</v>
      </c>
      <c r="P1329" s="7">
        <f>VLOOKUP(D1329,[1]Bowling!$C$1:$H$2400,6,0)</f>
        <v>10</v>
      </c>
    </row>
    <row r="1330" spans="1:16" hidden="1" x14ac:dyDescent="0.35">
      <c r="A1330" s="7">
        <v>19</v>
      </c>
      <c r="B1330" s="13" t="s">
        <v>734</v>
      </c>
      <c r="C1330" s="2">
        <v>43408</v>
      </c>
      <c r="D1330" s="2" t="str">
        <f t="shared" si="20"/>
        <v>Pat Cummins43408</v>
      </c>
      <c r="E1330" s="3" t="s">
        <v>21</v>
      </c>
      <c r="F1330" s="3" t="s">
        <v>19</v>
      </c>
      <c r="G1330" s="3" t="s">
        <v>58</v>
      </c>
      <c r="H1330" s="3" t="s">
        <v>24</v>
      </c>
      <c r="I1330" s="3">
        <v>12</v>
      </c>
      <c r="J1330" s="3">
        <v>26</v>
      </c>
      <c r="K1330" s="3">
        <v>46.15</v>
      </c>
      <c r="L1330" s="7">
        <f>VLOOKUP(D1330,[1]Bowling!$C$1:$O$2400,13,0)</f>
        <v>0</v>
      </c>
      <c r="M1330" s="7">
        <f>VLOOKUP(D1330,[1]Bowling!$C$1:$P$2400,14,0)</f>
        <v>18</v>
      </c>
      <c r="N1330" s="7">
        <f>VLOOKUP(D1330,[1]Bowling!$C$1:$Q$2400,15,0)</f>
        <v>3</v>
      </c>
      <c r="O1330" s="7" t="e">
        <f>VLOOKUP(D1330,[1]Bowling!$C$1:$R$2400,16,0)</f>
        <v>#DIV/0!</v>
      </c>
      <c r="P1330" s="7">
        <f>VLOOKUP(D1330,[1]Bowling!$C$1:$H$2400,6,0)</f>
        <v>6</v>
      </c>
    </row>
    <row r="1331" spans="1:16" hidden="1" x14ac:dyDescent="0.35">
      <c r="A1331" s="7">
        <v>19</v>
      </c>
      <c r="B1331" s="13" t="s">
        <v>734</v>
      </c>
      <c r="C1331" s="2">
        <v>43413</v>
      </c>
      <c r="D1331" s="2" t="str">
        <f t="shared" si="20"/>
        <v>Pat Cummins43413</v>
      </c>
      <c r="E1331" s="3" t="s">
        <v>21</v>
      </c>
      <c r="F1331" s="3" t="s">
        <v>19</v>
      </c>
      <c r="G1331" s="3" t="s">
        <v>46</v>
      </c>
      <c r="H1331" s="3" t="s">
        <v>182</v>
      </c>
      <c r="I1331" s="3">
        <v>3</v>
      </c>
      <c r="J1331" s="3">
        <v>8</v>
      </c>
      <c r="K1331" s="3">
        <v>37.5</v>
      </c>
      <c r="L1331" s="7">
        <f>VLOOKUP(D1331,[1]Bowling!$C$1:$O$2400,13,0)</f>
        <v>1</v>
      </c>
      <c r="M1331" s="7">
        <f>VLOOKUP(D1331,[1]Bowling!$C$1:$P$2400,14,0)</f>
        <v>27</v>
      </c>
      <c r="N1331" s="7">
        <f>VLOOKUP(D1331,[1]Bowling!$C$1:$Q$2400,15,0)</f>
        <v>2.7</v>
      </c>
      <c r="O1331" s="7">
        <f>VLOOKUP(D1331,[1]Bowling!$C$1:$R$2400,16,0)</f>
        <v>27</v>
      </c>
      <c r="P1331" s="7">
        <f>VLOOKUP(D1331,[1]Bowling!$C$1:$H$2400,6,0)</f>
        <v>10</v>
      </c>
    </row>
    <row r="1332" spans="1:16" hidden="1" x14ac:dyDescent="0.35">
      <c r="A1332" s="7">
        <v>19</v>
      </c>
      <c r="B1332" s="13" t="s">
        <v>734</v>
      </c>
      <c r="C1332" s="2">
        <v>43415</v>
      </c>
      <c r="D1332" s="2" t="str">
        <f t="shared" si="20"/>
        <v>Pat Cummins43415</v>
      </c>
      <c r="E1332" s="3" t="s">
        <v>10</v>
      </c>
      <c r="F1332" s="3" t="s">
        <v>19</v>
      </c>
      <c r="G1332" s="3" t="s">
        <v>61</v>
      </c>
      <c r="H1332" s="3" t="s">
        <v>29</v>
      </c>
      <c r="I1332" s="3" t="s">
        <v>82</v>
      </c>
      <c r="J1332" s="3">
        <v>12</v>
      </c>
      <c r="K1332" s="3">
        <v>58.33</v>
      </c>
      <c r="L1332" s="7">
        <f>VLOOKUP(D1332,[1]Bowling!$C$1:$O$2400,13,0)</f>
        <v>0</v>
      </c>
      <c r="M1332" s="7">
        <f>VLOOKUP(D1332,[1]Bowling!$C$1:$P$2400,14,0)</f>
        <v>67</v>
      </c>
      <c r="N1332" s="7">
        <f>VLOOKUP(D1332,[1]Bowling!$C$1:$Q$2400,15,0)</f>
        <v>6.7</v>
      </c>
      <c r="O1332" s="7" t="e">
        <f>VLOOKUP(D1332,[1]Bowling!$C$1:$R$2400,16,0)</f>
        <v>#DIV/0!</v>
      </c>
      <c r="P1332" s="7">
        <f>VLOOKUP(D1332,[1]Bowling!$C$1:$H$2400,6,0)</f>
        <v>10</v>
      </c>
    </row>
    <row r="1333" spans="1:16" hidden="1" x14ac:dyDescent="0.35">
      <c r="A1333" s="7">
        <v>19</v>
      </c>
      <c r="B1333" s="13" t="s">
        <v>734</v>
      </c>
      <c r="C1333" s="2">
        <v>43526</v>
      </c>
      <c r="D1333" s="2" t="str">
        <f t="shared" si="20"/>
        <v>Pat Cummins43526</v>
      </c>
      <c r="E1333" s="3" t="s">
        <v>21</v>
      </c>
      <c r="F1333" s="3" t="s">
        <v>53</v>
      </c>
      <c r="G1333" s="3" t="s">
        <v>64</v>
      </c>
      <c r="H1333" s="3" t="s">
        <v>29</v>
      </c>
      <c r="I1333" s="3" t="s">
        <v>75</v>
      </c>
      <c r="J1333" s="3">
        <v>0</v>
      </c>
      <c r="K1333" s="3" t="s">
        <v>14</v>
      </c>
      <c r="L1333" s="7">
        <f>VLOOKUP(D1333,[1]Bowling!$C$1:$O$2400,13,0)</f>
        <v>0</v>
      </c>
      <c r="M1333" s="7">
        <f>VLOOKUP(D1333,[1]Bowling!$C$1:$P$2400,14,0)</f>
        <v>46</v>
      </c>
      <c r="N1333" s="7">
        <f>VLOOKUP(D1333,[1]Bowling!$C$1:$Q$2400,15,0)</f>
        <v>4.5999999999999996</v>
      </c>
      <c r="O1333" s="7" t="e">
        <f>VLOOKUP(D1333,[1]Bowling!$C$1:$R$2400,16,0)</f>
        <v>#DIV/0!</v>
      </c>
      <c r="P1333" s="7">
        <f>VLOOKUP(D1333,[1]Bowling!$C$1:$H$2400,6,0)</f>
        <v>10</v>
      </c>
    </row>
    <row r="1334" spans="1:16" hidden="1" x14ac:dyDescent="0.35">
      <c r="A1334" s="7">
        <v>19</v>
      </c>
      <c r="B1334" s="13" t="s">
        <v>734</v>
      </c>
      <c r="C1334" s="2">
        <v>43529</v>
      </c>
      <c r="D1334" s="2" t="str">
        <f t="shared" si="20"/>
        <v>Pat Cummins43529</v>
      </c>
      <c r="E1334" s="3" t="s">
        <v>10</v>
      </c>
      <c r="F1334" s="3" t="s">
        <v>53</v>
      </c>
      <c r="G1334" s="3" t="s">
        <v>56</v>
      </c>
      <c r="H1334" s="3" t="s">
        <v>740</v>
      </c>
      <c r="I1334" s="3">
        <v>0</v>
      </c>
      <c r="J1334" s="3">
        <v>2</v>
      </c>
      <c r="K1334" s="3">
        <v>0</v>
      </c>
      <c r="L1334" s="7">
        <f>VLOOKUP(D1334,[1]Bowling!$C$1:$O$2400,13,0)</f>
        <v>4</v>
      </c>
      <c r="M1334" s="7">
        <f>VLOOKUP(D1334,[1]Bowling!$C$1:$P$2400,14,0)</f>
        <v>29</v>
      </c>
      <c r="N1334" s="7">
        <f>VLOOKUP(D1334,[1]Bowling!$C$1:$Q$2400,15,0)</f>
        <v>3.2222222222222223</v>
      </c>
      <c r="O1334" s="7">
        <f>VLOOKUP(D1334,[1]Bowling!$C$1:$R$2400,16,0)</f>
        <v>7.25</v>
      </c>
      <c r="P1334" s="7">
        <f>VLOOKUP(D1334,[1]Bowling!$C$1:$H$2400,6,0)</f>
        <v>9</v>
      </c>
    </row>
    <row r="1335" spans="1:16" hidden="1" x14ac:dyDescent="0.35">
      <c r="A1335" s="7">
        <v>19</v>
      </c>
      <c r="B1335" s="13" t="s">
        <v>734</v>
      </c>
      <c r="C1335" s="2">
        <v>43532</v>
      </c>
      <c r="D1335" s="2" t="str">
        <f t="shared" si="20"/>
        <v>Pat Cummins43532</v>
      </c>
      <c r="E1335" s="3" t="s">
        <v>21</v>
      </c>
      <c r="F1335" s="3" t="s">
        <v>53</v>
      </c>
      <c r="G1335" s="3" t="s">
        <v>66</v>
      </c>
      <c r="H1335" s="3" t="s">
        <v>13</v>
      </c>
      <c r="I1335" s="3" t="s">
        <v>14</v>
      </c>
      <c r="J1335" s="3" t="s">
        <v>14</v>
      </c>
      <c r="K1335" s="3" t="s">
        <v>14</v>
      </c>
      <c r="L1335" s="7">
        <f>VLOOKUP(D1335,[1]Bowling!$C$1:$O$2400,13,0)</f>
        <v>3</v>
      </c>
      <c r="M1335" s="7">
        <f>VLOOKUP(D1335,[1]Bowling!$C$1:$P$2400,14,0)</f>
        <v>37</v>
      </c>
      <c r="N1335" s="7">
        <f>VLOOKUP(D1335,[1]Bowling!$C$1:$Q$2400,15,0)</f>
        <v>4.51219512195122</v>
      </c>
      <c r="O1335" s="7">
        <f>VLOOKUP(D1335,[1]Bowling!$C$1:$R$2400,16,0)</f>
        <v>12.333333333333334</v>
      </c>
      <c r="P1335" s="7">
        <f>VLOOKUP(D1335,[1]Bowling!$C$1:$H$2400,6,0)</f>
        <v>8.1999999999999993</v>
      </c>
    </row>
    <row r="1336" spans="1:16" hidden="1" x14ac:dyDescent="0.35">
      <c r="A1336" s="7">
        <v>19</v>
      </c>
      <c r="B1336" s="13" t="s">
        <v>734</v>
      </c>
      <c r="C1336" s="2">
        <v>43534</v>
      </c>
      <c r="D1336" s="2" t="str">
        <f t="shared" si="20"/>
        <v>Pat Cummins43534</v>
      </c>
      <c r="E1336" s="3" t="s">
        <v>10</v>
      </c>
      <c r="F1336" s="3" t="s">
        <v>53</v>
      </c>
      <c r="G1336" s="3" t="s">
        <v>67</v>
      </c>
      <c r="H1336" s="3" t="s">
        <v>13</v>
      </c>
      <c r="I1336" s="3" t="s">
        <v>14</v>
      </c>
      <c r="J1336" s="3" t="s">
        <v>14</v>
      </c>
      <c r="K1336" s="3" t="s">
        <v>14</v>
      </c>
      <c r="L1336" s="7">
        <f>VLOOKUP(D1336,[1]Bowling!$C$1:$O$2400,13,0)</f>
        <v>5</v>
      </c>
      <c r="M1336" s="7">
        <f>VLOOKUP(D1336,[1]Bowling!$C$1:$P$2400,14,0)</f>
        <v>70</v>
      </c>
      <c r="N1336" s="7">
        <f>VLOOKUP(D1336,[1]Bowling!$C$1:$Q$2400,15,0)</f>
        <v>7</v>
      </c>
      <c r="O1336" s="7">
        <f>VLOOKUP(D1336,[1]Bowling!$C$1:$R$2400,16,0)</f>
        <v>14</v>
      </c>
      <c r="P1336" s="7">
        <f>VLOOKUP(D1336,[1]Bowling!$C$1:$H$2400,6,0)</f>
        <v>10</v>
      </c>
    </row>
    <row r="1337" spans="1:16" hidden="1" x14ac:dyDescent="0.35">
      <c r="A1337" s="7">
        <v>19</v>
      </c>
      <c r="B1337" s="13" t="s">
        <v>734</v>
      </c>
      <c r="C1337" s="2">
        <v>43537</v>
      </c>
      <c r="D1337" s="2" t="str">
        <f t="shared" si="20"/>
        <v>Pat Cummins43537</v>
      </c>
      <c r="E1337" s="3" t="s">
        <v>21</v>
      </c>
      <c r="F1337" s="3" t="s">
        <v>53</v>
      </c>
      <c r="G1337" s="3" t="s">
        <v>68</v>
      </c>
      <c r="H1337" s="3" t="s">
        <v>348</v>
      </c>
      <c r="I1337" s="3">
        <v>15</v>
      </c>
      <c r="J1337" s="3">
        <v>8</v>
      </c>
      <c r="K1337" s="3">
        <v>187.5</v>
      </c>
      <c r="L1337" s="7">
        <f>VLOOKUP(D1337,[1]Bowling!$C$1:$O$2400,13,0)</f>
        <v>2</v>
      </c>
      <c r="M1337" s="7">
        <f>VLOOKUP(D1337,[1]Bowling!$C$1:$P$2400,14,0)</f>
        <v>38</v>
      </c>
      <c r="N1337" s="7">
        <f>VLOOKUP(D1337,[1]Bowling!$C$1:$Q$2400,15,0)</f>
        <v>3.8</v>
      </c>
      <c r="O1337" s="7">
        <f>VLOOKUP(D1337,[1]Bowling!$C$1:$R$2400,16,0)</f>
        <v>19</v>
      </c>
      <c r="P1337" s="7">
        <f>VLOOKUP(D1337,[1]Bowling!$C$1:$H$2400,6,0)</f>
        <v>10</v>
      </c>
    </row>
    <row r="1338" spans="1:16" hidden="1" x14ac:dyDescent="0.35">
      <c r="A1338" s="7">
        <v>19</v>
      </c>
      <c r="B1338" s="13" t="s">
        <v>734</v>
      </c>
      <c r="C1338" s="2">
        <v>43551</v>
      </c>
      <c r="D1338" s="2" t="str">
        <f t="shared" si="20"/>
        <v>Pat Cummins43551</v>
      </c>
      <c r="E1338" s="3" t="s">
        <v>21</v>
      </c>
      <c r="F1338" s="3" t="s">
        <v>45</v>
      </c>
      <c r="G1338" s="3" t="s">
        <v>70</v>
      </c>
      <c r="H1338" s="3" t="s">
        <v>29</v>
      </c>
      <c r="I1338" s="3" t="s">
        <v>44</v>
      </c>
      <c r="J1338" s="3">
        <v>4</v>
      </c>
      <c r="K1338" s="3">
        <v>50</v>
      </c>
      <c r="L1338" s="7">
        <f>VLOOKUP(D1338,[1]Bowling!$C$1:$O$2400,13,0)</f>
        <v>3</v>
      </c>
      <c r="M1338" s="7">
        <f>VLOOKUP(D1338,[1]Bowling!$C$1:$P$2400,14,0)</f>
        <v>23</v>
      </c>
      <c r="N1338" s="7">
        <f>VLOOKUP(D1338,[1]Bowling!$C$1:$Q$2400,15,0)</f>
        <v>2.875</v>
      </c>
      <c r="O1338" s="7">
        <f>VLOOKUP(D1338,[1]Bowling!$C$1:$R$2400,16,0)</f>
        <v>7.666666666666667</v>
      </c>
      <c r="P1338" s="7">
        <f>VLOOKUP(D1338,[1]Bowling!$C$1:$H$2400,6,0)</f>
        <v>8</v>
      </c>
    </row>
    <row r="1339" spans="1:16" hidden="1" x14ac:dyDescent="0.35">
      <c r="A1339" s="7">
        <v>19</v>
      </c>
      <c r="B1339" s="13" t="s">
        <v>734</v>
      </c>
      <c r="C1339" s="2">
        <v>43617</v>
      </c>
      <c r="D1339" s="2" t="str">
        <f t="shared" si="20"/>
        <v>Pat Cummins43617</v>
      </c>
      <c r="E1339" s="3" t="s">
        <v>10</v>
      </c>
      <c r="F1339" s="3" t="s">
        <v>72</v>
      </c>
      <c r="G1339" s="3" t="s">
        <v>73</v>
      </c>
      <c r="H1339" s="3" t="s">
        <v>13</v>
      </c>
      <c r="I1339" s="3" t="s">
        <v>14</v>
      </c>
      <c r="J1339" s="3" t="s">
        <v>14</v>
      </c>
      <c r="K1339" s="3" t="s">
        <v>14</v>
      </c>
      <c r="L1339" s="7">
        <f>VLOOKUP(D1339,[1]Bowling!$C$1:$O$2400,13,0)</f>
        <v>3</v>
      </c>
      <c r="M1339" s="7">
        <f>VLOOKUP(D1339,[1]Bowling!$C$1:$P$2400,14,0)</f>
        <v>40</v>
      </c>
      <c r="N1339" s="7">
        <f>VLOOKUP(D1339,[1]Bowling!$C$1:$Q$2400,15,0)</f>
        <v>4.8780487804878057</v>
      </c>
      <c r="O1339" s="7">
        <f>VLOOKUP(D1339,[1]Bowling!$C$1:$R$2400,16,0)</f>
        <v>13.333333333333334</v>
      </c>
      <c r="P1339" s="7">
        <f>VLOOKUP(D1339,[1]Bowling!$C$1:$H$2400,6,0)</f>
        <v>8.1999999999999993</v>
      </c>
    </row>
    <row r="1340" spans="1:16" hidden="1" x14ac:dyDescent="0.35">
      <c r="A1340" s="7">
        <v>19</v>
      </c>
      <c r="B1340" s="13" t="s">
        <v>734</v>
      </c>
      <c r="C1340" s="2">
        <v>43622</v>
      </c>
      <c r="D1340" s="2" t="str">
        <f t="shared" si="20"/>
        <v>Pat Cummins43622</v>
      </c>
      <c r="E1340" s="3" t="s">
        <v>21</v>
      </c>
      <c r="F1340" s="3" t="s">
        <v>17</v>
      </c>
      <c r="G1340" s="3" t="s">
        <v>74</v>
      </c>
      <c r="H1340" s="3" t="s">
        <v>741</v>
      </c>
      <c r="I1340" s="3">
        <v>2</v>
      </c>
      <c r="J1340" s="3">
        <v>6</v>
      </c>
      <c r="K1340" s="3">
        <v>33.33</v>
      </c>
      <c r="L1340" s="7">
        <f>VLOOKUP(D1340,[1]Bowling!$C$1:$O$2400,13,0)</f>
        <v>2</v>
      </c>
      <c r="M1340" s="7">
        <f>VLOOKUP(D1340,[1]Bowling!$C$1:$P$2400,14,0)</f>
        <v>41</v>
      </c>
      <c r="N1340" s="7">
        <f>VLOOKUP(D1340,[1]Bowling!$C$1:$Q$2400,15,0)</f>
        <v>4.0999999999999996</v>
      </c>
      <c r="O1340" s="7">
        <f>VLOOKUP(D1340,[1]Bowling!$C$1:$R$2400,16,0)</f>
        <v>20.5</v>
      </c>
      <c r="P1340" s="7">
        <f>VLOOKUP(D1340,[1]Bowling!$C$1:$H$2400,6,0)</f>
        <v>10</v>
      </c>
    </row>
    <row r="1341" spans="1:16" hidden="1" x14ac:dyDescent="0.35">
      <c r="A1341" s="7">
        <v>19</v>
      </c>
      <c r="B1341" s="13" t="s">
        <v>734</v>
      </c>
      <c r="C1341" s="2">
        <v>43625</v>
      </c>
      <c r="D1341" s="2" t="str">
        <f t="shared" si="20"/>
        <v>Pat Cummins43625</v>
      </c>
      <c r="E1341" s="3" t="s">
        <v>10</v>
      </c>
      <c r="F1341" s="3" t="s">
        <v>53</v>
      </c>
      <c r="G1341" s="3" t="s">
        <v>49</v>
      </c>
      <c r="H1341" s="3" t="s">
        <v>740</v>
      </c>
      <c r="I1341" s="3">
        <v>8</v>
      </c>
      <c r="J1341" s="3">
        <v>7</v>
      </c>
      <c r="K1341" s="3">
        <v>114.29</v>
      </c>
      <c r="L1341" s="7">
        <f>VLOOKUP(D1341,[1]Bowling!$C$1:$O$2400,13,0)</f>
        <v>1</v>
      </c>
      <c r="M1341" s="7">
        <f>VLOOKUP(D1341,[1]Bowling!$C$1:$P$2400,14,0)</f>
        <v>55</v>
      </c>
      <c r="N1341" s="7">
        <f>VLOOKUP(D1341,[1]Bowling!$C$1:$Q$2400,15,0)</f>
        <v>5.5</v>
      </c>
      <c r="O1341" s="7">
        <f>VLOOKUP(D1341,[1]Bowling!$C$1:$R$2400,16,0)</f>
        <v>55</v>
      </c>
      <c r="P1341" s="7">
        <f>VLOOKUP(D1341,[1]Bowling!$C$1:$H$2400,6,0)</f>
        <v>10</v>
      </c>
    </row>
    <row r="1342" spans="1:16" hidden="1" x14ac:dyDescent="0.35">
      <c r="A1342" s="7">
        <v>19</v>
      </c>
      <c r="B1342" s="13" t="s">
        <v>734</v>
      </c>
      <c r="C1342" s="2">
        <v>43628</v>
      </c>
      <c r="D1342" s="2" t="str">
        <f t="shared" si="20"/>
        <v>Pat Cummins43628</v>
      </c>
      <c r="E1342" s="3" t="s">
        <v>21</v>
      </c>
      <c r="F1342" s="3" t="s">
        <v>45</v>
      </c>
      <c r="G1342" s="3" t="s">
        <v>127</v>
      </c>
      <c r="H1342" s="3" t="s">
        <v>494</v>
      </c>
      <c r="I1342" s="3">
        <v>2</v>
      </c>
      <c r="J1342" s="3">
        <v>6</v>
      </c>
      <c r="K1342" s="3">
        <v>33.33</v>
      </c>
      <c r="L1342" s="7">
        <f>VLOOKUP(D1342,[1]Bowling!$C$1:$O$2400,13,0)</f>
        <v>3</v>
      </c>
      <c r="M1342" s="7">
        <f>VLOOKUP(D1342,[1]Bowling!$C$1:$P$2400,14,0)</f>
        <v>33</v>
      </c>
      <c r="N1342" s="7">
        <f>VLOOKUP(D1342,[1]Bowling!$C$1:$Q$2400,15,0)</f>
        <v>3.3</v>
      </c>
      <c r="O1342" s="7">
        <f>VLOOKUP(D1342,[1]Bowling!$C$1:$R$2400,16,0)</f>
        <v>11</v>
      </c>
      <c r="P1342" s="7">
        <f>VLOOKUP(D1342,[1]Bowling!$C$1:$H$2400,6,0)</f>
        <v>10</v>
      </c>
    </row>
    <row r="1343" spans="1:16" hidden="1" x14ac:dyDescent="0.35">
      <c r="A1343" s="7">
        <v>19</v>
      </c>
      <c r="B1343" s="13" t="s">
        <v>734</v>
      </c>
      <c r="C1343" s="2">
        <v>43631</v>
      </c>
      <c r="D1343" s="2" t="str">
        <f t="shared" si="20"/>
        <v>Pat Cummins43631</v>
      </c>
      <c r="E1343" s="3" t="s">
        <v>21</v>
      </c>
      <c r="F1343" s="3" t="s">
        <v>25</v>
      </c>
      <c r="G1343" s="3" t="s">
        <v>49</v>
      </c>
      <c r="H1343" s="3" t="s">
        <v>24</v>
      </c>
      <c r="I1343" s="3">
        <v>0</v>
      </c>
      <c r="J1343" s="3">
        <v>1</v>
      </c>
      <c r="K1343" s="3">
        <v>0</v>
      </c>
      <c r="L1343" s="7">
        <f>VLOOKUP(D1343,[1]Bowling!$C$1:$O$2400,13,0)</f>
        <v>2</v>
      </c>
      <c r="M1343" s="7">
        <f>VLOOKUP(D1343,[1]Bowling!$C$1:$P$2400,14,0)</f>
        <v>38</v>
      </c>
      <c r="N1343" s="7">
        <f>VLOOKUP(D1343,[1]Bowling!$C$1:$Q$2400,15,0)</f>
        <v>5.0666666666666664</v>
      </c>
      <c r="O1343" s="7">
        <f>VLOOKUP(D1343,[1]Bowling!$C$1:$R$2400,16,0)</f>
        <v>19</v>
      </c>
      <c r="P1343" s="7">
        <f>VLOOKUP(D1343,[1]Bowling!$C$1:$H$2400,6,0)</f>
        <v>7.5</v>
      </c>
    </row>
    <row r="1344" spans="1:16" hidden="1" x14ac:dyDescent="0.35">
      <c r="A1344" s="7">
        <v>19</v>
      </c>
      <c r="B1344" s="13" t="s">
        <v>734</v>
      </c>
      <c r="C1344" s="2">
        <v>43636</v>
      </c>
      <c r="D1344" s="2" t="str">
        <f t="shared" si="20"/>
        <v>Pat Cummins43636</v>
      </c>
      <c r="E1344" s="3" t="s">
        <v>21</v>
      </c>
      <c r="F1344" s="3" t="s">
        <v>48</v>
      </c>
      <c r="G1344" s="3" t="s">
        <v>74</v>
      </c>
      <c r="H1344" s="3" t="s">
        <v>13</v>
      </c>
      <c r="I1344" s="3" t="s">
        <v>14</v>
      </c>
      <c r="J1344" s="3" t="s">
        <v>14</v>
      </c>
      <c r="K1344" s="3" t="s">
        <v>14</v>
      </c>
      <c r="L1344" s="7">
        <f>VLOOKUP(D1344,[1]Bowling!$C$1:$O$2400,13,0)</f>
        <v>0</v>
      </c>
      <c r="M1344" s="7">
        <f>VLOOKUP(D1344,[1]Bowling!$C$1:$P$2400,14,0)</f>
        <v>65</v>
      </c>
      <c r="N1344" s="7">
        <f>VLOOKUP(D1344,[1]Bowling!$C$1:$Q$2400,15,0)</f>
        <v>6.5</v>
      </c>
      <c r="O1344" s="7" t="e">
        <f>VLOOKUP(D1344,[1]Bowling!$C$1:$R$2400,16,0)</f>
        <v>#DIV/0!</v>
      </c>
      <c r="P1344" s="7">
        <f>VLOOKUP(D1344,[1]Bowling!$C$1:$H$2400,6,0)</f>
        <v>10</v>
      </c>
    </row>
    <row r="1345" spans="1:16" hidden="1" x14ac:dyDescent="0.35">
      <c r="A1345" s="7">
        <v>19</v>
      </c>
      <c r="B1345" s="13" t="s">
        <v>734</v>
      </c>
      <c r="C1345" s="2">
        <v>43641</v>
      </c>
      <c r="D1345" s="2" t="str">
        <f t="shared" si="20"/>
        <v>Pat Cummins43641</v>
      </c>
      <c r="E1345" s="3" t="s">
        <v>21</v>
      </c>
      <c r="F1345" s="3" t="s">
        <v>50</v>
      </c>
      <c r="G1345" s="3" t="s">
        <v>130</v>
      </c>
      <c r="H1345" s="3" t="s">
        <v>278</v>
      </c>
      <c r="I1345" s="3">
        <v>1</v>
      </c>
      <c r="J1345" s="3">
        <v>4</v>
      </c>
      <c r="K1345" s="3">
        <v>25</v>
      </c>
      <c r="L1345" s="7">
        <f>VLOOKUP(D1345,[1]Bowling!$C$1:$O$2400,13,0)</f>
        <v>0</v>
      </c>
      <c r="M1345" s="7">
        <f>VLOOKUP(D1345,[1]Bowling!$C$1:$P$2400,14,0)</f>
        <v>41</v>
      </c>
      <c r="N1345" s="7">
        <f>VLOOKUP(D1345,[1]Bowling!$C$1:$Q$2400,15,0)</f>
        <v>5.125</v>
      </c>
      <c r="O1345" s="7" t="e">
        <f>VLOOKUP(D1345,[1]Bowling!$C$1:$R$2400,16,0)</f>
        <v>#DIV/0!</v>
      </c>
      <c r="P1345" s="7">
        <f>VLOOKUP(D1345,[1]Bowling!$C$1:$H$2400,6,0)</f>
        <v>8</v>
      </c>
    </row>
    <row r="1346" spans="1:16" hidden="1" x14ac:dyDescent="0.35">
      <c r="A1346" s="7">
        <v>19</v>
      </c>
      <c r="B1346" s="13" t="s">
        <v>734</v>
      </c>
      <c r="C1346" s="2">
        <v>43645</v>
      </c>
      <c r="D1346" s="2" t="str">
        <f t="shared" si="20"/>
        <v>Pat Cummins43645</v>
      </c>
      <c r="E1346" s="3" t="s">
        <v>21</v>
      </c>
      <c r="F1346" s="3" t="s">
        <v>11</v>
      </c>
      <c r="G1346" s="3" t="s">
        <v>130</v>
      </c>
      <c r="H1346" s="3" t="s">
        <v>29</v>
      </c>
      <c r="I1346" s="3" t="s">
        <v>489</v>
      </c>
      <c r="J1346" s="3">
        <v>19</v>
      </c>
      <c r="K1346" s="3">
        <v>121.05</v>
      </c>
      <c r="L1346" s="7">
        <f>VLOOKUP(D1346,[1]Bowling!$C$1:$O$2400,13,0)</f>
        <v>1</v>
      </c>
      <c r="M1346" s="7">
        <f>VLOOKUP(D1346,[1]Bowling!$C$1:$P$2400,14,0)</f>
        <v>14</v>
      </c>
      <c r="N1346" s="7">
        <f>VLOOKUP(D1346,[1]Bowling!$C$1:$Q$2400,15,0)</f>
        <v>2.3333333333333335</v>
      </c>
      <c r="O1346" s="7">
        <f>VLOOKUP(D1346,[1]Bowling!$C$1:$R$2400,16,0)</f>
        <v>14</v>
      </c>
      <c r="P1346" s="7">
        <f>VLOOKUP(D1346,[1]Bowling!$C$1:$H$2400,6,0)</f>
        <v>6</v>
      </c>
    </row>
    <row r="1347" spans="1:16" hidden="1" x14ac:dyDescent="0.35">
      <c r="A1347" s="7">
        <v>19</v>
      </c>
      <c r="B1347" s="13" t="s">
        <v>734</v>
      </c>
      <c r="C1347" s="2">
        <v>43652</v>
      </c>
      <c r="D1347" s="2" t="str">
        <f t="shared" ref="D1347:D1410" si="21">_xlfn.CONCAT(B1347,C1347)</f>
        <v>Pat Cummins43652</v>
      </c>
      <c r="E1347" s="3" t="s">
        <v>10</v>
      </c>
      <c r="F1347" s="3" t="s">
        <v>19</v>
      </c>
      <c r="G1347" s="3" t="s">
        <v>86</v>
      </c>
      <c r="H1347" s="3" t="s">
        <v>742</v>
      </c>
      <c r="I1347" s="3">
        <v>9</v>
      </c>
      <c r="J1347" s="3">
        <v>15</v>
      </c>
      <c r="K1347" s="3">
        <v>60</v>
      </c>
      <c r="L1347" s="7">
        <f>VLOOKUP(D1347,[1]Bowling!$C$1:$O$2400,13,0)</f>
        <v>1</v>
      </c>
      <c r="M1347" s="7">
        <f>VLOOKUP(D1347,[1]Bowling!$C$1:$P$2400,14,0)</f>
        <v>66</v>
      </c>
      <c r="N1347" s="7">
        <f>VLOOKUP(D1347,[1]Bowling!$C$1:$Q$2400,15,0)</f>
        <v>7.333333333333333</v>
      </c>
      <c r="O1347" s="7">
        <f>VLOOKUP(D1347,[1]Bowling!$C$1:$R$2400,16,0)</f>
        <v>66</v>
      </c>
      <c r="P1347" s="7">
        <f>VLOOKUP(D1347,[1]Bowling!$C$1:$H$2400,6,0)</f>
        <v>9</v>
      </c>
    </row>
    <row r="1348" spans="1:16" hidden="1" x14ac:dyDescent="0.35">
      <c r="A1348" s="7">
        <v>19</v>
      </c>
      <c r="B1348" s="13" t="s">
        <v>734</v>
      </c>
      <c r="C1348" s="2">
        <v>43657</v>
      </c>
      <c r="D1348" s="2" t="str">
        <f t="shared" si="21"/>
        <v>Pat Cummins43657</v>
      </c>
      <c r="E1348" s="3" t="s">
        <v>21</v>
      </c>
      <c r="F1348" s="3" t="s">
        <v>50</v>
      </c>
      <c r="G1348" s="3" t="s">
        <v>51</v>
      </c>
      <c r="H1348" s="3" t="s">
        <v>693</v>
      </c>
      <c r="I1348" s="3">
        <v>6</v>
      </c>
      <c r="J1348" s="3">
        <v>10</v>
      </c>
      <c r="K1348" s="3">
        <v>60</v>
      </c>
      <c r="L1348" s="7">
        <f>VLOOKUP(D1348,[1]Bowling!$C$1:$O$2400,13,0)</f>
        <v>1</v>
      </c>
      <c r="M1348" s="7">
        <f>VLOOKUP(D1348,[1]Bowling!$C$1:$P$2400,14,0)</f>
        <v>34</v>
      </c>
      <c r="N1348" s="7">
        <f>VLOOKUP(D1348,[1]Bowling!$C$1:$Q$2400,15,0)</f>
        <v>4.8571428571428568</v>
      </c>
      <c r="O1348" s="7">
        <f>VLOOKUP(D1348,[1]Bowling!$C$1:$R$2400,16,0)</f>
        <v>34</v>
      </c>
      <c r="P1348" s="7">
        <f>VLOOKUP(D1348,[1]Bowling!$C$1:$H$2400,6,0)</f>
        <v>7</v>
      </c>
    </row>
    <row r="1349" spans="1:16" hidden="1" x14ac:dyDescent="0.35">
      <c r="A1349" s="7">
        <v>19</v>
      </c>
      <c r="B1349" s="13" t="s">
        <v>734</v>
      </c>
      <c r="C1349" s="2">
        <v>43844</v>
      </c>
      <c r="D1349" s="2" t="str">
        <f t="shared" si="21"/>
        <v>Pat Cummins43844</v>
      </c>
      <c r="E1349" s="3" t="s">
        <v>10</v>
      </c>
      <c r="F1349" s="3" t="s">
        <v>53</v>
      </c>
      <c r="G1349" s="3" t="s">
        <v>77</v>
      </c>
      <c r="H1349" s="3" t="s">
        <v>13</v>
      </c>
      <c r="I1349" s="3" t="s">
        <v>14</v>
      </c>
      <c r="J1349" s="3" t="s">
        <v>14</v>
      </c>
      <c r="K1349" s="3" t="s">
        <v>14</v>
      </c>
      <c r="L1349" s="7">
        <f>VLOOKUP(D1349,[1]Bowling!$C$1:$O$2400,13,0)</f>
        <v>2</v>
      </c>
      <c r="M1349" s="7">
        <f>VLOOKUP(D1349,[1]Bowling!$C$1:$P$2400,14,0)</f>
        <v>44</v>
      </c>
      <c r="N1349" s="7">
        <f>VLOOKUP(D1349,[1]Bowling!$C$1:$Q$2400,15,0)</f>
        <v>4.4000000000000004</v>
      </c>
      <c r="O1349" s="7">
        <f>VLOOKUP(D1349,[1]Bowling!$C$1:$R$2400,16,0)</f>
        <v>22</v>
      </c>
      <c r="P1349" s="7">
        <f>VLOOKUP(D1349,[1]Bowling!$C$1:$H$2400,6,0)</f>
        <v>10</v>
      </c>
    </row>
    <row r="1350" spans="1:16" hidden="1" x14ac:dyDescent="0.35">
      <c r="A1350" s="7">
        <v>19</v>
      </c>
      <c r="B1350" s="13" t="s">
        <v>734</v>
      </c>
      <c r="C1350" s="2">
        <v>43847</v>
      </c>
      <c r="D1350" s="2" t="str">
        <f t="shared" si="21"/>
        <v>Pat Cummins43847</v>
      </c>
      <c r="E1350" s="3" t="s">
        <v>10</v>
      </c>
      <c r="F1350" s="3" t="s">
        <v>53</v>
      </c>
      <c r="G1350" s="3" t="s">
        <v>78</v>
      </c>
      <c r="H1350" s="3" t="s">
        <v>80</v>
      </c>
      <c r="I1350" s="3">
        <v>0</v>
      </c>
      <c r="J1350" s="3">
        <v>1</v>
      </c>
      <c r="K1350" s="3">
        <v>0</v>
      </c>
      <c r="L1350" s="7">
        <f>VLOOKUP(D1350,[1]Bowling!$C$1:$O$2400,13,0)</f>
        <v>0</v>
      </c>
      <c r="M1350" s="7">
        <f>VLOOKUP(D1350,[1]Bowling!$C$1:$P$2400,14,0)</f>
        <v>53</v>
      </c>
      <c r="N1350" s="7">
        <f>VLOOKUP(D1350,[1]Bowling!$C$1:$Q$2400,15,0)</f>
        <v>5.3</v>
      </c>
      <c r="O1350" s="7" t="e">
        <f>VLOOKUP(D1350,[1]Bowling!$C$1:$R$2400,16,0)</f>
        <v>#DIV/0!</v>
      </c>
      <c r="P1350" s="7">
        <f>VLOOKUP(D1350,[1]Bowling!$C$1:$H$2400,6,0)</f>
        <v>10</v>
      </c>
    </row>
    <row r="1351" spans="1:16" hidden="1" x14ac:dyDescent="0.35">
      <c r="A1351" s="7">
        <v>19</v>
      </c>
      <c r="B1351" s="13" t="s">
        <v>734</v>
      </c>
      <c r="C1351" s="2">
        <v>43849</v>
      </c>
      <c r="D1351" s="2" t="str">
        <f t="shared" si="21"/>
        <v>Pat Cummins43849</v>
      </c>
      <c r="E1351" s="3" t="s">
        <v>21</v>
      </c>
      <c r="F1351" s="3" t="s">
        <v>53</v>
      </c>
      <c r="G1351" s="3" t="s">
        <v>55</v>
      </c>
      <c r="H1351" s="3" t="s">
        <v>80</v>
      </c>
      <c r="I1351" s="3">
        <v>0</v>
      </c>
      <c r="J1351" s="3">
        <v>1</v>
      </c>
      <c r="K1351" s="3">
        <v>0</v>
      </c>
      <c r="L1351" s="7">
        <f>VLOOKUP(D1351,[1]Bowling!$C$1:$O$2400,13,0)</f>
        <v>0</v>
      </c>
      <c r="M1351" s="7">
        <f>VLOOKUP(D1351,[1]Bowling!$C$1:$P$2400,14,0)</f>
        <v>64</v>
      </c>
      <c r="N1351" s="7">
        <f>VLOOKUP(D1351,[1]Bowling!$C$1:$Q$2400,15,0)</f>
        <v>9.1428571428571423</v>
      </c>
      <c r="O1351" s="7" t="e">
        <f>VLOOKUP(D1351,[1]Bowling!$C$1:$R$2400,16,0)</f>
        <v>#DIV/0!</v>
      </c>
      <c r="P1351" s="7">
        <f>VLOOKUP(D1351,[1]Bowling!$C$1:$H$2400,6,0)</f>
        <v>7</v>
      </c>
    </row>
    <row r="1352" spans="1:16" hidden="1" x14ac:dyDescent="0.35">
      <c r="A1352" s="7">
        <v>19</v>
      </c>
      <c r="B1352" s="13" t="s">
        <v>734</v>
      </c>
      <c r="C1352" s="2">
        <v>43890</v>
      </c>
      <c r="D1352" s="2" t="str">
        <f t="shared" si="21"/>
        <v>Pat Cummins43890</v>
      </c>
      <c r="E1352" s="3" t="s">
        <v>10</v>
      </c>
      <c r="F1352" s="3" t="s">
        <v>19</v>
      </c>
      <c r="G1352" s="3" t="s">
        <v>81</v>
      </c>
      <c r="H1352" s="3" t="s">
        <v>743</v>
      </c>
      <c r="I1352" s="3">
        <v>6</v>
      </c>
      <c r="J1352" s="3">
        <v>7</v>
      </c>
      <c r="K1352" s="3">
        <v>85.71</v>
      </c>
      <c r="L1352" s="7">
        <f>VLOOKUP(D1352,[1]Bowling!$C$1:$O$2400,13,0)</f>
        <v>0</v>
      </c>
      <c r="M1352" s="7">
        <f>VLOOKUP(D1352,[1]Bowling!$C$1:$P$2400,14,0)</f>
        <v>0</v>
      </c>
      <c r="N1352" s="7">
        <f>VLOOKUP(D1352,[1]Bowling!$C$1:$Q$2400,15,0)</f>
        <v>0</v>
      </c>
      <c r="O1352" s="7" t="e">
        <f>VLOOKUP(D1352,[1]Bowling!$C$1:$R$2400,16,0)</f>
        <v>#DIV/0!</v>
      </c>
      <c r="P1352" s="7">
        <f>VLOOKUP(D1352,[1]Bowling!$C$1:$H$2400,6,0)</f>
        <v>10</v>
      </c>
    </row>
    <row r="1353" spans="1:16" hidden="1" x14ac:dyDescent="0.35">
      <c r="A1353" s="7">
        <v>19</v>
      </c>
      <c r="B1353" s="13" t="s">
        <v>734</v>
      </c>
      <c r="C1353" s="2">
        <v>43894</v>
      </c>
      <c r="D1353" s="2" t="str">
        <f t="shared" si="21"/>
        <v>Pat Cummins43894</v>
      </c>
      <c r="E1353" s="3" t="s">
        <v>21</v>
      </c>
      <c r="F1353" s="3" t="s">
        <v>19</v>
      </c>
      <c r="G1353" s="3" t="s">
        <v>83</v>
      </c>
      <c r="H1353" s="3" t="s">
        <v>744</v>
      </c>
      <c r="I1353" s="3">
        <v>6</v>
      </c>
      <c r="J1353" s="3">
        <v>7</v>
      </c>
      <c r="K1353" s="3">
        <v>85.71</v>
      </c>
      <c r="L1353" s="7">
        <f>VLOOKUP(D1353,[1]Bowling!$C$1:$O$2400,13,0)</f>
        <v>1</v>
      </c>
      <c r="M1353" s="7">
        <f>VLOOKUP(D1353,[1]Bowling!$C$1:$P$2400,14,0)</f>
        <v>59</v>
      </c>
      <c r="N1353" s="7">
        <f>VLOOKUP(D1353,[1]Bowling!$C$1:$Q$2400,15,0)</f>
        <v>5.9</v>
      </c>
      <c r="O1353" s="7">
        <f>VLOOKUP(D1353,[1]Bowling!$C$1:$R$2400,16,0)</f>
        <v>59</v>
      </c>
      <c r="P1353" s="7">
        <f>VLOOKUP(D1353,[1]Bowling!$C$1:$H$2400,6,0)</f>
        <v>10</v>
      </c>
    </row>
    <row r="1354" spans="1:16" hidden="1" x14ac:dyDescent="0.35">
      <c r="A1354" s="7">
        <v>19</v>
      </c>
      <c r="B1354" s="13" t="s">
        <v>734</v>
      </c>
      <c r="C1354" s="2">
        <v>43903</v>
      </c>
      <c r="D1354" s="2" t="str">
        <f t="shared" si="21"/>
        <v>Pat Cummins43903</v>
      </c>
      <c r="E1354" s="3" t="s">
        <v>21</v>
      </c>
      <c r="F1354" s="3" t="s">
        <v>11</v>
      </c>
      <c r="G1354" s="3" t="s">
        <v>43</v>
      </c>
      <c r="H1354" s="3" t="s">
        <v>29</v>
      </c>
      <c r="I1354" s="3" t="s">
        <v>500</v>
      </c>
      <c r="J1354" s="3">
        <v>11</v>
      </c>
      <c r="K1354" s="3">
        <v>127.27</v>
      </c>
      <c r="L1354" s="7">
        <f>VLOOKUP(D1354,[1]Bowling!$C$1:$O$2400,13,0)</f>
        <v>3</v>
      </c>
      <c r="M1354" s="7">
        <f>VLOOKUP(D1354,[1]Bowling!$C$1:$P$2400,14,0)</f>
        <v>25</v>
      </c>
      <c r="N1354" s="7">
        <f>VLOOKUP(D1354,[1]Bowling!$C$1:$Q$2400,15,0)</f>
        <v>3.125</v>
      </c>
      <c r="O1354" s="7">
        <f>VLOOKUP(D1354,[1]Bowling!$C$1:$R$2400,16,0)</f>
        <v>8.3333333333333339</v>
      </c>
      <c r="P1354" s="7">
        <f>VLOOKUP(D1354,[1]Bowling!$C$1:$H$2400,6,0)</f>
        <v>8</v>
      </c>
    </row>
    <row r="1355" spans="1:16" hidden="1" x14ac:dyDescent="0.35">
      <c r="A1355" s="7">
        <v>19</v>
      </c>
      <c r="B1355" s="13" t="s">
        <v>734</v>
      </c>
      <c r="C1355" s="2">
        <v>44085</v>
      </c>
      <c r="D1355" s="2" t="str">
        <f t="shared" si="21"/>
        <v>Pat Cummins44085</v>
      </c>
      <c r="E1355" s="3" t="s">
        <v>10</v>
      </c>
      <c r="F1355" s="3" t="s">
        <v>50</v>
      </c>
      <c r="G1355" s="3" t="s">
        <v>86</v>
      </c>
      <c r="H1355" s="3" t="s">
        <v>393</v>
      </c>
      <c r="I1355" s="3">
        <v>9</v>
      </c>
      <c r="J1355" s="3">
        <v>7</v>
      </c>
      <c r="K1355" s="3">
        <v>128.57</v>
      </c>
      <c r="L1355" s="7">
        <f>VLOOKUP(D1355,[1]Bowling!$C$1:$O$2400,13,0)</f>
        <v>1</v>
      </c>
      <c r="M1355" s="7">
        <f>VLOOKUP(D1355,[1]Bowling!$C$1:$P$2400,14,0)</f>
        <v>74</v>
      </c>
      <c r="N1355" s="7">
        <f>VLOOKUP(D1355,[1]Bowling!$C$1:$Q$2400,15,0)</f>
        <v>7.4</v>
      </c>
      <c r="O1355" s="7">
        <f>VLOOKUP(D1355,[1]Bowling!$C$1:$R$2400,16,0)</f>
        <v>74</v>
      </c>
      <c r="P1355" s="7">
        <f>VLOOKUP(D1355,[1]Bowling!$C$1:$H$2400,6,0)</f>
        <v>10</v>
      </c>
    </row>
    <row r="1356" spans="1:16" hidden="1" x14ac:dyDescent="0.35">
      <c r="A1356" s="7">
        <v>19</v>
      </c>
      <c r="B1356" s="13" t="s">
        <v>734</v>
      </c>
      <c r="C1356" s="2">
        <v>44087</v>
      </c>
      <c r="D1356" s="2" t="str">
        <f t="shared" si="21"/>
        <v>Pat Cummins44087</v>
      </c>
      <c r="E1356" s="3" t="s">
        <v>10</v>
      </c>
      <c r="F1356" s="3" t="s">
        <v>50</v>
      </c>
      <c r="G1356" s="3" t="s">
        <v>86</v>
      </c>
      <c r="H1356" s="3" t="s">
        <v>745</v>
      </c>
      <c r="I1356" s="3">
        <v>11</v>
      </c>
      <c r="J1356" s="3">
        <v>19</v>
      </c>
      <c r="K1356" s="3">
        <v>57.89</v>
      </c>
      <c r="L1356" s="7">
        <f>VLOOKUP(D1356,[1]Bowling!$C$1:$O$2400,13,0)</f>
        <v>1</v>
      </c>
      <c r="M1356" s="7">
        <f>VLOOKUP(D1356,[1]Bowling!$C$1:$P$2400,14,0)</f>
        <v>56</v>
      </c>
      <c r="N1356" s="7">
        <f>VLOOKUP(D1356,[1]Bowling!$C$1:$Q$2400,15,0)</f>
        <v>5.6</v>
      </c>
      <c r="O1356" s="7">
        <f>VLOOKUP(D1356,[1]Bowling!$C$1:$R$2400,16,0)</f>
        <v>56</v>
      </c>
      <c r="P1356" s="7">
        <f>VLOOKUP(D1356,[1]Bowling!$C$1:$H$2400,6,0)</f>
        <v>10</v>
      </c>
    </row>
    <row r="1357" spans="1:16" hidden="1" x14ac:dyDescent="0.35">
      <c r="A1357" s="7">
        <v>19</v>
      </c>
      <c r="B1357" s="13" t="s">
        <v>734</v>
      </c>
      <c r="C1357" s="2">
        <v>44090</v>
      </c>
      <c r="D1357" s="2" t="str">
        <f t="shared" si="21"/>
        <v>Pat Cummins44090</v>
      </c>
      <c r="E1357" s="3" t="s">
        <v>10</v>
      </c>
      <c r="F1357" s="3" t="s">
        <v>50</v>
      </c>
      <c r="G1357" s="3" t="s">
        <v>86</v>
      </c>
      <c r="H1357" s="3" t="s">
        <v>29</v>
      </c>
      <c r="I1357" s="3" t="s">
        <v>388</v>
      </c>
      <c r="J1357" s="3">
        <v>5</v>
      </c>
      <c r="K1357" s="3">
        <v>80</v>
      </c>
      <c r="L1357" s="7">
        <f>VLOOKUP(D1357,[1]Bowling!$C$1:$O$2400,13,0)</f>
        <v>1</v>
      </c>
      <c r="M1357" s="7">
        <f>VLOOKUP(D1357,[1]Bowling!$C$1:$P$2400,14,0)</f>
        <v>53</v>
      </c>
      <c r="N1357" s="7">
        <f>VLOOKUP(D1357,[1]Bowling!$C$1:$Q$2400,15,0)</f>
        <v>5.3</v>
      </c>
      <c r="O1357" s="7">
        <f>VLOOKUP(D1357,[1]Bowling!$C$1:$R$2400,16,0)</f>
        <v>53</v>
      </c>
      <c r="P1357" s="7">
        <f>VLOOKUP(D1357,[1]Bowling!$C$1:$H$2400,6,0)</f>
        <v>10</v>
      </c>
    </row>
    <row r="1358" spans="1:16" hidden="1" x14ac:dyDescent="0.35">
      <c r="A1358" s="7">
        <v>19</v>
      </c>
      <c r="B1358" s="13" t="s">
        <v>734</v>
      </c>
      <c r="C1358" s="2">
        <v>44162</v>
      </c>
      <c r="D1358" s="2" t="str">
        <f t="shared" si="21"/>
        <v>Pat Cummins44162</v>
      </c>
      <c r="E1358" s="3" t="s">
        <v>21</v>
      </c>
      <c r="F1358" s="3" t="s">
        <v>53</v>
      </c>
      <c r="G1358" s="3" t="s">
        <v>43</v>
      </c>
      <c r="H1358" s="3" t="s">
        <v>29</v>
      </c>
      <c r="I1358" s="3" t="s">
        <v>96</v>
      </c>
      <c r="J1358" s="3">
        <v>1</v>
      </c>
      <c r="K1358" s="3">
        <v>100</v>
      </c>
      <c r="L1358" s="7">
        <f>VLOOKUP(D1358,[1]Bowling!$C$1:$O$2400,13,0)</f>
        <v>0</v>
      </c>
      <c r="M1358" s="7">
        <f>VLOOKUP(D1358,[1]Bowling!$C$1:$P$2400,14,0)</f>
        <v>52</v>
      </c>
      <c r="N1358" s="7">
        <f>VLOOKUP(D1358,[1]Bowling!$C$1:$Q$2400,15,0)</f>
        <v>6.5</v>
      </c>
      <c r="O1358" s="7" t="e">
        <f>VLOOKUP(D1358,[1]Bowling!$C$1:$R$2400,16,0)</f>
        <v>#DIV/0!</v>
      </c>
      <c r="P1358" s="7">
        <f>VLOOKUP(D1358,[1]Bowling!$C$1:$H$2400,6,0)</f>
        <v>8</v>
      </c>
    </row>
    <row r="1359" spans="1:16" hidden="1" x14ac:dyDescent="0.35">
      <c r="A1359" s="7">
        <v>19</v>
      </c>
      <c r="B1359" s="13" t="s">
        <v>734</v>
      </c>
      <c r="C1359" s="2">
        <v>44164</v>
      </c>
      <c r="D1359" s="2" t="str">
        <f t="shared" si="21"/>
        <v>Pat Cummins44164</v>
      </c>
      <c r="E1359" s="3" t="s">
        <v>21</v>
      </c>
      <c r="F1359" s="3" t="s">
        <v>53</v>
      </c>
      <c r="G1359" s="3" t="s">
        <v>43</v>
      </c>
      <c r="H1359" s="3" t="s">
        <v>13</v>
      </c>
      <c r="I1359" s="3" t="s">
        <v>14</v>
      </c>
      <c r="J1359" s="3" t="s">
        <v>14</v>
      </c>
      <c r="K1359" s="3" t="s">
        <v>14</v>
      </c>
      <c r="L1359" s="7">
        <f>VLOOKUP(D1359,[1]Bowling!$C$1:$O$2400,13,0)</f>
        <v>3</v>
      </c>
      <c r="M1359" s="7">
        <f>VLOOKUP(D1359,[1]Bowling!$C$1:$P$2400,14,0)</f>
        <v>67</v>
      </c>
      <c r="N1359" s="7">
        <f>VLOOKUP(D1359,[1]Bowling!$C$1:$Q$2400,15,0)</f>
        <v>6.7</v>
      </c>
      <c r="O1359" s="7">
        <f>VLOOKUP(D1359,[1]Bowling!$C$1:$R$2400,16,0)</f>
        <v>22.333333333333332</v>
      </c>
      <c r="P1359" s="7">
        <f>VLOOKUP(D1359,[1]Bowling!$C$1:$H$2400,6,0)</f>
        <v>10</v>
      </c>
    </row>
    <row r="1360" spans="1:16" hidden="1" x14ac:dyDescent="0.35">
      <c r="A1360" s="7">
        <v>19</v>
      </c>
      <c r="B1360" s="13" t="s">
        <v>734</v>
      </c>
      <c r="C1360" s="2">
        <v>44726</v>
      </c>
      <c r="D1360" s="2" t="str">
        <f t="shared" si="21"/>
        <v>Pat Cummins44726</v>
      </c>
      <c r="E1360" s="3" t="s">
        <v>10</v>
      </c>
      <c r="F1360" s="3" t="s">
        <v>25</v>
      </c>
      <c r="G1360" s="3" t="s">
        <v>31</v>
      </c>
      <c r="H1360" s="3" t="s">
        <v>604</v>
      </c>
      <c r="I1360" s="3">
        <v>0</v>
      </c>
      <c r="J1360" s="3">
        <v>2</v>
      </c>
      <c r="K1360" s="3">
        <v>0</v>
      </c>
      <c r="L1360" s="7">
        <f>VLOOKUP(D1360,[1]Bowling!$C$1:$O$2400,13,0)</f>
        <v>0</v>
      </c>
      <c r="M1360" s="7">
        <f>VLOOKUP(D1360,[1]Bowling!$C$1:$P$2400,14,0)</f>
        <v>48</v>
      </c>
      <c r="N1360" s="7">
        <f>VLOOKUP(D1360,[1]Bowling!$C$1:$Q$2400,15,0)</f>
        <v>6</v>
      </c>
      <c r="O1360" s="7" t="e">
        <f>VLOOKUP(D1360,[1]Bowling!$C$1:$R$2400,16,0)</f>
        <v>#DIV/0!</v>
      </c>
      <c r="P1360" s="7">
        <f>VLOOKUP(D1360,[1]Bowling!$C$1:$H$2400,6,0)</f>
        <v>8</v>
      </c>
    </row>
    <row r="1361" spans="1:16" hidden="1" x14ac:dyDescent="0.35">
      <c r="A1361" s="7">
        <v>19</v>
      </c>
      <c r="B1361" s="13" t="s">
        <v>734</v>
      </c>
      <c r="C1361" s="2">
        <v>44728</v>
      </c>
      <c r="D1361" s="2" t="str">
        <f t="shared" si="21"/>
        <v>Pat Cummins44728</v>
      </c>
      <c r="E1361" s="3" t="s">
        <v>10</v>
      </c>
      <c r="F1361" s="3" t="s">
        <v>25</v>
      </c>
      <c r="G1361" s="3" t="s">
        <v>31</v>
      </c>
      <c r="H1361" s="3" t="s">
        <v>746</v>
      </c>
      <c r="I1361" s="3">
        <v>4</v>
      </c>
      <c r="J1361" s="3">
        <v>6</v>
      </c>
      <c r="K1361" s="3">
        <v>66.67</v>
      </c>
      <c r="L1361" s="7">
        <f>VLOOKUP(D1361,[1]Bowling!$C$1:$O$2400,13,0)</f>
        <v>4</v>
      </c>
      <c r="M1361" s="7">
        <f>VLOOKUP(D1361,[1]Bowling!$C$1:$P$2400,14,0)</f>
        <v>35</v>
      </c>
      <c r="N1361" s="7">
        <f>VLOOKUP(D1361,[1]Bowling!$C$1:$Q$2400,15,0)</f>
        <v>4.1666666666666661</v>
      </c>
      <c r="O1361" s="7">
        <f>VLOOKUP(D1361,[1]Bowling!$C$1:$R$2400,16,0)</f>
        <v>8.75</v>
      </c>
      <c r="P1361" s="7">
        <f>VLOOKUP(D1361,[1]Bowling!$C$1:$H$2400,6,0)</f>
        <v>8.4</v>
      </c>
    </row>
    <row r="1362" spans="1:16" hidden="1" x14ac:dyDescent="0.35">
      <c r="A1362" s="7">
        <v>19</v>
      </c>
      <c r="B1362" s="13" t="s">
        <v>734</v>
      </c>
      <c r="C1362" s="2">
        <v>44733</v>
      </c>
      <c r="D1362" s="2" t="str">
        <f t="shared" si="21"/>
        <v>Pat Cummins44733</v>
      </c>
      <c r="E1362" s="3" t="s">
        <v>10</v>
      </c>
      <c r="F1362" s="3" t="s">
        <v>25</v>
      </c>
      <c r="G1362" s="3" t="s">
        <v>26</v>
      </c>
      <c r="H1362" s="3" t="s">
        <v>747</v>
      </c>
      <c r="I1362" s="3">
        <v>35</v>
      </c>
      <c r="J1362" s="3">
        <v>43</v>
      </c>
      <c r="K1362" s="3">
        <v>81.400000000000006</v>
      </c>
      <c r="L1362" s="7">
        <f>VLOOKUP(D1362,[1]Bowling!$C$1:$O$2400,13,0)</f>
        <v>2</v>
      </c>
      <c r="M1362" s="7">
        <f>VLOOKUP(D1362,[1]Bowling!$C$1:$P$2400,14,0)</f>
        <v>37</v>
      </c>
      <c r="N1362" s="7">
        <f>VLOOKUP(D1362,[1]Bowling!$C$1:$Q$2400,15,0)</f>
        <v>4.1111111111111107</v>
      </c>
      <c r="O1362" s="7">
        <f>VLOOKUP(D1362,[1]Bowling!$C$1:$R$2400,16,0)</f>
        <v>18.5</v>
      </c>
      <c r="P1362" s="7">
        <f>VLOOKUP(D1362,[1]Bowling!$C$1:$H$2400,6,0)</f>
        <v>9</v>
      </c>
    </row>
    <row r="1363" spans="1:16" hidden="1" x14ac:dyDescent="0.35">
      <c r="A1363" s="7">
        <v>19</v>
      </c>
      <c r="B1363" s="13" t="s">
        <v>734</v>
      </c>
      <c r="C1363" s="2">
        <v>44736</v>
      </c>
      <c r="D1363" s="2" t="str">
        <f t="shared" si="21"/>
        <v>Pat Cummins44736</v>
      </c>
      <c r="E1363" s="3" t="s">
        <v>10</v>
      </c>
      <c r="F1363" s="3" t="s">
        <v>25</v>
      </c>
      <c r="G1363" s="3" t="s">
        <v>26</v>
      </c>
      <c r="H1363" s="3" t="s">
        <v>13</v>
      </c>
      <c r="I1363" s="3" t="s">
        <v>14</v>
      </c>
      <c r="J1363" s="3" t="s">
        <v>14</v>
      </c>
      <c r="K1363" s="3" t="s">
        <v>14</v>
      </c>
      <c r="L1363" s="7">
        <f>VLOOKUP(D1363,[1]Bowling!$C$1:$O$2400,13,0)</f>
        <v>2</v>
      </c>
      <c r="M1363" s="7">
        <f>VLOOKUP(D1363,[1]Bowling!$C$1:$P$2400,14,0)</f>
        <v>22</v>
      </c>
      <c r="N1363" s="7">
        <f>VLOOKUP(D1363,[1]Bowling!$C$1:$Q$2400,15,0)</f>
        <v>3.6065573770491803</v>
      </c>
      <c r="O1363" s="7">
        <f>VLOOKUP(D1363,[1]Bowling!$C$1:$R$2400,16,0)</f>
        <v>11</v>
      </c>
      <c r="P1363" s="7">
        <f>VLOOKUP(D1363,[1]Bowling!$C$1:$H$2400,6,0)</f>
        <v>6.1</v>
      </c>
    </row>
    <row r="1364" spans="1:16" hidden="1" x14ac:dyDescent="0.35">
      <c r="A1364" s="7">
        <v>19</v>
      </c>
      <c r="B1364" s="13" t="s">
        <v>734</v>
      </c>
      <c r="C1364" s="2">
        <v>44882</v>
      </c>
      <c r="D1364" s="2" t="str">
        <f t="shared" si="21"/>
        <v>Pat Cummins44882</v>
      </c>
      <c r="E1364" s="3" t="s">
        <v>10</v>
      </c>
      <c r="F1364" s="3" t="s">
        <v>50</v>
      </c>
      <c r="G1364" s="3" t="s">
        <v>46</v>
      </c>
      <c r="H1364" s="3" t="s">
        <v>13</v>
      </c>
      <c r="I1364" s="3" t="s">
        <v>14</v>
      </c>
      <c r="J1364" s="3" t="s">
        <v>14</v>
      </c>
      <c r="K1364" s="3" t="s">
        <v>14</v>
      </c>
      <c r="L1364" s="7">
        <f>VLOOKUP(D1364,[1]Bowling!$C$1:$O$2400,13,0)</f>
        <v>3</v>
      </c>
      <c r="M1364" s="7">
        <f>VLOOKUP(D1364,[1]Bowling!$C$1:$P$2400,14,0)</f>
        <v>62</v>
      </c>
      <c r="N1364" s="7">
        <f>VLOOKUP(D1364,[1]Bowling!$C$1:$Q$2400,15,0)</f>
        <v>6.2</v>
      </c>
      <c r="O1364" s="7">
        <f>VLOOKUP(D1364,[1]Bowling!$C$1:$R$2400,16,0)</f>
        <v>20.666666666666668</v>
      </c>
      <c r="P1364" s="7">
        <f>VLOOKUP(D1364,[1]Bowling!$C$1:$H$2400,6,0)</f>
        <v>10</v>
      </c>
    </row>
    <row r="1365" spans="1:16" hidden="1" x14ac:dyDescent="0.35">
      <c r="A1365" s="7">
        <v>19</v>
      </c>
      <c r="B1365" s="13" t="s">
        <v>734</v>
      </c>
      <c r="C1365" s="2">
        <v>44887</v>
      </c>
      <c r="D1365" s="2" t="str">
        <f t="shared" si="21"/>
        <v>Pat Cummins44887</v>
      </c>
      <c r="E1365" s="3" t="s">
        <v>21</v>
      </c>
      <c r="F1365" s="3" t="s">
        <v>50</v>
      </c>
      <c r="G1365" s="3" t="s">
        <v>57</v>
      </c>
      <c r="H1365" s="3" t="s">
        <v>13</v>
      </c>
      <c r="I1365" s="3" t="s">
        <v>14</v>
      </c>
      <c r="J1365" s="3" t="s">
        <v>14</v>
      </c>
      <c r="K1365" s="3" t="s">
        <v>14</v>
      </c>
      <c r="L1365" s="7">
        <f>VLOOKUP(D1365,[1]Bowling!$C$1:$O$2400,13,0)</f>
        <v>2</v>
      </c>
      <c r="M1365" s="7">
        <f>VLOOKUP(D1365,[1]Bowling!$C$1:$P$2400,14,0)</f>
        <v>25</v>
      </c>
      <c r="N1365" s="7">
        <f>VLOOKUP(D1365,[1]Bowling!$C$1:$Q$2400,15,0)</f>
        <v>4.166666666666667</v>
      </c>
      <c r="O1365" s="7">
        <f>VLOOKUP(D1365,[1]Bowling!$C$1:$R$2400,16,0)</f>
        <v>12.5</v>
      </c>
      <c r="P1365" s="7">
        <f>VLOOKUP(D1365,[1]Bowling!$C$1:$H$2400,6,0)</f>
        <v>6</v>
      </c>
    </row>
    <row r="1366" spans="1:16" hidden="1" x14ac:dyDescent="0.35">
      <c r="A1366" s="7">
        <v>19</v>
      </c>
      <c r="B1366" s="13" t="s">
        <v>734</v>
      </c>
      <c r="C1366" s="2">
        <v>45191</v>
      </c>
      <c r="D1366" s="2" t="str">
        <f t="shared" si="21"/>
        <v>Pat Cummins45191</v>
      </c>
      <c r="E1366" s="3" t="s">
        <v>21</v>
      </c>
      <c r="F1366" s="3" t="s">
        <v>53</v>
      </c>
      <c r="G1366" s="3" t="s">
        <v>67</v>
      </c>
      <c r="H1366" s="3" t="s">
        <v>29</v>
      </c>
      <c r="I1366" s="3" t="s">
        <v>119</v>
      </c>
      <c r="J1366" s="3">
        <v>9</v>
      </c>
      <c r="K1366" s="3">
        <v>233.33</v>
      </c>
      <c r="L1366" s="7">
        <f>VLOOKUP(D1366,[1]Bowling!$C$1:$O$2400,13,0)</f>
        <v>1</v>
      </c>
      <c r="M1366" s="7">
        <f>VLOOKUP(D1366,[1]Bowling!$C$1:$P$2400,14,0)</f>
        <v>44</v>
      </c>
      <c r="N1366" s="7">
        <f>VLOOKUP(D1366,[1]Bowling!$C$1:$Q$2400,15,0)</f>
        <v>4.4000000000000004</v>
      </c>
      <c r="O1366" s="7">
        <f>VLOOKUP(D1366,[1]Bowling!$C$1:$R$2400,16,0)</f>
        <v>44</v>
      </c>
      <c r="P1366" s="7">
        <f>VLOOKUP(D1366,[1]Bowling!$C$1:$H$2400,6,0)</f>
        <v>10</v>
      </c>
    </row>
    <row r="1367" spans="1:16" hidden="1" x14ac:dyDescent="0.35">
      <c r="A1367" s="7">
        <v>19</v>
      </c>
      <c r="B1367" s="13" t="s">
        <v>734</v>
      </c>
      <c r="C1367" s="2">
        <v>45196</v>
      </c>
      <c r="D1367" s="2" t="str">
        <f t="shared" si="21"/>
        <v>Pat Cummins45196</v>
      </c>
      <c r="E1367" s="3" t="s">
        <v>21</v>
      </c>
      <c r="F1367" s="3" t="s">
        <v>53</v>
      </c>
      <c r="G1367" s="3" t="s">
        <v>78</v>
      </c>
      <c r="H1367" s="3" t="s">
        <v>29</v>
      </c>
      <c r="I1367" s="3" t="s">
        <v>412</v>
      </c>
      <c r="J1367" s="3">
        <v>22</v>
      </c>
      <c r="K1367" s="3">
        <v>86.36</v>
      </c>
      <c r="L1367" s="7">
        <f>VLOOKUP(D1367,[1]Bowling!$C$1:$O$2400,13,0)</f>
        <v>1</v>
      </c>
      <c r="M1367" s="7">
        <f>VLOOKUP(D1367,[1]Bowling!$C$1:$P$2400,14,0)</f>
        <v>59</v>
      </c>
      <c r="N1367" s="7">
        <f>VLOOKUP(D1367,[1]Bowling!$C$1:$Q$2400,15,0)</f>
        <v>7.375</v>
      </c>
      <c r="O1367" s="7">
        <f>VLOOKUP(D1367,[1]Bowling!$C$1:$R$2400,16,0)</f>
        <v>59</v>
      </c>
      <c r="P1367" s="7">
        <f>VLOOKUP(D1367,[1]Bowling!$C$1:$H$2400,6,0)</f>
        <v>8</v>
      </c>
    </row>
    <row r="1368" spans="1:16" hidden="1" x14ac:dyDescent="0.35">
      <c r="A1368" s="7">
        <v>20</v>
      </c>
      <c r="B1368" s="13" t="s">
        <v>748</v>
      </c>
      <c r="C1368" s="2">
        <v>40334</v>
      </c>
      <c r="D1368" s="2" t="str">
        <f t="shared" si="21"/>
        <v>Ravichandran Ashwin40334</v>
      </c>
      <c r="E1368" s="3" t="s">
        <v>21</v>
      </c>
      <c r="F1368" s="3" t="s">
        <v>25</v>
      </c>
      <c r="G1368" s="3" t="s">
        <v>336</v>
      </c>
      <c r="H1368" s="3" t="s">
        <v>749</v>
      </c>
      <c r="I1368" s="3">
        <v>38</v>
      </c>
      <c r="J1368" s="3">
        <v>32</v>
      </c>
      <c r="K1368" s="3">
        <v>118.75</v>
      </c>
      <c r="L1368" s="7">
        <f>VLOOKUP(D1368,[1]Bowling!$C$1:$O$2400,13,0)</f>
        <v>2</v>
      </c>
      <c r="M1368" s="7">
        <f>VLOOKUP(D1368,[1]Bowling!$C$1:$P$2400,14,0)</f>
        <v>50</v>
      </c>
      <c r="N1368" s="7">
        <f>VLOOKUP(D1368,[1]Bowling!$C$1:$Q$2400,15,0)</f>
        <v>5</v>
      </c>
      <c r="O1368" s="7">
        <f>VLOOKUP(D1368,[1]Bowling!$C$1:$R$2400,16,0)</f>
        <v>25</v>
      </c>
      <c r="P1368" s="7">
        <f>VLOOKUP(D1368,[1]Bowling!$C$1:$H$2400,6,0)</f>
        <v>10</v>
      </c>
    </row>
    <row r="1369" spans="1:16" hidden="1" x14ac:dyDescent="0.35">
      <c r="A1369" s="7">
        <v>20</v>
      </c>
      <c r="B1369" s="13" t="s">
        <v>748</v>
      </c>
      <c r="C1369" s="2">
        <v>40471</v>
      </c>
      <c r="D1369" s="2" t="str">
        <f t="shared" si="21"/>
        <v>Ravichandran Ashwin40471</v>
      </c>
      <c r="E1369" s="3" t="s">
        <v>10</v>
      </c>
      <c r="F1369" s="3" t="s">
        <v>422</v>
      </c>
      <c r="G1369" s="3" t="s">
        <v>101</v>
      </c>
      <c r="H1369" s="3" t="s">
        <v>13</v>
      </c>
      <c r="I1369" s="3" t="s">
        <v>14</v>
      </c>
      <c r="J1369" s="3" t="s">
        <v>14</v>
      </c>
      <c r="K1369" s="3" t="s">
        <v>14</v>
      </c>
      <c r="L1369" s="7">
        <f>VLOOKUP(D1369,[1]Bowling!$C$1:$O$2400,13,0)</f>
        <v>1</v>
      </c>
      <c r="M1369" s="7">
        <f>VLOOKUP(D1369,[1]Bowling!$C$1:$P$2400,14,0)</f>
        <v>34</v>
      </c>
      <c r="N1369" s="7">
        <f>VLOOKUP(D1369,[1]Bowling!$C$1:$Q$2400,15,0)</f>
        <v>3.7777777777777777</v>
      </c>
      <c r="O1369" s="7">
        <f>VLOOKUP(D1369,[1]Bowling!$C$1:$R$2400,16,0)</f>
        <v>34</v>
      </c>
      <c r="P1369" s="7">
        <f>VLOOKUP(D1369,[1]Bowling!$C$1:$H$2400,6,0)</f>
        <v>9</v>
      </c>
    </row>
    <row r="1370" spans="1:16" hidden="1" x14ac:dyDescent="0.35">
      <c r="A1370" s="7">
        <v>20</v>
      </c>
      <c r="B1370" s="13" t="s">
        <v>748</v>
      </c>
      <c r="C1370" s="2">
        <v>40510</v>
      </c>
      <c r="D1370" s="2" t="str">
        <f t="shared" si="21"/>
        <v>Ravichandran Ashwin40510</v>
      </c>
      <c r="E1370" s="3" t="s">
        <v>21</v>
      </c>
      <c r="F1370" s="3" t="s">
        <v>11</v>
      </c>
      <c r="G1370" s="3" t="s">
        <v>750</v>
      </c>
      <c r="H1370" s="3" t="s">
        <v>751</v>
      </c>
      <c r="I1370" s="3">
        <v>0</v>
      </c>
      <c r="J1370" s="3">
        <v>2</v>
      </c>
      <c r="K1370" s="3">
        <v>0</v>
      </c>
      <c r="L1370" s="7">
        <f>VLOOKUP(D1370,[1]Bowling!$C$1:$O$2400,13,0)</f>
        <v>3</v>
      </c>
      <c r="M1370" s="7">
        <f>VLOOKUP(D1370,[1]Bowling!$C$1:$P$2400,14,0)</f>
        <v>50</v>
      </c>
      <c r="N1370" s="7">
        <f>VLOOKUP(D1370,[1]Bowling!$C$1:$Q$2400,15,0)</f>
        <v>5</v>
      </c>
      <c r="O1370" s="7">
        <f>VLOOKUP(D1370,[1]Bowling!$C$1:$R$2400,16,0)</f>
        <v>16.666666666666668</v>
      </c>
      <c r="P1370" s="7">
        <f>VLOOKUP(D1370,[1]Bowling!$C$1:$H$2400,6,0)</f>
        <v>10</v>
      </c>
    </row>
    <row r="1371" spans="1:16" hidden="1" x14ac:dyDescent="0.35">
      <c r="A1371" s="7">
        <v>20</v>
      </c>
      <c r="B1371" s="13" t="s">
        <v>748</v>
      </c>
      <c r="C1371" s="2">
        <v>40513</v>
      </c>
      <c r="D1371" s="2" t="str">
        <f t="shared" si="21"/>
        <v>Ravichandran Ashwin40513</v>
      </c>
      <c r="E1371" s="3" t="s">
        <v>10</v>
      </c>
      <c r="F1371" s="3" t="s">
        <v>11</v>
      </c>
      <c r="G1371" s="3" t="s">
        <v>329</v>
      </c>
      <c r="H1371" s="3" t="s">
        <v>13</v>
      </c>
      <c r="I1371" s="3" t="s">
        <v>14</v>
      </c>
      <c r="J1371" s="3" t="s">
        <v>14</v>
      </c>
      <c r="K1371" s="3" t="s">
        <v>14</v>
      </c>
      <c r="L1371" s="7">
        <f>VLOOKUP(D1371,[1]Bowling!$C$1:$O$2400,13,0)</f>
        <v>1</v>
      </c>
      <c r="M1371" s="7">
        <f>VLOOKUP(D1371,[1]Bowling!$C$1:$P$2400,14,0)</f>
        <v>52</v>
      </c>
      <c r="N1371" s="7">
        <f>VLOOKUP(D1371,[1]Bowling!$C$1:$Q$2400,15,0)</f>
        <v>5.2</v>
      </c>
      <c r="O1371" s="7">
        <f>VLOOKUP(D1371,[1]Bowling!$C$1:$R$2400,16,0)</f>
        <v>52</v>
      </c>
      <c r="P1371" s="7">
        <f>VLOOKUP(D1371,[1]Bowling!$C$1:$H$2400,6,0)</f>
        <v>10</v>
      </c>
    </row>
    <row r="1372" spans="1:16" hidden="1" x14ac:dyDescent="0.35">
      <c r="A1372" s="7">
        <v>20</v>
      </c>
      <c r="B1372" s="13" t="s">
        <v>748</v>
      </c>
      <c r="C1372" s="2">
        <v>40516</v>
      </c>
      <c r="D1372" s="2" t="str">
        <f t="shared" si="21"/>
        <v>Ravichandran Ashwin40516</v>
      </c>
      <c r="E1372" s="3" t="s">
        <v>10</v>
      </c>
      <c r="F1372" s="3" t="s">
        <v>11</v>
      </c>
      <c r="G1372" s="3" t="s">
        <v>752</v>
      </c>
      <c r="H1372" s="3" t="s">
        <v>13</v>
      </c>
      <c r="I1372" s="3" t="s">
        <v>14</v>
      </c>
      <c r="J1372" s="3" t="s">
        <v>14</v>
      </c>
      <c r="K1372" s="3" t="s">
        <v>14</v>
      </c>
      <c r="L1372" s="7">
        <f>VLOOKUP(D1372,[1]Bowling!$C$1:$O$2400,13,0)</f>
        <v>2</v>
      </c>
      <c r="M1372" s="7">
        <f>VLOOKUP(D1372,[1]Bowling!$C$1:$P$2400,14,0)</f>
        <v>49</v>
      </c>
      <c r="N1372" s="7">
        <f>VLOOKUP(D1372,[1]Bowling!$C$1:$Q$2400,15,0)</f>
        <v>5.4444444444444446</v>
      </c>
      <c r="O1372" s="7">
        <f>VLOOKUP(D1372,[1]Bowling!$C$1:$R$2400,16,0)</f>
        <v>24.5</v>
      </c>
      <c r="P1372" s="7">
        <f>VLOOKUP(D1372,[1]Bowling!$C$1:$H$2400,6,0)</f>
        <v>9</v>
      </c>
    </row>
    <row r="1373" spans="1:16" hidden="1" x14ac:dyDescent="0.35">
      <c r="A1373" s="7">
        <v>20</v>
      </c>
      <c r="B1373" s="13" t="s">
        <v>748</v>
      </c>
      <c r="C1373" s="2">
        <v>40519</v>
      </c>
      <c r="D1373" s="2" t="str">
        <f t="shared" si="21"/>
        <v>Ravichandran Ashwin40519</v>
      </c>
      <c r="E1373" s="3" t="s">
        <v>10</v>
      </c>
      <c r="F1373" s="3" t="s">
        <v>11</v>
      </c>
      <c r="G1373" s="3" t="s">
        <v>55</v>
      </c>
      <c r="H1373" s="3" t="s">
        <v>13</v>
      </c>
      <c r="I1373" s="3" t="s">
        <v>14</v>
      </c>
      <c r="J1373" s="3" t="s">
        <v>14</v>
      </c>
      <c r="K1373" s="3" t="s">
        <v>14</v>
      </c>
      <c r="L1373" s="7">
        <f>VLOOKUP(D1373,[1]Bowling!$C$1:$O$2400,13,0)</f>
        <v>2</v>
      </c>
      <c r="M1373" s="7">
        <f>VLOOKUP(D1373,[1]Bowling!$C$1:$P$2400,14,0)</f>
        <v>66</v>
      </c>
      <c r="N1373" s="7">
        <f>VLOOKUP(D1373,[1]Bowling!$C$1:$Q$2400,15,0)</f>
        <v>6.6</v>
      </c>
      <c r="O1373" s="7">
        <f>VLOOKUP(D1373,[1]Bowling!$C$1:$R$2400,16,0)</f>
        <v>33</v>
      </c>
      <c r="P1373" s="7">
        <f>VLOOKUP(D1373,[1]Bowling!$C$1:$H$2400,6,0)</f>
        <v>10</v>
      </c>
    </row>
    <row r="1374" spans="1:16" hidden="1" x14ac:dyDescent="0.35">
      <c r="A1374" s="7">
        <v>20</v>
      </c>
      <c r="B1374" s="13" t="s">
        <v>748</v>
      </c>
      <c r="C1374" s="2">
        <v>40522</v>
      </c>
      <c r="D1374" s="2" t="str">
        <f t="shared" si="21"/>
        <v>Ravichandran Ashwin40522</v>
      </c>
      <c r="E1374" s="3" t="s">
        <v>10</v>
      </c>
      <c r="F1374" s="3" t="s">
        <v>11</v>
      </c>
      <c r="G1374" s="3" t="s">
        <v>54</v>
      </c>
      <c r="H1374" s="3" t="s">
        <v>13</v>
      </c>
      <c r="I1374" s="3" t="s">
        <v>14</v>
      </c>
      <c r="J1374" s="3" t="s">
        <v>14</v>
      </c>
      <c r="K1374" s="3" t="s">
        <v>14</v>
      </c>
      <c r="L1374" s="7">
        <f>VLOOKUP(D1374,[1]Bowling!$C$1:$O$2400,13,0)</f>
        <v>3</v>
      </c>
      <c r="M1374" s="7">
        <f>VLOOKUP(D1374,[1]Bowling!$C$1:$P$2400,14,0)</f>
        <v>24</v>
      </c>
      <c r="N1374" s="7">
        <f>VLOOKUP(D1374,[1]Bowling!$C$1:$Q$2400,15,0)</f>
        <v>3</v>
      </c>
      <c r="O1374" s="7">
        <f>VLOOKUP(D1374,[1]Bowling!$C$1:$R$2400,16,0)</f>
        <v>8</v>
      </c>
      <c r="P1374" s="7">
        <f>VLOOKUP(D1374,[1]Bowling!$C$1:$H$2400,6,0)</f>
        <v>8</v>
      </c>
    </row>
    <row r="1375" spans="1:16" hidden="1" x14ac:dyDescent="0.35">
      <c r="A1375" s="7">
        <v>20</v>
      </c>
      <c r="B1375" s="13" t="s">
        <v>748</v>
      </c>
      <c r="C1375" s="2">
        <v>40622</v>
      </c>
      <c r="D1375" s="2" t="str">
        <f t="shared" si="21"/>
        <v>Ravichandran Ashwin40622</v>
      </c>
      <c r="E1375" s="3" t="s">
        <v>21</v>
      </c>
      <c r="F1375" s="3" t="s">
        <v>17</v>
      </c>
      <c r="G1375" s="3" t="s">
        <v>54</v>
      </c>
      <c r="H1375" s="3" t="s">
        <v>29</v>
      </c>
      <c r="I1375" s="3" t="s">
        <v>102</v>
      </c>
      <c r="J1375" s="3">
        <v>7</v>
      </c>
      <c r="K1375" s="3">
        <v>142.86000000000001</v>
      </c>
      <c r="L1375" s="7">
        <f>VLOOKUP(D1375,[1]Bowling!$C$1:$O$2400,13,0)</f>
        <v>2</v>
      </c>
      <c r="M1375" s="7">
        <f>VLOOKUP(D1375,[1]Bowling!$C$1:$P$2400,14,0)</f>
        <v>41</v>
      </c>
      <c r="N1375" s="7">
        <f>VLOOKUP(D1375,[1]Bowling!$C$1:$Q$2400,15,0)</f>
        <v>4.0999999999999996</v>
      </c>
      <c r="O1375" s="7">
        <f>VLOOKUP(D1375,[1]Bowling!$C$1:$R$2400,16,0)</f>
        <v>20.5</v>
      </c>
      <c r="P1375" s="7">
        <f>VLOOKUP(D1375,[1]Bowling!$C$1:$H$2400,6,0)</f>
        <v>10</v>
      </c>
    </row>
    <row r="1376" spans="1:16" hidden="1" x14ac:dyDescent="0.35">
      <c r="A1376" s="7">
        <v>20</v>
      </c>
      <c r="B1376" s="13" t="s">
        <v>748</v>
      </c>
      <c r="C1376" s="2">
        <v>40626</v>
      </c>
      <c r="D1376" s="2" t="str">
        <f t="shared" si="21"/>
        <v>Ravichandran Ashwin40626</v>
      </c>
      <c r="E1376" s="3" t="s">
        <v>10</v>
      </c>
      <c r="F1376" s="3" t="s">
        <v>422</v>
      </c>
      <c r="G1376" s="3" t="s">
        <v>473</v>
      </c>
      <c r="H1376" s="3" t="s">
        <v>13</v>
      </c>
      <c r="I1376" s="3" t="s">
        <v>14</v>
      </c>
      <c r="J1376" s="3" t="s">
        <v>14</v>
      </c>
      <c r="K1376" s="3" t="s">
        <v>14</v>
      </c>
      <c r="L1376" s="7">
        <f>VLOOKUP(D1376,[1]Bowling!$C$1:$O$2400,13,0)</f>
        <v>2</v>
      </c>
      <c r="M1376" s="7">
        <f>VLOOKUP(D1376,[1]Bowling!$C$1:$P$2400,14,0)</f>
        <v>52</v>
      </c>
      <c r="N1376" s="7">
        <f>VLOOKUP(D1376,[1]Bowling!$C$1:$Q$2400,15,0)</f>
        <v>5.2</v>
      </c>
      <c r="O1376" s="7">
        <f>VLOOKUP(D1376,[1]Bowling!$C$1:$R$2400,16,0)</f>
        <v>26</v>
      </c>
      <c r="P1376" s="7">
        <f>VLOOKUP(D1376,[1]Bowling!$C$1:$H$2400,6,0)</f>
        <v>10</v>
      </c>
    </row>
    <row r="1377" spans="1:16" hidden="1" x14ac:dyDescent="0.35">
      <c r="A1377" s="7">
        <v>20</v>
      </c>
      <c r="B1377" s="13" t="s">
        <v>748</v>
      </c>
      <c r="C1377" s="2">
        <v>40707</v>
      </c>
      <c r="D1377" s="2" t="str">
        <f t="shared" si="21"/>
        <v>Ravichandran Ashwin40707</v>
      </c>
      <c r="E1377" s="3" t="s">
        <v>10</v>
      </c>
      <c r="F1377" s="3" t="s">
        <v>17</v>
      </c>
      <c r="G1377" s="3" t="s">
        <v>417</v>
      </c>
      <c r="H1377" s="3" t="s">
        <v>753</v>
      </c>
      <c r="I1377" s="3">
        <v>15</v>
      </c>
      <c r="J1377" s="3">
        <v>27</v>
      </c>
      <c r="K1377" s="3">
        <v>55.56</v>
      </c>
      <c r="L1377" s="7">
        <f>VLOOKUP(D1377,[1]Bowling!$C$1:$O$2400,13,0)</f>
        <v>1</v>
      </c>
      <c r="M1377" s="7">
        <f>VLOOKUP(D1377,[1]Bowling!$C$1:$P$2400,14,0)</f>
        <v>39</v>
      </c>
      <c r="N1377" s="7">
        <f>VLOOKUP(D1377,[1]Bowling!$C$1:$Q$2400,15,0)</f>
        <v>3.9</v>
      </c>
      <c r="O1377" s="7">
        <f>VLOOKUP(D1377,[1]Bowling!$C$1:$R$2400,16,0)</f>
        <v>39</v>
      </c>
      <c r="P1377" s="7">
        <f>VLOOKUP(D1377,[1]Bowling!$C$1:$H$2400,6,0)</f>
        <v>10</v>
      </c>
    </row>
    <row r="1378" spans="1:16" hidden="1" x14ac:dyDescent="0.35">
      <c r="A1378" s="7">
        <v>20</v>
      </c>
      <c r="B1378" s="13" t="s">
        <v>748</v>
      </c>
      <c r="C1378" s="2">
        <v>40710</v>
      </c>
      <c r="D1378" s="2" t="str">
        <f t="shared" si="21"/>
        <v>Ravichandran Ashwin40710</v>
      </c>
      <c r="E1378" s="3" t="s">
        <v>21</v>
      </c>
      <c r="F1378" s="3" t="s">
        <v>17</v>
      </c>
      <c r="G1378" s="3" t="s">
        <v>419</v>
      </c>
      <c r="H1378" s="3" t="s">
        <v>29</v>
      </c>
      <c r="I1378" s="3" t="s">
        <v>333</v>
      </c>
      <c r="J1378" s="3">
        <v>7</v>
      </c>
      <c r="K1378" s="3">
        <v>114.29</v>
      </c>
      <c r="L1378" s="7">
        <f>VLOOKUP(D1378,[1]Bowling!$C$1:$O$2400,13,0)</f>
        <v>0</v>
      </c>
      <c r="M1378" s="7">
        <f>VLOOKUP(D1378,[1]Bowling!$C$1:$P$2400,14,0)</f>
        <v>50</v>
      </c>
      <c r="N1378" s="7">
        <f>VLOOKUP(D1378,[1]Bowling!$C$1:$Q$2400,15,0)</f>
        <v>5</v>
      </c>
      <c r="O1378" s="7" t="e">
        <f>VLOOKUP(D1378,[1]Bowling!$C$1:$R$2400,16,0)</f>
        <v>#DIV/0!</v>
      </c>
      <c r="P1378" s="7">
        <f>VLOOKUP(D1378,[1]Bowling!$C$1:$H$2400,6,0)</f>
        <v>10</v>
      </c>
    </row>
    <row r="1379" spans="1:16" hidden="1" x14ac:dyDescent="0.35">
      <c r="A1379" s="7">
        <v>20</v>
      </c>
      <c r="B1379" s="13" t="s">
        <v>748</v>
      </c>
      <c r="C1379" s="2">
        <v>40789</v>
      </c>
      <c r="D1379" s="2" t="str">
        <f t="shared" si="21"/>
        <v>Ravichandran Ashwin40789</v>
      </c>
      <c r="E1379" s="3" t="s">
        <v>21</v>
      </c>
      <c r="F1379" s="3" t="s">
        <v>50</v>
      </c>
      <c r="G1379" s="3" t="s">
        <v>109</v>
      </c>
      <c r="H1379" s="3" t="s">
        <v>754</v>
      </c>
      <c r="I1379" s="3">
        <v>0</v>
      </c>
      <c r="J1379" s="3">
        <v>1</v>
      </c>
      <c r="K1379" s="3">
        <v>0</v>
      </c>
      <c r="L1379" s="7" t="e">
        <f>VLOOKUP(D1379,[1]Bowling!$C$1:$O$2400,13,0)</f>
        <v>#N/A</v>
      </c>
      <c r="M1379" s="7" t="e">
        <f>VLOOKUP(D1379,[1]Bowling!$C$1:$P$2400,14,0)</f>
        <v>#N/A</v>
      </c>
      <c r="N1379" s="7" t="e">
        <f>VLOOKUP(D1379,[1]Bowling!$C$1:$Q$2400,15,0)</f>
        <v>#N/A</v>
      </c>
      <c r="O1379" s="7" t="e">
        <f>VLOOKUP(D1379,[1]Bowling!$C$1:$R$2400,16,0)</f>
        <v>#N/A</v>
      </c>
      <c r="P1379" s="7" t="e">
        <f>VLOOKUP(D1379,[1]Bowling!$C$1:$H$2400,6,0)</f>
        <v>#N/A</v>
      </c>
    </row>
    <row r="1380" spans="1:16" hidden="1" x14ac:dyDescent="0.35">
      <c r="A1380" s="7">
        <v>20</v>
      </c>
      <c r="B1380" s="13" t="s">
        <v>748</v>
      </c>
      <c r="C1380" s="2">
        <v>40792</v>
      </c>
      <c r="D1380" s="2" t="str">
        <f t="shared" si="21"/>
        <v>Ravichandran Ashwin40792</v>
      </c>
      <c r="E1380" s="3" t="s">
        <v>21</v>
      </c>
      <c r="F1380" s="3" t="s">
        <v>50</v>
      </c>
      <c r="G1380" s="3" t="s">
        <v>243</v>
      </c>
      <c r="H1380" s="3" t="s">
        <v>24</v>
      </c>
      <c r="I1380" s="3">
        <v>1</v>
      </c>
      <c r="J1380" s="3">
        <v>1</v>
      </c>
      <c r="K1380" s="3">
        <v>100</v>
      </c>
      <c r="L1380" s="7">
        <f>VLOOKUP(D1380,[1]Bowling!$C$1:$O$2400,13,0)</f>
        <v>2</v>
      </c>
      <c r="M1380" s="7">
        <f>VLOOKUP(D1380,[1]Bowling!$C$1:$P$2400,14,0)</f>
        <v>42</v>
      </c>
      <c r="N1380" s="7">
        <f>VLOOKUP(D1380,[1]Bowling!$C$1:$Q$2400,15,0)</f>
        <v>8.4</v>
      </c>
      <c r="O1380" s="7">
        <f>VLOOKUP(D1380,[1]Bowling!$C$1:$R$2400,16,0)</f>
        <v>21</v>
      </c>
      <c r="P1380" s="7">
        <f>VLOOKUP(D1380,[1]Bowling!$C$1:$H$2400,6,0)</f>
        <v>5</v>
      </c>
    </row>
    <row r="1381" spans="1:16" hidden="1" x14ac:dyDescent="0.35">
      <c r="A1381" s="7">
        <v>20</v>
      </c>
      <c r="B1381" s="13" t="s">
        <v>748</v>
      </c>
      <c r="C1381" s="2">
        <v>40795</v>
      </c>
      <c r="D1381" s="2" t="str">
        <f t="shared" si="21"/>
        <v>Ravichandran Ashwin40795</v>
      </c>
      <c r="E1381" s="3" t="s">
        <v>21</v>
      </c>
      <c r="F1381" s="3" t="s">
        <v>50</v>
      </c>
      <c r="G1381" s="3" t="s">
        <v>49</v>
      </c>
      <c r="H1381" s="3" t="s">
        <v>29</v>
      </c>
      <c r="I1381" s="3" t="s">
        <v>117</v>
      </c>
      <c r="J1381" s="3">
        <v>19</v>
      </c>
      <c r="K1381" s="3">
        <v>189.47</v>
      </c>
      <c r="L1381" s="7">
        <f>VLOOKUP(D1381,[1]Bowling!$C$1:$O$2400,13,0)</f>
        <v>3</v>
      </c>
      <c r="M1381" s="7">
        <f>VLOOKUP(D1381,[1]Bowling!$C$1:$P$2400,14,0)</f>
        <v>40</v>
      </c>
      <c r="N1381" s="7">
        <f>VLOOKUP(D1381,[1]Bowling!$C$1:$Q$2400,15,0)</f>
        <v>4.4444444444444446</v>
      </c>
      <c r="O1381" s="7">
        <f>VLOOKUP(D1381,[1]Bowling!$C$1:$R$2400,16,0)</f>
        <v>13.333333333333334</v>
      </c>
      <c r="P1381" s="7">
        <f>VLOOKUP(D1381,[1]Bowling!$C$1:$H$2400,6,0)</f>
        <v>9</v>
      </c>
    </row>
    <row r="1382" spans="1:16" hidden="1" x14ac:dyDescent="0.35">
      <c r="A1382" s="7">
        <v>20</v>
      </c>
      <c r="B1382" s="13" t="s">
        <v>748</v>
      </c>
      <c r="C1382" s="2">
        <v>40797</v>
      </c>
      <c r="D1382" s="2" t="str">
        <f t="shared" si="21"/>
        <v>Ravichandran Ashwin40797</v>
      </c>
      <c r="E1382" s="3" t="s">
        <v>21</v>
      </c>
      <c r="F1382" s="3" t="s">
        <v>50</v>
      </c>
      <c r="G1382" s="3" t="s">
        <v>130</v>
      </c>
      <c r="H1382" s="3" t="s">
        <v>13</v>
      </c>
      <c r="I1382" s="3" t="s">
        <v>14</v>
      </c>
      <c r="J1382" s="3" t="s">
        <v>14</v>
      </c>
      <c r="K1382" s="3" t="s">
        <v>14</v>
      </c>
      <c r="L1382" s="7">
        <f>VLOOKUP(D1382,[1]Bowling!$C$1:$O$2400,13,0)</f>
        <v>1</v>
      </c>
      <c r="M1382" s="7">
        <f>VLOOKUP(D1382,[1]Bowling!$C$1:$P$2400,14,0)</f>
        <v>44</v>
      </c>
      <c r="N1382" s="7">
        <f>VLOOKUP(D1382,[1]Bowling!$C$1:$Q$2400,15,0)</f>
        <v>4.4000000000000004</v>
      </c>
      <c r="O1382" s="7">
        <f>VLOOKUP(D1382,[1]Bowling!$C$1:$R$2400,16,0)</f>
        <v>44</v>
      </c>
      <c r="P1382" s="7">
        <f>VLOOKUP(D1382,[1]Bowling!$C$1:$H$2400,6,0)</f>
        <v>10</v>
      </c>
    </row>
    <row r="1383" spans="1:16" hidden="1" x14ac:dyDescent="0.35">
      <c r="A1383" s="7">
        <v>20</v>
      </c>
      <c r="B1383" s="13" t="s">
        <v>748</v>
      </c>
      <c r="C1383" s="2">
        <v>40802</v>
      </c>
      <c r="D1383" s="2" t="str">
        <f t="shared" si="21"/>
        <v>Ravichandran Ashwin40802</v>
      </c>
      <c r="E1383" s="3" t="s">
        <v>21</v>
      </c>
      <c r="F1383" s="3" t="s">
        <v>50</v>
      </c>
      <c r="G1383" s="3" t="s">
        <v>73</v>
      </c>
      <c r="H1383" s="3" t="s">
        <v>29</v>
      </c>
      <c r="I1383" s="3" t="s">
        <v>75</v>
      </c>
      <c r="J1383" s="3">
        <v>0</v>
      </c>
      <c r="K1383" s="3" t="s">
        <v>14</v>
      </c>
      <c r="L1383" s="7">
        <f>VLOOKUP(D1383,[1]Bowling!$C$1:$O$2400,13,0)</f>
        <v>0</v>
      </c>
      <c r="M1383" s="7">
        <f>VLOOKUP(D1383,[1]Bowling!$C$1:$P$2400,14,0)</f>
        <v>25</v>
      </c>
      <c r="N1383" s="7">
        <f>VLOOKUP(D1383,[1]Bowling!$C$1:$Q$2400,15,0)</f>
        <v>6.25</v>
      </c>
      <c r="O1383" s="7" t="e">
        <f>VLOOKUP(D1383,[1]Bowling!$C$1:$R$2400,16,0)</f>
        <v>#DIV/0!</v>
      </c>
      <c r="P1383" s="7">
        <f>VLOOKUP(D1383,[1]Bowling!$C$1:$H$2400,6,0)</f>
        <v>4</v>
      </c>
    </row>
    <row r="1384" spans="1:16" hidden="1" x14ac:dyDescent="0.35">
      <c r="A1384" s="7">
        <v>20</v>
      </c>
      <c r="B1384" s="13" t="s">
        <v>748</v>
      </c>
      <c r="C1384" s="2">
        <v>40830</v>
      </c>
      <c r="D1384" s="2" t="str">
        <f t="shared" si="21"/>
        <v>Ravichandran Ashwin40830</v>
      </c>
      <c r="E1384" s="3" t="s">
        <v>21</v>
      </c>
      <c r="F1384" s="3" t="s">
        <v>50</v>
      </c>
      <c r="G1384" s="3" t="s">
        <v>64</v>
      </c>
      <c r="H1384" s="3" t="s">
        <v>24</v>
      </c>
      <c r="I1384" s="3">
        <v>8</v>
      </c>
      <c r="J1384" s="3">
        <v>6</v>
      </c>
      <c r="K1384" s="3">
        <v>133.33000000000001</v>
      </c>
      <c r="L1384" s="7">
        <f>VLOOKUP(D1384,[1]Bowling!$C$1:$O$2400,13,0)</f>
        <v>3</v>
      </c>
      <c r="M1384" s="7">
        <f>VLOOKUP(D1384,[1]Bowling!$C$1:$P$2400,14,0)</f>
        <v>35</v>
      </c>
      <c r="N1384" s="7">
        <f>VLOOKUP(D1384,[1]Bowling!$C$1:$Q$2400,15,0)</f>
        <v>4.3209876543209882</v>
      </c>
      <c r="O1384" s="7">
        <f>VLOOKUP(D1384,[1]Bowling!$C$1:$R$2400,16,0)</f>
        <v>11.666666666666666</v>
      </c>
      <c r="P1384" s="7">
        <f>VLOOKUP(D1384,[1]Bowling!$C$1:$H$2400,6,0)</f>
        <v>8.1</v>
      </c>
    </row>
    <row r="1385" spans="1:16" hidden="1" x14ac:dyDescent="0.35">
      <c r="A1385" s="7">
        <v>20</v>
      </c>
      <c r="B1385" s="13" t="s">
        <v>748</v>
      </c>
      <c r="C1385" s="2">
        <v>40833</v>
      </c>
      <c r="D1385" s="2" t="str">
        <f t="shared" si="21"/>
        <v>Ravichandran Ashwin40833</v>
      </c>
      <c r="E1385" s="3" t="s">
        <v>10</v>
      </c>
      <c r="F1385" s="3" t="s">
        <v>50</v>
      </c>
      <c r="G1385" s="3" t="s">
        <v>68</v>
      </c>
      <c r="H1385" s="3" t="s">
        <v>13</v>
      </c>
      <c r="I1385" s="3" t="s">
        <v>14</v>
      </c>
      <c r="J1385" s="3" t="s">
        <v>14</v>
      </c>
      <c r="K1385" s="3" t="s">
        <v>14</v>
      </c>
      <c r="L1385" s="7">
        <f>VLOOKUP(D1385,[1]Bowling!$C$1:$O$2400,13,0)</f>
        <v>1</v>
      </c>
      <c r="M1385" s="7">
        <f>VLOOKUP(D1385,[1]Bowling!$C$1:$P$2400,14,0)</f>
        <v>56</v>
      </c>
      <c r="N1385" s="7">
        <f>VLOOKUP(D1385,[1]Bowling!$C$1:$Q$2400,15,0)</f>
        <v>5.6</v>
      </c>
      <c r="O1385" s="7">
        <f>VLOOKUP(D1385,[1]Bowling!$C$1:$R$2400,16,0)</f>
        <v>56</v>
      </c>
      <c r="P1385" s="7">
        <f>VLOOKUP(D1385,[1]Bowling!$C$1:$H$2400,6,0)</f>
        <v>10</v>
      </c>
    </row>
    <row r="1386" spans="1:16" hidden="1" x14ac:dyDescent="0.35">
      <c r="A1386" s="7">
        <v>20</v>
      </c>
      <c r="B1386" s="13" t="s">
        <v>748</v>
      </c>
      <c r="C1386" s="2">
        <v>40836</v>
      </c>
      <c r="D1386" s="2" t="str">
        <f t="shared" si="21"/>
        <v>Ravichandran Ashwin40836</v>
      </c>
      <c r="E1386" s="3" t="s">
        <v>10</v>
      </c>
      <c r="F1386" s="3" t="s">
        <v>50</v>
      </c>
      <c r="G1386" s="3" t="s">
        <v>67</v>
      </c>
      <c r="H1386" s="3" t="s">
        <v>13</v>
      </c>
      <c r="I1386" s="3" t="s">
        <v>14</v>
      </c>
      <c r="J1386" s="3" t="s">
        <v>14</v>
      </c>
      <c r="K1386" s="3" t="s">
        <v>14</v>
      </c>
      <c r="L1386" s="7">
        <f>VLOOKUP(D1386,[1]Bowling!$C$1:$O$2400,13,0)</f>
        <v>0</v>
      </c>
      <c r="M1386" s="7">
        <f>VLOOKUP(D1386,[1]Bowling!$C$1:$P$2400,14,0)</f>
        <v>45</v>
      </c>
      <c r="N1386" s="7">
        <f>VLOOKUP(D1386,[1]Bowling!$C$1:$Q$2400,15,0)</f>
        <v>4.5</v>
      </c>
      <c r="O1386" s="7" t="e">
        <f>VLOOKUP(D1386,[1]Bowling!$C$1:$R$2400,16,0)</f>
        <v>#DIV/0!</v>
      </c>
      <c r="P1386" s="7">
        <f>VLOOKUP(D1386,[1]Bowling!$C$1:$H$2400,6,0)</f>
        <v>10</v>
      </c>
    </row>
    <row r="1387" spans="1:16" hidden="1" x14ac:dyDescent="0.35">
      <c r="A1387" s="7">
        <v>20</v>
      </c>
      <c r="B1387" s="13" t="s">
        <v>748</v>
      </c>
      <c r="C1387" s="2">
        <v>40839</v>
      </c>
      <c r="D1387" s="2" t="str">
        <f t="shared" si="21"/>
        <v>Ravichandran Ashwin40839</v>
      </c>
      <c r="E1387" s="3" t="s">
        <v>10</v>
      </c>
      <c r="F1387" s="3" t="s">
        <v>50</v>
      </c>
      <c r="G1387" s="3" t="s">
        <v>77</v>
      </c>
      <c r="H1387" s="3" t="s">
        <v>13</v>
      </c>
      <c r="I1387" s="3" t="s">
        <v>14</v>
      </c>
      <c r="J1387" s="3" t="s">
        <v>14</v>
      </c>
      <c r="K1387" s="3" t="s">
        <v>14</v>
      </c>
      <c r="L1387" s="7">
        <f>VLOOKUP(D1387,[1]Bowling!$C$1:$O$2400,13,0)</f>
        <v>3</v>
      </c>
      <c r="M1387" s="7">
        <f>VLOOKUP(D1387,[1]Bowling!$C$1:$P$2400,14,0)</f>
        <v>38</v>
      </c>
      <c r="N1387" s="7">
        <f>VLOOKUP(D1387,[1]Bowling!$C$1:$Q$2400,15,0)</f>
        <v>3.8</v>
      </c>
      <c r="O1387" s="7">
        <f>VLOOKUP(D1387,[1]Bowling!$C$1:$R$2400,16,0)</f>
        <v>12.666666666666666</v>
      </c>
      <c r="P1387" s="7">
        <f>VLOOKUP(D1387,[1]Bowling!$C$1:$H$2400,6,0)</f>
        <v>10</v>
      </c>
    </row>
    <row r="1388" spans="1:16" hidden="1" x14ac:dyDescent="0.35">
      <c r="A1388" s="7">
        <v>20</v>
      </c>
      <c r="B1388" s="13" t="s">
        <v>748</v>
      </c>
      <c r="C1388" s="2">
        <v>40841</v>
      </c>
      <c r="D1388" s="2" t="str">
        <f t="shared" si="21"/>
        <v>Ravichandran Ashwin40841</v>
      </c>
      <c r="E1388" s="3" t="s">
        <v>21</v>
      </c>
      <c r="F1388" s="3" t="s">
        <v>50</v>
      </c>
      <c r="G1388" s="3" t="s">
        <v>270</v>
      </c>
      <c r="H1388" s="3" t="s">
        <v>755</v>
      </c>
      <c r="I1388" s="3">
        <v>7</v>
      </c>
      <c r="J1388" s="3">
        <v>10</v>
      </c>
      <c r="K1388" s="3">
        <v>70</v>
      </c>
      <c r="L1388" s="7">
        <f>VLOOKUP(D1388,[1]Bowling!$C$1:$O$2400,13,0)</f>
        <v>3</v>
      </c>
      <c r="M1388" s="7">
        <f>VLOOKUP(D1388,[1]Bowling!$C$1:$P$2400,14,0)</f>
        <v>28</v>
      </c>
      <c r="N1388" s="7">
        <f>VLOOKUP(D1388,[1]Bowling!$C$1:$Q$2400,15,0)</f>
        <v>3.1111111111111112</v>
      </c>
      <c r="O1388" s="7">
        <f>VLOOKUP(D1388,[1]Bowling!$C$1:$R$2400,16,0)</f>
        <v>9.3333333333333339</v>
      </c>
      <c r="P1388" s="7">
        <f>VLOOKUP(D1388,[1]Bowling!$C$1:$H$2400,6,0)</f>
        <v>9</v>
      </c>
    </row>
    <row r="1389" spans="1:16" hidden="1" x14ac:dyDescent="0.35">
      <c r="A1389" s="7">
        <v>20</v>
      </c>
      <c r="B1389" s="13" t="s">
        <v>748</v>
      </c>
      <c r="C1389" s="2">
        <v>40876</v>
      </c>
      <c r="D1389" s="2" t="str">
        <f t="shared" si="21"/>
        <v>Ravichandran Ashwin40876</v>
      </c>
      <c r="E1389" s="3" t="s">
        <v>10</v>
      </c>
      <c r="F1389" s="3" t="s">
        <v>17</v>
      </c>
      <c r="G1389" s="3" t="s">
        <v>411</v>
      </c>
      <c r="H1389" s="3" t="s">
        <v>24</v>
      </c>
      <c r="I1389" s="3">
        <v>6</v>
      </c>
      <c r="J1389" s="3">
        <v>10</v>
      </c>
      <c r="K1389" s="3">
        <v>60</v>
      </c>
      <c r="L1389" s="7">
        <f>VLOOKUP(D1389,[1]Bowling!$C$1:$O$2400,13,0)</f>
        <v>1</v>
      </c>
      <c r="M1389" s="7">
        <f>VLOOKUP(D1389,[1]Bowling!$C$1:$P$2400,14,0)</f>
        <v>30</v>
      </c>
      <c r="N1389" s="7">
        <f>VLOOKUP(D1389,[1]Bowling!$C$1:$Q$2400,15,0)</f>
        <v>3</v>
      </c>
      <c r="O1389" s="7">
        <f>VLOOKUP(D1389,[1]Bowling!$C$1:$R$2400,16,0)</f>
        <v>30</v>
      </c>
      <c r="P1389" s="7">
        <f>VLOOKUP(D1389,[1]Bowling!$C$1:$H$2400,6,0)</f>
        <v>10</v>
      </c>
    </row>
    <row r="1390" spans="1:16" hidden="1" x14ac:dyDescent="0.35">
      <c r="A1390" s="7">
        <v>20</v>
      </c>
      <c r="B1390" s="13" t="s">
        <v>748</v>
      </c>
      <c r="C1390" s="2">
        <v>40879</v>
      </c>
      <c r="D1390" s="2" t="str">
        <f t="shared" si="21"/>
        <v>Ravichandran Ashwin40879</v>
      </c>
      <c r="E1390" s="3" t="s">
        <v>10</v>
      </c>
      <c r="F1390" s="3" t="s">
        <v>17</v>
      </c>
      <c r="G1390" s="3" t="s">
        <v>101</v>
      </c>
      <c r="H1390" s="3" t="s">
        <v>13</v>
      </c>
      <c r="I1390" s="3" t="s">
        <v>14</v>
      </c>
      <c r="J1390" s="3" t="s">
        <v>14</v>
      </c>
      <c r="K1390" s="3" t="s">
        <v>14</v>
      </c>
      <c r="L1390" s="7">
        <f>VLOOKUP(D1390,[1]Bowling!$C$1:$O$2400,13,0)</f>
        <v>1</v>
      </c>
      <c r="M1390" s="7">
        <f>VLOOKUP(D1390,[1]Bowling!$C$1:$P$2400,14,0)</f>
        <v>74</v>
      </c>
      <c r="N1390" s="7">
        <f>VLOOKUP(D1390,[1]Bowling!$C$1:$Q$2400,15,0)</f>
        <v>7.4</v>
      </c>
      <c r="O1390" s="7">
        <f>VLOOKUP(D1390,[1]Bowling!$C$1:$R$2400,16,0)</f>
        <v>74</v>
      </c>
      <c r="P1390" s="7">
        <f>VLOOKUP(D1390,[1]Bowling!$C$1:$H$2400,6,0)</f>
        <v>10</v>
      </c>
    </row>
    <row r="1391" spans="1:16" hidden="1" x14ac:dyDescent="0.35">
      <c r="A1391" s="7">
        <v>20</v>
      </c>
      <c r="B1391" s="13" t="s">
        <v>748</v>
      </c>
      <c r="C1391" s="2">
        <v>40882</v>
      </c>
      <c r="D1391" s="2" t="str">
        <f t="shared" si="21"/>
        <v>Ravichandran Ashwin40882</v>
      </c>
      <c r="E1391" s="3" t="s">
        <v>10</v>
      </c>
      <c r="F1391" s="3" t="s">
        <v>17</v>
      </c>
      <c r="G1391" s="3" t="s">
        <v>473</v>
      </c>
      <c r="H1391" s="3" t="s">
        <v>756</v>
      </c>
      <c r="I1391" s="3">
        <v>31</v>
      </c>
      <c r="J1391" s="3">
        <v>64</v>
      </c>
      <c r="K1391" s="3">
        <v>48.44</v>
      </c>
      <c r="L1391" s="7">
        <f>VLOOKUP(D1391,[1]Bowling!$C$1:$O$2400,13,0)</f>
        <v>1</v>
      </c>
      <c r="M1391" s="7">
        <f>VLOOKUP(D1391,[1]Bowling!$C$1:$P$2400,14,0)</f>
        <v>33</v>
      </c>
      <c r="N1391" s="7">
        <f>VLOOKUP(D1391,[1]Bowling!$C$1:$Q$2400,15,0)</f>
        <v>3.3</v>
      </c>
      <c r="O1391" s="7">
        <f>VLOOKUP(D1391,[1]Bowling!$C$1:$R$2400,16,0)</f>
        <v>33</v>
      </c>
      <c r="P1391" s="7">
        <f>VLOOKUP(D1391,[1]Bowling!$C$1:$H$2400,6,0)</f>
        <v>10</v>
      </c>
    </row>
    <row r="1392" spans="1:16" hidden="1" x14ac:dyDescent="0.35">
      <c r="A1392" s="7">
        <v>20</v>
      </c>
      <c r="B1392" s="13" t="s">
        <v>748</v>
      </c>
      <c r="C1392" s="2">
        <v>40885</v>
      </c>
      <c r="D1392" s="2" t="str">
        <f t="shared" si="21"/>
        <v>Ravichandran Ashwin40885</v>
      </c>
      <c r="E1392" s="3" t="s">
        <v>21</v>
      </c>
      <c r="F1392" s="3" t="s">
        <v>17</v>
      </c>
      <c r="G1392" s="3" t="s">
        <v>105</v>
      </c>
      <c r="H1392" s="3" t="s">
        <v>13</v>
      </c>
      <c r="I1392" s="3" t="s">
        <v>14</v>
      </c>
      <c r="J1392" s="3" t="s">
        <v>14</v>
      </c>
      <c r="K1392" s="3" t="s">
        <v>14</v>
      </c>
      <c r="L1392" s="7">
        <f>VLOOKUP(D1392,[1]Bowling!$C$1:$O$2400,13,0)</f>
        <v>1</v>
      </c>
      <c r="M1392" s="7">
        <f>VLOOKUP(D1392,[1]Bowling!$C$1:$P$2400,14,0)</f>
        <v>59</v>
      </c>
      <c r="N1392" s="7">
        <f>VLOOKUP(D1392,[1]Bowling!$C$1:$Q$2400,15,0)</f>
        <v>5.9</v>
      </c>
      <c r="O1392" s="7">
        <f>VLOOKUP(D1392,[1]Bowling!$C$1:$R$2400,16,0)</f>
        <v>59</v>
      </c>
      <c r="P1392" s="7">
        <f>VLOOKUP(D1392,[1]Bowling!$C$1:$H$2400,6,0)</f>
        <v>10</v>
      </c>
    </row>
    <row r="1393" spans="1:16" hidden="1" x14ac:dyDescent="0.35">
      <c r="A1393" s="7">
        <v>20</v>
      </c>
      <c r="B1393" s="13" t="s">
        <v>748</v>
      </c>
      <c r="C1393" s="2">
        <v>40944</v>
      </c>
      <c r="D1393" s="2" t="str">
        <f t="shared" si="21"/>
        <v>Ravichandran Ashwin40944</v>
      </c>
      <c r="E1393" s="3" t="s">
        <v>10</v>
      </c>
      <c r="F1393" s="3" t="s">
        <v>422</v>
      </c>
      <c r="G1393" s="3" t="s">
        <v>57</v>
      </c>
      <c r="H1393" s="3" t="s">
        <v>24</v>
      </c>
      <c r="I1393" s="3">
        <v>5</v>
      </c>
      <c r="J1393" s="3">
        <v>3</v>
      </c>
      <c r="K1393" s="3">
        <v>166.67</v>
      </c>
      <c r="L1393" s="7">
        <f>VLOOKUP(D1393,[1]Bowling!$C$1:$O$2400,13,0)</f>
        <v>0</v>
      </c>
      <c r="M1393" s="7">
        <f>VLOOKUP(D1393,[1]Bowling!$C$1:$P$2400,14,0)</f>
        <v>48</v>
      </c>
      <c r="N1393" s="7">
        <f>VLOOKUP(D1393,[1]Bowling!$C$1:$Q$2400,15,0)</f>
        <v>9.6</v>
      </c>
      <c r="O1393" s="7" t="e">
        <f>VLOOKUP(D1393,[1]Bowling!$C$1:$R$2400,16,0)</f>
        <v>#DIV/0!</v>
      </c>
      <c r="P1393" s="7">
        <f>VLOOKUP(D1393,[1]Bowling!$C$1:$H$2400,6,0)</f>
        <v>5</v>
      </c>
    </row>
    <row r="1394" spans="1:16" hidden="1" x14ac:dyDescent="0.35">
      <c r="A1394" s="7">
        <v>20</v>
      </c>
      <c r="B1394" s="13" t="s">
        <v>748</v>
      </c>
      <c r="C1394" s="2">
        <v>40947</v>
      </c>
      <c r="D1394" s="2" t="str">
        <f t="shared" si="21"/>
        <v>Ravichandran Ashwin40947</v>
      </c>
      <c r="E1394" s="3" t="s">
        <v>10</v>
      </c>
      <c r="F1394" s="3" t="s">
        <v>25</v>
      </c>
      <c r="G1394" s="3" t="s">
        <v>184</v>
      </c>
      <c r="H1394" s="3" t="s">
        <v>29</v>
      </c>
      <c r="I1394" s="3" t="s">
        <v>757</v>
      </c>
      <c r="J1394" s="3">
        <v>38</v>
      </c>
      <c r="K1394" s="3">
        <v>78.95</v>
      </c>
      <c r="L1394" s="7">
        <f>VLOOKUP(D1394,[1]Bowling!$C$1:$O$2400,13,0)</f>
        <v>3</v>
      </c>
      <c r="M1394" s="7">
        <f>VLOOKUP(D1394,[1]Bowling!$C$1:$P$2400,14,0)</f>
        <v>32</v>
      </c>
      <c r="N1394" s="7">
        <f>VLOOKUP(D1394,[1]Bowling!$C$1:$Q$2400,15,0)</f>
        <v>3.2</v>
      </c>
      <c r="O1394" s="7">
        <f>VLOOKUP(D1394,[1]Bowling!$C$1:$R$2400,16,0)</f>
        <v>10.666666666666666</v>
      </c>
      <c r="P1394" s="7">
        <f>VLOOKUP(D1394,[1]Bowling!$C$1:$H$2400,6,0)</f>
        <v>10</v>
      </c>
    </row>
    <row r="1395" spans="1:16" hidden="1" x14ac:dyDescent="0.35">
      <c r="A1395" s="7">
        <v>20</v>
      </c>
      <c r="B1395" s="13" t="s">
        <v>748</v>
      </c>
      <c r="C1395" s="2">
        <v>40951</v>
      </c>
      <c r="D1395" s="2" t="str">
        <f t="shared" si="21"/>
        <v>Ravichandran Ashwin40951</v>
      </c>
      <c r="E1395" s="3" t="s">
        <v>10</v>
      </c>
      <c r="F1395" s="3" t="s">
        <v>422</v>
      </c>
      <c r="G1395" s="3" t="s">
        <v>46</v>
      </c>
      <c r="H1395" s="3" t="s">
        <v>29</v>
      </c>
      <c r="I1395" s="3" t="s">
        <v>96</v>
      </c>
      <c r="J1395" s="3">
        <v>2</v>
      </c>
      <c r="K1395" s="3">
        <v>50</v>
      </c>
      <c r="L1395" s="7">
        <f>VLOOKUP(D1395,[1]Bowling!$C$1:$O$2400,13,0)</f>
        <v>0</v>
      </c>
      <c r="M1395" s="7">
        <f>VLOOKUP(D1395,[1]Bowling!$C$1:$P$2400,14,0)</f>
        <v>47</v>
      </c>
      <c r="N1395" s="7">
        <f>VLOOKUP(D1395,[1]Bowling!$C$1:$Q$2400,15,0)</f>
        <v>5.875</v>
      </c>
      <c r="O1395" s="7" t="e">
        <f>VLOOKUP(D1395,[1]Bowling!$C$1:$R$2400,16,0)</f>
        <v>#DIV/0!</v>
      </c>
      <c r="P1395" s="7">
        <f>VLOOKUP(D1395,[1]Bowling!$C$1:$H$2400,6,0)</f>
        <v>8</v>
      </c>
    </row>
    <row r="1396" spans="1:16" hidden="1" x14ac:dyDescent="0.35">
      <c r="A1396" s="7">
        <v>20</v>
      </c>
      <c r="B1396" s="13" t="s">
        <v>748</v>
      </c>
      <c r="C1396" s="2">
        <v>40953</v>
      </c>
      <c r="D1396" s="2" t="str">
        <f t="shared" si="21"/>
        <v>Ravichandran Ashwin40953</v>
      </c>
      <c r="E1396" s="3" t="s">
        <v>10</v>
      </c>
      <c r="F1396" s="3" t="s">
        <v>25</v>
      </c>
      <c r="G1396" s="3" t="s">
        <v>46</v>
      </c>
      <c r="H1396" s="3" t="s">
        <v>758</v>
      </c>
      <c r="I1396" s="3">
        <v>14</v>
      </c>
      <c r="J1396" s="3">
        <v>13</v>
      </c>
      <c r="K1396" s="3">
        <v>107.69</v>
      </c>
      <c r="L1396" s="7">
        <f>VLOOKUP(D1396,[1]Bowling!$C$1:$O$2400,13,0)</f>
        <v>2</v>
      </c>
      <c r="M1396" s="7">
        <f>VLOOKUP(D1396,[1]Bowling!$C$1:$P$2400,14,0)</f>
        <v>30</v>
      </c>
      <c r="N1396" s="7">
        <f>VLOOKUP(D1396,[1]Bowling!$C$1:$Q$2400,15,0)</f>
        <v>3</v>
      </c>
      <c r="O1396" s="7">
        <f>VLOOKUP(D1396,[1]Bowling!$C$1:$R$2400,16,0)</f>
        <v>15</v>
      </c>
      <c r="P1396" s="7">
        <f>VLOOKUP(D1396,[1]Bowling!$C$1:$H$2400,6,0)</f>
        <v>10</v>
      </c>
    </row>
    <row r="1397" spans="1:16" hidden="1" x14ac:dyDescent="0.35">
      <c r="A1397" s="7">
        <v>20</v>
      </c>
      <c r="B1397" s="13" t="s">
        <v>748</v>
      </c>
      <c r="C1397" s="2">
        <v>40960</v>
      </c>
      <c r="D1397" s="2" t="str">
        <f t="shared" si="21"/>
        <v>Ravichandran Ashwin40960</v>
      </c>
      <c r="E1397" s="3" t="s">
        <v>10</v>
      </c>
      <c r="F1397" s="3" t="s">
        <v>25</v>
      </c>
      <c r="G1397" s="3" t="s">
        <v>108</v>
      </c>
      <c r="H1397" s="3" t="s">
        <v>759</v>
      </c>
      <c r="I1397" s="3">
        <v>5</v>
      </c>
      <c r="J1397" s="3">
        <v>6</v>
      </c>
      <c r="K1397" s="3">
        <v>83.33</v>
      </c>
      <c r="L1397" s="7">
        <f>VLOOKUP(D1397,[1]Bowling!$C$1:$O$2400,13,0)</f>
        <v>2</v>
      </c>
      <c r="M1397" s="7">
        <f>VLOOKUP(D1397,[1]Bowling!$C$1:$P$2400,14,0)</f>
        <v>50</v>
      </c>
      <c r="N1397" s="7">
        <f>VLOOKUP(D1397,[1]Bowling!$C$1:$Q$2400,15,0)</f>
        <v>5</v>
      </c>
      <c r="O1397" s="7">
        <f>VLOOKUP(D1397,[1]Bowling!$C$1:$R$2400,16,0)</f>
        <v>25</v>
      </c>
      <c r="P1397" s="7">
        <f>VLOOKUP(D1397,[1]Bowling!$C$1:$H$2400,6,0)</f>
        <v>10</v>
      </c>
    </row>
    <row r="1398" spans="1:16" hidden="1" x14ac:dyDescent="0.35">
      <c r="A1398" s="7">
        <v>20</v>
      </c>
      <c r="B1398" s="13" t="s">
        <v>748</v>
      </c>
      <c r="C1398" s="2">
        <v>40965</v>
      </c>
      <c r="D1398" s="2" t="str">
        <f t="shared" si="21"/>
        <v>Ravichandran Ashwin40965</v>
      </c>
      <c r="E1398" s="3" t="s">
        <v>10</v>
      </c>
      <c r="F1398" s="3" t="s">
        <v>422</v>
      </c>
      <c r="G1398" s="3" t="s">
        <v>43</v>
      </c>
      <c r="H1398" s="3" t="s">
        <v>760</v>
      </c>
      <c r="I1398" s="3">
        <v>26</v>
      </c>
      <c r="J1398" s="3">
        <v>37</v>
      </c>
      <c r="K1398" s="3">
        <v>70.27</v>
      </c>
      <c r="L1398" s="7">
        <f>VLOOKUP(D1398,[1]Bowling!$C$1:$O$2400,13,0)</f>
        <v>0</v>
      </c>
      <c r="M1398" s="7">
        <f>VLOOKUP(D1398,[1]Bowling!$C$1:$P$2400,14,0)</f>
        <v>45</v>
      </c>
      <c r="N1398" s="7">
        <f>VLOOKUP(D1398,[1]Bowling!$C$1:$Q$2400,15,0)</f>
        <v>4.5</v>
      </c>
      <c r="O1398" s="7" t="e">
        <f>VLOOKUP(D1398,[1]Bowling!$C$1:$R$2400,16,0)</f>
        <v>#DIV/0!</v>
      </c>
      <c r="P1398" s="7">
        <f>VLOOKUP(D1398,[1]Bowling!$C$1:$H$2400,6,0)</f>
        <v>10</v>
      </c>
    </row>
    <row r="1399" spans="1:16" hidden="1" x14ac:dyDescent="0.35">
      <c r="A1399" s="7">
        <v>20</v>
      </c>
      <c r="B1399" s="13" t="s">
        <v>748</v>
      </c>
      <c r="C1399" s="2">
        <v>40967</v>
      </c>
      <c r="D1399" s="2" t="str">
        <f t="shared" si="21"/>
        <v>Ravichandran Ashwin40967</v>
      </c>
      <c r="E1399" s="3" t="s">
        <v>10</v>
      </c>
      <c r="F1399" s="3" t="s">
        <v>25</v>
      </c>
      <c r="G1399" s="3" t="s">
        <v>61</v>
      </c>
      <c r="H1399" s="3" t="s">
        <v>13</v>
      </c>
      <c r="I1399" s="3" t="s">
        <v>14</v>
      </c>
      <c r="J1399" s="3" t="s">
        <v>14</v>
      </c>
      <c r="K1399" s="3" t="s">
        <v>14</v>
      </c>
      <c r="L1399" s="7">
        <f>VLOOKUP(D1399,[1]Bowling!$C$1:$O$2400,13,0)</f>
        <v>0</v>
      </c>
      <c r="M1399" s="7">
        <f>VLOOKUP(D1399,[1]Bowling!$C$1:$P$2400,14,0)</f>
        <v>52</v>
      </c>
      <c r="N1399" s="7">
        <f>VLOOKUP(D1399,[1]Bowling!$C$1:$Q$2400,15,0)</f>
        <v>5.2</v>
      </c>
      <c r="O1399" s="7" t="e">
        <f>VLOOKUP(D1399,[1]Bowling!$C$1:$R$2400,16,0)</f>
        <v>#DIV/0!</v>
      </c>
      <c r="P1399" s="7">
        <f>VLOOKUP(D1399,[1]Bowling!$C$1:$H$2400,6,0)</f>
        <v>10</v>
      </c>
    </row>
    <row r="1400" spans="1:16" hidden="1" x14ac:dyDescent="0.35">
      <c r="A1400" s="7">
        <v>20</v>
      </c>
      <c r="B1400" s="13" t="s">
        <v>748</v>
      </c>
      <c r="C1400" s="2">
        <v>40981</v>
      </c>
      <c r="D1400" s="2" t="str">
        <f t="shared" si="21"/>
        <v>Ravichandran Ashwin40981</v>
      </c>
      <c r="E1400" s="3" t="s">
        <v>21</v>
      </c>
      <c r="F1400" s="3" t="s">
        <v>25</v>
      </c>
      <c r="G1400" s="3" t="s">
        <v>545</v>
      </c>
      <c r="H1400" s="3" t="s">
        <v>13</v>
      </c>
      <c r="I1400" s="3" t="s">
        <v>14</v>
      </c>
      <c r="J1400" s="3" t="s">
        <v>14</v>
      </c>
      <c r="K1400" s="3" t="s">
        <v>14</v>
      </c>
      <c r="L1400" s="7">
        <f>VLOOKUP(D1400,[1]Bowling!$C$1:$O$2400,13,0)</f>
        <v>3</v>
      </c>
      <c r="M1400" s="7">
        <f>VLOOKUP(D1400,[1]Bowling!$C$1:$P$2400,14,0)</f>
        <v>39</v>
      </c>
      <c r="N1400" s="7">
        <f>VLOOKUP(D1400,[1]Bowling!$C$1:$Q$2400,15,0)</f>
        <v>4.333333333333333</v>
      </c>
      <c r="O1400" s="7">
        <f>VLOOKUP(D1400,[1]Bowling!$C$1:$R$2400,16,0)</f>
        <v>13</v>
      </c>
      <c r="P1400" s="7">
        <f>VLOOKUP(D1400,[1]Bowling!$C$1:$H$2400,6,0)</f>
        <v>9</v>
      </c>
    </row>
    <row r="1401" spans="1:16" hidden="1" x14ac:dyDescent="0.35">
      <c r="A1401" s="7">
        <v>20</v>
      </c>
      <c r="B1401" s="13" t="s">
        <v>748</v>
      </c>
      <c r="C1401" s="2">
        <v>40984</v>
      </c>
      <c r="D1401" s="2" t="str">
        <f t="shared" si="21"/>
        <v>Ravichandran Ashwin40984</v>
      </c>
      <c r="E1401" s="3" t="s">
        <v>21</v>
      </c>
      <c r="F1401" s="3" t="s">
        <v>48</v>
      </c>
      <c r="G1401" s="3" t="s">
        <v>545</v>
      </c>
      <c r="H1401" s="3" t="s">
        <v>13</v>
      </c>
      <c r="I1401" s="3" t="s">
        <v>14</v>
      </c>
      <c r="J1401" s="3" t="s">
        <v>14</v>
      </c>
      <c r="K1401" s="3" t="s">
        <v>14</v>
      </c>
      <c r="L1401" s="7">
        <f>VLOOKUP(D1401,[1]Bowling!$C$1:$O$2400,13,0)</f>
        <v>1</v>
      </c>
      <c r="M1401" s="7">
        <f>VLOOKUP(D1401,[1]Bowling!$C$1:$P$2400,14,0)</f>
        <v>56</v>
      </c>
      <c r="N1401" s="7">
        <f>VLOOKUP(D1401,[1]Bowling!$C$1:$Q$2400,15,0)</f>
        <v>5.6</v>
      </c>
      <c r="O1401" s="7">
        <f>VLOOKUP(D1401,[1]Bowling!$C$1:$R$2400,16,0)</f>
        <v>56</v>
      </c>
      <c r="P1401" s="7">
        <f>VLOOKUP(D1401,[1]Bowling!$C$1:$H$2400,6,0)</f>
        <v>10</v>
      </c>
    </row>
    <row r="1402" spans="1:16" hidden="1" x14ac:dyDescent="0.35">
      <c r="A1402" s="7">
        <v>20</v>
      </c>
      <c r="B1402" s="13" t="s">
        <v>748</v>
      </c>
      <c r="C1402" s="2">
        <v>40986</v>
      </c>
      <c r="D1402" s="2" t="str">
        <f t="shared" si="21"/>
        <v>Ravichandran Ashwin40986</v>
      </c>
      <c r="E1402" s="3" t="s">
        <v>10</v>
      </c>
      <c r="F1402" s="3" t="s">
        <v>45</v>
      </c>
      <c r="G1402" s="3" t="s">
        <v>545</v>
      </c>
      <c r="H1402" s="3" t="s">
        <v>13</v>
      </c>
      <c r="I1402" s="3" t="s">
        <v>14</v>
      </c>
      <c r="J1402" s="3" t="s">
        <v>14</v>
      </c>
      <c r="K1402" s="3" t="s">
        <v>14</v>
      </c>
      <c r="L1402" s="7">
        <f>VLOOKUP(D1402,[1]Bowling!$C$1:$O$2400,13,0)</f>
        <v>1</v>
      </c>
      <c r="M1402" s="7">
        <f>VLOOKUP(D1402,[1]Bowling!$C$1:$P$2400,14,0)</f>
        <v>56</v>
      </c>
      <c r="N1402" s="7">
        <f>VLOOKUP(D1402,[1]Bowling!$C$1:$Q$2400,15,0)</f>
        <v>5.6</v>
      </c>
      <c r="O1402" s="7">
        <f>VLOOKUP(D1402,[1]Bowling!$C$1:$R$2400,16,0)</f>
        <v>56</v>
      </c>
      <c r="P1402" s="7">
        <f>VLOOKUP(D1402,[1]Bowling!$C$1:$H$2400,6,0)</f>
        <v>10</v>
      </c>
    </row>
    <row r="1403" spans="1:16" hidden="1" x14ac:dyDescent="0.35">
      <c r="A1403" s="7">
        <v>20</v>
      </c>
      <c r="B1403" s="13" t="s">
        <v>748</v>
      </c>
      <c r="C1403" s="2">
        <v>41111</v>
      </c>
      <c r="D1403" s="2" t="str">
        <f t="shared" si="21"/>
        <v>Ravichandran Ashwin41111</v>
      </c>
      <c r="E1403" s="3" t="s">
        <v>21</v>
      </c>
      <c r="F1403" s="3" t="s">
        <v>25</v>
      </c>
      <c r="G1403" s="3" t="s">
        <v>761</v>
      </c>
      <c r="H1403" s="3" t="s">
        <v>29</v>
      </c>
      <c r="I1403" s="3" t="s">
        <v>75</v>
      </c>
      <c r="J1403" s="3">
        <v>0</v>
      </c>
      <c r="K1403" s="3" t="s">
        <v>14</v>
      </c>
      <c r="L1403" s="7">
        <f>VLOOKUP(D1403,[1]Bowling!$C$1:$O$2400,13,0)</f>
        <v>2</v>
      </c>
      <c r="M1403" s="7">
        <f>VLOOKUP(D1403,[1]Bowling!$C$1:$P$2400,14,0)</f>
        <v>46</v>
      </c>
      <c r="N1403" s="7">
        <f>VLOOKUP(D1403,[1]Bowling!$C$1:$Q$2400,15,0)</f>
        <v>4.5999999999999996</v>
      </c>
      <c r="O1403" s="7">
        <f>VLOOKUP(D1403,[1]Bowling!$C$1:$R$2400,16,0)</f>
        <v>23</v>
      </c>
      <c r="P1403" s="7">
        <f>VLOOKUP(D1403,[1]Bowling!$C$1:$H$2400,6,0)</f>
        <v>10</v>
      </c>
    </row>
    <row r="1404" spans="1:16" hidden="1" x14ac:dyDescent="0.35">
      <c r="A1404" s="7">
        <v>20</v>
      </c>
      <c r="B1404" s="13" t="s">
        <v>748</v>
      </c>
      <c r="C1404" s="2">
        <v>41114</v>
      </c>
      <c r="D1404" s="2" t="str">
        <f t="shared" si="21"/>
        <v>Ravichandran Ashwin41114</v>
      </c>
      <c r="E1404" s="3" t="s">
        <v>21</v>
      </c>
      <c r="F1404" s="3" t="s">
        <v>25</v>
      </c>
      <c r="G1404" s="3" t="s">
        <v>761</v>
      </c>
      <c r="H1404" s="3" t="s">
        <v>24</v>
      </c>
      <c r="I1404" s="3">
        <v>21</v>
      </c>
      <c r="J1404" s="3">
        <v>15</v>
      </c>
      <c r="K1404" s="3">
        <v>140</v>
      </c>
      <c r="L1404" s="7">
        <f>VLOOKUP(D1404,[1]Bowling!$C$1:$O$2400,13,0)</f>
        <v>1</v>
      </c>
      <c r="M1404" s="7">
        <f>VLOOKUP(D1404,[1]Bowling!$C$1:$P$2400,14,0)</f>
        <v>18</v>
      </c>
      <c r="N1404" s="7">
        <f>VLOOKUP(D1404,[1]Bowling!$C$1:$Q$2400,15,0)</f>
        <v>3.6</v>
      </c>
      <c r="O1404" s="7">
        <f>VLOOKUP(D1404,[1]Bowling!$C$1:$R$2400,16,0)</f>
        <v>18</v>
      </c>
      <c r="P1404" s="7">
        <f>VLOOKUP(D1404,[1]Bowling!$C$1:$H$2400,6,0)</f>
        <v>5</v>
      </c>
    </row>
    <row r="1405" spans="1:16" hidden="1" x14ac:dyDescent="0.35">
      <c r="A1405" s="7">
        <v>20</v>
      </c>
      <c r="B1405" s="13" t="s">
        <v>748</v>
      </c>
      <c r="C1405" s="2">
        <v>41118</v>
      </c>
      <c r="D1405" s="2" t="str">
        <f t="shared" si="21"/>
        <v>Ravichandran Ashwin41118</v>
      </c>
      <c r="E1405" s="3" t="s">
        <v>10</v>
      </c>
      <c r="F1405" s="3" t="s">
        <v>25</v>
      </c>
      <c r="G1405" s="3" t="s">
        <v>26</v>
      </c>
      <c r="H1405" s="3" t="s">
        <v>13</v>
      </c>
      <c r="I1405" s="3" t="s">
        <v>14</v>
      </c>
      <c r="J1405" s="3" t="s">
        <v>14</v>
      </c>
      <c r="K1405" s="3" t="s">
        <v>14</v>
      </c>
      <c r="L1405" s="7">
        <f>VLOOKUP(D1405,[1]Bowling!$C$1:$O$2400,13,0)</f>
        <v>0</v>
      </c>
      <c r="M1405" s="7">
        <f>VLOOKUP(D1405,[1]Bowling!$C$1:$P$2400,14,0)</f>
        <v>50</v>
      </c>
      <c r="N1405" s="7">
        <f>VLOOKUP(D1405,[1]Bowling!$C$1:$Q$2400,15,0)</f>
        <v>5</v>
      </c>
      <c r="O1405" s="7" t="e">
        <f>VLOOKUP(D1405,[1]Bowling!$C$1:$R$2400,16,0)</f>
        <v>#DIV/0!</v>
      </c>
      <c r="P1405" s="7">
        <f>VLOOKUP(D1405,[1]Bowling!$C$1:$H$2400,6,0)</f>
        <v>10</v>
      </c>
    </row>
    <row r="1406" spans="1:16" hidden="1" x14ac:dyDescent="0.35">
      <c r="A1406" s="7">
        <v>20</v>
      </c>
      <c r="B1406" s="13" t="s">
        <v>748</v>
      </c>
      <c r="C1406" s="2">
        <v>41121</v>
      </c>
      <c r="D1406" s="2" t="str">
        <f t="shared" si="21"/>
        <v>Ravichandran Ashwin41121</v>
      </c>
      <c r="E1406" s="3" t="s">
        <v>10</v>
      </c>
      <c r="F1406" s="3" t="s">
        <v>25</v>
      </c>
      <c r="G1406" s="3" t="s">
        <v>26</v>
      </c>
      <c r="H1406" s="3" t="s">
        <v>13</v>
      </c>
      <c r="I1406" s="3" t="s">
        <v>14</v>
      </c>
      <c r="J1406" s="3" t="s">
        <v>14</v>
      </c>
      <c r="K1406" s="3" t="s">
        <v>14</v>
      </c>
      <c r="L1406" s="7">
        <f>VLOOKUP(D1406,[1]Bowling!$C$1:$O$2400,13,0)</f>
        <v>2</v>
      </c>
      <c r="M1406" s="7">
        <f>VLOOKUP(D1406,[1]Bowling!$C$1:$P$2400,14,0)</f>
        <v>46</v>
      </c>
      <c r="N1406" s="7">
        <f>VLOOKUP(D1406,[1]Bowling!$C$1:$Q$2400,15,0)</f>
        <v>4.5999999999999996</v>
      </c>
      <c r="O1406" s="7">
        <f>VLOOKUP(D1406,[1]Bowling!$C$1:$R$2400,16,0)</f>
        <v>23</v>
      </c>
      <c r="P1406" s="7">
        <f>VLOOKUP(D1406,[1]Bowling!$C$1:$H$2400,6,0)</f>
        <v>10</v>
      </c>
    </row>
    <row r="1407" spans="1:16" hidden="1" x14ac:dyDescent="0.35">
      <c r="A1407" s="7">
        <v>20</v>
      </c>
      <c r="B1407" s="13" t="s">
        <v>748</v>
      </c>
      <c r="C1407" s="2">
        <v>41125</v>
      </c>
      <c r="D1407" s="2" t="str">
        <f t="shared" si="21"/>
        <v>Ravichandran Ashwin41125</v>
      </c>
      <c r="E1407" s="3" t="s">
        <v>21</v>
      </c>
      <c r="F1407" s="3" t="s">
        <v>25</v>
      </c>
      <c r="G1407" s="3" t="s">
        <v>31</v>
      </c>
      <c r="H1407" s="3" t="s">
        <v>29</v>
      </c>
      <c r="I1407" s="3" t="s">
        <v>44</v>
      </c>
      <c r="J1407" s="3">
        <v>5</v>
      </c>
      <c r="K1407" s="3">
        <v>40</v>
      </c>
      <c r="L1407" s="7">
        <f>VLOOKUP(D1407,[1]Bowling!$C$1:$O$2400,13,0)</f>
        <v>0</v>
      </c>
      <c r="M1407" s="7">
        <f>VLOOKUP(D1407,[1]Bowling!$C$1:$P$2400,14,0)</f>
        <v>37</v>
      </c>
      <c r="N1407" s="7">
        <f>VLOOKUP(D1407,[1]Bowling!$C$1:$Q$2400,15,0)</f>
        <v>4.1111111111111107</v>
      </c>
      <c r="O1407" s="7" t="e">
        <f>VLOOKUP(D1407,[1]Bowling!$C$1:$R$2400,16,0)</f>
        <v>#DIV/0!</v>
      </c>
      <c r="P1407" s="7">
        <f>VLOOKUP(D1407,[1]Bowling!$C$1:$H$2400,6,0)</f>
        <v>9</v>
      </c>
    </row>
    <row r="1408" spans="1:16" hidden="1" x14ac:dyDescent="0.35">
      <c r="A1408" s="7">
        <v>20</v>
      </c>
      <c r="B1408" s="13" t="s">
        <v>748</v>
      </c>
      <c r="C1408" s="2">
        <v>41273</v>
      </c>
      <c r="D1408" s="2" t="str">
        <f t="shared" si="21"/>
        <v>Ravichandran Ashwin41273</v>
      </c>
      <c r="E1408" s="3" t="s">
        <v>21</v>
      </c>
      <c r="F1408" s="3" t="s">
        <v>45</v>
      </c>
      <c r="G1408" s="3" t="s">
        <v>54</v>
      </c>
      <c r="H1408" s="3" t="s">
        <v>29</v>
      </c>
      <c r="I1408" s="3" t="s">
        <v>592</v>
      </c>
      <c r="J1408" s="3">
        <v>39</v>
      </c>
      <c r="K1408" s="3">
        <v>79.489999999999995</v>
      </c>
      <c r="L1408" s="7">
        <f>VLOOKUP(D1408,[1]Bowling!$C$1:$O$2400,13,0)</f>
        <v>0</v>
      </c>
      <c r="M1408" s="7">
        <f>VLOOKUP(D1408,[1]Bowling!$C$1:$P$2400,14,0)</f>
        <v>34</v>
      </c>
      <c r="N1408" s="7">
        <f>VLOOKUP(D1408,[1]Bowling!$C$1:$Q$2400,15,0)</f>
        <v>3.4</v>
      </c>
      <c r="O1408" s="7" t="e">
        <f>VLOOKUP(D1408,[1]Bowling!$C$1:$R$2400,16,0)</f>
        <v>#DIV/0!</v>
      </c>
      <c r="P1408" s="7">
        <f>VLOOKUP(D1408,[1]Bowling!$C$1:$H$2400,6,0)</f>
        <v>10</v>
      </c>
    </row>
    <row r="1409" spans="1:16" hidden="1" x14ac:dyDescent="0.35">
      <c r="A1409" s="7">
        <v>20</v>
      </c>
      <c r="B1409" s="13" t="s">
        <v>748</v>
      </c>
      <c r="C1409" s="2">
        <v>41277</v>
      </c>
      <c r="D1409" s="2" t="str">
        <f t="shared" si="21"/>
        <v>Ravichandran Ashwin41277</v>
      </c>
      <c r="E1409" s="3" t="s">
        <v>10</v>
      </c>
      <c r="F1409" s="3" t="s">
        <v>45</v>
      </c>
      <c r="G1409" s="3" t="s">
        <v>270</v>
      </c>
      <c r="H1409" s="3" t="s">
        <v>762</v>
      </c>
      <c r="I1409" s="3">
        <v>3</v>
      </c>
      <c r="J1409" s="3">
        <v>22</v>
      </c>
      <c r="K1409" s="3">
        <v>13.64</v>
      </c>
      <c r="L1409" s="7">
        <f>VLOOKUP(D1409,[1]Bowling!$C$1:$O$2400,13,0)</f>
        <v>1</v>
      </c>
      <c r="M1409" s="7">
        <f>VLOOKUP(D1409,[1]Bowling!$C$1:$P$2400,14,0)</f>
        <v>49</v>
      </c>
      <c r="N1409" s="7">
        <f>VLOOKUP(D1409,[1]Bowling!$C$1:$Q$2400,15,0)</f>
        <v>4.9000000000000004</v>
      </c>
      <c r="O1409" s="7">
        <f>VLOOKUP(D1409,[1]Bowling!$C$1:$R$2400,16,0)</f>
        <v>49</v>
      </c>
      <c r="P1409" s="7">
        <f>VLOOKUP(D1409,[1]Bowling!$C$1:$H$2400,6,0)</f>
        <v>10</v>
      </c>
    </row>
    <row r="1410" spans="1:16" hidden="1" x14ac:dyDescent="0.35">
      <c r="A1410" s="7">
        <v>20</v>
      </c>
      <c r="B1410" s="13" t="s">
        <v>748</v>
      </c>
      <c r="C1410" s="2">
        <v>41280</v>
      </c>
      <c r="D1410" s="2" t="str">
        <f t="shared" si="21"/>
        <v>Ravichandran Ashwin41280</v>
      </c>
      <c r="E1410" s="3" t="s">
        <v>21</v>
      </c>
      <c r="F1410" s="3" t="s">
        <v>45</v>
      </c>
      <c r="G1410" s="3" t="s">
        <v>68</v>
      </c>
      <c r="H1410" s="3" t="s">
        <v>214</v>
      </c>
      <c r="I1410" s="3">
        <v>0</v>
      </c>
      <c r="J1410" s="3">
        <v>1</v>
      </c>
      <c r="K1410" s="3">
        <v>0</v>
      </c>
      <c r="L1410" s="7">
        <f>VLOOKUP(D1410,[1]Bowling!$C$1:$O$2400,13,0)</f>
        <v>2</v>
      </c>
      <c r="M1410" s="7">
        <f>VLOOKUP(D1410,[1]Bowling!$C$1:$P$2400,14,0)</f>
        <v>47</v>
      </c>
      <c r="N1410" s="7">
        <f>VLOOKUP(D1410,[1]Bowling!$C$1:$Q$2400,15,0)</f>
        <v>4.7</v>
      </c>
      <c r="O1410" s="7">
        <f>VLOOKUP(D1410,[1]Bowling!$C$1:$R$2400,16,0)</f>
        <v>23.5</v>
      </c>
      <c r="P1410" s="7">
        <f>VLOOKUP(D1410,[1]Bowling!$C$1:$H$2400,6,0)</f>
        <v>10</v>
      </c>
    </row>
    <row r="1411" spans="1:16" hidden="1" x14ac:dyDescent="0.35">
      <c r="A1411" s="7">
        <v>20</v>
      </c>
      <c r="B1411" s="13" t="s">
        <v>748</v>
      </c>
      <c r="C1411" s="2">
        <v>41285</v>
      </c>
      <c r="D1411" s="2" t="str">
        <f t="shared" ref="D1411:D1474" si="22">_xlfn.CONCAT(B1411,C1411)</f>
        <v>Ravichandran Ashwin41285</v>
      </c>
      <c r="E1411" s="3" t="s">
        <v>10</v>
      </c>
      <c r="F1411" s="3" t="s">
        <v>50</v>
      </c>
      <c r="G1411" s="3" t="s">
        <v>78</v>
      </c>
      <c r="H1411" s="3" t="s">
        <v>763</v>
      </c>
      <c r="I1411" s="3">
        <v>13</v>
      </c>
      <c r="J1411" s="3">
        <v>8</v>
      </c>
      <c r="K1411" s="3">
        <v>162.5</v>
      </c>
      <c r="L1411" s="7">
        <f>VLOOKUP(D1411,[1]Bowling!$C$1:$O$2400,13,0)</f>
        <v>0</v>
      </c>
      <c r="M1411" s="7">
        <f>VLOOKUP(D1411,[1]Bowling!$C$1:$P$2400,14,0)</f>
        <v>61</v>
      </c>
      <c r="N1411" s="7">
        <f>VLOOKUP(D1411,[1]Bowling!$C$1:$Q$2400,15,0)</f>
        <v>6.7777777777777777</v>
      </c>
      <c r="O1411" s="7" t="e">
        <f>VLOOKUP(D1411,[1]Bowling!$C$1:$R$2400,16,0)</f>
        <v>#DIV/0!</v>
      </c>
      <c r="P1411" s="7">
        <f>VLOOKUP(D1411,[1]Bowling!$C$1:$H$2400,6,0)</f>
        <v>9</v>
      </c>
    </row>
    <row r="1412" spans="1:16" hidden="1" x14ac:dyDescent="0.35">
      <c r="A1412" s="7">
        <v>20</v>
      </c>
      <c r="B1412" s="13" t="s">
        <v>748</v>
      </c>
      <c r="C1412" s="2">
        <v>41289</v>
      </c>
      <c r="D1412" s="2" t="str">
        <f t="shared" si="22"/>
        <v>Ravichandran Ashwin41289</v>
      </c>
      <c r="E1412" s="3" t="s">
        <v>21</v>
      </c>
      <c r="F1412" s="3" t="s">
        <v>50</v>
      </c>
      <c r="G1412" s="3" t="s">
        <v>708</v>
      </c>
      <c r="H1412" s="3" t="s">
        <v>29</v>
      </c>
      <c r="I1412" s="3" t="s">
        <v>96</v>
      </c>
      <c r="J1412" s="3">
        <v>1</v>
      </c>
      <c r="K1412" s="3">
        <v>100</v>
      </c>
      <c r="L1412" s="7">
        <f>VLOOKUP(D1412,[1]Bowling!$C$1:$O$2400,13,0)</f>
        <v>3</v>
      </c>
      <c r="M1412" s="7">
        <f>VLOOKUP(D1412,[1]Bowling!$C$1:$P$2400,14,0)</f>
        <v>39</v>
      </c>
      <c r="N1412" s="7">
        <f>VLOOKUP(D1412,[1]Bowling!$C$1:$Q$2400,15,0)</f>
        <v>5.5714285714285712</v>
      </c>
      <c r="O1412" s="7">
        <f>VLOOKUP(D1412,[1]Bowling!$C$1:$R$2400,16,0)</f>
        <v>13</v>
      </c>
      <c r="P1412" s="7">
        <f>VLOOKUP(D1412,[1]Bowling!$C$1:$H$2400,6,0)</f>
        <v>7</v>
      </c>
    </row>
    <row r="1413" spans="1:16" hidden="1" x14ac:dyDescent="0.35">
      <c r="A1413" s="7">
        <v>20</v>
      </c>
      <c r="B1413" s="13" t="s">
        <v>748</v>
      </c>
      <c r="C1413" s="2">
        <v>41293</v>
      </c>
      <c r="D1413" s="2" t="str">
        <f t="shared" si="22"/>
        <v>Ravichandran Ashwin41293</v>
      </c>
      <c r="E1413" s="3" t="s">
        <v>10</v>
      </c>
      <c r="F1413" s="3" t="s">
        <v>50</v>
      </c>
      <c r="G1413" s="3" t="s">
        <v>66</v>
      </c>
      <c r="H1413" s="3" t="s">
        <v>13</v>
      </c>
      <c r="I1413" s="3" t="s">
        <v>14</v>
      </c>
      <c r="J1413" s="3" t="s">
        <v>14</v>
      </c>
      <c r="K1413" s="3" t="s">
        <v>14</v>
      </c>
      <c r="L1413" s="7">
        <f>VLOOKUP(D1413,[1]Bowling!$C$1:$O$2400,13,0)</f>
        <v>2</v>
      </c>
      <c r="M1413" s="7">
        <f>VLOOKUP(D1413,[1]Bowling!$C$1:$P$2400,14,0)</f>
        <v>37</v>
      </c>
      <c r="N1413" s="7">
        <f>VLOOKUP(D1413,[1]Bowling!$C$1:$Q$2400,15,0)</f>
        <v>3.7</v>
      </c>
      <c r="O1413" s="7">
        <f>VLOOKUP(D1413,[1]Bowling!$C$1:$R$2400,16,0)</f>
        <v>18.5</v>
      </c>
      <c r="P1413" s="7">
        <f>VLOOKUP(D1413,[1]Bowling!$C$1:$H$2400,6,0)</f>
        <v>10</v>
      </c>
    </row>
    <row r="1414" spans="1:16" hidden="1" x14ac:dyDescent="0.35">
      <c r="A1414" s="7">
        <v>20</v>
      </c>
      <c r="B1414" s="13" t="s">
        <v>748</v>
      </c>
      <c r="C1414" s="2">
        <v>41297</v>
      </c>
      <c r="D1414" s="2" t="str">
        <f t="shared" si="22"/>
        <v>Ravichandran Ashwin41297</v>
      </c>
      <c r="E1414" s="3" t="s">
        <v>10</v>
      </c>
      <c r="F1414" s="3" t="s">
        <v>50</v>
      </c>
      <c r="G1414" s="3" t="s">
        <v>67</v>
      </c>
      <c r="H1414" s="3" t="s">
        <v>13</v>
      </c>
      <c r="I1414" s="3" t="s">
        <v>14</v>
      </c>
      <c r="J1414" s="3" t="s">
        <v>14</v>
      </c>
      <c r="K1414" s="3" t="s">
        <v>14</v>
      </c>
      <c r="L1414" s="7">
        <f>VLOOKUP(D1414,[1]Bowling!$C$1:$O$2400,13,0)</f>
        <v>2</v>
      </c>
      <c r="M1414" s="7">
        <f>VLOOKUP(D1414,[1]Bowling!$C$1:$P$2400,14,0)</f>
        <v>63</v>
      </c>
      <c r="N1414" s="7">
        <f>VLOOKUP(D1414,[1]Bowling!$C$1:$Q$2400,15,0)</f>
        <v>6.3</v>
      </c>
      <c r="O1414" s="7">
        <f>VLOOKUP(D1414,[1]Bowling!$C$1:$R$2400,16,0)</f>
        <v>31.5</v>
      </c>
      <c r="P1414" s="7">
        <f>VLOOKUP(D1414,[1]Bowling!$C$1:$H$2400,6,0)</f>
        <v>10</v>
      </c>
    </row>
    <row r="1415" spans="1:16" hidden="1" x14ac:dyDescent="0.35">
      <c r="A1415" s="7">
        <v>20</v>
      </c>
      <c r="B1415" s="13" t="s">
        <v>748</v>
      </c>
      <c r="C1415" s="2">
        <v>41301</v>
      </c>
      <c r="D1415" s="2" t="str">
        <f t="shared" si="22"/>
        <v>Ravichandran Ashwin41301</v>
      </c>
      <c r="E1415" s="3" t="s">
        <v>21</v>
      </c>
      <c r="F1415" s="3" t="s">
        <v>50</v>
      </c>
      <c r="G1415" s="3" t="s">
        <v>409</v>
      </c>
      <c r="H1415" s="3" t="s">
        <v>764</v>
      </c>
      <c r="I1415" s="3">
        <v>19</v>
      </c>
      <c r="J1415" s="3">
        <v>21</v>
      </c>
      <c r="K1415" s="3">
        <v>90.48</v>
      </c>
      <c r="L1415" s="7">
        <f>VLOOKUP(D1415,[1]Bowling!$C$1:$O$2400,13,0)</f>
        <v>0</v>
      </c>
      <c r="M1415" s="7">
        <f>VLOOKUP(D1415,[1]Bowling!$C$1:$P$2400,14,0)</f>
        <v>50</v>
      </c>
      <c r="N1415" s="7">
        <f>VLOOKUP(D1415,[1]Bowling!$C$1:$Q$2400,15,0)</f>
        <v>5</v>
      </c>
      <c r="O1415" s="7" t="e">
        <f>VLOOKUP(D1415,[1]Bowling!$C$1:$R$2400,16,0)</f>
        <v>#DIV/0!</v>
      </c>
      <c r="P1415" s="7">
        <f>VLOOKUP(D1415,[1]Bowling!$C$1:$H$2400,6,0)</f>
        <v>10</v>
      </c>
    </row>
    <row r="1416" spans="1:16" hidden="1" x14ac:dyDescent="0.35">
      <c r="A1416" s="7">
        <v>20</v>
      </c>
      <c r="B1416" s="13" t="s">
        <v>748</v>
      </c>
      <c r="C1416" s="2">
        <v>41431</v>
      </c>
      <c r="D1416" s="2" t="str">
        <f t="shared" si="22"/>
        <v>Ravichandran Ashwin41431</v>
      </c>
      <c r="E1416" s="3" t="s">
        <v>21</v>
      </c>
      <c r="F1416" s="3" t="s">
        <v>19</v>
      </c>
      <c r="G1416" s="3" t="s">
        <v>73</v>
      </c>
      <c r="H1416" s="3" t="s">
        <v>24</v>
      </c>
      <c r="I1416" s="3">
        <v>10</v>
      </c>
      <c r="J1416" s="3">
        <v>10</v>
      </c>
      <c r="K1416" s="3">
        <v>100</v>
      </c>
      <c r="L1416" s="7">
        <f>VLOOKUP(D1416,[1]Bowling!$C$1:$O$2400,13,0)</f>
        <v>0</v>
      </c>
      <c r="M1416" s="7">
        <f>VLOOKUP(D1416,[1]Bowling!$C$1:$P$2400,14,0)</f>
        <v>47</v>
      </c>
      <c r="N1416" s="7">
        <f>VLOOKUP(D1416,[1]Bowling!$C$1:$Q$2400,15,0)</f>
        <v>4.7</v>
      </c>
      <c r="O1416" s="7" t="e">
        <f>VLOOKUP(D1416,[1]Bowling!$C$1:$R$2400,16,0)</f>
        <v>#DIV/0!</v>
      </c>
      <c r="P1416" s="7">
        <f>VLOOKUP(D1416,[1]Bowling!$C$1:$H$2400,6,0)</f>
        <v>10</v>
      </c>
    </row>
    <row r="1417" spans="1:16" hidden="1" x14ac:dyDescent="0.35">
      <c r="A1417" s="7">
        <v>20</v>
      </c>
      <c r="B1417" s="13" t="s">
        <v>748</v>
      </c>
      <c r="C1417" s="2">
        <v>41436</v>
      </c>
      <c r="D1417" s="2" t="str">
        <f t="shared" si="22"/>
        <v>Ravichandran Ashwin41436</v>
      </c>
      <c r="E1417" s="3" t="s">
        <v>10</v>
      </c>
      <c r="F1417" s="3" t="s">
        <v>17</v>
      </c>
      <c r="G1417" s="3" t="s">
        <v>49</v>
      </c>
      <c r="H1417" s="3" t="s">
        <v>13</v>
      </c>
      <c r="I1417" s="3" t="s">
        <v>14</v>
      </c>
      <c r="J1417" s="3" t="s">
        <v>14</v>
      </c>
      <c r="K1417" s="3" t="s">
        <v>14</v>
      </c>
      <c r="L1417" s="7">
        <f>VLOOKUP(D1417,[1]Bowling!$C$1:$O$2400,13,0)</f>
        <v>1</v>
      </c>
      <c r="M1417" s="7">
        <f>VLOOKUP(D1417,[1]Bowling!$C$1:$P$2400,14,0)</f>
        <v>36</v>
      </c>
      <c r="N1417" s="7">
        <f>VLOOKUP(D1417,[1]Bowling!$C$1:$Q$2400,15,0)</f>
        <v>4</v>
      </c>
      <c r="O1417" s="7">
        <f>VLOOKUP(D1417,[1]Bowling!$C$1:$R$2400,16,0)</f>
        <v>36</v>
      </c>
      <c r="P1417" s="7">
        <f>VLOOKUP(D1417,[1]Bowling!$C$1:$H$2400,6,0)</f>
        <v>9</v>
      </c>
    </row>
    <row r="1418" spans="1:16" hidden="1" x14ac:dyDescent="0.35">
      <c r="A1418" s="7">
        <v>20</v>
      </c>
      <c r="B1418" s="13" t="s">
        <v>748</v>
      </c>
      <c r="C1418" s="2">
        <v>41440</v>
      </c>
      <c r="D1418" s="2" t="str">
        <f t="shared" si="22"/>
        <v>Ravichandran Ashwin41440</v>
      </c>
      <c r="E1418" s="3" t="s">
        <v>10</v>
      </c>
      <c r="F1418" s="3" t="s">
        <v>45</v>
      </c>
      <c r="G1418" s="3" t="s">
        <v>51</v>
      </c>
      <c r="H1418" s="3" t="s">
        <v>13</v>
      </c>
      <c r="I1418" s="3" t="s">
        <v>14</v>
      </c>
      <c r="J1418" s="3" t="s">
        <v>14</v>
      </c>
      <c r="K1418" s="3" t="s">
        <v>14</v>
      </c>
      <c r="L1418" s="7">
        <f>VLOOKUP(D1418,[1]Bowling!$C$1:$O$2400,13,0)</f>
        <v>2</v>
      </c>
      <c r="M1418" s="7">
        <f>VLOOKUP(D1418,[1]Bowling!$C$1:$P$2400,14,0)</f>
        <v>35</v>
      </c>
      <c r="N1418" s="7">
        <f>VLOOKUP(D1418,[1]Bowling!$C$1:$Q$2400,15,0)</f>
        <v>4.375</v>
      </c>
      <c r="O1418" s="7">
        <f>VLOOKUP(D1418,[1]Bowling!$C$1:$R$2400,16,0)</f>
        <v>17.5</v>
      </c>
      <c r="P1418" s="7">
        <f>VLOOKUP(D1418,[1]Bowling!$C$1:$H$2400,6,0)</f>
        <v>8</v>
      </c>
    </row>
    <row r="1419" spans="1:16" hidden="1" x14ac:dyDescent="0.35">
      <c r="A1419" s="7">
        <v>20</v>
      </c>
      <c r="B1419" s="13" t="s">
        <v>748</v>
      </c>
      <c r="C1419" s="2">
        <v>41445</v>
      </c>
      <c r="D1419" s="2" t="str">
        <f t="shared" si="22"/>
        <v>Ravichandran Ashwin41445</v>
      </c>
      <c r="E1419" s="3" t="s">
        <v>10</v>
      </c>
      <c r="F1419" s="3" t="s">
        <v>25</v>
      </c>
      <c r="G1419" s="3" t="s">
        <v>73</v>
      </c>
      <c r="H1419" s="3" t="s">
        <v>13</v>
      </c>
      <c r="I1419" s="3" t="s">
        <v>14</v>
      </c>
      <c r="J1419" s="3" t="s">
        <v>14</v>
      </c>
      <c r="K1419" s="3" t="s">
        <v>14</v>
      </c>
      <c r="L1419" s="7">
        <f>VLOOKUP(D1419,[1]Bowling!$C$1:$O$2400,13,0)</f>
        <v>3</v>
      </c>
      <c r="M1419" s="7">
        <f>VLOOKUP(D1419,[1]Bowling!$C$1:$P$2400,14,0)</f>
        <v>48</v>
      </c>
      <c r="N1419" s="7">
        <f>VLOOKUP(D1419,[1]Bowling!$C$1:$Q$2400,15,0)</f>
        <v>4.8</v>
      </c>
      <c r="O1419" s="7">
        <f>VLOOKUP(D1419,[1]Bowling!$C$1:$R$2400,16,0)</f>
        <v>16</v>
      </c>
      <c r="P1419" s="7">
        <f>VLOOKUP(D1419,[1]Bowling!$C$1:$H$2400,6,0)</f>
        <v>10</v>
      </c>
    </row>
    <row r="1420" spans="1:16" hidden="1" x14ac:dyDescent="0.35">
      <c r="A1420" s="7">
        <v>20</v>
      </c>
      <c r="B1420" s="13" t="s">
        <v>748</v>
      </c>
      <c r="C1420" s="2">
        <v>41448</v>
      </c>
      <c r="D1420" s="2" t="str">
        <f t="shared" si="22"/>
        <v>Ravichandran Ashwin41448</v>
      </c>
      <c r="E1420" s="3" t="s">
        <v>21</v>
      </c>
      <c r="F1420" s="3" t="s">
        <v>50</v>
      </c>
      <c r="G1420" s="3" t="s">
        <v>51</v>
      </c>
      <c r="H1420" s="3" t="s">
        <v>24</v>
      </c>
      <c r="I1420" s="3">
        <v>1</v>
      </c>
      <c r="J1420" s="3">
        <v>1</v>
      </c>
      <c r="K1420" s="3">
        <v>100</v>
      </c>
      <c r="L1420" s="7">
        <f>VLOOKUP(D1420,[1]Bowling!$C$1:$O$2400,13,0)</f>
        <v>2</v>
      </c>
      <c r="M1420" s="7">
        <f>VLOOKUP(D1420,[1]Bowling!$C$1:$P$2400,14,0)</f>
        <v>15</v>
      </c>
      <c r="N1420" s="7">
        <f>VLOOKUP(D1420,[1]Bowling!$C$1:$Q$2400,15,0)</f>
        <v>3.75</v>
      </c>
      <c r="O1420" s="7">
        <f>VLOOKUP(D1420,[1]Bowling!$C$1:$R$2400,16,0)</f>
        <v>7.5</v>
      </c>
      <c r="P1420" s="7">
        <f>VLOOKUP(D1420,[1]Bowling!$C$1:$H$2400,6,0)</f>
        <v>4</v>
      </c>
    </row>
    <row r="1421" spans="1:16" hidden="1" x14ac:dyDescent="0.35">
      <c r="A1421" s="7">
        <v>20</v>
      </c>
      <c r="B1421" s="13" t="s">
        <v>748</v>
      </c>
      <c r="C1421" s="2">
        <v>41455</v>
      </c>
      <c r="D1421" s="2" t="str">
        <f t="shared" si="22"/>
        <v>Ravichandran Ashwin41455</v>
      </c>
      <c r="E1421" s="3" t="s">
        <v>21</v>
      </c>
      <c r="F1421" s="3" t="s">
        <v>17</v>
      </c>
      <c r="G1421" s="3" t="s">
        <v>419</v>
      </c>
      <c r="H1421" s="3" t="s">
        <v>29</v>
      </c>
      <c r="I1421" s="3" t="s">
        <v>30</v>
      </c>
      <c r="J1421" s="3">
        <v>11</v>
      </c>
      <c r="K1421" s="3">
        <v>45.45</v>
      </c>
      <c r="L1421" s="7">
        <f>VLOOKUP(D1421,[1]Bowling!$C$1:$O$2400,13,0)</f>
        <v>2</v>
      </c>
      <c r="M1421" s="7">
        <f>VLOOKUP(D1421,[1]Bowling!$C$1:$P$2400,14,0)</f>
        <v>44</v>
      </c>
      <c r="N1421" s="7">
        <f>VLOOKUP(D1421,[1]Bowling!$C$1:$Q$2400,15,0)</f>
        <v>4.4000000000000004</v>
      </c>
      <c r="O1421" s="7">
        <f>VLOOKUP(D1421,[1]Bowling!$C$1:$R$2400,16,0)</f>
        <v>22</v>
      </c>
      <c r="P1421" s="7">
        <f>VLOOKUP(D1421,[1]Bowling!$C$1:$H$2400,6,0)</f>
        <v>10</v>
      </c>
    </row>
    <row r="1422" spans="1:16" hidden="1" x14ac:dyDescent="0.35">
      <c r="A1422" s="7">
        <v>20</v>
      </c>
      <c r="B1422" s="13" t="s">
        <v>748</v>
      </c>
      <c r="C1422" s="2">
        <v>41457</v>
      </c>
      <c r="D1422" s="2" t="str">
        <f t="shared" si="22"/>
        <v>Ravichandran Ashwin41457</v>
      </c>
      <c r="E1422" s="3" t="s">
        <v>10</v>
      </c>
      <c r="F1422" s="3" t="s">
        <v>25</v>
      </c>
      <c r="G1422" s="3" t="s">
        <v>419</v>
      </c>
      <c r="H1422" s="3" t="s">
        <v>765</v>
      </c>
      <c r="I1422" s="3">
        <v>4</v>
      </c>
      <c r="J1422" s="3">
        <v>13</v>
      </c>
      <c r="K1422" s="3">
        <v>30.77</v>
      </c>
      <c r="L1422" s="7">
        <f>VLOOKUP(D1422,[1]Bowling!$C$1:$O$2400,13,0)</f>
        <v>1</v>
      </c>
      <c r="M1422" s="7">
        <f>VLOOKUP(D1422,[1]Bowling!$C$1:$P$2400,14,0)</f>
        <v>67</v>
      </c>
      <c r="N1422" s="7">
        <f>VLOOKUP(D1422,[1]Bowling!$C$1:$Q$2400,15,0)</f>
        <v>6.7</v>
      </c>
      <c r="O1422" s="7">
        <f>VLOOKUP(D1422,[1]Bowling!$C$1:$R$2400,16,0)</f>
        <v>67</v>
      </c>
      <c r="P1422" s="7">
        <f>VLOOKUP(D1422,[1]Bowling!$C$1:$H$2400,6,0)</f>
        <v>10</v>
      </c>
    </row>
    <row r="1423" spans="1:16" hidden="1" x14ac:dyDescent="0.35">
      <c r="A1423" s="7">
        <v>20</v>
      </c>
      <c r="B1423" s="13" t="s">
        <v>748</v>
      </c>
      <c r="C1423" s="2">
        <v>41460</v>
      </c>
      <c r="D1423" s="2" t="str">
        <f t="shared" si="22"/>
        <v>Ravichandran Ashwin41460</v>
      </c>
      <c r="E1423" s="3" t="s">
        <v>21</v>
      </c>
      <c r="F1423" s="3" t="s">
        <v>17</v>
      </c>
      <c r="G1423" s="3" t="s">
        <v>415</v>
      </c>
      <c r="H1423" s="3" t="s">
        <v>29</v>
      </c>
      <c r="I1423" s="3" t="s">
        <v>122</v>
      </c>
      <c r="J1423" s="3">
        <v>18</v>
      </c>
      <c r="K1423" s="3">
        <v>138.88999999999999</v>
      </c>
      <c r="L1423" s="7">
        <f>VLOOKUP(D1423,[1]Bowling!$C$1:$O$2400,13,0)</f>
        <v>0</v>
      </c>
      <c r="M1423" s="7">
        <f>VLOOKUP(D1423,[1]Bowling!$C$1:$P$2400,14,0)</f>
        <v>25</v>
      </c>
      <c r="N1423" s="7">
        <f>VLOOKUP(D1423,[1]Bowling!$C$1:$Q$2400,15,0)</f>
        <v>6.25</v>
      </c>
      <c r="O1423" s="7" t="e">
        <f>VLOOKUP(D1423,[1]Bowling!$C$1:$R$2400,16,0)</f>
        <v>#DIV/0!</v>
      </c>
      <c r="P1423" s="7">
        <f>VLOOKUP(D1423,[1]Bowling!$C$1:$H$2400,6,0)</f>
        <v>4</v>
      </c>
    </row>
    <row r="1424" spans="1:16" hidden="1" x14ac:dyDescent="0.35">
      <c r="A1424" s="7">
        <v>20</v>
      </c>
      <c r="B1424" s="13" t="s">
        <v>748</v>
      </c>
      <c r="C1424" s="2">
        <v>41464</v>
      </c>
      <c r="D1424" s="2" t="str">
        <f t="shared" si="22"/>
        <v>Ravichandran Ashwin41464</v>
      </c>
      <c r="E1424" s="3" t="s">
        <v>21</v>
      </c>
      <c r="F1424" s="3" t="s">
        <v>25</v>
      </c>
      <c r="G1424" s="3" t="s">
        <v>415</v>
      </c>
      <c r="H1424" s="3" t="s">
        <v>13</v>
      </c>
      <c r="I1424" s="3" t="s">
        <v>14</v>
      </c>
      <c r="J1424" s="3" t="s">
        <v>14</v>
      </c>
      <c r="K1424" s="3" t="s">
        <v>14</v>
      </c>
      <c r="L1424" s="7">
        <f>VLOOKUP(D1424,[1]Bowling!$C$1:$O$2400,13,0)</f>
        <v>1</v>
      </c>
      <c r="M1424" s="7">
        <f>VLOOKUP(D1424,[1]Bowling!$C$1:$P$2400,14,0)</f>
        <v>20</v>
      </c>
      <c r="N1424" s="7">
        <f>VLOOKUP(D1424,[1]Bowling!$C$1:$Q$2400,15,0)</f>
        <v>4</v>
      </c>
      <c r="O1424" s="7">
        <f>VLOOKUP(D1424,[1]Bowling!$C$1:$R$2400,16,0)</f>
        <v>20</v>
      </c>
      <c r="P1424" s="7">
        <f>VLOOKUP(D1424,[1]Bowling!$C$1:$H$2400,6,0)</f>
        <v>5</v>
      </c>
    </row>
    <row r="1425" spans="1:16" hidden="1" x14ac:dyDescent="0.35">
      <c r="A1425" s="7">
        <v>20</v>
      </c>
      <c r="B1425" s="13" t="s">
        <v>748</v>
      </c>
      <c r="C1425" s="2">
        <v>41466</v>
      </c>
      <c r="D1425" s="2" t="str">
        <f t="shared" si="22"/>
        <v>Ravichandran Ashwin41466</v>
      </c>
      <c r="E1425" s="3" t="s">
        <v>10</v>
      </c>
      <c r="F1425" s="3" t="s">
        <v>25</v>
      </c>
      <c r="G1425" s="3" t="s">
        <v>415</v>
      </c>
      <c r="H1425" s="3" t="s">
        <v>766</v>
      </c>
      <c r="I1425" s="3">
        <v>0</v>
      </c>
      <c r="J1425" s="3">
        <v>1</v>
      </c>
      <c r="K1425" s="3">
        <v>0</v>
      </c>
      <c r="L1425" s="7">
        <f>VLOOKUP(D1425,[1]Bowling!$C$1:$O$2400,13,0)</f>
        <v>2</v>
      </c>
      <c r="M1425" s="7">
        <f>VLOOKUP(D1425,[1]Bowling!$C$1:$P$2400,14,0)</f>
        <v>42</v>
      </c>
      <c r="N1425" s="7">
        <f>VLOOKUP(D1425,[1]Bowling!$C$1:$Q$2400,15,0)</f>
        <v>4.2</v>
      </c>
      <c r="O1425" s="7">
        <f>VLOOKUP(D1425,[1]Bowling!$C$1:$R$2400,16,0)</f>
        <v>21</v>
      </c>
      <c r="P1425" s="7">
        <f>VLOOKUP(D1425,[1]Bowling!$C$1:$H$2400,6,0)</f>
        <v>10</v>
      </c>
    </row>
    <row r="1426" spans="1:16" hidden="1" x14ac:dyDescent="0.35">
      <c r="A1426" s="7">
        <v>20</v>
      </c>
      <c r="B1426" s="13" t="s">
        <v>748</v>
      </c>
      <c r="C1426" s="2">
        <v>41560</v>
      </c>
      <c r="D1426" s="2" t="str">
        <f t="shared" si="22"/>
        <v>Ravichandran Ashwin41560</v>
      </c>
      <c r="E1426" s="3" t="s">
        <v>10</v>
      </c>
      <c r="F1426" s="3" t="s">
        <v>422</v>
      </c>
      <c r="G1426" s="3" t="s">
        <v>327</v>
      </c>
      <c r="H1426" s="3" t="s">
        <v>767</v>
      </c>
      <c r="I1426" s="3">
        <v>5</v>
      </c>
      <c r="J1426" s="3">
        <v>10</v>
      </c>
      <c r="K1426" s="3">
        <v>50</v>
      </c>
      <c r="L1426" s="7">
        <f>VLOOKUP(D1426,[1]Bowling!$C$1:$O$2400,13,0)</f>
        <v>2</v>
      </c>
      <c r="M1426" s="7">
        <f>VLOOKUP(D1426,[1]Bowling!$C$1:$P$2400,14,0)</f>
        <v>55</v>
      </c>
      <c r="N1426" s="7">
        <f>VLOOKUP(D1426,[1]Bowling!$C$1:$Q$2400,15,0)</f>
        <v>5.5</v>
      </c>
      <c r="O1426" s="7">
        <f>VLOOKUP(D1426,[1]Bowling!$C$1:$R$2400,16,0)</f>
        <v>27.5</v>
      </c>
      <c r="P1426" s="7">
        <f>VLOOKUP(D1426,[1]Bowling!$C$1:$H$2400,6,0)</f>
        <v>10</v>
      </c>
    </row>
    <row r="1427" spans="1:16" hidden="1" x14ac:dyDescent="0.35">
      <c r="A1427" s="7">
        <v>20</v>
      </c>
      <c r="B1427" s="13" t="s">
        <v>748</v>
      </c>
      <c r="C1427" s="2">
        <v>41563</v>
      </c>
      <c r="D1427" s="2" t="str">
        <f t="shared" si="22"/>
        <v>Ravichandran Ashwin41563</v>
      </c>
      <c r="E1427" s="3" t="s">
        <v>10</v>
      </c>
      <c r="F1427" s="3" t="s">
        <v>422</v>
      </c>
      <c r="G1427" s="3" t="s">
        <v>329</v>
      </c>
      <c r="H1427" s="3" t="s">
        <v>13</v>
      </c>
      <c r="I1427" s="3" t="s">
        <v>14</v>
      </c>
      <c r="J1427" s="3" t="s">
        <v>14</v>
      </c>
      <c r="K1427" s="3" t="s">
        <v>14</v>
      </c>
      <c r="L1427" s="7">
        <f>VLOOKUP(D1427,[1]Bowling!$C$1:$O$2400,13,0)</f>
        <v>1</v>
      </c>
      <c r="M1427" s="7">
        <f>VLOOKUP(D1427,[1]Bowling!$C$1:$P$2400,14,0)</f>
        <v>50</v>
      </c>
      <c r="N1427" s="7">
        <f>VLOOKUP(D1427,[1]Bowling!$C$1:$Q$2400,15,0)</f>
        <v>6.25</v>
      </c>
      <c r="O1427" s="7">
        <f>VLOOKUP(D1427,[1]Bowling!$C$1:$R$2400,16,0)</f>
        <v>50</v>
      </c>
      <c r="P1427" s="7">
        <f>VLOOKUP(D1427,[1]Bowling!$C$1:$H$2400,6,0)</f>
        <v>8</v>
      </c>
    </row>
    <row r="1428" spans="1:16" hidden="1" x14ac:dyDescent="0.35">
      <c r="A1428" s="7">
        <v>20</v>
      </c>
      <c r="B1428" s="13" t="s">
        <v>748</v>
      </c>
      <c r="C1428" s="2">
        <v>41566</v>
      </c>
      <c r="D1428" s="2" t="str">
        <f t="shared" si="22"/>
        <v>Ravichandran Ashwin41566</v>
      </c>
      <c r="E1428" s="3" t="s">
        <v>21</v>
      </c>
      <c r="F1428" s="3" t="s">
        <v>422</v>
      </c>
      <c r="G1428" s="3" t="s">
        <v>67</v>
      </c>
      <c r="H1428" s="3" t="s">
        <v>768</v>
      </c>
      <c r="I1428" s="3">
        <v>28</v>
      </c>
      <c r="J1428" s="3">
        <v>35</v>
      </c>
      <c r="K1428" s="3">
        <v>80</v>
      </c>
      <c r="L1428" s="7">
        <f>VLOOKUP(D1428,[1]Bowling!$C$1:$O$2400,13,0)</f>
        <v>0</v>
      </c>
      <c r="M1428" s="7">
        <f>VLOOKUP(D1428,[1]Bowling!$C$1:$P$2400,14,0)</f>
        <v>58</v>
      </c>
      <c r="N1428" s="7">
        <f>VLOOKUP(D1428,[1]Bowling!$C$1:$Q$2400,15,0)</f>
        <v>6.4444444444444446</v>
      </c>
      <c r="O1428" s="7" t="e">
        <f>VLOOKUP(D1428,[1]Bowling!$C$1:$R$2400,16,0)</f>
        <v>#DIV/0!</v>
      </c>
      <c r="P1428" s="7">
        <f>VLOOKUP(D1428,[1]Bowling!$C$1:$H$2400,6,0)</f>
        <v>9</v>
      </c>
    </row>
    <row r="1429" spans="1:16" hidden="1" x14ac:dyDescent="0.35">
      <c r="A1429" s="7">
        <v>20</v>
      </c>
      <c r="B1429" s="13" t="s">
        <v>748</v>
      </c>
      <c r="C1429" s="2">
        <v>41570</v>
      </c>
      <c r="D1429" s="2" t="str">
        <f t="shared" si="22"/>
        <v>Ravichandran Ashwin41570</v>
      </c>
      <c r="E1429" s="3" t="s">
        <v>10</v>
      </c>
      <c r="F1429" s="3" t="s">
        <v>422</v>
      </c>
      <c r="G1429" s="3" t="s">
        <v>66</v>
      </c>
      <c r="H1429" s="3" t="s">
        <v>13</v>
      </c>
      <c r="I1429" s="3" t="s">
        <v>14</v>
      </c>
      <c r="J1429" s="3" t="s">
        <v>14</v>
      </c>
      <c r="K1429" s="3" t="s">
        <v>14</v>
      </c>
      <c r="L1429" s="7">
        <f>VLOOKUP(D1429,[1]Bowling!$C$1:$O$2400,13,0)</f>
        <v>2</v>
      </c>
      <c r="M1429" s="7">
        <f>VLOOKUP(D1429,[1]Bowling!$C$1:$P$2400,14,0)</f>
        <v>57</v>
      </c>
      <c r="N1429" s="7">
        <f>VLOOKUP(D1429,[1]Bowling!$C$1:$Q$2400,15,0)</f>
        <v>6.333333333333333</v>
      </c>
      <c r="O1429" s="7">
        <f>VLOOKUP(D1429,[1]Bowling!$C$1:$R$2400,16,0)</f>
        <v>28.5</v>
      </c>
      <c r="P1429" s="7">
        <f>VLOOKUP(D1429,[1]Bowling!$C$1:$H$2400,6,0)</f>
        <v>9</v>
      </c>
    </row>
    <row r="1430" spans="1:16" hidden="1" x14ac:dyDescent="0.35">
      <c r="A1430" s="7">
        <v>20</v>
      </c>
      <c r="B1430" s="13" t="s">
        <v>748</v>
      </c>
      <c r="C1430" s="2">
        <v>41577</v>
      </c>
      <c r="D1430" s="2" t="str">
        <f t="shared" si="22"/>
        <v>Ravichandran Ashwin41577</v>
      </c>
      <c r="E1430" s="3" t="s">
        <v>10</v>
      </c>
      <c r="F1430" s="3" t="s">
        <v>422</v>
      </c>
      <c r="G1430" s="3" t="s">
        <v>56</v>
      </c>
      <c r="H1430" s="3" t="s">
        <v>13</v>
      </c>
      <c r="I1430" s="3" t="s">
        <v>14</v>
      </c>
      <c r="J1430" s="3" t="s">
        <v>14</v>
      </c>
      <c r="K1430" s="3" t="s">
        <v>14</v>
      </c>
      <c r="L1430" s="7">
        <f>VLOOKUP(D1430,[1]Bowling!$C$1:$O$2400,13,0)</f>
        <v>2</v>
      </c>
      <c r="M1430" s="7">
        <f>VLOOKUP(D1430,[1]Bowling!$C$1:$P$2400,14,0)</f>
        <v>64</v>
      </c>
      <c r="N1430" s="7">
        <f>VLOOKUP(D1430,[1]Bowling!$C$1:$Q$2400,15,0)</f>
        <v>6.4</v>
      </c>
      <c r="O1430" s="7">
        <f>VLOOKUP(D1430,[1]Bowling!$C$1:$R$2400,16,0)</f>
        <v>32</v>
      </c>
      <c r="P1430" s="7">
        <f>VLOOKUP(D1430,[1]Bowling!$C$1:$H$2400,6,0)</f>
        <v>10</v>
      </c>
    </row>
    <row r="1431" spans="1:16" hidden="1" x14ac:dyDescent="0.35">
      <c r="A1431" s="7">
        <v>20</v>
      </c>
      <c r="B1431" s="13" t="s">
        <v>748</v>
      </c>
      <c r="C1431" s="2">
        <v>41580</v>
      </c>
      <c r="D1431" s="2" t="str">
        <f t="shared" si="22"/>
        <v>Ravichandran Ashwin41580</v>
      </c>
      <c r="E1431" s="3" t="s">
        <v>21</v>
      </c>
      <c r="F1431" s="3" t="s">
        <v>422</v>
      </c>
      <c r="G1431" s="3" t="s">
        <v>55</v>
      </c>
      <c r="H1431" s="3" t="s">
        <v>13</v>
      </c>
      <c r="I1431" s="3" t="s">
        <v>14</v>
      </c>
      <c r="J1431" s="3" t="s">
        <v>14</v>
      </c>
      <c r="K1431" s="3" t="s">
        <v>14</v>
      </c>
      <c r="L1431" s="7">
        <f>VLOOKUP(D1431,[1]Bowling!$C$1:$O$2400,13,0)</f>
        <v>2</v>
      </c>
      <c r="M1431" s="7">
        <f>VLOOKUP(D1431,[1]Bowling!$C$1:$P$2400,14,0)</f>
        <v>51</v>
      </c>
      <c r="N1431" s="7">
        <f>VLOOKUP(D1431,[1]Bowling!$C$1:$Q$2400,15,0)</f>
        <v>5.0999999999999996</v>
      </c>
      <c r="O1431" s="7">
        <f>VLOOKUP(D1431,[1]Bowling!$C$1:$R$2400,16,0)</f>
        <v>25.5</v>
      </c>
      <c r="P1431" s="7">
        <f>VLOOKUP(D1431,[1]Bowling!$C$1:$H$2400,6,0)</f>
        <v>10</v>
      </c>
    </row>
    <row r="1432" spans="1:16" hidden="1" x14ac:dyDescent="0.35">
      <c r="A1432" s="7">
        <v>20</v>
      </c>
      <c r="B1432" s="13" t="s">
        <v>748</v>
      </c>
      <c r="C1432" s="2">
        <v>41599</v>
      </c>
      <c r="D1432" s="2" t="str">
        <f t="shared" si="22"/>
        <v>Ravichandran Ashwin41599</v>
      </c>
      <c r="E1432" s="3" t="s">
        <v>10</v>
      </c>
      <c r="F1432" s="3" t="s">
        <v>17</v>
      </c>
      <c r="G1432" s="3" t="s">
        <v>708</v>
      </c>
      <c r="H1432" s="3" t="s">
        <v>13</v>
      </c>
      <c r="I1432" s="3" t="s">
        <v>14</v>
      </c>
      <c r="J1432" s="3" t="s">
        <v>14</v>
      </c>
      <c r="K1432" s="3" t="s">
        <v>14</v>
      </c>
      <c r="L1432" s="7">
        <f>VLOOKUP(D1432,[1]Bowling!$C$1:$O$2400,13,0)</f>
        <v>2</v>
      </c>
      <c r="M1432" s="7">
        <f>VLOOKUP(D1432,[1]Bowling!$C$1:$P$2400,14,0)</f>
        <v>42</v>
      </c>
      <c r="N1432" s="7">
        <f>VLOOKUP(D1432,[1]Bowling!$C$1:$Q$2400,15,0)</f>
        <v>4.4210526315789478</v>
      </c>
      <c r="O1432" s="7">
        <f>VLOOKUP(D1432,[1]Bowling!$C$1:$R$2400,16,0)</f>
        <v>21</v>
      </c>
      <c r="P1432" s="7">
        <f>VLOOKUP(D1432,[1]Bowling!$C$1:$H$2400,6,0)</f>
        <v>9.5</v>
      </c>
    </row>
    <row r="1433" spans="1:16" hidden="1" x14ac:dyDescent="0.35">
      <c r="A1433" s="7">
        <v>20</v>
      </c>
      <c r="B1433" s="13" t="s">
        <v>748</v>
      </c>
      <c r="C1433" s="2">
        <v>41602</v>
      </c>
      <c r="D1433" s="2" t="str">
        <f t="shared" si="22"/>
        <v>Ravichandran Ashwin41602</v>
      </c>
      <c r="E1433" s="3" t="s">
        <v>21</v>
      </c>
      <c r="F1433" s="3" t="s">
        <v>17</v>
      </c>
      <c r="G1433" s="3" t="s">
        <v>101</v>
      </c>
      <c r="H1433" s="3" t="s">
        <v>769</v>
      </c>
      <c r="I1433" s="3">
        <v>19</v>
      </c>
      <c r="J1433" s="3">
        <v>10</v>
      </c>
      <c r="K1433" s="3">
        <v>190</v>
      </c>
      <c r="L1433" s="7">
        <f>VLOOKUP(D1433,[1]Bowling!$C$1:$O$2400,13,0)</f>
        <v>2</v>
      </c>
      <c r="M1433" s="7">
        <f>VLOOKUP(D1433,[1]Bowling!$C$1:$P$2400,14,0)</f>
        <v>37</v>
      </c>
      <c r="N1433" s="7">
        <f>VLOOKUP(D1433,[1]Bowling!$C$1:$Q$2400,15,0)</f>
        <v>3.7</v>
      </c>
      <c r="O1433" s="7">
        <f>VLOOKUP(D1433,[1]Bowling!$C$1:$R$2400,16,0)</f>
        <v>18.5</v>
      </c>
      <c r="P1433" s="7">
        <f>VLOOKUP(D1433,[1]Bowling!$C$1:$H$2400,6,0)</f>
        <v>10</v>
      </c>
    </row>
    <row r="1434" spans="1:16" hidden="1" x14ac:dyDescent="0.35">
      <c r="A1434" s="7">
        <v>20</v>
      </c>
      <c r="B1434" s="13" t="s">
        <v>748</v>
      </c>
      <c r="C1434" s="2">
        <v>41605</v>
      </c>
      <c r="D1434" s="2" t="str">
        <f t="shared" si="22"/>
        <v>Ravichandran Ashwin41605</v>
      </c>
      <c r="E1434" s="3" t="s">
        <v>10</v>
      </c>
      <c r="F1434" s="3" t="s">
        <v>17</v>
      </c>
      <c r="G1434" s="3" t="s">
        <v>428</v>
      </c>
      <c r="H1434" s="3" t="s">
        <v>13</v>
      </c>
      <c r="I1434" s="3" t="s">
        <v>14</v>
      </c>
      <c r="J1434" s="3" t="s">
        <v>14</v>
      </c>
      <c r="K1434" s="3" t="s">
        <v>14</v>
      </c>
      <c r="L1434" s="7">
        <f>VLOOKUP(D1434,[1]Bowling!$C$1:$O$2400,13,0)</f>
        <v>0</v>
      </c>
      <c r="M1434" s="7">
        <f>VLOOKUP(D1434,[1]Bowling!$C$1:$P$2400,14,0)</f>
        <v>0</v>
      </c>
      <c r="N1434" s="7">
        <f>VLOOKUP(D1434,[1]Bowling!$C$1:$Q$2400,15,0)</f>
        <v>0</v>
      </c>
      <c r="O1434" s="7" t="e">
        <f>VLOOKUP(D1434,[1]Bowling!$C$1:$R$2400,16,0)</f>
        <v>#DIV/0!</v>
      </c>
      <c r="P1434" s="7">
        <f>VLOOKUP(D1434,[1]Bowling!$C$1:$H$2400,6,0)</f>
        <v>10</v>
      </c>
    </row>
    <row r="1435" spans="1:16" hidden="1" x14ac:dyDescent="0.35">
      <c r="A1435" s="7">
        <v>20</v>
      </c>
      <c r="B1435" s="13" t="s">
        <v>748</v>
      </c>
      <c r="C1435" s="2">
        <v>41613</v>
      </c>
      <c r="D1435" s="2" t="str">
        <f t="shared" si="22"/>
        <v>Ravichandran Ashwin41613</v>
      </c>
      <c r="E1435" s="3" t="s">
        <v>10</v>
      </c>
      <c r="F1435" s="3" t="s">
        <v>19</v>
      </c>
      <c r="G1435" s="3" t="s">
        <v>36</v>
      </c>
      <c r="H1435" s="3" t="s">
        <v>770</v>
      </c>
      <c r="I1435" s="3">
        <v>19</v>
      </c>
      <c r="J1435" s="3">
        <v>19</v>
      </c>
      <c r="K1435" s="3">
        <v>100</v>
      </c>
      <c r="L1435" s="7">
        <f>VLOOKUP(D1435,[1]Bowling!$C$1:$O$2400,13,0)</f>
        <v>0</v>
      </c>
      <c r="M1435" s="7">
        <f>VLOOKUP(D1435,[1]Bowling!$C$1:$P$2400,14,0)</f>
        <v>58</v>
      </c>
      <c r="N1435" s="7">
        <f>VLOOKUP(D1435,[1]Bowling!$C$1:$Q$2400,15,0)</f>
        <v>5.8</v>
      </c>
      <c r="O1435" s="7" t="e">
        <f>VLOOKUP(D1435,[1]Bowling!$C$1:$R$2400,16,0)</f>
        <v>#DIV/0!</v>
      </c>
      <c r="P1435" s="7">
        <f>VLOOKUP(D1435,[1]Bowling!$C$1:$H$2400,6,0)</f>
        <v>10</v>
      </c>
    </row>
    <row r="1436" spans="1:16" hidden="1" x14ac:dyDescent="0.35">
      <c r="A1436" s="7">
        <v>20</v>
      </c>
      <c r="B1436" s="13" t="s">
        <v>748</v>
      </c>
      <c r="C1436" s="2">
        <v>41616</v>
      </c>
      <c r="D1436" s="2" t="str">
        <f t="shared" si="22"/>
        <v>Ravichandran Ashwin41616</v>
      </c>
      <c r="E1436" s="3" t="s">
        <v>10</v>
      </c>
      <c r="F1436" s="3" t="s">
        <v>19</v>
      </c>
      <c r="G1436" s="3" t="s">
        <v>38</v>
      </c>
      <c r="H1436" s="3" t="s">
        <v>113</v>
      </c>
      <c r="I1436" s="3">
        <v>15</v>
      </c>
      <c r="J1436" s="3">
        <v>26</v>
      </c>
      <c r="K1436" s="3">
        <v>57.69</v>
      </c>
      <c r="L1436" s="7">
        <f>VLOOKUP(D1436,[1]Bowling!$C$1:$O$2400,13,0)</f>
        <v>1</v>
      </c>
      <c r="M1436" s="7">
        <f>VLOOKUP(D1436,[1]Bowling!$C$1:$P$2400,14,0)</f>
        <v>48</v>
      </c>
      <c r="N1436" s="7">
        <f>VLOOKUP(D1436,[1]Bowling!$C$1:$Q$2400,15,0)</f>
        <v>5.333333333333333</v>
      </c>
      <c r="O1436" s="7">
        <f>VLOOKUP(D1436,[1]Bowling!$C$1:$R$2400,16,0)</f>
        <v>48</v>
      </c>
      <c r="P1436" s="7">
        <f>VLOOKUP(D1436,[1]Bowling!$C$1:$H$2400,6,0)</f>
        <v>9</v>
      </c>
    </row>
    <row r="1437" spans="1:16" hidden="1" x14ac:dyDescent="0.35">
      <c r="A1437" s="7">
        <v>20</v>
      </c>
      <c r="B1437" s="13" t="s">
        <v>748</v>
      </c>
      <c r="C1437" s="2">
        <v>41619</v>
      </c>
      <c r="D1437" s="2" t="str">
        <f t="shared" si="22"/>
        <v>Ravichandran Ashwin41619</v>
      </c>
      <c r="E1437" s="3"/>
      <c r="F1437" s="3" t="s">
        <v>19</v>
      </c>
      <c r="G1437" s="3" t="s">
        <v>34</v>
      </c>
      <c r="H1437" s="3" t="s">
        <v>13</v>
      </c>
      <c r="I1437" s="3" t="s">
        <v>14</v>
      </c>
      <c r="J1437" s="3" t="s">
        <v>14</v>
      </c>
      <c r="K1437" s="3" t="s">
        <v>14</v>
      </c>
      <c r="L1437" s="7">
        <f>VLOOKUP(D1437,[1]Bowling!$C$1:$O$2400,13,0)</f>
        <v>0</v>
      </c>
      <c r="M1437" s="7">
        <f>VLOOKUP(D1437,[1]Bowling!$C$1:$P$2400,14,0)</f>
        <v>63</v>
      </c>
      <c r="N1437" s="7">
        <f>VLOOKUP(D1437,[1]Bowling!$C$1:$Q$2400,15,0)</f>
        <v>7</v>
      </c>
      <c r="O1437" s="7" t="e">
        <f>VLOOKUP(D1437,[1]Bowling!$C$1:$R$2400,16,0)</f>
        <v>#DIV/0!</v>
      </c>
      <c r="P1437" s="7">
        <f>VLOOKUP(D1437,[1]Bowling!$C$1:$H$2400,6,0)</f>
        <v>9</v>
      </c>
    </row>
    <row r="1438" spans="1:16" hidden="1" x14ac:dyDescent="0.35">
      <c r="A1438" s="7">
        <v>20</v>
      </c>
      <c r="B1438" s="13" t="s">
        <v>748</v>
      </c>
      <c r="C1438" s="2">
        <v>41658</v>
      </c>
      <c r="D1438" s="2" t="str">
        <f t="shared" si="22"/>
        <v>Ravichandran Ashwin41658</v>
      </c>
      <c r="E1438" s="3" t="s">
        <v>10</v>
      </c>
      <c r="F1438" s="3" t="s">
        <v>11</v>
      </c>
      <c r="G1438" s="3" t="s">
        <v>563</v>
      </c>
      <c r="H1438" s="3" t="s">
        <v>771</v>
      </c>
      <c r="I1438" s="3">
        <v>12</v>
      </c>
      <c r="J1438" s="3">
        <v>10</v>
      </c>
      <c r="K1438" s="3">
        <v>120</v>
      </c>
      <c r="L1438" s="7">
        <f>VLOOKUP(D1438,[1]Bowling!$C$1:$O$2400,13,0)</f>
        <v>0</v>
      </c>
      <c r="M1438" s="7">
        <f>VLOOKUP(D1438,[1]Bowling!$C$1:$P$2400,14,0)</f>
        <v>52</v>
      </c>
      <c r="N1438" s="7">
        <f>VLOOKUP(D1438,[1]Bowling!$C$1:$Q$2400,15,0)</f>
        <v>5.2</v>
      </c>
      <c r="O1438" s="7" t="e">
        <f>VLOOKUP(D1438,[1]Bowling!$C$1:$R$2400,16,0)</f>
        <v>#DIV/0!</v>
      </c>
      <c r="P1438" s="7">
        <f>VLOOKUP(D1438,[1]Bowling!$C$1:$H$2400,6,0)</f>
        <v>10</v>
      </c>
    </row>
    <row r="1439" spans="1:16" hidden="1" x14ac:dyDescent="0.35">
      <c r="A1439" s="7">
        <v>20</v>
      </c>
      <c r="B1439" s="13" t="s">
        <v>748</v>
      </c>
      <c r="C1439" s="2">
        <v>41661</v>
      </c>
      <c r="D1439" s="2" t="str">
        <f t="shared" si="22"/>
        <v>Ravichandran Ashwin41661</v>
      </c>
      <c r="E1439" s="3" t="s">
        <v>10</v>
      </c>
      <c r="F1439" s="3" t="s">
        <v>11</v>
      </c>
      <c r="G1439" s="3" t="s">
        <v>15</v>
      </c>
      <c r="H1439" s="3" t="s">
        <v>772</v>
      </c>
      <c r="I1439" s="3">
        <v>5</v>
      </c>
      <c r="J1439" s="3">
        <v>4</v>
      </c>
      <c r="K1439" s="3">
        <v>125</v>
      </c>
      <c r="L1439" s="7">
        <f>VLOOKUP(D1439,[1]Bowling!$C$1:$O$2400,13,0)</f>
        <v>0</v>
      </c>
      <c r="M1439" s="7">
        <f>VLOOKUP(D1439,[1]Bowling!$C$1:$P$2400,14,0)</f>
        <v>50</v>
      </c>
      <c r="N1439" s="7">
        <f>VLOOKUP(D1439,[1]Bowling!$C$1:$Q$2400,15,0)</f>
        <v>6.25</v>
      </c>
      <c r="O1439" s="7" t="e">
        <f>VLOOKUP(D1439,[1]Bowling!$C$1:$R$2400,16,0)</f>
        <v>#DIV/0!</v>
      </c>
      <c r="P1439" s="7">
        <f>VLOOKUP(D1439,[1]Bowling!$C$1:$H$2400,6,0)</f>
        <v>8</v>
      </c>
    </row>
    <row r="1440" spans="1:16" hidden="1" x14ac:dyDescent="0.35">
      <c r="A1440" s="7">
        <v>20</v>
      </c>
      <c r="B1440" s="13" t="s">
        <v>748</v>
      </c>
      <c r="C1440" s="2">
        <v>41664</v>
      </c>
      <c r="D1440" s="2" t="str">
        <f t="shared" si="22"/>
        <v>Ravichandran Ashwin41664</v>
      </c>
      <c r="E1440" s="3" t="s">
        <v>10</v>
      </c>
      <c r="F1440" s="3" t="s">
        <v>11</v>
      </c>
      <c r="G1440" s="3" t="s">
        <v>235</v>
      </c>
      <c r="H1440" s="3" t="s">
        <v>773</v>
      </c>
      <c r="I1440" s="3">
        <v>65</v>
      </c>
      <c r="J1440" s="3">
        <v>46</v>
      </c>
      <c r="K1440" s="3">
        <v>141.30000000000001</v>
      </c>
      <c r="L1440" s="7">
        <f>VLOOKUP(D1440,[1]Bowling!$C$1:$O$2400,13,0)</f>
        <v>1</v>
      </c>
      <c r="M1440" s="7">
        <f>VLOOKUP(D1440,[1]Bowling!$C$1:$P$2400,14,0)</f>
        <v>47</v>
      </c>
      <c r="N1440" s="7">
        <f>VLOOKUP(D1440,[1]Bowling!$C$1:$Q$2400,15,0)</f>
        <v>4.7</v>
      </c>
      <c r="O1440" s="7">
        <f>VLOOKUP(D1440,[1]Bowling!$C$1:$R$2400,16,0)</f>
        <v>47</v>
      </c>
      <c r="P1440" s="7">
        <f>VLOOKUP(D1440,[1]Bowling!$C$1:$H$2400,6,0)</f>
        <v>10</v>
      </c>
    </row>
    <row r="1441" spans="1:16" hidden="1" x14ac:dyDescent="0.35">
      <c r="A1441" s="7">
        <v>20</v>
      </c>
      <c r="B1441" s="13" t="s">
        <v>748</v>
      </c>
      <c r="C1441" s="2">
        <v>41667</v>
      </c>
      <c r="D1441" s="2" t="str">
        <f t="shared" si="22"/>
        <v>Ravichandran Ashwin41667</v>
      </c>
      <c r="E1441" s="3" t="s">
        <v>21</v>
      </c>
      <c r="F1441" s="3" t="s">
        <v>11</v>
      </c>
      <c r="G1441" s="3" t="s">
        <v>15</v>
      </c>
      <c r="H1441" s="3" t="s">
        <v>774</v>
      </c>
      <c r="I1441" s="3">
        <v>5</v>
      </c>
      <c r="J1441" s="3">
        <v>3</v>
      </c>
      <c r="K1441" s="3">
        <v>166.67</v>
      </c>
      <c r="L1441" s="7">
        <f>VLOOKUP(D1441,[1]Bowling!$C$1:$O$2400,13,0)</f>
        <v>0</v>
      </c>
      <c r="M1441" s="7">
        <f>VLOOKUP(D1441,[1]Bowling!$C$1:$P$2400,14,0)</f>
        <v>41</v>
      </c>
      <c r="N1441" s="7">
        <f>VLOOKUP(D1441,[1]Bowling!$C$1:$Q$2400,15,0)</f>
        <v>4.0999999999999996</v>
      </c>
      <c r="O1441" s="7" t="e">
        <f>VLOOKUP(D1441,[1]Bowling!$C$1:$R$2400,16,0)</f>
        <v>#DIV/0!</v>
      </c>
      <c r="P1441" s="7">
        <f>VLOOKUP(D1441,[1]Bowling!$C$1:$H$2400,6,0)</f>
        <v>10</v>
      </c>
    </row>
    <row r="1442" spans="1:16" hidden="1" x14ac:dyDescent="0.35">
      <c r="A1442" s="7">
        <v>20</v>
      </c>
      <c r="B1442" s="13" t="s">
        <v>748</v>
      </c>
      <c r="C1442" s="2">
        <v>41670</v>
      </c>
      <c r="D1442" s="2" t="str">
        <f t="shared" si="22"/>
        <v>Ravichandran Ashwin41670</v>
      </c>
      <c r="E1442" s="3" t="s">
        <v>10</v>
      </c>
      <c r="F1442" s="3" t="s">
        <v>11</v>
      </c>
      <c r="G1442" s="3" t="s">
        <v>12</v>
      </c>
      <c r="H1442" s="3" t="s">
        <v>775</v>
      </c>
      <c r="I1442" s="3">
        <v>7</v>
      </c>
      <c r="J1442" s="3">
        <v>11</v>
      </c>
      <c r="K1442" s="3">
        <v>63.64</v>
      </c>
      <c r="L1442" s="7">
        <f>VLOOKUP(D1442,[1]Bowling!$C$1:$O$2400,13,0)</f>
        <v>0</v>
      </c>
      <c r="M1442" s="7">
        <f>VLOOKUP(D1442,[1]Bowling!$C$1:$P$2400,14,0)</f>
        <v>37</v>
      </c>
      <c r="N1442" s="7">
        <f>VLOOKUP(D1442,[1]Bowling!$C$1:$Q$2400,15,0)</f>
        <v>6.166666666666667</v>
      </c>
      <c r="O1442" s="7" t="e">
        <f>VLOOKUP(D1442,[1]Bowling!$C$1:$R$2400,16,0)</f>
        <v>#DIV/0!</v>
      </c>
      <c r="P1442" s="7">
        <f>VLOOKUP(D1442,[1]Bowling!$C$1:$H$2400,6,0)</f>
        <v>6</v>
      </c>
    </row>
    <row r="1443" spans="1:16" hidden="1" x14ac:dyDescent="0.35">
      <c r="A1443" s="7">
        <v>20</v>
      </c>
      <c r="B1443" s="13" t="s">
        <v>748</v>
      </c>
      <c r="C1443" s="2">
        <v>41696</v>
      </c>
      <c r="D1443" s="2" t="str">
        <f t="shared" si="22"/>
        <v>Ravichandran Ashwin41696</v>
      </c>
      <c r="E1443" s="3" t="s">
        <v>10</v>
      </c>
      <c r="F1443" s="3" t="s">
        <v>48</v>
      </c>
      <c r="G1443" s="3" t="s">
        <v>714</v>
      </c>
      <c r="H1443" s="3" t="s">
        <v>13</v>
      </c>
      <c r="I1443" s="3" t="s">
        <v>14</v>
      </c>
      <c r="J1443" s="3" t="s">
        <v>14</v>
      </c>
      <c r="K1443" s="3" t="s">
        <v>14</v>
      </c>
      <c r="L1443" s="7">
        <f>VLOOKUP(D1443,[1]Bowling!$C$1:$O$2400,13,0)</f>
        <v>1</v>
      </c>
      <c r="M1443" s="7">
        <f>VLOOKUP(D1443,[1]Bowling!$C$1:$P$2400,14,0)</f>
        <v>50</v>
      </c>
      <c r="N1443" s="7">
        <f>VLOOKUP(D1443,[1]Bowling!$C$1:$Q$2400,15,0)</f>
        <v>5</v>
      </c>
      <c r="O1443" s="7">
        <f>VLOOKUP(D1443,[1]Bowling!$C$1:$R$2400,16,0)</f>
        <v>50</v>
      </c>
      <c r="P1443" s="7">
        <f>VLOOKUP(D1443,[1]Bowling!$C$1:$H$2400,6,0)</f>
        <v>10</v>
      </c>
    </row>
    <row r="1444" spans="1:16" hidden="1" x14ac:dyDescent="0.35">
      <c r="A1444" s="7">
        <v>20</v>
      </c>
      <c r="B1444" s="13" t="s">
        <v>748</v>
      </c>
      <c r="C1444" s="2">
        <v>41698</v>
      </c>
      <c r="D1444" s="2" t="str">
        <f t="shared" si="22"/>
        <v>Ravichandran Ashwin41698</v>
      </c>
      <c r="E1444" s="3" t="s">
        <v>21</v>
      </c>
      <c r="F1444" s="3" t="s">
        <v>25</v>
      </c>
      <c r="G1444" s="3" t="s">
        <v>714</v>
      </c>
      <c r="H1444" s="3" t="s">
        <v>326</v>
      </c>
      <c r="I1444" s="3">
        <v>18</v>
      </c>
      <c r="J1444" s="3">
        <v>16</v>
      </c>
      <c r="K1444" s="3">
        <v>112.5</v>
      </c>
      <c r="L1444" s="7">
        <f>VLOOKUP(D1444,[1]Bowling!$C$1:$O$2400,13,0)</f>
        <v>2</v>
      </c>
      <c r="M1444" s="7">
        <f>VLOOKUP(D1444,[1]Bowling!$C$1:$P$2400,14,0)</f>
        <v>42</v>
      </c>
      <c r="N1444" s="7">
        <f>VLOOKUP(D1444,[1]Bowling!$C$1:$Q$2400,15,0)</f>
        <v>4.2</v>
      </c>
      <c r="O1444" s="7">
        <f>VLOOKUP(D1444,[1]Bowling!$C$1:$R$2400,16,0)</f>
        <v>21</v>
      </c>
      <c r="P1444" s="7">
        <f>VLOOKUP(D1444,[1]Bowling!$C$1:$H$2400,6,0)</f>
        <v>10</v>
      </c>
    </row>
    <row r="1445" spans="1:16" hidden="1" x14ac:dyDescent="0.35">
      <c r="A1445" s="7">
        <v>20</v>
      </c>
      <c r="B1445" s="13" t="s">
        <v>748</v>
      </c>
      <c r="C1445" s="2">
        <v>41699</v>
      </c>
      <c r="D1445" s="2" t="str">
        <f t="shared" si="22"/>
        <v>Ravichandran Ashwin41699</v>
      </c>
      <c r="E1445" s="3" t="s">
        <v>21</v>
      </c>
      <c r="F1445" s="3" t="s">
        <v>45</v>
      </c>
      <c r="G1445" s="3" t="s">
        <v>545</v>
      </c>
      <c r="H1445" s="3" t="s">
        <v>776</v>
      </c>
      <c r="I1445" s="3">
        <v>9</v>
      </c>
      <c r="J1445" s="3">
        <v>7</v>
      </c>
      <c r="K1445" s="3">
        <v>128.57</v>
      </c>
      <c r="L1445" s="7">
        <f>VLOOKUP(D1445,[1]Bowling!$C$1:$O$2400,13,0)</f>
        <v>3</v>
      </c>
      <c r="M1445" s="7">
        <f>VLOOKUP(D1445,[1]Bowling!$C$1:$P$2400,14,0)</f>
        <v>44</v>
      </c>
      <c r="N1445" s="7">
        <f>VLOOKUP(D1445,[1]Bowling!$C$1:$Q$2400,15,0)</f>
        <v>4.6808510638297873</v>
      </c>
      <c r="O1445" s="7">
        <f>VLOOKUP(D1445,[1]Bowling!$C$1:$R$2400,16,0)</f>
        <v>14.666666666666666</v>
      </c>
      <c r="P1445" s="7">
        <f>VLOOKUP(D1445,[1]Bowling!$C$1:$H$2400,6,0)</f>
        <v>9.4</v>
      </c>
    </row>
    <row r="1446" spans="1:16" hidden="1" x14ac:dyDescent="0.35">
      <c r="A1446" s="7">
        <v>20</v>
      </c>
      <c r="B1446" s="13" t="s">
        <v>748</v>
      </c>
      <c r="C1446" s="2">
        <v>41703</v>
      </c>
      <c r="D1446" s="2" t="str">
        <f t="shared" si="22"/>
        <v>Ravichandran Ashwin41703</v>
      </c>
      <c r="E1446" s="3" t="s">
        <v>10</v>
      </c>
      <c r="F1446" s="3" t="s">
        <v>72</v>
      </c>
      <c r="G1446" s="3" t="s">
        <v>545</v>
      </c>
      <c r="H1446" s="3" t="s">
        <v>13</v>
      </c>
      <c r="I1446" s="3" t="s">
        <v>14</v>
      </c>
      <c r="J1446" s="3" t="s">
        <v>14</v>
      </c>
      <c r="K1446" s="3" t="s">
        <v>14</v>
      </c>
      <c r="L1446" s="7">
        <f>VLOOKUP(D1446,[1]Bowling!$C$1:$O$2400,13,0)</f>
        <v>3</v>
      </c>
      <c r="M1446" s="7">
        <f>VLOOKUP(D1446,[1]Bowling!$C$1:$P$2400,14,0)</f>
        <v>31</v>
      </c>
      <c r="N1446" s="7">
        <f>VLOOKUP(D1446,[1]Bowling!$C$1:$Q$2400,15,0)</f>
        <v>3.1</v>
      </c>
      <c r="O1446" s="7">
        <f>VLOOKUP(D1446,[1]Bowling!$C$1:$R$2400,16,0)</f>
        <v>10.333333333333334</v>
      </c>
      <c r="P1446" s="7">
        <f>VLOOKUP(D1446,[1]Bowling!$C$1:$H$2400,6,0)</f>
        <v>10</v>
      </c>
    </row>
    <row r="1447" spans="1:16" hidden="1" x14ac:dyDescent="0.35">
      <c r="A1447" s="7">
        <v>20</v>
      </c>
      <c r="B1447" s="13" t="s">
        <v>748</v>
      </c>
      <c r="C1447" s="2">
        <v>41878</v>
      </c>
      <c r="D1447" s="2" t="str">
        <f t="shared" si="22"/>
        <v>Ravichandran Ashwin41878</v>
      </c>
      <c r="E1447" s="3" t="s">
        <v>21</v>
      </c>
      <c r="F1447" s="3" t="s">
        <v>50</v>
      </c>
      <c r="G1447" s="3" t="s">
        <v>73</v>
      </c>
      <c r="H1447" s="3" t="s">
        <v>29</v>
      </c>
      <c r="I1447" s="3" t="s">
        <v>102</v>
      </c>
      <c r="J1447" s="3">
        <v>5</v>
      </c>
      <c r="K1447" s="3">
        <v>200</v>
      </c>
      <c r="L1447" s="7">
        <f>VLOOKUP(D1447,[1]Bowling!$C$1:$O$2400,13,0)</f>
        <v>2</v>
      </c>
      <c r="M1447" s="7">
        <f>VLOOKUP(D1447,[1]Bowling!$C$1:$P$2400,14,0)</f>
        <v>38</v>
      </c>
      <c r="N1447" s="7">
        <f>VLOOKUP(D1447,[1]Bowling!$C$1:$Q$2400,15,0)</f>
        <v>4.1758241758241761</v>
      </c>
      <c r="O1447" s="7">
        <f>VLOOKUP(D1447,[1]Bowling!$C$1:$R$2400,16,0)</f>
        <v>19</v>
      </c>
      <c r="P1447" s="7">
        <f>VLOOKUP(D1447,[1]Bowling!$C$1:$H$2400,6,0)</f>
        <v>9.1</v>
      </c>
    </row>
    <row r="1448" spans="1:16" hidden="1" x14ac:dyDescent="0.35">
      <c r="A1448" s="7">
        <v>20</v>
      </c>
      <c r="B1448" s="13" t="s">
        <v>748</v>
      </c>
      <c r="C1448" s="2">
        <v>41881</v>
      </c>
      <c r="D1448" s="2" t="str">
        <f t="shared" si="22"/>
        <v>Ravichandran Ashwin41881</v>
      </c>
      <c r="E1448" s="3" t="s">
        <v>10</v>
      </c>
      <c r="F1448" s="3" t="s">
        <v>50</v>
      </c>
      <c r="G1448" s="3" t="s">
        <v>74</v>
      </c>
      <c r="H1448" s="3" t="s">
        <v>13</v>
      </c>
      <c r="I1448" s="3" t="s">
        <v>14</v>
      </c>
      <c r="J1448" s="3" t="s">
        <v>14</v>
      </c>
      <c r="K1448" s="3" t="s">
        <v>14</v>
      </c>
      <c r="L1448" s="7">
        <f>VLOOKUP(D1448,[1]Bowling!$C$1:$O$2400,13,0)</f>
        <v>3</v>
      </c>
      <c r="M1448" s="7">
        <f>VLOOKUP(D1448,[1]Bowling!$C$1:$P$2400,14,0)</f>
        <v>39</v>
      </c>
      <c r="N1448" s="7">
        <f>VLOOKUP(D1448,[1]Bowling!$C$1:$Q$2400,15,0)</f>
        <v>3.9</v>
      </c>
      <c r="O1448" s="7">
        <f>VLOOKUP(D1448,[1]Bowling!$C$1:$R$2400,16,0)</f>
        <v>13</v>
      </c>
      <c r="P1448" s="7">
        <f>VLOOKUP(D1448,[1]Bowling!$C$1:$H$2400,6,0)</f>
        <v>10</v>
      </c>
    </row>
    <row r="1449" spans="1:16" hidden="1" x14ac:dyDescent="0.35">
      <c r="A1449" s="7">
        <v>20</v>
      </c>
      <c r="B1449" s="13" t="s">
        <v>748</v>
      </c>
      <c r="C1449" s="2">
        <v>41884</v>
      </c>
      <c r="D1449" s="2" t="str">
        <f t="shared" si="22"/>
        <v>Ravichandran Ashwin41884</v>
      </c>
      <c r="E1449" s="3" t="s">
        <v>10</v>
      </c>
      <c r="F1449" s="3" t="s">
        <v>50</v>
      </c>
      <c r="G1449" s="3" t="s">
        <v>51</v>
      </c>
      <c r="H1449" s="3" t="s">
        <v>13</v>
      </c>
      <c r="I1449" s="3" t="s">
        <v>14</v>
      </c>
      <c r="J1449" s="3" t="s">
        <v>14</v>
      </c>
      <c r="K1449" s="3" t="s">
        <v>14</v>
      </c>
      <c r="L1449" s="7">
        <f>VLOOKUP(D1449,[1]Bowling!$C$1:$O$2400,13,0)</f>
        <v>1</v>
      </c>
      <c r="M1449" s="7">
        <f>VLOOKUP(D1449,[1]Bowling!$C$1:$P$2400,14,0)</f>
        <v>48</v>
      </c>
      <c r="N1449" s="7">
        <f>VLOOKUP(D1449,[1]Bowling!$C$1:$Q$2400,15,0)</f>
        <v>4.8</v>
      </c>
      <c r="O1449" s="7">
        <f>VLOOKUP(D1449,[1]Bowling!$C$1:$R$2400,16,0)</f>
        <v>48</v>
      </c>
      <c r="P1449" s="7">
        <f>VLOOKUP(D1449,[1]Bowling!$C$1:$H$2400,6,0)</f>
        <v>10</v>
      </c>
    </row>
    <row r="1450" spans="1:16" hidden="1" x14ac:dyDescent="0.35">
      <c r="A1450" s="7">
        <v>20</v>
      </c>
      <c r="B1450" s="13" t="s">
        <v>748</v>
      </c>
      <c r="C1450" s="2">
        <v>41887</v>
      </c>
      <c r="D1450" s="2" t="str">
        <f t="shared" si="22"/>
        <v>Ravichandran Ashwin41887</v>
      </c>
      <c r="E1450" s="3" t="s">
        <v>10</v>
      </c>
      <c r="F1450" s="3" t="s">
        <v>50</v>
      </c>
      <c r="G1450" s="3" t="s">
        <v>357</v>
      </c>
      <c r="H1450" s="3" t="s">
        <v>777</v>
      </c>
      <c r="I1450" s="3">
        <v>16</v>
      </c>
      <c r="J1450" s="3">
        <v>19</v>
      </c>
      <c r="K1450" s="3">
        <v>84.21</v>
      </c>
      <c r="L1450" s="7">
        <f>VLOOKUP(D1450,[1]Bowling!$C$1:$O$2400,13,0)</f>
        <v>1</v>
      </c>
      <c r="M1450" s="7">
        <f>VLOOKUP(D1450,[1]Bowling!$C$1:$P$2400,14,0)</f>
        <v>49</v>
      </c>
      <c r="N1450" s="7">
        <f>VLOOKUP(D1450,[1]Bowling!$C$1:$Q$2400,15,0)</f>
        <v>4.9000000000000004</v>
      </c>
      <c r="O1450" s="7">
        <f>VLOOKUP(D1450,[1]Bowling!$C$1:$R$2400,16,0)</f>
        <v>49</v>
      </c>
      <c r="P1450" s="7">
        <f>VLOOKUP(D1450,[1]Bowling!$C$1:$H$2400,6,0)</f>
        <v>10</v>
      </c>
    </row>
    <row r="1451" spans="1:16" hidden="1" x14ac:dyDescent="0.35">
      <c r="A1451" s="7">
        <v>20</v>
      </c>
      <c r="B1451" s="13" t="s">
        <v>748</v>
      </c>
      <c r="C1451" s="2">
        <v>41945</v>
      </c>
      <c r="D1451" s="2" t="str">
        <f t="shared" si="22"/>
        <v>Ravichandran Ashwin41945</v>
      </c>
      <c r="E1451" s="3" t="s">
        <v>21</v>
      </c>
      <c r="F1451" s="3" t="s">
        <v>25</v>
      </c>
      <c r="G1451" s="3" t="s">
        <v>411</v>
      </c>
      <c r="H1451" s="3" t="s">
        <v>13</v>
      </c>
      <c r="I1451" s="3" t="s">
        <v>14</v>
      </c>
      <c r="J1451" s="3" t="s">
        <v>14</v>
      </c>
      <c r="K1451" s="3" t="s">
        <v>14</v>
      </c>
      <c r="L1451" s="7">
        <f>VLOOKUP(D1451,[1]Bowling!$C$1:$O$2400,13,0)</f>
        <v>1</v>
      </c>
      <c r="M1451" s="7">
        <f>VLOOKUP(D1451,[1]Bowling!$C$1:$P$2400,14,0)</f>
        <v>52</v>
      </c>
      <c r="N1451" s="7">
        <f>VLOOKUP(D1451,[1]Bowling!$C$1:$Q$2400,15,0)</f>
        <v>5.7777777777777777</v>
      </c>
      <c r="O1451" s="7">
        <f>VLOOKUP(D1451,[1]Bowling!$C$1:$R$2400,16,0)</f>
        <v>52</v>
      </c>
      <c r="P1451" s="7">
        <f>VLOOKUP(D1451,[1]Bowling!$C$1:$H$2400,6,0)</f>
        <v>9</v>
      </c>
    </row>
    <row r="1452" spans="1:16" hidden="1" x14ac:dyDescent="0.35">
      <c r="A1452" s="7">
        <v>20</v>
      </c>
      <c r="B1452" s="13" t="s">
        <v>748</v>
      </c>
      <c r="C1452" s="2">
        <v>41949</v>
      </c>
      <c r="D1452" s="2" t="str">
        <f t="shared" si="22"/>
        <v>Ravichandran Ashwin41949</v>
      </c>
      <c r="E1452" s="3" t="s">
        <v>10</v>
      </c>
      <c r="F1452" s="3" t="s">
        <v>25</v>
      </c>
      <c r="G1452" s="3" t="s">
        <v>473</v>
      </c>
      <c r="H1452" s="3" t="s">
        <v>13</v>
      </c>
      <c r="I1452" s="3" t="s">
        <v>14</v>
      </c>
      <c r="J1452" s="3" t="s">
        <v>14</v>
      </c>
      <c r="K1452" s="3" t="s">
        <v>14</v>
      </c>
      <c r="L1452" s="7">
        <f>VLOOKUP(D1452,[1]Bowling!$C$1:$O$2400,13,0)</f>
        <v>2</v>
      </c>
      <c r="M1452" s="7">
        <f>VLOOKUP(D1452,[1]Bowling!$C$1:$P$2400,14,0)</f>
        <v>49</v>
      </c>
      <c r="N1452" s="7">
        <f>VLOOKUP(D1452,[1]Bowling!$C$1:$Q$2400,15,0)</f>
        <v>4.9000000000000004</v>
      </c>
      <c r="O1452" s="7">
        <f>VLOOKUP(D1452,[1]Bowling!$C$1:$R$2400,16,0)</f>
        <v>24.5</v>
      </c>
      <c r="P1452" s="7">
        <f>VLOOKUP(D1452,[1]Bowling!$C$1:$H$2400,6,0)</f>
        <v>10</v>
      </c>
    </row>
    <row r="1453" spans="1:16" hidden="1" x14ac:dyDescent="0.35">
      <c r="A1453" s="7">
        <v>20</v>
      </c>
      <c r="B1453" s="13" t="s">
        <v>748</v>
      </c>
      <c r="C1453" s="2">
        <v>41952</v>
      </c>
      <c r="D1453" s="2" t="str">
        <f t="shared" si="22"/>
        <v>Ravichandran Ashwin41952</v>
      </c>
      <c r="E1453" s="3" t="s">
        <v>10</v>
      </c>
      <c r="F1453" s="3" t="s">
        <v>25</v>
      </c>
      <c r="G1453" s="3" t="s">
        <v>64</v>
      </c>
      <c r="H1453" s="3" t="s">
        <v>13</v>
      </c>
      <c r="I1453" s="3" t="s">
        <v>14</v>
      </c>
      <c r="J1453" s="3" t="s">
        <v>14</v>
      </c>
      <c r="K1453" s="3" t="s">
        <v>14</v>
      </c>
      <c r="L1453" s="7">
        <f>VLOOKUP(D1453,[1]Bowling!$C$1:$O$2400,13,0)</f>
        <v>1</v>
      </c>
      <c r="M1453" s="7">
        <f>VLOOKUP(D1453,[1]Bowling!$C$1:$P$2400,14,0)</f>
        <v>43</v>
      </c>
      <c r="N1453" s="7">
        <f>VLOOKUP(D1453,[1]Bowling!$C$1:$Q$2400,15,0)</f>
        <v>4.3</v>
      </c>
      <c r="O1453" s="7">
        <f>VLOOKUP(D1453,[1]Bowling!$C$1:$R$2400,16,0)</f>
        <v>43</v>
      </c>
      <c r="P1453" s="7">
        <f>VLOOKUP(D1453,[1]Bowling!$C$1:$H$2400,6,0)</f>
        <v>10</v>
      </c>
    </row>
    <row r="1454" spans="1:16" hidden="1" x14ac:dyDescent="0.35">
      <c r="A1454" s="7">
        <v>20</v>
      </c>
      <c r="B1454" s="13" t="s">
        <v>748</v>
      </c>
      <c r="C1454" s="2">
        <v>41959</v>
      </c>
      <c r="D1454" s="2" t="str">
        <f t="shared" si="22"/>
        <v>Ravichandran Ashwin41959</v>
      </c>
      <c r="E1454" s="3" t="s">
        <v>10</v>
      </c>
      <c r="F1454" s="3" t="s">
        <v>25</v>
      </c>
      <c r="G1454" s="3" t="s">
        <v>66</v>
      </c>
      <c r="H1454" s="3" t="s">
        <v>778</v>
      </c>
      <c r="I1454" s="3">
        <v>0</v>
      </c>
      <c r="J1454" s="3">
        <v>1</v>
      </c>
      <c r="K1454" s="3">
        <v>0</v>
      </c>
      <c r="L1454" s="7">
        <f>VLOOKUP(D1454,[1]Bowling!$C$1:$O$2400,13,0)</f>
        <v>2</v>
      </c>
      <c r="M1454" s="7">
        <f>VLOOKUP(D1454,[1]Bowling!$C$1:$P$2400,14,0)</f>
        <v>56</v>
      </c>
      <c r="N1454" s="7">
        <f>VLOOKUP(D1454,[1]Bowling!$C$1:$Q$2400,15,0)</f>
        <v>5.6</v>
      </c>
      <c r="O1454" s="7">
        <f>VLOOKUP(D1454,[1]Bowling!$C$1:$R$2400,16,0)</f>
        <v>28</v>
      </c>
      <c r="P1454" s="7">
        <f>VLOOKUP(D1454,[1]Bowling!$C$1:$H$2400,6,0)</f>
        <v>10</v>
      </c>
    </row>
    <row r="1455" spans="1:16" hidden="1" x14ac:dyDescent="0.35">
      <c r="A1455" s="7">
        <v>20</v>
      </c>
      <c r="B1455" s="13" t="s">
        <v>748</v>
      </c>
      <c r="C1455" s="2">
        <v>42022</v>
      </c>
      <c r="D1455" s="2" t="str">
        <f t="shared" si="22"/>
        <v>Ravichandran Ashwin42022</v>
      </c>
      <c r="E1455" s="3" t="s">
        <v>21</v>
      </c>
      <c r="F1455" s="3" t="s">
        <v>422</v>
      </c>
      <c r="G1455" s="3" t="s">
        <v>57</v>
      </c>
      <c r="H1455" s="3" t="s">
        <v>29</v>
      </c>
      <c r="I1455" s="3" t="s">
        <v>500</v>
      </c>
      <c r="J1455" s="3">
        <v>20</v>
      </c>
      <c r="K1455" s="3">
        <v>70</v>
      </c>
      <c r="L1455" s="7">
        <f>VLOOKUP(D1455,[1]Bowling!$C$1:$O$2400,13,0)</f>
        <v>1</v>
      </c>
      <c r="M1455" s="7">
        <f>VLOOKUP(D1455,[1]Bowling!$C$1:$P$2400,14,0)</f>
        <v>54</v>
      </c>
      <c r="N1455" s="7">
        <f>VLOOKUP(D1455,[1]Bowling!$C$1:$Q$2400,15,0)</f>
        <v>6</v>
      </c>
      <c r="O1455" s="7">
        <f>VLOOKUP(D1455,[1]Bowling!$C$1:$R$2400,16,0)</f>
        <v>54</v>
      </c>
      <c r="P1455" s="7">
        <f>VLOOKUP(D1455,[1]Bowling!$C$1:$H$2400,6,0)</f>
        <v>9</v>
      </c>
    </row>
    <row r="1456" spans="1:16" hidden="1" x14ac:dyDescent="0.35">
      <c r="A1456" s="7">
        <v>20</v>
      </c>
      <c r="B1456" s="13" t="s">
        <v>748</v>
      </c>
      <c r="C1456" s="2">
        <v>42050</v>
      </c>
      <c r="D1456" s="2" t="str">
        <f t="shared" si="22"/>
        <v>Ravichandran Ashwin42050</v>
      </c>
      <c r="E1456" s="3" t="s">
        <v>21</v>
      </c>
      <c r="F1456" s="3" t="s">
        <v>45</v>
      </c>
      <c r="G1456" s="3" t="s">
        <v>46</v>
      </c>
      <c r="H1456" s="3" t="s">
        <v>29</v>
      </c>
      <c r="I1456" s="3" t="s">
        <v>96</v>
      </c>
      <c r="J1456" s="3">
        <v>1</v>
      </c>
      <c r="K1456" s="3">
        <v>100</v>
      </c>
      <c r="L1456" s="7">
        <f>VLOOKUP(D1456,[1]Bowling!$C$1:$O$2400,13,0)</f>
        <v>1</v>
      </c>
      <c r="M1456" s="7">
        <f>VLOOKUP(D1456,[1]Bowling!$C$1:$P$2400,14,0)</f>
        <v>41</v>
      </c>
      <c r="N1456" s="7">
        <f>VLOOKUP(D1456,[1]Bowling!$C$1:$Q$2400,15,0)</f>
        <v>5.125</v>
      </c>
      <c r="O1456" s="7">
        <f>VLOOKUP(D1456,[1]Bowling!$C$1:$R$2400,16,0)</f>
        <v>41</v>
      </c>
      <c r="P1456" s="7">
        <f>VLOOKUP(D1456,[1]Bowling!$C$1:$H$2400,6,0)</f>
        <v>8</v>
      </c>
    </row>
    <row r="1457" spans="1:16" hidden="1" x14ac:dyDescent="0.35">
      <c r="A1457" s="7">
        <v>20</v>
      </c>
      <c r="B1457" s="13" t="s">
        <v>748</v>
      </c>
      <c r="C1457" s="2">
        <v>42057</v>
      </c>
      <c r="D1457" s="2" t="str">
        <f t="shared" si="22"/>
        <v>Ravichandran Ashwin42057</v>
      </c>
      <c r="E1457" s="3" t="s">
        <v>21</v>
      </c>
      <c r="F1457" s="3" t="s">
        <v>19</v>
      </c>
      <c r="G1457" s="3" t="s">
        <v>57</v>
      </c>
      <c r="H1457" s="3" t="s">
        <v>29</v>
      </c>
      <c r="I1457" s="3" t="s">
        <v>30</v>
      </c>
      <c r="J1457" s="3">
        <v>5</v>
      </c>
      <c r="K1457" s="3">
        <v>100</v>
      </c>
      <c r="L1457" s="7">
        <f>VLOOKUP(D1457,[1]Bowling!$C$1:$O$2400,13,0)</f>
        <v>3</v>
      </c>
      <c r="M1457" s="7">
        <f>VLOOKUP(D1457,[1]Bowling!$C$1:$P$2400,14,0)</f>
        <v>41</v>
      </c>
      <c r="N1457" s="7">
        <f>VLOOKUP(D1457,[1]Bowling!$C$1:$Q$2400,15,0)</f>
        <v>4.0999999999999996</v>
      </c>
      <c r="O1457" s="7">
        <f>VLOOKUP(D1457,[1]Bowling!$C$1:$R$2400,16,0)</f>
        <v>13.666666666666666</v>
      </c>
      <c r="P1457" s="7">
        <f>VLOOKUP(D1457,[1]Bowling!$C$1:$H$2400,6,0)</f>
        <v>10</v>
      </c>
    </row>
    <row r="1458" spans="1:16" hidden="1" x14ac:dyDescent="0.35">
      <c r="A1458" s="7">
        <v>20</v>
      </c>
      <c r="B1458" s="13" t="s">
        <v>748</v>
      </c>
      <c r="C1458" s="2">
        <v>42063</v>
      </c>
      <c r="D1458" s="2" t="str">
        <f t="shared" si="22"/>
        <v>Ravichandran Ashwin42063</v>
      </c>
      <c r="E1458" s="3" t="s">
        <v>10</v>
      </c>
      <c r="F1458" s="3" t="s">
        <v>779</v>
      </c>
      <c r="G1458" s="3" t="s">
        <v>184</v>
      </c>
      <c r="H1458" s="3" t="s">
        <v>13</v>
      </c>
      <c r="I1458" s="3" t="s">
        <v>14</v>
      </c>
      <c r="J1458" s="3" t="s">
        <v>14</v>
      </c>
      <c r="K1458" s="3" t="s">
        <v>14</v>
      </c>
      <c r="L1458" s="7">
        <f>VLOOKUP(D1458,[1]Bowling!$C$1:$O$2400,13,0)</f>
        <v>4</v>
      </c>
      <c r="M1458" s="7">
        <f>VLOOKUP(D1458,[1]Bowling!$C$1:$P$2400,14,0)</f>
        <v>25</v>
      </c>
      <c r="N1458" s="7">
        <f>VLOOKUP(D1458,[1]Bowling!$C$1:$Q$2400,15,0)</f>
        <v>2.5</v>
      </c>
      <c r="O1458" s="7">
        <f>VLOOKUP(D1458,[1]Bowling!$C$1:$R$2400,16,0)</f>
        <v>6.25</v>
      </c>
      <c r="P1458" s="7">
        <f>VLOOKUP(D1458,[1]Bowling!$C$1:$H$2400,6,0)</f>
        <v>10</v>
      </c>
    </row>
    <row r="1459" spans="1:16" hidden="1" x14ac:dyDescent="0.35">
      <c r="A1459" s="7">
        <v>20</v>
      </c>
      <c r="B1459" s="13" t="s">
        <v>748</v>
      </c>
      <c r="C1459" s="2">
        <v>42069</v>
      </c>
      <c r="D1459" s="2" t="str">
        <f t="shared" si="22"/>
        <v>Ravichandran Ashwin42069</v>
      </c>
      <c r="E1459" s="3" t="s">
        <v>10</v>
      </c>
      <c r="F1459" s="3" t="s">
        <v>17</v>
      </c>
      <c r="G1459" s="3" t="s">
        <v>184</v>
      </c>
      <c r="H1459" s="3" t="s">
        <v>29</v>
      </c>
      <c r="I1459" s="3" t="s">
        <v>780</v>
      </c>
      <c r="J1459" s="3">
        <v>32</v>
      </c>
      <c r="K1459" s="3">
        <v>50</v>
      </c>
      <c r="L1459" s="7">
        <f>VLOOKUP(D1459,[1]Bowling!$C$1:$O$2400,13,0)</f>
        <v>1</v>
      </c>
      <c r="M1459" s="7">
        <f>VLOOKUP(D1459,[1]Bowling!$C$1:$P$2400,14,0)</f>
        <v>38</v>
      </c>
      <c r="N1459" s="7">
        <f>VLOOKUP(D1459,[1]Bowling!$C$1:$Q$2400,15,0)</f>
        <v>4.2222222222222223</v>
      </c>
      <c r="O1459" s="7">
        <f>VLOOKUP(D1459,[1]Bowling!$C$1:$R$2400,16,0)</f>
        <v>38</v>
      </c>
      <c r="P1459" s="7">
        <f>VLOOKUP(D1459,[1]Bowling!$C$1:$H$2400,6,0)</f>
        <v>9</v>
      </c>
    </row>
    <row r="1460" spans="1:16" hidden="1" x14ac:dyDescent="0.35">
      <c r="A1460" s="7">
        <v>20</v>
      </c>
      <c r="B1460" s="13" t="s">
        <v>748</v>
      </c>
      <c r="C1460" s="2">
        <v>42073</v>
      </c>
      <c r="D1460" s="2" t="str">
        <f t="shared" si="22"/>
        <v>Ravichandran Ashwin42073</v>
      </c>
      <c r="E1460" s="3" t="s">
        <v>10</v>
      </c>
      <c r="F1460" s="3" t="s">
        <v>32</v>
      </c>
      <c r="G1460" s="3" t="s">
        <v>15</v>
      </c>
      <c r="H1460" s="3" t="s">
        <v>13</v>
      </c>
      <c r="I1460" s="3" t="s">
        <v>14</v>
      </c>
      <c r="J1460" s="3" t="s">
        <v>14</v>
      </c>
      <c r="K1460" s="3" t="s">
        <v>14</v>
      </c>
      <c r="L1460" s="7">
        <f>VLOOKUP(D1460,[1]Bowling!$C$1:$O$2400,13,0)</f>
        <v>2</v>
      </c>
      <c r="M1460" s="7">
        <f>VLOOKUP(D1460,[1]Bowling!$C$1:$P$2400,14,0)</f>
        <v>38</v>
      </c>
      <c r="N1460" s="7">
        <f>VLOOKUP(D1460,[1]Bowling!$C$1:$Q$2400,15,0)</f>
        <v>3.8</v>
      </c>
      <c r="O1460" s="7">
        <f>VLOOKUP(D1460,[1]Bowling!$C$1:$R$2400,16,0)</f>
        <v>19</v>
      </c>
      <c r="P1460" s="7">
        <f>VLOOKUP(D1460,[1]Bowling!$C$1:$H$2400,6,0)</f>
        <v>10</v>
      </c>
    </row>
    <row r="1461" spans="1:16" hidden="1" x14ac:dyDescent="0.35">
      <c r="A1461" s="7">
        <v>20</v>
      </c>
      <c r="B1461" s="13" t="s">
        <v>748</v>
      </c>
      <c r="C1461" s="2">
        <v>42077</v>
      </c>
      <c r="D1461" s="2" t="str">
        <f t="shared" si="22"/>
        <v>Ravichandran Ashwin42077</v>
      </c>
      <c r="E1461" s="3" t="s">
        <v>10</v>
      </c>
      <c r="F1461" s="3" t="s">
        <v>94</v>
      </c>
      <c r="G1461" s="3" t="s">
        <v>235</v>
      </c>
      <c r="H1461" s="3" t="s">
        <v>13</v>
      </c>
      <c r="I1461" s="3" t="s">
        <v>14</v>
      </c>
      <c r="J1461" s="3" t="s">
        <v>14</v>
      </c>
      <c r="K1461" s="3" t="s">
        <v>14</v>
      </c>
      <c r="L1461" s="7">
        <f>VLOOKUP(D1461,[1]Bowling!$C$1:$O$2400,13,0)</f>
        <v>1</v>
      </c>
      <c r="M1461" s="7">
        <f>VLOOKUP(D1461,[1]Bowling!$C$1:$P$2400,14,0)</f>
        <v>75</v>
      </c>
      <c r="N1461" s="7">
        <f>VLOOKUP(D1461,[1]Bowling!$C$1:$Q$2400,15,0)</f>
        <v>7.5</v>
      </c>
      <c r="O1461" s="7">
        <f>VLOOKUP(D1461,[1]Bowling!$C$1:$R$2400,16,0)</f>
        <v>75</v>
      </c>
      <c r="P1461" s="7">
        <f>VLOOKUP(D1461,[1]Bowling!$C$1:$H$2400,6,0)</f>
        <v>10</v>
      </c>
    </row>
    <row r="1462" spans="1:16" hidden="1" x14ac:dyDescent="0.35">
      <c r="A1462" s="7">
        <v>20</v>
      </c>
      <c r="B1462" s="13" t="s">
        <v>748</v>
      </c>
      <c r="C1462" s="2">
        <v>42082</v>
      </c>
      <c r="D1462" s="2" t="str">
        <f t="shared" si="22"/>
        <v>Ravichandran Ashwin42082</v>
      </c>
      <c r="E1462" s="3" t="s">
        <v>21</v>
      </c>
      <c r="F1462" s="3" t="s">
        <v>48</v>
      </c>
      <c r="G1462" s="3" t="s">
        <v>57</v>
      </c>
      <c r="H1462" s="3" t="s">
        <v>29</v>
      </c>
      <c r="I1462" s="3" t="s">
        <v>84</v>
      </c>
      <c r="J1462" s="3">
        <v>3</v>
      </c>
      <c r="K1462" s="3">
        <v>100</v>
      </c>
      <c r="L1462" s="7">
        <f>VLOOKUP(D1462,[1]Bowling!$C$1:$O$2400,13,0)</f>
        <v>0</v>
      </c>
      <c r="M1462" s="7">
        <f>VLOOKUP(D1462,[1]Bowling!$C$1:$P$2400,14,0)</f>
        <v>30</v>
      </c>
      <c r="N1462" s="7">
        <f>VLOOKUP(D1462,[1]Bowling!$C$1:$Q$2400,15,0)</f>
        <v>3</v>
      </c>
      <c r="O1462" s="7" t="e">
        <f>VLOOKUP(D1462,[1]Bowling!$C$1:$R$2400,16,0)</f>
        <v>#DIV/0!</v>
      </c>
      <c r="P1462" s="7">
        <f>VLOOKUP(D1462,[1]Bowling!$C$1:$H$2400,6,0)</f>
        <v>10</v>
      </c>
    </row>
    <row r="1463" spans="1:16" hidden="1" x14ac:dyDescent="0.35">
      <c r="A1463" s="7">
        <v>20</v>
      </c>
      <c r="B1463" s="13" t="s">
        <v>748</v>
      </c>
      <c r="C1463" s="2">
        <v>42089</v>
      </c>
      <c r="D1463" s="2" t="str">
        <f t="shared" si="22"/>
        <v>Ravichandran Ashwin42089</v>
      </c>
      <c r="E1463" s="3" t="s">
        <v>10</v>
      </c>
      <c r="F1463" s="3" t="s">
        <v>422</v>
      </c>
      <c r="G1463" s="3" t="s">
        <v>43</v>
      </c>
      <c r="H1463" s="3" t="s">
        <v>781</v>
      </c>
      <c r="I1463" s="3">
        <v>5</v>
      </c>
      <c r="J1463" s="3">
        <v>13</v>
      </c>
      <c r="K1463" s="3">
        <v>38.46</v>
      </c>
      <c r="L1463" s="7">
        <f>VLOOKUP(D1463,[1]Bowling!$C$1:$O$2400,13,0)</f>
        <v>1</v>
      </c>
      <c r="M1463" s="7">
        <f>VLOOKUP(D1463,[1]Bowling!$C$1:$P$2400,14,0)</f>
        <v>42</v>
      </c>
      <c r="N1463" s="7">
        <f>VLOOKUP(D1463,[1]Bowling!$C$1:$Q$2400,15,0)</f>
        <v>4.2</v>
      </c>
      <c r="O1463" s="7">
        <f>VLOOKUP(D1463,[1]Bowling!$C$1:$R$2400,16,0)</f>
        <v>42</v>
      </c>
      <c r="P1463" s="7">
        <f>VLOOKUP(D1463,[1]Bowling!$C$1:$H$2400,6,0)</f>
        <v>10</v>
      </c>
    </row>
    <row r="1464" spans="1:16" hidden="1" x14ac:dyDescent="0.35">
      <c r="A1464" s="7">
        <v>20</v>
      </c>
      <c r="B1464" s="13" t="s">
        <v>748</v>
      </c>
      <c r="C1464" s="2">
        <v>42173</v>
      </c>
      <c r="D1464" s="2" t="str">
        <f t="shared" si="22"/>
        <v>Ravichandran Ashwin42173</v>
      </c>
      <c r="E1464" s="3" t="s">
        <v>10</v>
      </c>
      <c r="F1464" s="3" t="s">
        <v>48</v>
      </c>
      <c r="G1464" s="3" t="s">
        <v>545</v>
      </c>
      <c r="H1464" s="3" t="s">
        <v>782</v>
      </c>
      <c r="I1464" s="3">
        <v>0</v>
      </c>
      <c r="J1464" s="3">
        <v>1</v>
      </c>
      <c r="K1464" s="3">
        <v>0</v>
      </c>
      <c r="L1464" s="7">
        <f>VLOOKUP(D1464,[1]Bowling!$C$1:$O$2400,13,0)</f>
        <v>3</v>
      </c>
      <c r="M1464" s="7">
        <f>VLOOKUP(D1464,[1]Bowling!$C$1:$P$2400,14,0)</f>
        <v>51</v>
      </c>
      <c r="N1464" s="7">
        <f>VLOOKUP(D1464,[1]Bowling!$C$1:$Q$2400,15,0)</f>
        <v>5.0999999999999996</v>
      </c>
      <c r="O1464" s="7">
        <f>VLOOKUP(D1464,[1]Bowling!$C$1:$R$2400,16,0)</f>
        <v>17</v>
      </c>
      <c r="P1464" s="7">
        <f>VLOOKUP(D1464,[1]Bowling!$C$1:$H$2400,6,0)</f>
        <v>10</v>
      </c>
    </row>
    <row r="1465" spans="1:16" hidden="1" x14ac:dyDescent="0.35">
      <c r="A1465" s="7">
        <v>20</v>
      </c>
      <c r="B1465" s="13" t="s">
        <v>748</v>
      </c>
      <c r="C1465" s="2">
        <v>42176</v>
      </c>
      <c r="D1465" s="2" t="str">
        <f t="shared" si="22"/>
        <v>Ravichandran Ashwin42176</v>
      </c>
      <c r="E1465" s="3" t="s">
        <v>21</v>
      </c>
      <c r="F1465" s="3" t="s">
        <v>48</v>
      </c>
      <c r="G1465" s="3" t="s">
        <v>545</v>
      </c>
      <c r="H1465" s="3" t="s">
        <v>783</v>
      </c>
      <c r="I1465" s="3">
        <v>4</v>
      </c>
      <c r="J1465" s="3">
        <v>10</v>
      </c>
      <c r="K1465" s="3">
        <v>40</v>
      </c>
      <c r="L1465" s="7">
        <f>VLOOKUP(D1465,[1]Bowling!$C$1:$O$2400,13,0)</f>
        <v>1</v>
      </c>
      <c r="M1465" s="7">
        <f>VLOOKUP(D1465,[1]Bowling!$C$1:$P$2400,14,0)</f>
        <v>32</v>
      </c>
      <c r="N1465" s="7">
        <f>VLOOKUP(D1465,[1]Bowling!$C$1:$Q$2400,15,0)</f>
        <v>3.2</v>
      </c>
      <c r="O1465" s="7">
        <f>VLOOKUP(D1465,[1]Bowling!$C$1:$R$2400,16,0)</f>
        <v>32</v>
      </c>
      <c r="P1465" s="7">
        <f>VLOOKUP(D1465,[1]Bowling!$C$1:$H$2400,6,0)</f>
        <v>10</v>
      </c>
    </row>
    <row r="1466" spans="1:16" hidden="1" x14ac:dyDescent="0.35">
      <c r="A1466" s="7">
        <v>20</v>
      </c>
      <c r="B1466" s="13" t="s">
        <v>748</v>
      </c>
      <c r="C1466" s="2">
        <v>42179</v>
      </c>
      <c r="D1466" s="2" t="str">
        <f t="shared" si="22"/>
        <v>Ravichandran Ashwin42179</v>
      </c>
      <c r="E1466" s="3" t="s">
        <v>21</v>
      </c>
      <c r="F1466" s="3" t="s">
        <v>48</v>
      </c>
      <c r="G1466" s="3" t="s">
        <v>545</v>
      </c>
      <c r="H1466" s="3" t="s">
        <v>13</v>
      </c>
      <c r="I1466" s="3" t="s">
        <v>14</v>
      </c>
      <c r="J1466" s="3" t="s">
        <v>14</v>
      </c>
      <c r="K1466" s="3" t="s">
        <v>14</v>
      </c>
      <c r="L1466" s="7">
        <f>VLOOKUP(D1466,[1]Bowling!$C$1:$O$2400,13,0)</f>
        <v>2</v>
      </c>
      <c r="M1466" s="7">
        <f>VLOOKUP(D1466,[1]Bowling!$C$1:$P$2400,14,0)</f>
        <v>35</v>
      </c>
      <c r="N1466" s="7">
        <f>VLOOKUP(D1466,[1]Bowling!$C$1:$Q$2400,15,0)</f>
        <v>3.5</v>
      </c>
      <c r="O1466" s="7">
        <f>VLOOKUP(D1466,[1]Bowling!$C$1:$R$2400,16,0)</f>
        <v>17.5</v>
      </c>
      <c r="P1466" s="7">
        <f>VLOOKUP(D1466,[1]Bowling!$C$1:$H$2400,6,0)</f>
        <v>10</v>
      </c>
    </row>
    <row r="1467" spans="1:16" hidden="1" x14ac:dyDescent="0.35">
      <c r="A1467" s="7">
        <v>20</v>
      </c>
      <c r="B1467" s="13" t="s">
        <v>748</v>
      </c>
      <c r="C1467" s="2">
        <v>42288</v>
      </c>
      <c r="D1467" s="2" t="str">
        <f t="shared" si="22"/>
        <v>Ravichandran Ashwin42288</v>
      </c>
      <c r="E1467" s="3" t="s">
        <v>10</v>
      </c>
      <c r="F1467" s="3" t="s">
        <v>19</v>
      </c>
      <c r="G1467" s="3" t="s">
        <v>428</v>
      </c>
      <c r="H1467" s="3" t="s">
        <v>13</v>
      </c>
      <c r="I1467" s="3" t="s">
        <v>14</v>
      </c>
      <c r="J1467" s="3" t="s">
        <v>14</v>
      </c>
      <c r="K1467" s="3" t="s">
        <v>14</v>
      </c>
      <c r="L1467" s="7">
        <f>VLOOKUP(D1467,[1]Bowling!$C$1:$O$2400,13,0)</f>
        <v>1</v>
      </c>
      <c r="M1467" s="7">
        <f>VLOOKUP(D1467,[1]Bowling!$C$1:$P$2400,14,0)</f>
        <v>14</v>
      </c>
      <c r="N1467" s="7">
        <f>VLOOKUP(D1467,[1]Bowling!$C$1:$Q$2400,15,0)</f>
        <v>3.1818181818181817</v>
      </c>
      <c r="O1467" s="7">
        <f>VLOOKUP(D1467,[1]Bowling!$C$1:$R$2400,16,0)</f>
        <v>14</v>
      </c>
      <c r="P1467" s="7">
        <f>VLOOKUP(D1467,[1]Bowling!$C$1:$H$2400,6,0)</f>
        <v>4.4000000000000004</v>
      </c>
    </row>
    <row r="1468" spans="1:16" hidden="1" x14ac:dyDescent="0.35">
      <c r="A1468" s="7">
        <v>20</v>
      </c>
      <c r="B1468" s="13" t="s">
        <v>748</v>
      </c>
      <c r="C1468" s="2">
        <v>42381</v>
      </c>
      <c r="D1468" s="2" t="str">
        <f t="shared" si="22"/>
        <v>Ravichandran Ashwin42381</v>
      </c>
      <c r="E1468" s="3" t="s">
        <v>21</v>
      </c>
      <c r="F1468" s="3" t="s">
        <v>422</v>
      </c>
      <c r="G1468" s="3" t="s">
        <v>184</v>
      </c>
      <c r="H1468" s="3" t="s">
        <v>13</v>
      </c>
      <c r="I1468" s="3" t="s">
        <v>14</v>
      </c>
      <c r="J1468" s="3" t="s">
        <v>14</v>
      </c>
      <c r="K1468" s="3" t="s">
        <v>14</v>
      </c>
      <c r="L1468" s="7">
        <f>VLOOKUP(D1468,[1]Bowling!$C$1:$O$2400,13,0)</f>
        <v>2</v>
      </c>
      <c r="M1468" s="7">
        <f>VLOOKUP(D1468,[1]Bowling!$C$1:$P$2400,14,0)</f>
        <v>68</v>
      </c>
      <c r="N1468" s="7">
        <f>VLOOKUP(D1468,[1]Bowling!$C$1:$Q$2400,15,0)</f>
        <v>7.5555555555555554</v>
      </c>
      <c r="O1468" s="7">
        <f>VLOOKUP(D1468,[1]Bowling!$C$1:$R$2400,16,0)</f>
        <v>34</v>
      </c>
      <c r="P1468" s="7">
        <f>VLOOKUP(D1468,[1]Bowling!$C$1:$H$2400,6,0)</f>
        <v>9</v>
      </c>
    </row>
    <row r="1469" spans="1:16" hidden="1" x14ac:dyDescent="0.35">
      <c r="A1469" s="7">
        <v>20</v>
      </c>
      <c r="B1469" s="13" t="s">
        <v>748</v>
      </c>
      <c r="C1469" s="2">
        <v>42384</v>
      </c>
      <c r="D1469" s="2" t="str">
        <f t="shared" si="22"/>
        <v>Ravichandran Ashwin42384</v>
      </c>
      <c r="E1469" s="3" t="s">
        <v>21</v>
      </c>
      <c r="F1469" s="3" t="s">
        <v>422</v>
      </c>
      <c r="G1469" s="3" t="s">
        <v>108</v>
      </c>
      <c r="H1469" s="3" t="s">
        <v>784</v>
      </c>
      <c r="I1469" s="3">
        <v>1</v>
      </c>
      <c r="J1469" s="3">
        <v>2</v>
      </c>
      <c r="K1469" s="3">
        <v>50</v>
      </c>
      <c r="L1469" s="7">
        <f>VLOOKUP(D1469,[1]Bowling!$C$1:$O$2400,13,0)</f>
        <v>0</v>
      </c>
      <c r="M1469" s="7">
        <f>VLOOKUP(D1469,[1]Bowling!$C$1:$P$2400,14,0)</f>
        <v>60</v>
      </c>
      <c r="N1469" s="7">
        <f>VLOOKUP(D1469,[1]Bowling!$C$1:$Q$2400,15,0)</f>
        <v>6</v>
      </c>
      <c r="O1469" s="7" t="e">
        <f>VLOOKUP(D1469,[1]Bowling!$C$1:$R$2400,16,0)</f>
        <v>#DIV/0!</v>
      </c>
      <c r="P1469" s="7">
        <f>VLOOKUP(D1469,[1]Bowling!$C$1:$H$2400,6,0)</f>
        <v>10</v>
      </c>
    </row>
    <row r="1470" spans="1:16" hidden="1" x14ac:dyDescent="0.35">
      <c r="A1470" s="7">
        <v>20</v>
      </c>
      <c r="B1470" s="13" t="s">
        <v>748</v>
      </c>
      <c r="C1470" s="2">
        <v>42750</v>
      </c>
      <c r="D1470" s="2" t="str">
        <f t="shared" si="22"/>
        <v>Ravichandran Ashwin42750</v>
      </c>
      <c r="E1470" s="3" t="s">
        <v>10</v>
      </c>
      <c r="F1470" s="3" t="s">
        <v>50</v>
      </c>
      <c r="G1470" s="3" t="s">
        <v>327</v>
      </c>
      <c r="H1470" s="3" t="s">
        <v>29</v>
      </c>
      <c r="I1470" s="3" t="s">
        <v>172</v>
      </c>
      <c r="J1470" s="3">
        <v>10</v>
      </c>
      <c r="K1470" s="3">
        <v>150</v>
      </c>
      <c r="L1470" s="7">
        <f>VLOOKUP(D1470,[1]Bowling!$C$1:$O$2400,13,0)</f>
        <v>0</v>
      </c>
      <c r="M1470" s="7">
        <f>VLOOKUP(D1470,[1]Bowling!$C$1:$P$2400,14,0)</f>
        <v>63</v>
      </c>
      <c r="N1470" s="7">
        <f>VLOOKUP(D1470,[1]Bowling!$C$1:$Q$2400,15,0)</f>
        <v>7.875</v>
      </c>
      <c r="O1470" s="7" t="e">
        <f>VLOOKUP(D1470,[1]Bowling!$C$1:$R$2400,16,0)</f>
        <v>#DIV/0!</v>
      </c>
      <c r="P1470" s="7">
        <f>VLOOKUP(D1470,[1]Bowling!$C$1:$H$2400,6,0)</f>
        <v>8</v>
      </c>
    </row>
    <row r="1471" spans="1:16" hidden="1" x14ac:dyDescent="0.35">
      <c r="A1471" s="7">
        <v>20</v>
      </c>
      <c r="B1471" s="13" t="s">
        <v>748</v>
      </c>
      <c r="C1471" s="2">
        <v>42754</v>
      </c>
      <c r="D1471" s="2" t="str">
        <f t="shared" si="22"/>
        <v>Ravichandran Ashwin42754</v>
      </c>
      <c r="E1471" s="3" t="s">
        <v>21</v>
      </c>
      <c r="F1471" s="3" t="s">
        <v>50</v>
      </c>
      <c r="G1471" s="3" t="s">
        <v>411</v>
      </c>
      <c r="H1471" s="3" t="s">
        <v>13</v>
      </c>
      <c r="I1471" s="3" t="s">
        <v>14</v>
      </c>
      <c r="J1471" s="3" t="s">
        <v>14</v>
      </c>
      <c r="K1471" s="3" t="s">
        <v>14</v>
      </c>
      <c r="L1471" s="7">
        <f>VLOOKUP(D1471,[1]Bowling!$C$1:$O$2400,13,0)</f>
        <v>3</v>
      </c>
      <c r="M1471" s="7">
        <f>VLOOKUP(D1471,[1]Bowling!$C$1:$P$2400,14,0)</f>
        <v>65</v>
      </c>
      <c r="N1471" s="7">
        <f>VLOOKUP(D1471,[1]Bowling!$C$1:$Q$2400,15,0)</f>
        <v>6.5</v>
      </c>
      <c r="O1471" s="7">
        <f>VLOOKUP(D1471,[1]Bowling!$C$1:$R$2400,16,0)</f>
        <v>21.666666666666668</v>
      </c>
      <c r="P1471" s="7">
        <f>VLOOKUP(D1471,[1]Bowling!$C$1:$H$2400,6,0)</f>
        <v>10</v>
      </c>
    </row>
    <row r="1472" spans="1:16" hidden="1" x14ac:dyDescent="0.35">
      <c r="A1472" s="7">
        <v>20</v>
      </c>
      <c r="B1472" s="13" t="s">
        <v>748</v>
      </c>
      <c r="C1472" s="2">
        <v>42757</v>
      </c>
      <c r="D1472" s="2" t="str">
        <f t="shared" si="22"/>
        <v>Ravichandran Ashwin42757</v>
      </c>
      <c r="E1472" s="3" t="s">
        <v>10</v>
      </c>
      <c r="F1472" s="3" t="s">
        <v>50</v>
      </c>
      <c r="G1472" s="3" t="s">
        <v>270</v>
      </c>
      <c r="H1472" s="3" t="s">
        <v>785</v>
      </c>
      <c r="I1472" s="3">
        <v>1</v>
      </c>
      <c r="J1472" s="3">
        <v>3</v>
      </c>
      <c r="K1472" s="3">
        <v>33.33</v>
      </c>
      <c r="L1472" s="7">
        <f>VLOOKUP(D1472,[1]Bowling!$C$1:$O$2400,13,0)</f>
        <v>0</v>
      </c>
      <c r="M1472" s="7">
        <f>VLOOKUP(D1472,[1]Bowling!$C$1:$P$2400,14,0)</f>
        <v>60</v>
      </c>
      <c r="N1472" s="7">
        <f>VLOOKUP(D1472,[1]Bowling!$C$1:$Q$2400,15,0)</f>
        <v>6.666666666666667</v>
      </c>
      <c r="O1472" s="7" t="e">
        <f>VLOOKUP(D1472,[1]Bowling!$C$1:$R$2400,16,0)</f>
        <v>#DIV/0!</v>
      </c>
      <c r="P1472" s="7">
        <f>VLOOKUP(D1472,[1]Bowling!$C$1:$H$2400,6,0)</f>
        <v>9</v>
      </c>
    </row>
    <row r="1473" spans="1:16" hidden="1" x14ac:dyDescent="0.35">
      <c r="A1473" s="7">
        <v>20</v>
      </c>
      <c r="B1473" s="13" t="s">
        <v>748</v>
      </c>
      <c r="C1473" s="2">
        <v>42897</v>
      </c>
      <c r="D1473" s="2" t="str">
        <f t="shared" si="22"/>
        <v>Ravichandran Ashwin42897</v>
      </c>
      <c r="E1473" s="3" t="s">
        <v>10</v>
      </c>
      <c r="F1473" s="3" t="s">
        <v>19</v>
      </c>
      <c r="G1473" s="3" t="s">
        <v>49</v>
      </c>
      <c r="H1473" s="3" t="s">
        <v>13</v>
      </c>
      <c r="I1473" s="3" t="s">
        <v>14</v>
      </c>
      <c r="J1473" s="3" t="s">
        <v>14</v>
      </c>
      <c r="K1473" s="3" t="s">
        <v>14</v>
      </c>
      <c r="L1473" s="7">
        <f>VLOOKUP(D1473,[1]Bowling!$C$1:$O$2400,13,0)</f>
        <v>1</v>
      </c>
      <c r="M1473" s="7">
        <f>VLOOKUP(D1473,[1]Bowling!$C$1:$P$2400,14,0)</f>
        <v>43</v>
      </c>
      <c r="N1473" s="7">
        <f>VLOOKUP(D1473,[1]Bowling!$C$1:$Q$2400,15,0)</f>
        <v>4.7777777777777777</v>
      </c>
      <c r="O1473" s="7">
        <f>VLOOKUP(D1473,[1]Bowling!$C$1:$R$2400,16,0)</f>
        <v>43</v>
      </c>
      <c r="P1473" s="7">
        <f>VLOOKUP(D1473,[1]Bowling!$C$1:$H$2400,6,0)</f>
        <v>9</v>
      </c>
    </row>
    <row r="1474" spans="1:16" hidden="1" x14ac:dyDescent="0.35">
      <c r="A1474" s="7">
        <v>20</v>
      </c>
      <c r="B1474" s="13" t="s">
        <v>748</v>
      </c>
      <c r="C1474" s="2">
        <v>42901</v>
      </c>
      <c r="D1474" s="2" t="str">
        <f t="shared" si="22"/>
        <v>Ravichandran Ashwin42901</v>
      </c>
      <c r="E1474" s="3" t="s">
        <v>10</v>
      </c>
      <c r="F1474" s="3" t="s">
        <v>48</v>
      </c>
      <c r="G1474" s="3" t="s">
        <v>51</v>
      </c>
      <c r="H1474" s="3" t="s">
        <v>13</v>
      </c>
      <c r="I1474" s="3" t="s">
        <v>14</v>
      </c>
      <c r="J1474" s="3" t="s">
        <v>14</v>
      </c>
      <c r="K1474" s="3" t="s">
        <v>14</v>
      </c>
      <c r="L1474" s="7">
        <f>VLOOKUP(D1474,[1]Bowling!$C$1:$O$2400,13,0)</f>
        <v>0</v>
      </c>
      <c r="M1474" s="7">
        <f>VLOOKUP(D1474,[1]Bowling!$C$1:$P$2400,14,0)</f>
        <v>54</v>
      </c>
      <c r="N1474" s="7">
        <f>VLOOKUP(D1474,[1]Bowling!$C$1:$Q$2400,15,0)</f>
        <v>5.4</v>
      </c>
      <c r="O1474" s="7" t="e">
        <f>VLOOKUP(D1474,[1]Bowling!$C$1:$R$2400,16,0)</f>
        <v>#DIV/0!</v>
      </c>
      <c r="P1474" s="7">
        <f>VLOOKUP(D1474,[1]Bowling!$C$1:$H$2400,6,0)</f>
        <v>10</v>
      </c>
    </row>
    <row r="1475" spans="1:16" hidden="1" x14ac:dyDescent="0.35">
      <c r="A1475" s="7">
        <v>20</v>
      </c>
      <c r="B1475" s="13" t="s">
        <v>748</v>
      </c>
      <c r="C1475" s="2">
        <v>42904</v>
      </c>
      <c r="D1475" s="2" t="str">
        <f t="shared" ref="D1475:D1538" si="23">_xlfn.CONCAT(B1475,C1475)</f>
        <v>Ravichandran Ashwin42904</v>
      </c>
      <c r="E1475" s="3" t="s">
        <v>10</v>
      </c>
      <c r="F1475" s="3" t="s">
        <v>45</v>
      </c>
      <c r="G1475" s="3" t="s">
        <v>49</v>
      </c>
      <c r="H1475" s="3" t="s">
        <v>494</v>
      </c>
      <c r="I1475" s="3">
        <v>1</v>
      </c>
      <c r="J1475" s="3">
        <v>3</v>
      </c>
      <c r="K1475" s="3">
        <v>33.33</v>
      </c>
      <c r="L1475" s="7">
        <f>VLOOKUP(D1475,[1]Bowling!$C$1:$O$2400,13,0)</f>
        <v>0</v>
      </c>
      <c r="M1475" s="7">
        <f>VLOOKUP(D1475,[1]Bowling!$C$1:$P$2400,14,0)</f>
        <v>70</v>
      </c>
      <c r="N1475" s="7">
        <f>VLOOKUP(D1475,[1]Bowling!$C$1:$Q$2400,15,0)</f>
        <v>7</v>
      </c>
      <c r="O1475" s="7" t="e">
        <f>VLOOKUP(D1475,[1]Bowling!$C$1:$R$2400,16,0)</f>
        <v>#DIV/0!</v>
      </c>
      <c r="P1475" s="7">
        <f>VLOOKUP(D1475,[1]Bowling!$C$1:$H$2400,6,0)</f>
        <v>10</v>
      </c>
    </row>
    <row r="1476" spans="1:16" hidden="1" x14ac:dyDescent="0.35">
      <c r="A1476" s="7">
        <v>20</v>
      </c>
      <c r="B1476" s="13" t="s">
        <v>748</v>
      </c>
      <c r="C1476" s="2">
        <v>42909</v>
      </c>
      <c r="D1476" s="2" t="str">
        <f t="shared" si="23"/>
        <v>Ravichandran Ashwin42909</v>
      </c>
      <c r="E1476" s="3" t="s">
        <v>21</v>
      </c>
      <c r="F1476" s="3" t="s">
        <v>17</v>
      </c>
      <c r="G1476" s="3" t="s">
        <v>415</v>
      </c>
      <c r="H1476" s="3" t="s">
        <v>13</v>
      </c>
      <c r="I1476" s="3" t="s">
        <v>14</v>
      </c>
      <c r="J1476" s="3" t="s">
        <v>14</v>
      </c>
      <c r="K1476" s="3" t="s">
        <v>14</v>
      </c>
      <c r="L1476" s="7" t="e">
        <f>VLOOKUP(D1476,[1]Bowling!$C$1:$O$2400,13,0)</f>
        <v>#N/A</v>
      </c>
      <c r="M1476" s="7" t="e">
        <f>VLOOKUP(D1476,[1]Bowling!$C$1:$P$2400,14,0)</f>
        <v>#N/A</v>
      </c>
      <c r="N1476" s="7" t="e">
        <f>VLOOKUP(D1476,[1]Bowling!$C$1:$Q$2400,15,0)</f>
        <v>#N/A</v>
      </c>
      <c r="O1476" s="7" t="e">
        <f>VLOOKUP(D1476,[1]Bowling!$C$1:$R$2400,16,0)</f>
        <v>#N/A</v>
      </c>
      <c r="P1476" s="7" t="e">
        <f>VLOOKUP(D1476,[1]Bowling!$C$1:$H$2400,6,0)</f>
        <v>#N/A</v>
      </c>
    </row>
    <row r="1477" spans="1:16" hidden="1" x14ac:dyDescent="0.35">
      <c r="A1477" s="7">
        <v>20</v>
      </c>
      <c r="B1477" s="13" t="s">
        <v>748</v>
      </c>
      <c r="C1477" s="2">
        <v>42911</v>
      </c>
      <c r="D1477" s="2" t="str">
        <f t="shared" si="23"/>
        <v>Ravichandran Ashwin42911</v>
      </c>
      <c r="E1477" s="3" t="s">
        <v>21</v>
      </c>
      <c r="F1477" s="3" t="s">
        <v>17</v>
      </c>
      <c r="G1477" s="3" t="s">
        <v>415</v>
      </c>
      <c r="H1477" s="3" t="s">
        <v>13</v>
      </c>
      <c r="I1477" s="3" t="s">
        <v>14</v>
      </c>
      <c r="J1477" s="3" t="s">
        <v>14</v>
      </c>
      <c r="K1477" s="3" t="s">
        <v>14</v>
      </c>
      <c r="L1477" s="7">
        <f>VLOOKUP(D1477,[1]Bowling!$C$1:$O$2400,13,0)</f>
        <v>1</v>
      </c>
      <c r="M1477" s="7">
        <f>VLOOKUP(D1477,[1]Bowling!$C$1:$P$2400,14,0)</f>
        <v>47</v>
      </c>
      <c r="N1477" s="7">
        <f>VLOOKUP(D1477,[1]Bowling!$C$1:$Q$2400,15,0)</f>
        <v>5.2222222222222223</v>
      </c>
      <c r="O1477" s="7">
        <f>VLOOKUP(D1477,[1]Bowling!$C$1:$R$2400,16,0)</f>
        <v>47</v>
      </c>
      <c r="P1477" s="7">
        <f>VLOOKUP(D1477,[1]Bowling!$C$1:$H$2400,6,0)</f>
        <v>9</v>
      </c>
    </row>
    <row r="1478" spans="1:16" hidden="1" x14ac:dyDescent="0.35">
      <c r="A1478" s="7">
        <v>20</v>
      </c>
      <c r="B1478" s="13" t="s">
        <v>748</v>
      </c>
      <c r="C1478" s="2">
        <v>42916</v>
      </c>
      <c r="D1478" s="2" t="str">
        <f t="shared" si="23"/>
        <v>Ravichandran Ashwin42916</v>
      </c>
      <c r="E1478" s="3" t="s">
        <v>21</v>
      </c>
      <c r="F1478" s="3" t="s">
        <v>17</v>
      </c>
      <c r="G1478" s="3" t="s">
        <v>417</v>
      </c>
      <c r="H1478" s="3" t="s">
        <v>13</v>
      </c>
      <c r="I1478" s="3" t="s">
        <v>14</v>
      </c>
      <c r="J1478" s="3" t="s">
        <v>14</v>
      </c>
      <c r="K1478" s="3" t="s">
        <v>14</v>
      </c>
      <c r="L1478" s="7">
        <f>VLOOKUP(D1478,[1]Bowling!$C$1:$O$2400,13,0)</f>
        <v>3</v>
      </c>
      <c r="M1478" s="7">
        <f>VLOOKUP(D1478,[1]Bowling!$C$1:$P$2400,14,0)</f>
        <v>28</v>
      </c>
      <c r="N1478" s="7">
        <f>VLOOKUP(D1478,[1]Bowling!$C$1:$Q$2400,15,0)</f>
        <v>2.8</v>
      </c>
      <c r="O1478" s="7">
        <f>VLOOKUP(D1478,[1]Bowling!$C$1:$R$2400,16,0)</f>
        <v>9.3333333333333339</v>
      </c>
      <c r="P1478" s="7">
        <f>VLOOKUP(D1478,[1]Bowling!$C$1:$H$2400,6,0)</f>
        <v>10</v>
      </c>
    </row>
    <row r="1479" spans="1:16" hidden="1" x14ac:dyDescent="0.35">
      <c r="A1479" s="7">
        <v>20</v>
      </c>
      <c r="B1479" s="13" t="s">
        <v>748</v>
      </c>
      <c r="C1479" s="2">
        <v>44580</v>
      </c>
      <c r="D1479" s="2" t="str">
        <f t="shared" si="23"/>
        <v>Ravichandran Ashwin44580</v>
      </c>
      <c r="E1479" s="3" t="s">
        <v>10</v>
      </c>
      <c r="F1479" s="3" t="s">
        <v>19</v>
      </c>
      <c r="G1479" s="3" t="s">
        <v>81</v>
      </c>
      <c r="H1479" s="3" t="s">
        <v>37</v>
      </c>
      <c r="I1479" s="3">
        <v>7</v>
      </c>
      <c r="J1479" s="3">
        <v>13</v>
      </c>
      <c r="K1479" s="3">
        <v>53.85</v>
      </c>
      <c r="L1479" s="7">
        <f>VLOOKUP(D1479,[1]Bowling!$C$1:$O$2400,13,0)</f>
        <v>1</v>
      </c>
      <c r="M1479" s="7">
        <f>VLOOKUP(D1479,[1]Bowling!$C$1:$P$2400,14,0)</f>
        <v>53</v>
      </c>
      <c r="N1479" s="7">
        <f>VLOOKUP(D1479,[1]Bowling!$C$1:$Q$2400,15,0)</f>
        <v>5.3</v>
      </c>
      <c r="O1479" s="7">
        <f>VLOOKUP(D1479,[1]Bowling!$C$1:$R$2400,16,0)</f>
        <v>53</v>
      </c>
      <c r="P1479" s="7">
        <f>VLOOKUP(D1479,[1]Bowling!$C$1:$H$2400,6,0)</f>
        <v>10</v>
      </c>
    </row>
    <row r="1480" spans="1:16" hidden="1" x14ac:dyDescent="0.35">
      <c r="A1480" s="7">
        <v>20</v>
      </c>
      <c r="B1480" s="13" t="s">
        <v>748</v>
      </c>
      <c r="C1480" s="2">
        <v>44582</v>
      </c>
      <c r="D1480" s="2" t="str">
        <f t="shared" si="23"/>
        <v>Ravichandran Ashwin44582</v>
      </c>
      <c r="E1480" s="3" t="s">
        <v>21</v>
      </c>
      <c r="F1480" s="3" t="s">
        <v>19</v>
      </c>
      <c r="G1480" s="3" t="s">
        <v>81</v>
      </c>
      <c r="H1480" s="3" t="s">
        <v>29</v>
      </c>
      <c r="I1480" s="3" t="s">
        <v>122</v>
      </c>
      <c r="J1480" s="3">
        <v>24</v>
      </c>
      <c r="K1480" s="3">
        <v>104.17</v>
      </c>
      <c r="L1480" s="7">
        <f>VLOOKUP(D1480,[1]Bowling!$C$1:$O$2400,13,0)</f>
        <v>0</v>
      </c>
      <c r="M1480" s="7">
        <f>VLOOKUP(D1480,[1]Bowling!$C$1:$P$2400,14,0)</f>
        <v>68</v>
      </c>
      <c r="N1480" s="7">
        <f>VLOOKUP(D1480,[1]Bowling!$C$1:$Q$2400,15,0)</f>
        <v>6.8</v>
      </c>
      <c r="O1480" s="7" t="e">
        <f>VLOOKUP(D1480,[1]Bowling!$C$1:$R$2400,16,0)</f>
        <v>#DIV/0!</v>
      </c>
      <c r="P1480" s="7">
        <f>VLOOKUP(D1480,[1]Bowling!$C$1:$H$2400,6,0)</f>
        <v>10</v>
      </c>
    </row>
    <row r="1481" spans="1:16" x14ac:dyDescent="0.35">
      <c r="A1481" s="7">
        <v>20</v>
      </c>
      <c r="B1481" s="13" t="s">
        <v>748</v>
      </c>
      <c r="C1481" s="2">
        <v>45191</v>
      </c>
      <c r="D1481" s="2" t="str">
        <f t="shared" si="23"/>
        <v>Ravichandran Ashwin45191</v>
      </c>
      <c r="E1481" s="3" t="s">
        <v>10</v>
      </c>
      <c r="F1481" s="3" t="s">
        <v>422</v>
      </c>
      <c r="G1481" s="3" t="s">
        <v>67</v>
      </c>
      <c r="H1481" s="3" t="s">
        <v>13</v>
      </c>
      <c r="I1481" s="3" t="s">
        <v>14</v>
      </c>
      <c r="J1481" s="3" t="s">
        <v>14</v>
      </c>
      <c r="K1481" s="3" t="s">
        <v>14</v>
      </c>
      <c r="L1481" s="7">
        <f>VLOOKUP(D1481,[1]Bowling!$C$1:$O$2400,13,0)</f>
        <v>1</v>
      </c>
      <c r="M1481" s="7">
        <f>VLOOKUP(D1481,[1]Bowling!$C$1:$P$2400,14,0)</f>
        <v>47</v>
      </c>
      <c r="N1481" s="7">
        <f>VLOOKUP(D1481,[1]Bowling!$C$1:$Q$2400,15,0)</f>
        <v>4.7</v>
      </c>
      <c r="O1481" s="7">
        <f>VLOOKUP(D1481,[1]Bowling!$C$1:$R$2400,16,0)</f>
        <v>47</v>
      </c>
      <c r="P1481" s="7">
        <f>VLOOKUP(D1481,[1]Bowling!$C$1:$H$2400,6,0)</f>
        <v>10</v>
      </c>
    </row>
    <row r="1482" spans="1:16" ht="15" thickBot="1" x14ac:dyDescent="0.4">
      <c r="A1482" s="7">
        <v>20</v>
      </c>
      <c r="B1482" s="13" t="s">
        <v>748</v>
      </c>
      <c r="C1482" s="4">
        <v>45193</v>
      </c>
      <c r="D1482" s="2" t="str">
        <f t="shared" si="23"/>
        <v>Ravichandran Ashwin45193</v>
      </c>
      <c r="E1482" s="5" t="s">
        <v>21</v>
      </c>
      <c r="F1482" s="5" t="s">
        <v>422</v>
      </c>
      <c r="G1482" s="5" t="s">
        <v>105</v>
      </c>
      <c r="H1482" s="5" t="s">
        <v>13</v>
      </c>
      <c r="I1482" s="5" t="s">
        <v>14</v>
      </c>
      <c r="J1482" s="5" t="s">
        <v>14</v>
      </c>
      <c r="K1482" s="5" t="s">
        <v>14</v>
      </c>
      <c r="L1482" s="7">
        <f>VLOOKUP(D1482,[1]Bowling!$C$1:$O$2400,13,0)</f>
        <v>3</v>
      </c>
      <c r="M1482" s="7">
        <f>VLOOKUP(D1482,[1]Bowling!$C$1:$P$2400,14,0)</f>
        <v>41</v>
      </c>
      <c r="N1482" s="7">
        <f>VLOOKUP(D1482,[1]Bowling!$C$1:$Q$2400,15,0)</f>
        <v>5.8571428571428568</v>
      </c>
      <c r="O1482" s="7">
        <f>VLOOKUP(D1482,[1]Bowling!$C$1:$R$2400,16,0)</f>
        <v>13.666666666666666</v>
      </c>
      <c r="P1482" s="7">
        <f>VLOOKUP(D1482,[1]Bowling!$C$1:$H$2400,6,0)</f>
        <v>7</v>
      </c>
    </row>
    <row r="1483" spans="1:16" hidden="1" x14ac:dyDescent="0.35">
      <c r="A1483" s="7">
        <v>21</v>
      </c>
      <c r="B1483" s="13" t="s">
        <v>786</v>
      </c>
      <c r="C1483" s="2">
        <v>39852</v>
      </c>
      <c r="D1483" s="2" t="str">
        <f t="shared" si="23"/>
        <v>Ravindra Jadeja39852</v>
      </c>
      <c r="E1483" s="3" t="s">
        <v>10</v>
      </c>
      <c r="F1483" s="3" t="s">
        <v>25</v>
      </c>
      <c r="G1483" s="3" t="s">
        <v>26</v>
      </c>
      <c r="H1483" s="3" t="s">
        <v>29</v>
      </c>
      <c r="I1483" s="3" t="s">
        <v>787</v>
      </c>
      <c r="J1483" s="3">
        <v>77</v>
      </c>
      <c r="K1483" s="3">
        <v>77.92</v>
      </c>
      <c r="L1483" s="7">
        <f>VLOOKUP(D1483,[1]Bowling!$C$1:$O$2400,13,0)</f>
        <v>0</v>
      </c>
      <c r="M1483" s="7">
        <f>VLOOKUP(D1483,[1]Bowling!$C$1:$P$2400,14,0)</f>
        <v>40</v>
      </c>
      <c r="N1483" s="7">
        <f>VLOOKUP(D1483,[1]Bowling!$C$1:$Q$2400,15,0)</f>
        <v>6.666666666666667</v>
      </c>
      <c r="O1483" s="7" t="e">
        <f>VLOOKUP(D1483,[1]Bowling!$C$1:$R$2400,16,0)</f>
        <v>#DIV/0!</v>
      </c>
      <c r="P1483" s="7">
        <f>VLOOKUP(D1483,[1]Bowling!$C$1:$H$2400,6,0)</f>
        <v>6</v>
      </c>
    </row>
    <row r="1484" spans="1:16" hidden="1" x14ac:dyDescent="0.35">
      <c r="A1484" s="7">
        <v>21</v>
      </c>
      <c r="B1484" s="13" t="s">
        <v>786</v>
      </c>
      <c r="C1484" s="2">
        <v>39990</v>
      </c>
      <c r="D1484" s="2" t="str">
        <f t="shared" si="23"/>
        <v>Ravindra Jadeja39990</v>
      </c>
      <c r="E1484" s="3" t="s">
        <v>21</v>
      </c>
      <c r="F1484" s="3" t="s">
        <v>17</v>
      </c>
      <c r="G1484" s="3" t="s">
        <v>419</v>
      </c>
      <c r="H1484" s="3" t="s">
        <v>788</v>
      </c>
      <c r="I1484" s="3">
        <v>0</v>
      </c>
      <c r="J1484" s="3">
        <v>1</v>
      </c>
      <c r="K1484" s="3">
        <v>0</v>
      </c>
      <c r="L1484" s="7">
        <f>VLOOKUP(D1484,[1]Bowling!$C$1:$O$2400,13,0)</f>
        <v>0</v>
      </c>
      <c r="M1484" s="7">
        <f>VLOOKUP(D1484,[1]Bowling!$C$1:$P$2400,14,0)</f>
        <v>34</v>
      </c>
      <c r="N1484" s="7">
        <f>VLOOKUP(D1484,[1]Bowling!$C$1:$Q$2400,15,0)</f>
        <v>4.8571428571428568</v>
      </c>
      <c r="O1484" s="7" t="e">
        <f>VLOOKUP(D1484,[1]Bowling!$C$1:$R$2400,16,0)</f>
        <v>#DIV/0!</v>
      </c>
      <c r="P1484" s="7">
        <f>VLOOKUP(D1484,[1]Bowling!$C$1:$H$2400,6,0)</f>
        <v>7</v>
      </c>
    </row>
    <row r="1485" spans="1:16" hidden="1" x14ac:dyDescent="0.35">
      <c r="A1485" s="7">
        <v>21</v>
      </c>
      <c r="B1485" s="13" t="s">
        <v>786</v>
      </c>
      <c r="C1485" s="2">
        <v>39992</v>
      </c>
      <c r="D1485" s="2" t="str">
        <f t="shared" si="23"/>
        <v>Ravindra Jadeja39992</v>
      </c>
      <c r="E1485" s="3" t="s">
        <v>21</v>
      </c>
      <c r="F1485" s="3" t="s">
        <v>17</v>
      </c>
      <c r="G1485" s="3" t="s">
        <v>419</v>
      </c>
      <c r="H1485" s="3" t="s">
        <v>789</v>
      </c>
      <c r="I1485" s="3">
        <v>7</v>
      </c>
      <c r="J1485" s="3">
        <v>12</v>
      </c>
      <c r="K1485" s="3">
        <v>58.33</v>
      </c>
      <c r="L1485" s="7">
        <f>VLOOKUP(D1485,[1]Bowling!$C$1:$O$2400,13,0)</f>
        <v>0</v>
      </c>
      <c r="M1485" s="7">
        <f>VLOOKUP(D1485,[1]Bowling!$C$1:$P$2400,14,0)</f>
        <v>12</v>
      </c>
      <c r="N1485" s="7">
        <f>VLOOKUP(D1485,[1]Bowling!$C$1:$Q$2400,15,0)</f>
        <v>6</v>
      </c>
      <c r="O1485" s="7" t="e">
        <f>VLOOKUP(D1485,[1]Bowling!$C$1:$R$2400,16,0)</f>
        <v>#DIV/0!</v>
      </c>
      <c r="P1485" s="7">
        <f>VLOOKUP(D1485,[1]Bowling!$C$1:$H$2400,6,0)</f>
        <v>2</v>
      </c>
    </row>
    <row r="1486" spans="1:16" hidden="1" x14ac:dyDescent="0.35">
      <c r="A1486" s="7">
        <v>21</v>
      </c>
      <c r="B1486" s="13" t="s">
        <v>786</v>
      </c>
      <c r="C1486" s="2">
        <v>40111</v>
      </c>
      <c r="D1486" s="2" t="str">
        <f t="shared" si="23"/>
        <v>Ravindra Jadeja40111</v>
      </c>
      <c r="E1486" s="3" t="s">
        <v>10</v>
      </c>
      <c r="F1486" s="3" t="s">
        <v>422</v>
      </c>
      <c r="G1486" s="3" t="s">
        <v>752</v>
      </c>
      <c r="H1486" s="3" t="s">
        <v>790</v>
      </c>
      <c r="I1486" s="3">
        <v>5</v>
      </c>
      <c r="J1486" s="3">
        <v>13</v>
      </c>
      <c r="K1486" s="3">
        <v>38.46</v>
      </c>
      <c r="L1486" s="7">
        <f>VLOOKUP(D1486,[1]Bowling!$C$1:$O$2400,13,0)</f>
        <v>1</v>
      </c>
      <c r="M1486" s="7">
        <f>VLOOKUP(D1486,[1]Bowling!$C$1:$P$2400,14,0)</f>
        <v>39</v>
      </c>
      <c r="N1486" s="7">
        <f>VLOOKUP(D1486,[1]Bowling!$C$1:$Q$2400,15,0)</f>
        <v>4.333333333333333</v>
      </c>
      <c r="O1486" s="7">
        <f>VLOOKUP(D1486,[1]Bowling!$C$1:$R$2400,16,0)</f>
        <v>39</v>
      </c>
      <c r="P1486" s="7">
        <f>VLOOKUP(D1486,[1]Bowling!$C$1:$H$2400,6,0)</f>
        <v>9</v>
      </c>
    </row>
    <row r="1487" spans="1:16" hidden="1" x14ac:dyDescent="0.35">
      <c r="A1487" s="7">
        <v>21</v>
      </c>
      <c r="B1487" s="13" t="s">
        <v>786</v>
      </c>
      <c r="C1487" s="2">
        <v>40114</v>
      </c>
      <c r="D1487" s="2" t="str">
        <f t="shared" si="23"/>
        <v>Ravindra Jadeja40114</v>
      </c>
      <c r="E1487" s="3" t="s">
        <v>21</v>
      </c>
      <c r="F1487" s="3" t="s">
        <v>422</v>
      </c>
      <c r="G1487" s="3" t="s">
        <v>56</v>
      </c>
      <c r="H1487" s="3" t="s">
        <v>13</v>
      </c>
      <c r="I1487" s="3" t="s">
        <v>14</v>
      </c>
      <c r="J1487" s="3" t="s">
        <v>14</v>
      </c>
      <c r="K1487" s="3" t="s">
        <v>14</v>
      </c>
      <c r="L1487" s="7">
        <f>VLOOKUP(D1487,[1]Bowling!$C$1:$O$2400,13,0)</f>
        <v>3</v>
      </c>
      <c r="M1487" s="7">
        <f>VLOOKUP(D1487,[1]Bowling!$C$1:$P$2400,14,0)</f>
        <v>35</v>
      </c>
      <c r="N1487" s="7">
        <f>VLOOKUP(D1487,[1]Bowling!$C$1:$Q$2400,15,0)</f>
        <v>5.5555555555555554</v>
      </c>
      <c r="O1487" s="7">
        <f>VLOOKUP(D1487,[1]Bowling!$C$1:$R$2400,16,0)</f>
        <v>11.666666666666666</v>
      </c>
      <c r="P1487" s="7">
        <f>VLOOKUP(D1487,[1]Bowling!$C$1:$H$2400,6,0)</f>
        <v>6.3</v>
      </c>
    </row>
    <row r="1488" spans="1:16" hidden="1" x14ac:dyDescent="0.35">
      <c r="A1488" s="7">
        <v>21</v>
      </c>
      <c r="B1488" s="13" t="s">
        <v>786</v>
      </c>
      <c r="C1488" s="2">
        <v>40117</v>
      </c>
      <c r="D1488" s="2" t="str">
        <f t="shared" si="23"/>
        <v>Ravindra Jadeja40117</v>
      </c>
      <c r="E1488" s="3" t="s">
        <v>10</v>
      </c>
      <c r="F1488" s="3" t="s">
        <v>422</v>
      </c>
      <c r="G1488" s="3" t="s">
        <v>68</v>
      </c>
      <c r="H1488" s="3" t="s">
        <v>13</v>
      </c>
      <c r="I1488" s="3" t="s">
        <v>14</v>
      </c>
      <c r="J1488" s="3" t="s">
        <v>14</v>
      </c>
      <c r="K1488" s="3" t="s">
        <v>14</v>
      </c>
      <c r="L1488" s="7">
        <f>VLOOKUP(D1488,[1]Bowling!$C$1:$O$2400,13,0)</f>
        <v>2</v>
      </c>
      <c r="M1488" s="7">
        <f>VLOOKUP(D1488,[1]Bowling!$C$1:$P$2400,14,0)</f>
        <v>41</v>
      </c>
      <c r="N1488" s="7">
        <f>VLOOKUP(D1488,[1]Bowling!$C$1:$Q$2400,15,0)</f>
        <v>4.5555555555555554</v>
      </c>
      <c r="O1488" s="7">
        <f>VLOOKUP(D1488,[1]Bowling!$C$1:$R$2400,16,0)</f>
        <v>20.5</v>
      </c>
      <c r="P1488" s="7">
        <f>VLOOKUP(D1488,[1]Bowling!$C$1:$H$2400,6,0)</f>
        <v>9</v>
      </c>
    </row>
    <row r="1489" spans="1:16" hidden="1" x14ac:dyDescent="0.35">
      <c r="A1489" s="7">
        <v>21</v>
      </c>
      <c r="B1489" s="13" t="s">
        <v>786</v>
      </c>
      <c r="C1489" s="2">
        <v>40119</v>
      </c>
      <c r="D1489" s="2" t="str">
        <f t="shared" si="23"/>
        <v>Ravindra Jadeja40119</v>
      </c>
      <c r="E1489" s="3" t="s">
        <v>10</v>
      </c>
      <c r="F1489" s="3" t="s">
        <v>422</v>
      </c>
      <c r="G1489" s="3" t="s">
        <v>67</v>
      </c>
      <c r="H1489" s="3" t="s">
        <v>24</v>
      </c>
      <c r="I1489" s="3">
        <v>7</v>
      </c>
      <c r="J1489" s="3">
        <v>21</v>
      </c>
      <c r="K1489" s="3">
        <v>33.33</v>
      </c>
      <c r="L1489" s="7">
        <f>VLOOKUP(D1489,[1]Bowling!$C$1:$O$2400,13,0)</f>
        <v>0</v>
      </c>
      <c r="M1489" s="7">
        <f>VLOOKUP(D1489,[1]Bowling!$C$1:$P$2400,14,0)</f>
        <v>27</v>
      </c>
      <c r="N1489" s="7">
        <f>VLOOKUP(D1489,[1]Bowling!$C$1:$Q$2400,15,0)</f>
        <v>3.8571428571428572</v>
      </c>
      <c r="O1489" s="7" t="e">
        <f>VLOOKUP(D1489,[1]Bowling!$C$1:$R$2400,16,0)</f>
        <v>#DIV/0!</v>
      </c>
      <c r="P1489" s="7">
        <f>VLOOKUP(D1489,[1]Bowling!$C$1:$H$2400,6,0)</f>
        <v>7</v>
      </c>
    </row>
    <row r="1490" spans="1:16" hidden="1" x14ac:dyDescent="0.35">
      <c r="A1490" s="7">
        <v>21</v>
      </c>
      <c r="B1490" s="13" t="s">
        <v>786</v>
      </c>
      <c r="C1490" s="2">
        <v>40122</v>
      </c>
      <c r="D1490" s="2" t="str">
        <f t="shared" si="23"/>
        <v>Ravindra Jadeja40122</v>
      </c>
      <c r="E1490" s="3" t="s">
        <v>10</v>
      </c>
      <c r="F1490" s="3" t="s">
        <v>422</v>
      </c>
      <c r="G1490" s="3" t="s">
        <v>64</v>
      </c>
      <c r="H1490" s="3" t="s">
        <v>24</v>
      </c>
      <c r="I1490" s="3">
        <v>23</v>
      </c>
      <c r="J1490" s="3">
        <v>17</v>
      </c>
      <c r="K1490" s="3">
        <v>135.29</v>
      </c>
      <c r="L1490" s="7">
        <f>VLOOKUP(D1490,[1]Bowling!$C$1:$O$2400,13,0)</f>
        <v>0</v>
      </c>
      <c r="M1490" s="7">
        <f>VLOOKUP(D1490,[1]Bowling!$C$1:$P$2400,14,0)</f>
        <v>44</v>
      </c>
      <c r="N1490" s="7">
        <f>VLOOKUP(D1490,[1]Bowling!$C$1:$Q$2400,15,0)</f>
        <v>8.8000000000000007</v>
      </c>
      <c r="O1490" s="7" t="e">
        <f>VLOOKUP(D1490,[1]Bowling!$C$1:$R$2400,16,0)</f>
        <v>#DIV/0!</v>
      </c>
      <c r="P1490" s="7">
        <f>VLOOKUP(D1490,[1]Bowling!$C$1:$H$2400,6,0)</f>
        <v>5</v>
      </c>
    </row>
    <row r="1491" spans="1:16" hidden="1" x14ac:dyDescent="0.35">
      <c r="A1491" s="7">
        <v>21</v>
      </c>
      <c r="B1491" s="13" t="s">
        <v>786</v>
      </c>
      <c r="C1491" s="2">
        <v>40125</v>
      </c>
      <c r="D1491" s="2" t="str">
        <f t="shared" si="23"/>
        <v>Ravindra Jadeja40125</v>
      </c>
      <c r="E1491" s="3" t="s">
        <v>21</v>
      </c>
      <c r="F1491" s="3" t="s">
        <v>422</v>
      </c>
      <c r="G1491" s="3" t="s">
        <v>750</v>
      </c>
      <c r="H1491" s="3" t="s">
        <v>791</v>
      </c>
      <c r="I1491" s="3">
        <v>57</v>
      </c>
      <c r="J1491" s="3">
        <v>103</v>
      </c>
      <c r="K1491" s="3">
        <v>55.34</v>
      </c>
      <c r="L1491" s="7">
        <f>VLOOKUP(D1491,[1]Bowling!$C$1:$O$2400,13,0)</f>
        <v>0</v>
      </c>
      <c r="M1491" s="7">
        <f>VLOOKUP(D1491,[1]Bowling!$C$1:$P$2400,14,0)</f>
        <v>36</v>
      </c>
      <c r="N1491" s="7">
        <f>VLOOKUP(D1491,[1]Bowling!$C$1:$Q$2400,15,0)</f>
        <v>3.6</v>
      </c>
      <c r="O1491" s="7" t="e">
        <f>VLOOKUP(D1491,[1]Bowling!$C$1:$R$2400,16,0)</f>
        <v>#DIV/0!</v>
      </c>
      <c r="P1491" s="7">
        <f>VLOOKUP(D1491,[1]Bowling!$C$1:$H$2400,6,0)</f>
        <v>10</v>
      </c>
    </row>
    <row r="1492" spans="1:16" hidden="1" x14ac:dyDescent="0.35">
      <c r="A1492" s="7">
        <v>21</v>
      </c>
      <c r="B1492" s="13" t="s">
        <v>786</v>
      </c>
      <c r="C1492" s="2">
        <v>40162</v>
      </c>
      <c r="D1492" s="2" t="str">
        <f t="shared" si="23"/>
        <v>Ravindra Jadeja40162</v>
      </c>
      <c r="E1492" s="3" t="s">
        <v>21</v>
      </c>
      <c r="F1492" s="3" t="s">
        <v>25</v>
      </c>
      <c r="G1492" s="3" t="s">
        <v>792</v>
      </c>
      <c r="H1492" s="3" t="s">
        <v>29</v>
      </c>
      <c r="I1492" s="3" t="s">
        <v>757</v>
      </c>
      <c r="J1492" s="3">
        <v>17</v>
      </c>
      <c r="K1492" s="3">
        <v>176.47</v>
      </c>
      <c r="L1492" s="7">
        <f>VLOOKUP(D1492,[1]Bowling!$C$1:$O$2400,13,0)</f>
        <v>0</v>
      </c>
      <c r="M1492" s="7">
        <f>VLOOKUP(D1492,[1]Bowling!$C$1:$P$2400,14,0)</f>
        <v>73</v>
      </c>
      <c r="N1492" s="7">
        <f>VLOOKUP(D1492,[1]Bowling!$C$1:$Q$2400,15,0)</f>
        <v>9.125</v>
      </c>
      <c r="O1492" s="7" t="e">
        <f>VLOOKUP(D1492,[1]Bowling!$C$1:$R$2400,16,0)</f>
        <v>#DIV/0!</v>
      </c>
      <c r="P1492" s="7">
        <f>VLOOKUP(D1492,[1]Bowling!$C$1:$H$2400,6,0)</f>
        <v>8</v>
      </c>
    </row>
    <row r="1493" spans="1:16" hidden="1" x14ac:dyDescent="0.35">
      <c r="A1493" s="7">
        <v>21</v>
      </c>
      <c r="B1493" s="13" t="s">
        <v>786</v>
      </c>
      <c r="C1493" s="2">
        <v>40165</v>
      </c>
      <c r="D1493" s="2" t="str">
        <f t="shared" si="23"/>
        <v>Ravindra Jadeja40165</v>
      </c>
      <c r="E1493" s="3" t="s">
        <v>21</v>
      </c>
      <c r="F1493" s="3" t="s">
        <v>25</v>
      </c>
      <c r="G1493" s="3" t="s">
        <v>56</v>
      </c>
      <c r="H1493" s="3" t="s">
        <v>29</v>
      </c>
      <c r="I1493" s="3" t="s">
        <v>91</v>
      </c>
      <c r="J1493" s="3">
        <v>6</v>
      </c>
      <c r="K1493" s="3">
        <v>200</v>
      </c>
      <c r="L1493" s="7">
        <f>VLOOKUP(D1493,[1]Bowling!$C$1:$O$2400,13,0)</f>
        <v>0</v>
      </c>
      <c r="M1493" s="7">
        <f>VLOOKUP(D1493,[1]Bowling!$C$1:$P$2400,14,0)</f>
        <v>42</v>
      </c>
      <c r="N1493" s="7">
        <f>VLOOKUP(D1493,[1]Bowling!$C$1:$Q$2400,15,0)</f>
        <v>4.6153846153846159</v>
      </c>
      <c r="O1493" s="7" t="e">
        <f>VLOOKUP(D1493,[1]Bowling!$C$1:$R$2400,16,0)</f>
        <v>#DIV/0!</v>
      </c>
      <c r="P1493" s="7">
        <f>VLOOKUP(D1493,[1]Bowling!$C$1:$H$2400,6,0)</f>
        <v>9.1</v>
      </c>
    </row>
    <row r="1494" spans="1:16" hidden="1" x14ac:dyDescent="0.35">
      <c r="A1494" s="7">
        <v>21</v>
      </c>
      <c r="B1494" s="13" t="s">
        <v>786</v>
      </c>
      <c r="C1494" s="2">
        <v>40168</v>
      </c>
      <c r="D1494" s="2" t="str">
        <f t="shared" si="23"/>
        <v>Ravindra Jadeja40168</v>
      </c>
      <c r="E1494" s="3" t="s">
        <v>10</v>
      </c>
      <c r="F1494" s="3" t="s">
        <v>25</v>
      </c>
      <c r="G1494" s="3" t="s">
        <v>411</v>
      </c>
      <c r="H1494" s="3" t="s">
        <v>13</v>
      </c>
      <c r="I1494" s="3" t="s">
        <v>14</v>
      </c>
      <c r="J1494" s="3" t="s">
        <v>14</v>
      </c>
      <c r="K1494" s="3" t="s">
        <v>14</v>
      </c>
      <c r="L1494" s="7">
        <f>VLOOKUP(D1494,[1]Bowling!$C$1:$O$2400,13,0)</f>
        <v>4</v>
      </c>
      <c r="M1494" s="7">
        <f>VLOOKUP(D1494,[1]Bowling!$C$1:$P$2400,14,0)</f>
        <v>32</v>
      </c>
      <c r="N1494" s="7">
        <f>VLOOKUP(D1494,[1]Bowling!$C$1:$Q$2400,15,0)</f>
        <v>3.2</v>
      </c>
      <c r="O1494" s="7">
        <f>VLOOKUP(D1494,[1]Bowling!$C$1:$R$2400,16,0)</f>
        <v>8</v>
      </c>
      <c r="P1494" s="7">
        <f>VLOOKUP(D1494,[1]Bowling!$C$1:$H$2400,6,0)</f>
        <v>10</v>
      </c>
    </row>
    <row r="1495" spans="1:16" hidden="1" x14ac:dyDescent="0.35">
      <c r="A1495" s="7">
        <v>21</v>
      </c>
      <c r="B1495" s="13" t="s">
        <v>786</v>
      </c>
      <c r="C1495" s="2">
        <v>40171</v>
      </c>
      <c r="D1495" s="2" t="str">
        <f t="shared" si="23"/>
        <v>Ravindra Jadeja40171</v>
      </c>
      <c r="E1495" s="3" t="s">
        <v>10</v>
      </c>
      <c r="F1495" s="3" t="s">
        <v>25</v>
      </c>
      <c r="G1495" s="3" t="s">
        <v>270</v>
      </c>
      <c r="H1495" s="3" t="s">
        <v>13</v>
      </c>
      <c r="I1495" s="3" t="s">
        <v>14</v>
      </c>
      <c r="J1495" s="3" t="s">
        <v>14</v>
      </c>
      <c r="K1495" s="3" t="s">
        <v>14</v>
      </c>
      <c r="L1495" s="7">
        <f>VLOOKUP(D1495,[1]Bowling!$C$1:$O$2400,13,0)</f>
        <v>0</v>
      </c>
      <c r="M1495" s="7">
        <f>VLOOKUP(D1495,[1]Bowling!$C$1:$P$2400,14,0)</f>
        <v>51</v>
      </c>
      <c r="N1495" s="7">
        <f>VLOOKUP(D1495,[1]Bowling!$C$1:$Q$2400,15,0)</f>
        <v>5.666666666666667</v>
      </c>
      <c r="O1495" s="7" t="e">
        <f>VLOOKUP(D1495,[1]Bowling!$C$1:$R$2400,16,0)</f>
        <v>#DIV/0!</v>
      </c>
      <c r="P1495" s="7">
        <f>VLOOKUP(D1495,[1]Bowling!$C$1:$H$2400,6,0)</f>
        <v>9</v>
      </c>
    </row>
    <row r="1496" spans="1:16" hidden="1" x14ac:dyDescent="0.35">
      <c r="A1496" s="7">
        <v>21</v>
      </c>
      <c r="B1496" s="13" t="s">
        <v>786</v>
      </c>
      <c r="C1496" s="2">
        <v>40174</v>
      </c>
      <c r="D1496" s="2" t="str">
        <f t="shared" si="23"/>
        <v>Ravindra Jadeja40174</v>
      </c>
      <c r="E1496" s="3"/>
      <c r="F1496" s="3" t="s">
        <v>25</v>
      </c>
      <c r="G1496" s="3" t="s">
        <v>68</v>
      </c>
      <c r="H1496" s="3" t="s">
        <v>13</v>
      </c>
      <c r="I1496" s="3" t="s">
        <v>14</v>
      </c>
      <c r="J1496" s="3" t="s">
        <v>14</v>
      </c>
      <c r="K1496" s="3" t="s">
        <v>14</v>
      </c>
      <c r="L1496" s="7" t="e">
        <f>VLOOKUP(D1496,[1]Bowling!$C$1:$O$2400,13,0)</f>
        <v>#N/A</v>
      </c>
      <c r="M1496" s="7" t="e">
        <f>VLOOKUP(D1496,[1]Bowling!$C$1:$P$2400,14,0)</f>
        <v>#N/A</v>
      </c>
      <c r="N1496" s="7" t="e">
        <f>VLOOKUP(D1496,[1]Bowling!$C$1:$Q$2400,15,0)</f>
        <v>#N/A</v>
      </c>
      <c r="O1496" s="7" t="e">
        <f>VLOOKUP(D1496,[1]Bowling!$C$1:$R$2400,16,0)</f>
        <v>#N/A</v>
      </c>
      <c r="P1496" s="7" t="e">
        <f>VLOOKUP(D1496,[1]Bowling!$C$1:$H$2400,6,0)</f>
        <v>#N/A</v>
      </c>
    </row>
    <row r="1497" spans="1:16" hidden="1" x14ac:dyDescent="0.35">
      <c r="A1497" s="7">
        <v>21</v>
      </c>
      <c r="B1497" s="13" t="s">
        <v>786</v>
      </c>
      <c r="C1497" s="2">
        <v>40183</v>
      </c>
      <c r="D1497" s="2" t="str">
        <f t="shared" si="23"/>
        <v>Ravindra Jadeja40183</v>
      </c>
      <c r="E1497" s="3" t="s">
        <v>21</v>
      </c>
      <c r="F1497" s="3" t="s">
        <v>25</v>
      </c>
      <c r="G1497" s="3" t="s">
        <v>545</v>
      </c>
      <c r="H1497" s="3" t="s">
        <v>793</v>
      </c>
      <c r="I1497" s="3">
        <v>39</v>
      </c>
      <c r="J1497" s="3">
        <v>34</v>
      </c>
      <c r="K1497" s="3">
        <v>114.71</v>
      </c>
      <c r="L1497" s="7">
        <f>VLOOKUP(D1497,[1]Bowling!$C$1:$O$2400,13,0)</f>
        <v>0</v>
      </c>
      <c r="M1497" s="7">
        <f>VLOOKUP(D1497,[1]Bowling!$C$1:$P$2400,14,0)</f>
        <v>31</v>
      </c>
      <c r="N1497" s="7">
        <f>VLOOKUP(D1497,[1]Bowling!$C$1:$Q$2400,15,0)</f>
        <v>7.75</v>
      </c>
      <c r="O1497" s="7" t="e">
        <f>VLOOKUP(D1497,[1]Bowling!$C$1:$R$2400,16,0)</f>
        <v>#DIV/0!</v>
      </c>
      <c r="P1497" s="7">
        <f>VLOOKUP(D1497,[1]Bowling!$C$1:$H$2400,6,0)</f>
        <v>4</v>
      </c>
    </row>
    <row r="1498" spans="1:16" hidden="1" x14ac:dyDescent="0.35">
      <c r="A1498" s="7">
        <v>21</v>
      </c>
      <c r="B1498" s="13" t="s">
        <v>786</v>
      </c>
      <c r="C1498" s="2">
        <v>40185</v>
      </c>
      <c r="D1498" s="2" t="str">
        <f t="shared" si="23"/>
        <v>Ravindra Jadeja40185</v>
      </c>
      <c r="E1498" s="3" t="s">
        <v>10</v>
      </c>
      <c r="F1498" s="3" t="s">
        <v>48</v>
      </c>
      <c r="G1498" s="3" t="s">
        <v>545</v>
      </c>
      <c r="H1498" s="3" t="s">
        <v>13</v>
      </c>
      <c r="I1498" s="3" t="s">
        <v>14</v>
      </c>
      <c r="J1498" s="3" t="s">
        <v>14</v>
      </c>
      <c r="K1498" s="3" t="s">
        <v>14</v>
      </c>
      <c r="L1498" s="7">
        <f>VLOOKUP(D1498,[1]Bowling!$C$1:$O$2400,13,0)</f>
        <v>0</v>
      </c>
      <c r="M1498" s="7">
        <f>VLOOKUP(D1498,[1]Bowling!$C$1:$P$2400,14,0)</f>
        <v>0</v>
      </c>
      <c r="N1498" s="7">
        <f>VLOOKUP(D1498,[1]Bowling!$C$1:$Q$2400,15,0)</f>
        <v>0</v>
      </c>
      <c r="O1498" s="7" t="e">
        <f>VLOOKUP(D1498,[1]Bowling!$C$1:$R$2400,16,0)</f>
        <v>#DIV/0!</v>
      </c>
      <c r="P1498" s="7">
        <f>VLOOKUP(D1498,[1]Bowling!$C$1:$H$2400,6,0)</f>
        <v>9</v>
      </c>
    </row>
    <row r="1499" spans="1:16" hidden="1" x14ac:dyDescent="0.35">
      <c r="A1499" s="7">
        <v>21</v>
      </c>
      <c r="B1499" s="13" t="s">
        <v>786</v>
      </c>
      <c r="C1499" s="2">
        <v>40188</v>
      </c>
      <c r="D1499" s="2" t="str">
        <f t="shared" si="23"/>
        <v>Ravindra Jadeja40188</v>
      </c>
      <c r="E1499" s="3" t="s">
        <v>10</v>
      </c>
      <c r="F1499" s="3" t="s">
        <v>25</v>
      </c>
      <c r="G1499" s="3" t="s">
        <v>545</v>
      </c>
      <c r="H1499" s="3" t="s">
        <v>13</v>
      </c>
      <c r="I1499" s="3" t="s">
        <v>14</v>
      </c>
      <c r="J1499" s="3" t="s">
        <v>14</v>
      </c>
      <c r="K1499" s="3" t="s">
        <v>14</v>
      </c>
      <c r="L1499" s="7">
        <f>VLOOKUP(D1499,[1]Bowling!$C$1:$O$2400,13,0)</f>
        <v>0</v>
      </c>
      <c r="M1499" s="7">
        <f>VLOOKUP(D1499,[1]Bowling!$C$1:$P$2400,14,0)</f>
        <v>21</v>
      </c>
      <c r="N1499" s="7">
        <f>VLOOKUP(D1499,[1]Bowling!$C$1:$Q$2400,15,0)</f>
        <v>3.5</v>
      </c>
      <c r="O1499" s="7" t="e">
        <f>VLOOKUP(D1499,[1]Bowling!$C$1:$R$2400,16,0)</f>
        <v>#DIV/0!</v>
      </c>
      <c r="P1499" s="7">
        <f>VLOOKUP(D1499,[1]Bowling!$C$1:$H$2400,6,0)</f>
        <v>6</v>
      </c>
    </row>
    <row r="1500" spans="1:16" hidden="1" x14ac:dyDescent="0.35">
      <c r="A1500" s="7">
        <v>21</v>
      </c>
      <c r="B1500" s="13" t="s">
        <v>786</v>
      </c>
      <c r="C1500" s="2">
        <v>40189</v>
      </c>
      <c r="D1500" s="2" t="str">
        <f t="shared" si="23"/>
        <v>Ravindra Jadeja40189</v>
      </c>
      <c r="E1500" s="3" t="s">
        <v>10</v>
      </c>
      <c r="F1500" s="3" t="s">
        <v>48</v>
      </c>
      <c r="G1500" s="3" t="s">
        <v>545</v>
      </c>
      <c r="H1500" s="3" t="s">
        <v>13</v>
      </c>
      <c r="I1500" s="3" t="s">
        <v>14</v>
      </c>
      <c r="J1500" s="3" t="s">
        <v>14</v>
      </c>
      <c r="K1500" s="3" t="s">
        <v>14</v>
      </c>
      <c r="L1500" s="7">
        <f>VLOOKUP(D1500,[1]Bowling!$C$1:$O$2400,13,0)</f>
        <v>0</v>
      </c>
      <c r="M1500" s="7">
        <f>VLOOKUP(D1500,[1]Bowling!$C$1:$P$2400,14,0)</f>
        <v>23</v>
      </c>
      <c r="N1500" s="7">
        <f>VLOOKUP(D1500,[1]Bowling!$C$1:$Q$2400,15,0)</f>
        <v>3.8333333333333335</v>
      </c>
      <c r="O1500" s="7" t="e">
        <f>VLOOKUP(D1500,[1]Bowling!$C$1:$R$2400,16,0)</f>
        <v>#DIV/0!</v>
      </c>
      <c r="P1500" s="7">
        <f>VLOOKUP(D1500,[1]Bowling!$C$1:$H$2400,6,0)</f>
        <v>6</v>
      </c>
    </row>
    <row r="1501" spans="1:16" hidden="1" x14ac:dyDescent="0.35">
      <c r="A1501" s="7">
        <v>21</v>
      </c>
      <c r="B1501" s="13" t="s">
        <v>786</v>
      </c>
      <c r="C1501" s="2">
        <v>40191</v>
      </c>
      <c r="D1501" s="2" t="str">
        <f t="shared" si="23"/>
        <v>Ravindra Jadeja40191</v>
      </c>
      <c r="E1501" s="3" t="s">
        <v>21</v>
      </c>
      <c r="F1501" s="3" t="s">
        <v>25</v>
      </c>
      <c r="G1501" s="3" t="s">
        <v>545</v>
      </c>
      <c r="H1501" s="3" t="s">
        <v>794</v>
      </c>
      <c r="I1501" s="3">
        <v>38</v>
      </c>
      <c r="J1501" s="3">
        <v>64</v>
      </c>
      <c r="K1501" s="3">
        <v>59.38</v>
      </c>
      <c r="L1501" s="7">
        <f>VLOOKUP(D1501,[1]Bowling!$C$1:$O$2400,13,0)</f>
        <v>1</v>
      </c>
      <c r="M1501" s="7">
        <f>VLOOKUP(D1501,[1]Bowling!$C$1:$P$2400,14,0)</f>
        <v>29</v>
      </c>
      <c r="N1501" s="7">
        <f>VLOOKUP(D1501,[1]Bowling!$C$1:$Q$2400,15,0)</f>
        <v>4.1428571428571432</v>
      </c>
      <c r="O1501" s="7">
        <f>VLOOKUP(D1501,[1]Bowling!$C$1:$R$2400,16,0)</f>
        <v>29</v>
      </c>
      <c r="P1501" s="7">
        <f>VLOOKUP(D1501,[1]Bowling!$C$1:$H$2400,6,0)</f>
        <v>7</v>
      </c>
    </row>
    <row r="1502" spans="1:16" hidden="1" x14ac:dyDescent="0.35">
      <c r="A1502" s="7">
        <v>21</v>
      </c>
      <c r="B1502" s="13" t="s">
        <v>786</v>
      </c>
      <c r="C1502" s="2">
        <v>40230</v>
      </c>
      <c r="D1502" s="2" t="str">
        <f t="shared" si="23"/>
        <v>Ravindra Jadeja40230</v>
      </c>
      <c r="E1502" s="3" t="s">
        <v>21</v>
      </c>
      <c r="F1502" s="3" t="s">
        <v>19</v>
      </c>
      <c r="G1502" s="3" t="s">
        <v>329</v>
      </c>
      <c r="H1502" s="3" t="s">
        <v>795</v>
      </c>
      <c r="I1502" s="3">
        <v>22</v>
      </c>
      <c r="J1502" s="3">
        <v>20</v>
      </c>
      <c r="K1502" s="3">
        <v>110</v>
      </c>
      <c r="L1502" s="7">
        <f>VLOOKUP(D1502,[1]Bowling!$C$1:$O$2400,13,0)</f>
        <v>2</v>
      </c>
      <c r="M1502" s="7">
        <f>VLOOKUP(D1502,[1]Bowling!$C$1:$P$2400,14,0)</f>
        <v>29</v>
      </c>
      <c r="N1502" s="7">
        <f>VLOOKUP(D1502,[1]Bowling!$C$1:$Q$2400,15,0)</f>
        <v>2.9</v>
      </c>
      <c r="O1502" s="7">
        <f>VLOOKUP(D1502,[1]Bowling!$C$1:$R$2400,16,0)</f>
        <v>14.5</v>
      </c>
      <c r="P1502" s="7">
        <f>VLOOKUP(D1502,[1]Bowling!$C$1:$H$2400,6,0)</f>
        <v>10</v>
      </c>
    </row>
    <row r="1503" spans="1:16" hidden="1" x14ac:dyDescent="0.35">
      <c r="A1503" s="7">
        <v>21</v>
      </c>
      <c r="B1503" s="13" t="s">
        <v>786</v>
      </c>
      <c r="C1503" s="2">
        <v>40233</v>
      </c>
      <c r="D1503" s="2" t="str">
        <f t="shared" si="23"/>
        <v>Ravindra Jadeja40233</v>
      </c>
      <c r="E1503" s="3" t="s">
        <v>21</v>
      </c>
      <c r="F1503" s="3" t="s">
        <v>19</v>
      </c>
      <c r="G1503" s="3" t="s">
        <v>796</v>
      </c>
      <c r="H1503" s="3" t="s">
        <v>13</v>
      </c>
      <c r="I1503" s="3" t="s">
        <v>14</v>
      </c>
      <c r="J1503" s="3" t="s">
        <v>14</v>
      </c>
      <c r="K1503" s="3" t="s">
        <v>14</v>
      </c>
      <c r="L1503" s="7">
        <f>VLOOKUP(D1503,[1]Bowling!$C$1:$O$2400,13,0)</f>
        <v>2</v>
      </c>
      <c r="M1503" s="7">
        <f>VLOOKUP(D1503,[1]Bowling!$C$1:$P$2400,14,0)</f>
        <v>41</v>
      </c>
      <c r="N1503" s="7">
        <f>VLOOKUP(D1503,[1]Bowling!$C$1:$Q$2400,15,0)</f>
        <v>4.8235294117647056</v>
      </c>
      <c r="O1503" s="7">
        <f>VLOOKUP(D1503,[1]Bowling!$C$1:$R$2400,16,0)</f>
        <v>20.5</v>
      </c>
      <c r="P1503" s="7">
        <f>VLOOKUP(D1503,[1]Bowling!$C$1:$H$2400,6,0)</f>
        <v>8.5</v>
      </c>
    </row>
    <row r="1504" spans="1:16" hidden="1" x14ac:dyDescent="0.35">
      <c r="A1504" s="7">
        <v>21</v>
      </c>
      <c r="B1504" s="13" t="s">
        <v>786</v>
      </c>
      <c r="C1504" s="2">
        <v>40236</v>
      </c>
      <c r="D1504" s="2" t="str">
        <f t="shared" si="23"/>
        <v>Ravindra Jadeja40236</v>
      </c>
      <c r="E1504" s="3" t="s">
        <v>10</v>
      </c>
      <c r="F1504" s="3" t="s">
        <v>19</v>
      </c>
      <c r="G1504" s="3" t="s">
        <v>473</v>
      </c>
      <c r="H1504" s="3" t="s">
        <v>797</v>
      </c>
      <c r="I1504" s="3">
        <v>36</v>
      </c>
      <c r="J1504" s="3">
        <v>35</v>
      </c>
      <c r="K1504" s="3">
        <v>102.86</v>
      </c>
      <c r="L1504" s="7">
        <f>VLOOKUP(D1504,[1]Bowling!$C$1:$O$2400,13,0)</f>
        <v>1</v>
      </c>
      <c r="M1504" s="7">
        <f>VLOOKUP(D1504,[1]Bowling!$C$1:$P$2400,14,0)</f>
        <v>53</v>
      </c>
      <c r="N1504" s="7">
        <f>VLOOKUP(D1504,[1]Bowling!$C$1:$Q$2400,15,0)</f>
        <v>5.3</v>
      </c>
      <c r="O1504" s="7">
        <f>VLOOKUP(D1504,[1]Bowling!$C$1:$R$2400,16,0)</f>
        <v>53</v>
      </c>
      <c r="P1504" s="7">
        <f>VLOOKUP(D1504,[1]Bowling!$C$1:$H$2400,6,0)</f>
        <v>10</v>
      </c>
    </row>
    <row r="1505" spans="1:16" hidden="1" x14ac:dyDescent="0.35">
      <c r="A1505" s="7">
        <v>21</v>
      </c>
      <c r="B1505" s="13" t="s">
        <v>786</v>
      </c>
      <c r="C1505" s="2">
        <v>40326</v>
      </c>
      <c r="D1505" s="2" t="str">
        <f t="shared" si="23"/>
        <v>Ravindra Jadeja40326</v>
      </c>
      <c r="E1505" s="3" t="s">
        <v>21</v>
      </c>
      <c r="F1505" s="3" t="s">
        <v>94</v>
      </c>
      <c r="G1505" s="3" t="s">
        <v>711</v>
      </c>
      <c r="H1505" s="3" t="s">
        <v>29</v>
      </c>
      <c r="I1505" s="3" t="s">
        <v>798</v>
      </c>
      <c r="J1505" s="3">
        <v>61</v>
      </c>
      <c r="K1505" s="3">
        <v>100</v>
      </c>
      <c r="L1505" s="7">
        <f>VLOOKUP(D1505,[1]Bowling!$C$1:$O$2400,13,0)</f>
        <v>1</v>
      </c>
      <c r="M1505" s="7">
        <f>VLOOKUP(D1505,[1]Bowling!$C$1:$P$2400,14,0)</f>
        <v>51</v>
      </c>
      <c r="N1505" s="7">
        <f>VLOOKUP(D1505,[1]Bowling!$C$1:$Q$2400,15,0)</f>
        <v>5.0999999999999996</v>
      </c>
      <c r="O1505" s="7">
        <f>VLOOKUP(D1505,[1]Bowling!$C$1:$R$2400,16,0)</f>
        <v>51</v>
      </c>
      <c r="P1505" s="7">
        <f>VLOOKUP(D1505,[1]Bowling!$C$1:$H$2400,6,0)</f>
        <v>10</v>
      </c>
    </row>
    <row r="1506" spans="1:16" hidden="1" x14ac:dyDescent="0.35">
      <c r="A1506" s="7">
        <v>21</v>
      </c>
      <c r="B1506" s="13" t="s">
        <v>786</v>
      </c>
      <c r="C1506" s="2">
        <v>40328</v>
      </c>
      <c r="D1506" s="2" t="str">
        <f t="shared" si="23"/>
        <v>Ravindra Jadeja40328</v>
      </c>
      <c r="E1506" s="3" t="s">
        <v>10</v>
      </c>
      <c r="F1506" s="3" t="s">
        <v>25</v>
      </c>
      <c r="G1506" s="3" t="s">
        <v>711</v>
      </c>
      <c r="H1506" s="3" t="s">
        <v>13</v>
      </c>
      <c r="I1506" s="3" t="s">
        <v>14</v>
      </c>
      <c r="J1506" s="3" t="s">
        <v>14</v>
      </c>
      <c r="K1506" s="3" t="s">
        <v>14</v>
      </c>
      <c r="L1506" s="7">
        <f>VLOOKUP(D1506,[1]Bowling!$C$1:$O$2400,13,0)</f>
        <v>2</v>
      </c>
      <c r="M1506" s="7">
        <f>VLOOKUP(D1506,[1]Bowling!$C$1:$P$2400,14,0)</f>
        <v>49</v>
      </c>
      <c r="N1506" s="7">
        <f>VLOOKUP(D1506,[1]Bowling!$C$1:$Q$2400,15,0)</f>
        <v>4.9000000000000004</v>
      </c>
      <c r="O1506" s="7">
        <f>VLOOKUP(D1506,[1]Bowling!$C$1:$R$2400,16,0)</f>
        <v>24.5</v>
      </c>
      <c r="P1506" s="7">
        <f>VLOOKUP(D1506,[1]Bowling!$C$1:$H$2400,6,0)</f>
        <v>10</v>
      </c>
    </row>
    <row r="1507" spans="1:16" hidden="1" x14ac:dyDescent="0.35">
      <c r="A1507" s="7">
        <v>21</v>
      </c>
      <c r="B1507" s="13" t="s">
        <v>786</v>
      </c>
      <c r="C1507" s="2">
        <v>40332</v>
      </c>
      <c r="D1507" s="2" t="str">
        <f t="shared" si="23"/>
        <v>Ravindra Jadeja40332</v>
      </c>
      <c r="E1507" s="3" t="s">
        <v>21</v>
      </c>
      <c r="F1507" s="3" t="s">
        <v>94</v>
      </c>
      <c r="G1507" s="3" t="s">
        <v>336</v>
      </c>
      <c r="H1507" s="3" t="s">
        <v>799</v>
      </c>
      <c r="I1507" s="3">
        <v>51</v>
      </c>
      <c r="J1507" s="3">
        <v>72</v>
      </c>
      <c r="K1507" s="3">
        <v>70.83</v>
      </c>
      <c r="L1507" s="7">
        <f>VLOOKUP(D1507,[1]Bowling!$C$1:$O$2400,13,0)</f>
        <v>2</v>
      </c>
      <c r="M1507" s="7">
        <f>VLOOKUP(D1507,[1]Bowling!$C$1:$P$2400,14,0)</f>
        <v>27</v>
      </c>
      <c r="N1507" s="7">
        <f>VLOOKUP(D1507,[1]Bowling!$C$1:$Q$2400,15,0)</f>
        <v>3.8571428571428572</v>
      </c>
      <c r="O1507" s="7">
        <f>VLOOKUP(D1507,[1]Bowling!$C$1:$R$2400,16,0)</f>
        <v>13.5</v>
      </c>
      <c r="P1507" s="7">
        <f>VLOOKUP(D1507,[1]Bowling!$C$1:$H$2400,6,0)</f>
        <v>7</v>
      </c>
    </row>
    <row r="1508" spans="1:16" hidden="1" x14ac:dyDescent="0.35">
      <c r="A1508" s="7">
        <v>21</v>
      </c>
      <c r="B1508" s="13" t="s">
        <v>786</v>
      </c>
      <c r="C1508" s="2">
        <v>40334</v>
      </c>
      <c r="D1508" s="2" t="str">
        <f t="shared" si="23"/>
        <v>Ravindra Jadeja40334</v>
      </c>
      <c r="E1508" s="3" t="s">
        <v>21</v>
      </c>
      <c r="F1508" s="3" t="s">
        <v>25</v>
      </c>
      <c r="G1508" s="3" t="s">
        <v>336</v>
      </c>
      <c r="H1508" s="3" t="s">
        <v>24</v>
      </c>
      <c r="I1508" s="3">
        <v>19</v>
      </c>
      <c r="J1508" s="3">
        <v>26</v>
      </c>
      <c r="K1508" s="3">
        <v>73.08</v>
      </c>
      <c r="L1508" s="7">
        <f>VLOOKUP(D1508,[1]Bowling!$C$1:$O$2400,13,0)</f>
        <v>0</v>
      </c>
      <c r="M1508" s="7">
        <f>VLOOKUP(D1508,[1]Bowling!$C$1:$P$2400,14,0)</f>
        <v>54</v>
      </c>
      <c r="N1508" s="7">
        <f>VLOOKUP(D1508,[1]Bowling!$C$1:$Q$2400,15,0)</f>
        <v>5.4</v>
      </c>
      <c r="O1508" s="7" t="e">
        <f>VLOOKUP(D1508,[1]Bowling!$C$1:$R$2400,16,0)</f>
        <v>#DIV/0!</v>
      </c>
      <c r="P1508" s="7">
        <f>VLOOKUP(D1508,[1]Bowling!$C$1:$H$2400,6,0)</f>
        <v>10</v>
      </c>
    </row>
    <row r="1509" spans="1:16" hidden="1" x14ac:dyDescent="0.35">
      <c r="A1509" s="7">
        <v>21</v>
      </c>
      <c r="B1509" s="13" t="s">
        <v>786</v>
      </c>
      <c r="C1509" s="2">
        <v>40345</v>
      </c>
      <c r="D1509" s="2" t="str">
        <f t="shared" si="23"/>
        <v>Ravindra Jadeja40345</v>
      </c>
      <c r="E1509" s="3" t="s">
        <v>10</v>
      </c>
      <c r="F1509" s="3" t="s">
        <v>48</v>
      </c>
      <c r="G1509" s="3" t="s">
        <v>28</v>
      </c>
      <c r="H1509" s="3" t="s">
        <v>13</v>
      </c>
      <c r="I1509" s="3" t="s">
        <v>14</v>
      </c>
      <c r="J1509" s="3" t="s">
        <v>14</v>
      </c>
      <c r="K1509" s="3" t="s">
        <v>14</v>
      </c>
      <c r="L1509" s="7">
        <f>VLOOKUP(D1509,[1]Bowling!$C$1:$O$2400,13,0)</f>
        <v>1</v>
      </c>
      <c r="M1509" s="7">
        <f>VLOOKUP(D1509,[1]Bowling!$C$1:$P$2400,14,0)</f>
        <v>27</v>
      </c>
      <c r="N1509" s="7">
        <f>VLOOKUP(D1509,[1]Bowling!$C$1:$Q$2400,15,0)</f>
        <v>3.375</v>
      </c>
      <c r="O1509" s="7">
        <f>VLOOKUP(D1509,[1]Bowling!$C$1:$R$2400,16,0)</f>
        <v>27</v>
      </c>
      <c r="P1509" s="7">
        <f>VLOOKUP(D1509,[1]Bowling!$C$1:$H$2400,6,0)</f>
        <v>8</v>
      </c>
    </row>
    <row r="1510" spans="1:16" hidden="1" x14ac:dyDescent="0.35">
      <c r="A1510" s="7">
        <v>21</v>
      </c>
      <c r="B1510" s="13" t="s">
        <v>786</v>
      </c>
      <c r="C1510" s="2">
        <v>40348</v>
      </c>
      <c r="D1510" s="2" t="str">
        <f t="shared" si="23"/>
        <v>Ravindra Jadeja40348</v>
      </c>
      <c r="E1510" s="3" t="s">
        <v>10</v>
      </c>
      <c r="F1510" s="3" t="s">
        <v>45</v>
      </c>
      <c r="G1510" s="3" t="s">
        <v>28</v>
      </c>
      <c r="H1510" s="3" t="s">
        <v>800</v>
      </c>
      <c r="I1510" s="3">
        <v>6</v>
      </c>
      <c r="J1510" s="3">
        <v>9</v>
      </c>
      <c r="K1510" s="3">
        <v>66.67</v>
      </c>
      <c r="L1510" s="7">
        <f>VLOOKUP(D1510,[1]Bowling!$C$1:$O$2400,13,0)</f>
        <v>1</v>
      </c>
      <c r="M1510" s="7">
        <f>VLOOKUP(D1510,[1]Bowling!$C$1:$P$2400,14,0)</f>
        <v>43</v>
      </c>
      <c r="N1510" s="7">
        <f>VLOOKUP(D1510,[1]Bowling!$C$1:$Q$2400,15,0)</f>
        <v>4.3</v>
      </c>
      <c r="O1510" s="7">
        <f>VLOOKUP(D1510,[1]Bowling!$C$1:$R$2400,16,0)</f>
        <v>43</v>
      </c>
      <c r="P1510" s="7">
        <f>VLOOKUP(D1510,[1]Bowling!$C$1:$H$2400,6,0)</f>
        <v>10</v>
      </c>
    </row>
    <row r="1511" spans="1:16" hidden="1" x14ac:dyDescent="0.35">
      <c r="A1511" s="7">
        <v>21</v>
      </c>
      <c r="B1511" s="13" t="s">
        <v>786</v>
      </c>
      <c r="C1511" s="2">
        <v>40351</v>
      </c>
      <c r="D1511" s="2" t="str">
        <f t="shared" si="23"/>
        <v>Ravindra Jadeja40351</v>
      </c>
      <c r="E1511" s="3" t="s">
        <v>21</v>
      </c>
      <c r="F1511" s="3" t="s">
        <v>25</v>
      </c>
      <c r="G1511" s="3" t="s">
        <v>28</v>
      </c>
      <c r="H1511" s="3" t="s">
        <v>801</v>
      </c>
      <c r="I1511" s="3">
        <v>0</v>
      </c>
      <c r="J1511" s="3">
        <v>1</v>
      </c>
      <c r="K1511" s="3">
        <v>0</v>
      </c>
      <c r="L1511" s="7">
        <f>VLOOKUP(D1511,[1]Bowling!$C$1:$O$2400,13,0)</f>
        <v>0</v>
      </c>
      <c r="M1511" s="7">
        <f>VLOOKUP(D1511,[1]Bowling!$C$1:$P$2400,14,0)</f>
        <v>29</v>
      </c>
      <c r="N1511" s="7">
        <f>VLOOKUP(D1511,[1]Bowling!$C$1:$Q$2400,15,0)</f>
        <v>4.6031746031746037</v>
      </c>
      <c r="O1511" s="7" t="e">
        <f>VLOOKUP(D1511,[1]Bowling!$C$1:$R$2400,16,0)</f>
        <v>#DIV/0!</v>
      </c>
      <c r="P1511" s="7">
        <f>VLOOKUP(D1511,[1]Bowling!$C$1:$H$2400,6,0)</f>
        <v>6.3</v>
      </c>
    </row>
    <row r="1512" spans="1:16" hidden="1" x14ac:dyDescent="0.35">
      <c r="A1512" s="7">
        <v>21</v>
      </c>
      <c r="B1512" s="13" t="s">
        <v>786</v>
      </c>
      <c r="C1512" s="2">
        <v>40353</v>
      </c>
      <c r="D1512" s="2" t="str">
        <f t="shared" si="23"/>
        <v>Ravindra Jadeja40353</v>
      </c>
      <c r="E1512" s="3" t="s">
        <v>21</v>
      </c>
      <c r="F1512" s="3" t="s">
        <v>25</v>
      </c>
      <c r="G1512" s="3" t="s">
        <v>28</v>
      </c>
      <c r="H1512" s="3" t="s">
        <v>29</v>
      </c>
      <c r="I1512" s="3" t="s">
        <v>122</v>
      </c>
      <c r="J1512" s="3">
        <v>27</v>
      </c>
      <c r="K1512" s="3">
        <v>92.59</v>
      </c>
      <c r="L1512" s="7">
        <f>VLOOKUP(D1512,[1]Bowling!$C$1:$O$2400,13,0)</f>
        <v>2</v>
      </c>
      <c r="M1512" s="7">
        <f>VLOOKUP(D1512,[1]Bowling!$C$1:$P$2400,14,0)</f>
        <v>29</v>
      </c>
      <c r="N1512" s="7">
        <f>VLOOKUP(D1512,[1]Bowling!$C$1:$Q$2400,15,0)</f>
        <v>4.53125</v>
      </c>
      <c r="O1512" s="7">
        <f>VLOOKUP(D1512,[1]Bowling!$C$1:$R$2400,16,0)</f>
        <v>14.5</v>
      </c>
      <c r="P1512" s="7">
        <f>VLOOKUP(D1512,[1]Bowling!$C$1:$H$2400,6,0)</f>
        <v>6.4</v>
      </c>
    </row>
    <row r="1513" spans="1:16" hidden="1" x14ac:dyDescent="0.35">
      <c r="A1513" s="7">
        <v>21</v>
      </c>
      <c r="B1513" s="13" t="s">
        <v>786</v>
      </c>
      <c r="C1513" s="2">
        <v>40400</v>
      </c>
      <c r="D1513" s="2" t="str">
        <f t="shared" si="23"/>
        <v>Ravindra Jadeja40400</v>
      </c>
      <c r="E1513" s="3" t="s">
        <v>10</v>
      </c>
      <c r="F1513" s="3" t="s">
        <v>11</v>
      </c>
      <c r="G1513" s="3" t="s">
        <v>28</v>
      </c>
      <c r="H1513" s="3" t="s">
        <v>802</v>
      </c>
      <c r="I1513" s="3">
        <v>20</v>
      </c>
      <c r="J1513" s="3">
        <v>44</v>
      </c>
      <c r="K1513" s="3">
        <v>45.45</v>
      </c>
      <c r="L1513" s="7">
        <f>VLOOKUP(D1513,[1]Bowling!$C$1:$O$2400,13,0)</f>
        <v>0</v>
      </c>
      <c r="M1513" s="7">
        <f>VLOOKUP(D1513,[1]Bowling!$C$1:$P$2400,14,0)</f>
        <v>63</v>
      </c>
      <c r="N1513" s="7">
        <f>VLOOKUP(D1513,[1]Bowling!$C$1:$Q$2400,15,0)</f>
        <v>7</v>
      </c>
      <c r="O1513" s="7" t="e">
        <f>VLOOKUP(D1513,[1]Bowling!$C$1:$R$2400,16,0)</f>
        <v>#DIV/0!</v>
      </c>
      <c r="P1513" s="7">
        <f>VLOOKUP(D1513,[1]Bowling!$C$1:$H$2400,6,0)</f>
        <v>9</v>
      </c>
    </row>
    <row r="1514" spans="1:16" hidden="1" x14ac:dyDescent="0.35">
      <c r="A1514" s="7">
        <v>21</v>
      </c>
      <c r="B1514" s="13" t="s">
        <v>786</v>
      </c>
      <c r="C1514" s="2">
        <v>40406</v>
      </c>
      <c r="D1514" s="2" t="str">
        <f t="shared" si="23"/>
        <v>Ravindra Jadeja40406</v>
      </c>
      <c r="E1514" s="3" t="s">
        <v>10</v>
      </c>
      <c r="F1514" s="3" t="s">
        <v>25</v>
      </c>
      <c r="G1514" s="3" t="s">
        <v>28</v>
      </c>
      <c r="H1514" s="3" t="s">
        <v>13</v>
      </c>
      <c r="I1514" s="3" t="s">
        <v>14</v>
      </c>
      <c r="J1514" s="3" t="s">
        <v>14</v>
      </c>
      <c r="K1514" s="3" t="s">
        <v>14</v>
      </c>
      <c r="L1514" s="7">
        <f>VLOOKUP(D1514,[1]Bowling!$C$1:$O$2400,13,0)</f>
        <v>2</v>
      </c>
      <c r="M1514" s="7">
        <f>VLOOKUP(D1514,[1]Bowling!$C$1:$P$2400,14,0)</f>
        <v>34</v>
      </c>
      <c r="N1514" s="7">
        <f>VLOOKUP(D1514,[1]Bowling!$C$1:$Q$2400,15,0)</f>
        <v>3.4</v>
      </c>
      <c r="O1514" s="7">
        <f>VLOOKUP(D1514,[1]Bowling!$C$1:$R$2400,16,0)</f>
        <v>17</v>
      </c>
      <c r="P1514" s="7">
        <f>VLOOKUP(D1514,[1]Bowling!$C$1:$H$2400,6,0)</f>
        <v>10</v>
      </c>
    </row>
    <row r="1515" spans="1:16" hidden="1" x14ac:dyDescent="0.35">
      <c r="A1515" s="7">
        <v>21</v>
      </c>
      <c r="B1515" s="13" t="s">
        <v>786</v>
      </c>
      <c r="C1515" s="2">
        <v>40411</v>
      </c>
      <c r="D1515" s="2" t="str">
        <f t="shared" si="23"/>
        <v>Ravindra Jadeja40411</v>
      </c>
      <c r="E1515" s="3" t="s">
        <v>21</v>
      </c>
      <c r="F1515" s="3" t="s">
        <v>25</v>
      </c>
      <c r="G1515" s="3" t="s">
        <v>28</v>
      </c>
      <c r="H1515" s="3" t="s">
        <v>803</v>
      </c>
      <c r="I1515" s="3">
        <v>0</v>
      </c>
      <c r="J1515" s="3">
        <v>9</v>
      </c>
      <c r="K1515" s="3">
        <v>0</v>
      </c>
      <c r="L1515" s="7" t="e">
        <f>VLOOKUP(D1515,[1]Bowling!$C$1:$O$2400,13,0)</f>
        <v>#N/A</v>
      </c>
      <c r="M1515" s="7" t="e">
        <f>VLOOKUP(D1515,[1]Bowling!$C$1:$P$2400,14,0)</f>
        <v>#N/A</v>
      </c>
      <c r="N1515" s="7" t="e">
        <f>VLOOKUP(D1515,[1]Bowling!$C$1:$Q$2400,15,0)</f>
        <v>#N/A</v>
      </c>
      <c r="O1515" s="7" t="e">
        <f>VLOOKUP(D1515,[1]Bowling!$C$1:$R$2400,16,0)</f>
        <v>#N/A</v>
      </c>
      <c r="P1515" s="7" t="e">
        <f>VLOOKUP(D1515,[1]Bowling!$C$1:$H$2400,6,0)</f>
        <v>#N/A</v>
      </c>
    </row>
    <row r="1516" spans="1:16" hidden="1" x14ac:dyDescent="0.35">
      <c r="A1516" s="7">
        <v>21</v>
      </c>
      <c r="B1516" s="13" t="s">
        <v>786</v>
      </c>
      <c r="C1516" s="2">
        <v>40415</v>
      </c>
      <c r="D1516" s="2" t="str">
        <f t="shared" si="23"/>
        <v>Ravindra Jadeja40415</v>
      </c>
      <c r="E1516" s="3" t="s">
        <v>21</v>
      </c>
      <c r="F1516" s="3" t="s">
        <v>11</v>
      </c>
      <c r="G1516" s="3" t="s">
        <v>28</v>
      </c>
      <c r="H1516" s="3" t="s">
        <v>804</v>
      </c>
      <c r="I1516" s="3">
        <v>17</v>
      </c>
      <c r="J1516" s="3">
        <v>26</v>
      </c>
      <c r="K1516" s="3">
        <v>65.38</v>
      </c>
      <c r="L1516" s="7">
        <f>VLOOKUP(D1516,[1]Bowling!$C$1:$O$2400,13,0)</f>
        <v>1</v>
      </c>
      <c r="M1516" s="7">
        <f>VLOOKUP(D1516,[1]Bowling!$C$1:$P$2400,14,0)</f>
        <v>21</v>
      </c>
      <c r="N1516" s="7">
        <f>VLOOKUP(D1516,[1]Bowling!$C$1:$Q$2400,15,0)</f>
        <v>7</v>
      </c>
      <c r="O1516" s="7">
        <f>VLOOKUP(D1516,[1]Bowling!$C$1:$R$2400,16,0)</f>
        <v>21</v>
      </c>
      <c r="P1516" s="7">
        <f>VLOOKUP(D1516,[1]Bowling!$C$1:$H$2400,6,0)</f>
        <v>3</v>
      </c>
    </row>
    <row r="1517" spans="1:16" hidden="1" x14ac:dyDescent="0.35">
      <c r="A1517" s="7">
        <v>21</v>
      </c>
      <c r="B1517" s="13" t="s">
        <v>786</v>
      </c>
      <c r="C1517" s="2">
        <v>40516</v>
      </c>
      <c r="D1517" s="2" t="str">
        <f t="shared" si="23"/>
        <v>Ravindra Jadeja40516</v>
      </c>
      <c r="E1517" s="3" t="s">
        <v>10</v>
      </c>
      <c r="F1517" s="3" t="s">
        <v>11</v>
      </c>
      <c r="G1517" s="3" t="s">
        <v>752</v>
      </c>
      <c r="H1517" s="3" t="s">
        <v>13</v>
      </c>
      <c r="I1517" s="3" t="s">
        <v>14</v>
      </c>
      <c r="J1517" s="3" t="s">
        <v>14</v>
      </c>
      <c r="K1517" s="3" t="s">
        <v>14</v>
      </c>
      <c r="L1517" s="7">
        <f>VLOOKUP(D1517,[1]Bowling!$C$1:$O$2400,13,0)</f>
        <v>0</v>
      </c>
      <c r="M1517" s="7">
        <f>VLOOKUP(D1517,[1]Bowling!$C$1:$P$2400,14,0)</f>
        <v>40</v>
      </c>
      <c r="N1517" s="7">
        <f>VLOOKUP(D1517,[1]Bowling!$C$1:$Q$2400,15,0)</f>
        <v>5.7142857142857144</v>
      </c>
      <c r="O1517" s="7" t="e">
        <f>VLOOKUP(D1517,[1]Bowling!$C$1:$R$2400,16,0)</f>
        <v>#DIV/0!</v>
      </c>
      <c r="P1517" s="7">
        <f>VLOOKUP(D1517,[1]Bowling!$C$1:$H$2400,6,0)</f>
        <v>7</v>
      </c>
    </row>
    <row r="1518" spans="1:16" hidden="1" x14ac:dyDescent="0.35">
      <c r="A1518" s="7">
        <v>21</v>
      </c>
      <c r="B1518" s="13" t="s">
        <v>786</v>
      </c>
      <c r="C1518" s="2">
        <v>40795</v>
      </c>
      <c r="D1518" s="2" t="str">
        <f t="shared" si="23"/>
        <v>Ravindra Jadeja40795</v>
      </c>
      <c r="E1518" s="3" t="s">
        <v>21</v>
      </c>
      <c r="F1518" s="3" t="s">
        <v>50</v>
      </c>
      <c r="G1518" s="3" t="s">
        <v>49</v>
      </c>
      <c r="H1518" s="3" t="s">
        <v>805</v>
      </c>
      <c r="I1518" s="3">
        <v>78</v>
      </c>
      <c r="J1518" s="3">
        <v>89</v>
      </c>
      <c r="K1518" s="3">
        <v>87.64</v>
      </c>
      <c r="L1518" s="7">
        <f>VLOOKUP(D1518,[1]Bowling!$C$1:$O$2400,13,0)</f>
        <v>2</v>
      </c>
      <c r="M1518" s="7">
        <f>VLOOKUP(D1518,[1]Bowling!$C$1:$P$2400,14,0)</f>
        <v>42</v>
      </c>
      <c r="N1518" s="7">
        <f>VLOOKUP(D1518,[1]Bowling!$C$1:$Q$2400,15,0)</f>
        <v>4.666666666666667</v>
      </c>
      <c r="O1518" s="7">
        <f>VLOOKUP(D1518,[1]Bowling!$C$1:$R$2400,16,0)</f>
        <v>21</v>
      </c>
      <c r="P1518" s="7">
        <f>VLOOKUP(D1518,[1]Bowling!$C$1:$H$2400,6,0)</f>
        <v>9</v>
      </c>
    </row>
    <row r="1519" spans="1:16" hidden="1" x14ac:dyDescent="0.35">
      <c r="A1519" s="7">
        <v>21</v>
      </c>
      <c r="B1519" s="13" t="s">
        <v>786</v>
      </c>
      <c r="C1519" s="2">
        <v>40797</v>
      </c>
      <c r="D1519" s="2" t="str">
        <f t="shared" si="23"/>
        <v>Ravindra Jadeja40797</v>
      </c>
      <c r="E1519" s="3" t="s">
        <v>21</v>
      </c>
      <c r="F1519" s="3" t="s">
        <v>50</v>
      </c>
      <c r="G1519" s="3" t="s">
        <v>130</v>
      </c>
      <c r="H1519" s="3" t="s">
        <v>29</v>
      </c>
      <c r="I1519" s="3" t="s">
        <v>75</v>
      </c>
      <c r="J1519" s="3">
        <v>0</v>
      </c>
      <c r="K1519" s="3" t="s">
        <v>14</v>
      </c>
      <c r="L1519" s="7">
        <f>VLOOKUP(D1519,[1]Bowling!$C$1:$O$2400,13,0)</f>
        <v>1</v>
      </c>
      <c r="M1519" s="7">
        <f>VLOOKUP(D1519,[1]Bowling!$C$1:$P$2400,14,0)</f>
        <v>60</v>
      </c>
      <c r="N1519" s="7">
        <f>VLOOKUP(D1519,[1]Bowling!$C$1:$Q$2400,15,0)</f>
        <v>6.666666666666667</v>
      </c>
      <c r="O1519" s="7">
        <f>VLOOKUP(D1519,[1]Bowling!$C$1:$R$2400,16,0)</f>
        <v>60</v>
      </c>
      <c r="P1519" s="7">
        <f>VLOOKUP(D1519,[1]Bowling!$C$1:$H$2400,6,0)</f>
        <v>9</v>
      </c>
    </row>
    <row r="1520" spans="1:16" hidden="1" x14ac:dyDescent="0.35">
      <c r="A1520" s="7">
        <v>21</v>
      </c>
      <c r="B1520" s="13" t="s">
        <v>786</v>
      </c>
      <c r="C1520" s="2">
        <v>40802</v>
      </c>
      <c r="D1520" s="2" t="str">
        <f t="shared" si="23"/>
        <v>Ravindra Jadeja40802</v>
      </c>
      <c r="E1520" s="3" t="s">
        <v>21</v>
      </c>
      <c r="F1520" s="3" t="s">
        <v>50</v>
      </c>
      <c r="G1520" s="3" t="s">
        <v>73</v>
      </c>
      <c r="H1520" s="3" t="s">
        <v>806</v>
      </c>
      <c r="I1520" s="3">
        <v>0</v>
      </c>
      <c r="J1520" s="3">
        <v>1</v>
      </c>
      <c r="K1520" s="3">
        <v>0</v>
      </c>
      <c r="L1520" s="7">
        <f>VLOOKUP(D1520,[1]Bowling!$C$1:$O$2400,13,0)</f>
        <v>1</v>
      </c>
      <c r="M1520" s="7">
        <f>VLOOKUP(D1520,[1]Bowling!$C$1:$P$2400,14,0)</f>
        <v>52</v>
      </c>
      <c r="N1520" s="7">
        <f>VLOOKUP(D1520,[1]Bowling!$C$1:$Q$2400,15,0)</f>
        <v>10.4</v>
      </c>
      <c r="O1520" s="7">
        <f>VLOOKUP(D1520,[1]Bowling!$C$1:$R$2400,16,0)</f>
        <v>52</v>
      </c>
      <c r="P1520" s="7">
        <f>VLOOKUP(D1520,[1]Bowling!$C$1:$H$2400,6,0)</f>
        <v>5</v>
      </c>
    </row>
    <row r="1521" spans="1:16" hidden="1" x14ac:dyDescent="0.35">
      <c r="A1521" s="7">
        <v>21</v>
      </c>
      <c r="B1521" s="13" t="s">
        <v>786</v>
      </c>
      <c r="C1521" s="2">
        <v>40830</v>
      </c>
      <c r="D1521" s="2" t="str">
        <f t="shared" si="23"/>
        <v>Ravindra Jadeja40830</v>
      </c>
      <c r="E1521" s="3" t="s">
        <v>21</v>
      </c>
      <c r="F1521" s="3" t="s">
        <v>50</v>
      </c>
      <c r="G1521" s="3" t="s">
        <v>64</v>
      </c>
      <c r="H1521" s="3" t="s">
        <v>24</v>
      </c>
      <c r="I1521" s="3">
        <v>27</v>
      </c>
      <c r="J1521" s="3">
        <v>22</v>
      </c>
      <c r="K1521" s="3">
        <v>122.73</v>
      </c>
      <c r="L1521" s="7">
        <f>VLOOKUP(D1521,[1]Bowling!$C$1:$O$2400,13,0)</f>
        <v>3</v>
      </c>
      <c r="M1521" s="7">
        <f>VLOOKUP(D1521,[1]Bowling!$C$1:$P$2400,14,0)</f>
        <v>34</v>
      </c>
      <c r="N1521" s="7">
        <f>VLOOKUP(D1521,[1]Bowling!$C$1:$Q$2400,15,0)</f>
        <v>4.8571428571428568</v>
      </c>
      <c r="O1521" s="7">
        <f>VLOOKUP(D1521,[1]Bowling!$C$1:$R$2400,16,0)</f>
        <v>11.333333333333334</v>
      </c>
      <c r="P1521" s="7">
        <f>VLOOKUP(D1521,[1]Bowling!$C$1:$H$2400,6,0)</f>
        <v>7</v>
      </c>
    </row>
    <row r="1522" spans="1:16" hidden="1" x14ac:dyDescent="0.35">
      <c r="A1522" s="7">
        <v>21</v>
      </c>
      <c r="B1522" s="13" t="s">
        <v>786</v>
      </c>
      <c r="C1522" s="2">
        <v>40833</v>
      </c>
      <c r="D1522" s="2" t="str">
        <f t="shared" si="23"/>
        <v>Ravindra Jadeja40833</v>
      </c>
      <c r="E1522" s="3" t="s">
        <v>10</v>
      </c>
      <c r="F1522" s="3" t="s">
        <v>50</v>
      </c>
      <c r="G1522" s="3" t="s">
        <v>68</v>
      </c>
      <c r="H1522" s="3" t="s">
        <v>13</v>
      </c>
      <c r="I1522" s="3" t="s">
        <v>14</v>
      </c>
      <c r="J1522" s="3" t="s">
        <v>14</v>
      </c>
      <c r="K1522" s="3" t="s">
        <v>14</v>
      </c>
      <c r="L1522" s="7">
        <f>VLOOKUP(D1522,[1]Bowling!$C$1:$O$2400,13,0)</f>
        <v>1</v>
      </c>
      <c r="M1522" s="7">
        <f>VLOOKUP(D1522,[1]Bowling!$C$1:$P$2400,14,0)</f>
        <v>38</v>
      </c>
      <c r="N1522" s="7">
        <f>VLOOKUP(D1522,[1]Bowling!$C$1:$Q$2400,15,0)</f>
        <v>5.4285714285714288</v>
      </c>
      <c r="O1522" s="7">
        <f>VLOOKUP(D1522,[1]Bowling!$C$1:$R$2400,16,0)</f>
        <v>38</v>
      </c>
      <c r="P1522" s="7">
        <f>VLOOKUP(D1522,[1]Bowling!$C$1:$H$2400,6,0)</f>
        <v>7</v>
      </c>
    </row>
    <row r="1523" spans="1:16" hidden="1" x14ac:dyDescent="0.35">
      <c r="A1523" s="7">
        <v>21</v>
      </c>
      <c r="B1523" s="13" t="s">
        <v>786</v>
      </c>
      <c r="C1523" s="2">
        <v>40836</v>
      </c>
      <c r="D1523" s="2" t="str">
        <f t="shared" si="23"/>
        <v>Ravindra Jadeja40836</v>
      </c>
      <c r="E1523" s="3" t="s">
        <v>10</v>
      </c>
      <c r="F1523" s="3" t="s">
        <v>50</v>
      </c>
      <c r="G1523" s="3" t="s">
        <v>67</v>
      </c>
      <c r="H1523" s="3" t="s">
        <v>29</v>
      </c>
      <c r="I1523" s="3" t="s">
        <v>156</v>
      </c>
      <c r="J1523" s="3">
        <v>24</v>
      </c>
      <c r="K1523" s="3">
        <v>108.33</v>
      </c>
      <c r="L1523" s="7">
        <f>VLOOKUP(D1523,[1]Bowling!$C$1:$O$2400,13,0)</f>
        <v>1</v>
      </c>
      <c r="M1523" s="7">
        <f>VLOOKUP(D1523,[1]Bowling!$C$1:$P$2400,14,0)</f>
        <v>41</v>
      </c>
      <c r="N1523" s="7">
        <f>VLOOKUP(D1523,[1]Bowling!$C$1:$Q$2400,15,0)</f>
        <v>5.125</v>
      </c>
      <c r="O1523" s="7">
        <f>VLOOKUP(D1523,[1]Bowling!$C$1:$R$2400,16,0)</f>
        <v>41</v>
      </c>
      <c r="P1523" s="7">
        <f>VLOOKUP(D1523,[1]Bowling!$C$1:$H$2400,6,0)</f>
        <v>8</v>
      </c>
    </row>
    <row r="1524" spans="1:16" hidden="1" x14ac:dyDescent="0.35">
      <c r="A1524" s="7">
        <v>21</v>
      </c>
      <c r="B1524" s="13" t="s">
        <v>786</v>
      </c>
      <c r="C1524" s="2">
        <v>40839</v>
      </c>
      <c r="D1524" s="2" t="str">
        <f t="shared" si="23"/>
        <v>Ravindra Jadeja40839</v>
      </c>
      <c r="E1524" s="3" t="s">
        <v>10</v>
      </c>
      <c r="F1524" s="3" t="s">
        <v>50</v>
      </c>
      <c r="G1524" s="3" t="s">
        <v>77</v>
      </c>
      <c r="H1524" s="3" t="s">
        <v>13</v>
      </c>
      <c r="I1524" s="3" t="s">
        <v>14</v>
      </c>
      <c r="J1524" s="3" t="s">
        <v>14</v>
      </c>
      <c r="K1524" s="3" t="s">
        <v>14</v>
      </c>
      <c r="L1524" s="7">
        <f>VLOOKUP(D1524,[1]Bowling!$C$1:$O$2400,13,0)</f>
        <v>2</v>
      </c>
      <c r="M1524" s="7">
        <f>VLOOKUP(D1524,[1]Bowling!$C$1:$P$2400,14,0)</f>
        <v>41</v>
      </c>
      <c r="N1524" s="7">
        <f>VLOOKUP(D1524,[1]Bowling!$C$1:$Q$2400,15,0)</f>
        <v>4.0999999999999996</v>
      </c>
      <c r="O1524" s="7">
        <f>VLOOKUP(D1524,[1]Bowling!$C$1:$R$2400,16,0)</f>
        <v>20.5</v>
      </c>
      <c r="P1524" s="7">
        <f>VLOOKUP(D1524,[1]Bowling!$C$1:$H$2400,6,0)</f>
        <v>10</v>
      </c>
    </row>
    <row r="1525" spans="1:16" hidden="1" x14ac:dyDescent="0.35">
      <c r="A1525" s="7">
        <v>21</v>
      </c>
      <c r="B1525" s="13" t="s">
        <v>786</v>
      </c>
      <c r="C1525" s="2">
        <v>40841</v>
      </c>
      <c r="D1525" s="2" t="str">
        <f t="shared" si="23"/>
        <v>Ravindra Jadeja40841</v>
      </c>
      <c r="E1525" s="3" t="s">
        <v>21</v>
      </c>
      <c r="F1525" s="3" t="s">
        <v>50</v>
      </c>
      <c r="G1525" s="3" t="s">
        <v>270</v>
      </c>
      <c r="H1525" s="3" t="s">
        <v>807</v>
      </c>
      <c r="I1525" s="3">
        <v>21</v>
      </c>
      <c r="J1525" s="3">
        <v>21</v>
      </c>
      <c r="K1525" s="3">
        <v>100</v>
      </c>
      <c r="L1525" s="7">
        <f>VLOOKUP(D1525,[1]Bowling!$C$1:$O$2400,13,0)</f>
        <v>4</v>
      </c>
      <c r="M1525" s="7">
        <f>VLOOKUP(D1525,[1]Bowling!$C$1:$P$2400,14,0)</f>
        <v>33</v>
      </c>
      <c r="N1525" s="7">
        <f>VLOOKUP(D1525,[1]Bowling!$C$1:$Q$2400,15,0)</f>
        <v>4.125</v>
      </c>
      <c r="O1525" s="7">
        <f>VLOOKUP(D1525,[1]Bowling!$C$1:$R$2400,16,0)</f>
        <v>8.25</v>
      </c>
      <c r="P1525" s="7">
        <f>VLOOKUP(D1525,[1]Bowling!$C$1:$H$2400,6,0)</f>
        <v>8</v>
      </c>
    </row>
    <row r="1526" spans="1:16" hidden="1" x14ac:dyDescent="0.35">
      <c r="A1526" s="7">
        <v>21</v>
      </c>
      <c r="B1526" s="13" t="s">
        <v>786</v>
      </c>
      <c r="C1526" s="2">
        <v>40876</v>
      </c>
      <c r="D1526" s="2" t="str">
        <f t="shared" si="23"/>
        <v>Ravindra Jadeja40876</v>
      </c>
      <c r="E1526" s="3" t="s">
        <v>10</v>
      </c>
      <c r="F1526" s="3" t="s">
        <v>17</v>
      </c>
      <c r="G1526" s="3" t="s">
        <v>411</v>
      </c>
      <c r="H1526" s="3" t="s">
        <v>808</v>
      </c>
      <c r="I1526" s="3">
        <v>38</v>
      </c>
      <c r="J1526" s="3">
        <v>62</v>
      </c>
      <c r="K1526" s="3">
        <v>61.29</v>
      </c>
      <c r="L1526" s="7">
        <f>VLOOKUP(D1526,[1]Bowling!$C$1:$O$2400,13,0)</f>
        <v>1</v>
      </c>
      <c r="M1526" s="7">
        <f>VLOOKUP(D1526,[1]Bowling!$C$1:$P$2400,14,0)</f>
        <v>42</v>
      </c>
      <c r="N1526" s="7">
        <f>VLOOKUP(D1526,[1]Bowling!$C$1:$Q$2400,15,0)</f>
        <v>4.2</v>
      </c>
      <c r="O1526" s="7">
        <f>VLOOKUP(D1526,[1]Bowling!$C$1:$R$2400,16,0)</f>
        <v>42</v>
      </c>
      <c r="P1526" s="7">
        <f>VLOOKUP(D1526,[1]Bowling!$C$1:$H$2400,6,0)</f>
        <v>10</v>
      </c>
    </row>
    <row r="1527" spans="1:16" hidden="1" x14ac:dyDescent="0.35">
      <c r="A1527" s="7">
        <v>21</v>
      </c>
      <c r="B1527" s="13" t="s">
        <v>786</v>
      </c>
      <c r="C1527" s="2">
        <v>40879</v>
      </c>
      <c r="D1527" s="2" t="str">
        <f t="shared" si="23"/>
        <v>Ravindra Jadeja40879</v>
      </c>
      <c r="E1527" s="3" t="s">
        <v>10</v>
      </c>
      <c r="F1527" s="3" t="s">
        <v>17</v>
      </c>
      <c r="G1527" s="3" t="s">
        <v>101</v>
      </c>
      <c r="H1527" s="3" t="s">
        <v>29</v>
      </c>
      <c r="I1527" s="3" t="s">
        <v>523</v>
      </c>
      <c r="J1527" s="3">
        <v>8</v>
      </c>
      <c r="K1527" s="3">
        <v>112.5</v>
      </c>
      <c r="L1527" s="7">
        <f>VLOOKUP(D1527,[1]Bowling!$C$1:$O$2400,13,0)</f>
        <v>2</v>
      </c>
      <c r="M1527" s="7">
        <f>VLOOKUP(D1527,[1]Bowling!$C$1:$P$2400,14,0)</f>
        <v>39</v>
      </c>
      <c r="N1527" s="7">
        <f>VLOOKUP(D1527,[1]Bowling!$C$1:$Q$2400,15,0)</f>
        <v>4.333333333333333</v>
      </c>
      <c r="O1527" s="7">
        <f>VLOOKUP(D1527,[1]Bowling!$C$1:$R$2400,16,0)</f>
        <v>19.5</v>
      </c>
      <c r="P1527" s="7">
        <f>VLOOKUP(D1527,[1]Bowling!$C$1:$H$2400,6,0)</f>
        <v>9</v>
      </c>
    </row>
    <row r="1528" spans="1:16" hidden="1" x14ac:dyDescent="0.35">
      <c r="A1528" s="7">
        <v>21</v>
      </c>
      <c r="B1528" s="13" t="s">
        <v>786</v>
      </c>
      <c r="C1528" s="2">
        <v>40882</v>
      </c>
      <c r="D1528" s="2" t="str">
        <f t="shared" si="23"/>
        <v>Ravindra Jadeja40882</v>
      </c>
      <c r="E1528" s="3" t="s">
        <v>10</v>
      </c>
      <c r="F1528" s="3" t="s">
        <v>17</v>
      </c>
      <c r="G1528" s="3" t="s">
        <v>473</v>
      </c>
      <c r="H1528" s="3" t="s">
        <v>24</v>
      </c>
      <c r="I1528" s="3">
        <v>11</v>
      </c>
      <c r="J1528" s="3">
        <v>16</v>
      </c>
      <c r="K1528" s="3">
        <v>68.75</v>
      </c>
      <c r="L1528" s="7">
        <f>VLOOKUP(D1528,[1]Bowling!$C$1:$O$2400,13,0)</f>
        <v>0</v>
      </c>
      <c r="M1528" s="7">
        <f>VLOOKUP(D1528,[1]Bowling!$C$1:$P$2400,14,0)</f>
        <v>37</v>
      </c>
      <c r="N1528" s="7">
        <f>VLOOKUP(D1528,[1]Bowling!$C$1:$Q$2400,15,0)</f>
        <v>3.7</v>
      </c>
      <c r="O1528" s="7" t="e">
        <f>VLOOKUP(D1528,[1]Bowling!$C$1:$R$2400,16,0)</f>
        <v>#DIV/0!</v>
      </c>
      <c r="P1528" s="7">
        <f>VLOOKUP(D1528,[1]Bowling!$C$1:$H$2400,6,0)</f>
        <v>10</v>
      </c>
    </row>
    <row r="1529" spans="1:16" hidden="1" x14ac:dyDescent="0.35">
      <c r="A1529" s="7">
        <v>21</v>
      </c>
      <c r="B1529" s="13" t="s">
        <v>786</v>
      </c>
      <c r="C1529" s="2">
        <v>40885</v>
      </c>
      <c r="D1529" s="2" t="str">
        <f t="shared" si="23"/>
        <v>Ravindra Jadeja40885</v>
      </c>
      <c r="E1529" s="3" t="s">
        <v>21</v>
      </c>
      <c r="F1529" s="3" t="s">
        <v>17</v>
      </c>
      <c r="G1529" s="3" t="s">
        <v>105</v>
      </c>
      <c r="H1529" s="3" t="s">
        <v>809</v>
      </c>
      <c r="I1529" s="3">
        <v>10</v>
      </c>
      <c r="J1529" s="3">
        <v>10</v>
      </c>
      <c r="K1529" s="3">
        <v>100</v>
      </c>
      <c r="L1529" s="7">
        <f>VLOOKUP(D1529,[1]Bowling!$C$1:$O$2400,13,0)</f>
        <v>3</v>
      </c>
      <c r="M1529" s="7">
        <f>VLOOKUP(D1529,[1]Bowling!$C$1:$P$2400,14,0)</f>
        <v>34</v>
      </c>
      <c r="N1529" s="7">
        <f>VLOOKUP(D1529,[1]Bowling!$C$1:$Q$2400,15,0)</f>
        <v>3.4</v>
      </c>
      <c r="O1529" s="7">
        <f>VLOOKUP(D1529,[1]Bowling!$C$1:$R$2400,16,0)</f>
        <v>11.333333333333334</v>
      </c>
      <c r="P1529" s="7">
        <f>VLOOKUP(D1529,[1]Bowling!$C$1:$H$2400,6,0)</f>
        <v>10</v>
      </c>
    </row>
    <row r="1530" spans="1:16" hidden="1" x14ac:dyDescent="0.35">
      <c r="A1530" s="7">
        <v>21</v>
      </c>
      <c r="B1530" s="13" t="s">
        <v>786</v>
      </c>
      <c r="C1530" s="2">
        <v>40888</v>
      </c>
      <c r="D1530" s="2" t="str">
        <f t="shared" si="23"/>
        <v>Ravindra Jadeja40888</v>
      </c>
      <c r="E1530" s="3" t="s">
        <v>21</v>
      </c>
      <c r="F1530" s="3" t="s">
        <v>17</v>
      </c>
      <c r="G1530" s="3" t="s">
        <v>54</v>
      </c>
      <c r="H1530" s="3" t="s">
        <v>13</v>
      </c>
      <c r="I1530" s="3" t="s">
        <v>14</v>
      </c>
      <c r="J1530" s="3" t="s">
        <v>14</v>
      </c>
      <c r="K1530" s="3" t="s">
        <v>14</v>
      </c>
      <c r="L1530" s="7">
        <f>VLOOKUP(D1530,[1]Bowling!$C$1:$O$2400,13,0)</f>
        <v>3</v>
      </c>
      <c r="M1530" s="7">
        <f>VLOOKUP(D1530,[1]Bowling!$C$1:$P$2400,14,0)</f>
        <v>62</v>
      </c>
      <c r="N1530" s="7">
        <f>VLOOKUP(D1530,[1]Bowling!$C$1:$Q$2400,15,0)</f>
        <v>6.2</v>
      </c>
      <c r="O1530" s="7">
        <f>VLOOKUP(D1530,[1]Bowling!$C$1:$R$2400,16,0)</f>
        <v>20.666666666666668</v>
      </c>
      <c r="P1530" s="7">
        <f>VLOOKUP(D1530,[1]Bowling!$C$1:$H$2400,6,0)</f>
        <v>10</v>
      </c>
    </row>
    <row r="1531" spans="1:16" hidden="1" x14ac:dyDescent="0.35">
      <c r="A1531" s="7">
        <v>21</v>
      </c>
      <c r="B1531" s="13" t="s">
        <v>786</v>
      </c>
      <c r="C1531" s="2">
        <v>40944</v>
      </c>
      <c r="D1531" s="2" t="str">
        <f t="shared" si="23"/>
        <v>Ravindra Jadeja40944</v>
      </c>
      <c r="E1531" s="3" t="s">
        <v>10</v>
      </c>
      <c r="F1531" s="3" t="s">
        <v>422</v>
      </c>
      <c r="G1531" s="3" t="s">
        <v>57</v>
      </c>
      <c r="H1531" s="3" t="s">
        <v>810</v>
      </c>
      <c r="I1531" s="3">
        <v>19</v>
      </c>
      <c r="J1531" s="3">
        <v>25</v>
      </c>
      <c r="K1531" s="3">
        <v>76</v>
      </c>
      <c r="L1531" s="7">
        <f>VLOOKUP(D1531,[1]Bowling!$C$1:$O$2400,13,0)</f>
        <v>0</v>
      </c>
      <c r="M1531" s="7">
        <f>VLOOKUP(D1531,[1]Bowling!$C$1:$P$2400,14,0)</f>
        <v>41</v>
      </c>
      <c r="N1531" s="7">
        <f>VLOOKUP(D1531,[1]Bowling!$C$1:$Q$2400,15,0)</f>
        <v>17.083333333333336</v>
      </c>
      <c r="O1531" s="7" t="e">
        <f>VLOOKUP(D1531,[1]Bowling!$C$1:$R$2400,16,0)</f>
        <v>#DIV/0!</v>
      </c>
      <c r="P1531" s="7">
        <f>VLOOKUP(D1531,[1]Bowling!$C$1:$H$2400,6,0)</f>
        <v>2.4</v>
      </c>
    </row>
    <row r="1532" spans="1:16" hidden="1" x14ac:dyDescent="0.35">
      <c r="A1532" s="7">
        <v>21</v>
      </c>
      <c r="B1532" s="13" t="s">
        <v>786</v>
      </c>
      <c r="C1532" s="2">
        <v>40947</v>
      </c>
      <c r="D1532" s="2" t="str">
        <f t="shared" si="23"/>
        <v>Ravindra Jadeja40947</v>
      </c>
      <c r="E1532" s="3" t="s">
        <v>10</v>
      </c>
      <c r="F1532" s="3" t="s">
        <v>25</v>
      </c>
      <c r="G1532" s="3" t="s">
        <v>184</v>
      </c>
      <c r="H1532" s="3" t="s">
        <v>29</v>
      </c>
      <c r="I1532" s="3" t="s">
        <v>811</v>
      </c>
      <c r="J1532" s="3">
        <v>28</v>
      </c>
      <c r="K1532" s="3">
        <v>85.71</v>
      </c>
      <c r="L1532" s="7">
        <f>VLOOKUP(D1532,[1]Bowling!$C$1:$O$2400,13,0)</f>
        <v>1</v>
      </c>
      <c r="M1532" s="7">
        <f>VLOOKUP(D1532,[1]Bowling!$C$1:$P$2400,14,0)</f>
        <v>41</v>
      </c>
      <c r="N1532" s="7">
        <f>VLOOKUP(D1532,[1]Bowling!$C$1:$Q$2400,15,0)</f>
        <v>4.0999999999999996</v>
      </c>
      <c r="O1532" s="7">
        <f>VLOOKUP(D1532,[1]Bowling!$C$1:$R$2400,16,0)</f>
        <v>41</v>
      </c>
      <c r="P1532" s="7">
        <f>VLOOKUP(D1532,[1]Bowling!$C$1:$H$2400,6,0)</f>
        <v>10</v>
      </c>
    </row>
    <row r="1533" spans="1:16" hidden="1" x14ac:dyDescent="0.35">
      <c r="A1533" s="7">
        <v>21</v>
      </c>
      <c r="B1533" s="13" t="s">
        <v>786</v>
      </c>
      <c r="C1533" s="2">
        <v>40951</v>
      </c>
      <c r="D1533" s="2" t="str">
        <f t="shared" si="23"/>
        <v>Ravindra Jadeja40951</v>
      </c>
      <c r="E1533" s="3" t="s">
        <v>10</v>
      </c>
      <c r="F1533" s="3" t="s">
        <v>422</v>
      </c>
      <c r="G1533" s="3" t="s">
        <v>46</v>
      </c>
      <c r="H1533" s="3" t="s">
        <v>812</v>
      </c>
      <c r="I1533" s="3">
        <v>12</v>
      </c>
      <c r="J1533" s="3">
        <v>8</v>
      </c>
      <c r="K1533" s="3">
        <v>150</v>
      </c>
      <c r="L1533" s="7">
        <f>VLOOKUP(D1533,[1]Bowling!$C$1:$O$2400,13,0)</f>
        <v>0</v>
      </c>
      <c r="M1533" s="7">
        <f>VLOOKUP(D1533,[1]Bowling!$C$1:$P$2400,14,0)</f>
        <v>50</v>
      </c>
      <c r="N1533" s="7">
        <f>VLOOKUP(D1533,[1]Bowling!$C$1:$Q$2400,15,0)</f>
        <v>5</v>
      </c>
      <c r="O1533" s="7" t="e">
        <f>VLOOKUP(D1533,[1]Bowling!$C$1:$R$2400,16,0)</f>
        <v>#DIV/0!</v>
      </c>
      <c r="P1533" s="7">
        <f>VLOOKUP(D1533,[1]Bowling!$C$1:$H$2400,6,0)</f>
        <v>10</v>
      </c>
    </row>
    <row r="1534" spans="1:16" hidden="1" x14ac:dyDescent="0.35">
      <c r="A1534" s="7">
        <v>21</v>
      </c>
      <c r="B1534" s="13" t="s">
        <v>786</v>
      </c>
      <c r="C1534" s="2">
        <v>40953</v>
      </c>
      <c r="D1534" s="2" t="str">
        <f t="shared" si="23"/>
        <v>Ravindra Jadeja40953</v>
      </c>
      <c r="E1534" s="3" t="s">
        <v>10</v>
      </c>
      <c r="F1534" s="3" t="s">
        <v>25</v>
      </c>
      <c r="G1534" s="3" t="s">
        <v>46</v>
      </c>
      <c r="H1534" s="3" t="s">
        <v>813</v>
      </c>
      <c r="I1534" s="3">
        <v>3</v>
      </c>
      <c r="J1534" s="3">
        <v>10</v>
      </c>
      <c r="K1534" s="3">
        <v>30</v>
      </c>
      <c r="L1534" s="7">
        <f>VLOOKUP(D1534,[1]Bowling!$C$1:$O$2400,13,0)</f>
        <v>0</v>
      </c>
      <c r="M1534" s="7">
        <f>VLOOKUP(D1534,[1]Bowling!$C$1:$P$2400,14,0)</f>
        <v>58</v>
      </c>
      <c r="N1534" s="7">
        <f>VLOOKUP(D1534,[1]Bowling!$C$1:$Q$2400,15,0)</f>
        <v>5.8</v>
      </c>
      <c r="O1534" s="7" t="e">
        <f>VLOOKUP(D1534,[1]Bowling!$C$1:$R$2400,16,0)</f>
        <v>#DIV/0!</v>
      </c>
      <c r="P1534" s="7">
        <f>VLOOKUP(D1534,[1]Bowling!$C$1:$H$2400,6,0)</f>
        <v>10</v>
      </c>
    </row>
    <row r="1535" spans="1:16" hidden="1" x14ac:dyDescent="0.35">
      <c r="A1535" s="7">
        <v>21</v>
      </c>
      <c r="B1535" s="13" t="s">
        <v>786</v>
      </c>
      <c r="C1535" s="2">
        <v>40958</v>
      </c>
      <c r="D1535" s="2" t="str">
        <f t="shared" si="23"/>
        <v>Ravindra Jadeja40958</v>
      </c>
      <c r="E1535" s="3" t="s">
        <v>10</v>
      </c>
      <c r="F1535" s="3" t="s">
        <v>422</v>
      </c>
      <c r="G1535" s="3" t="s">
        <v>108</v>
      </c>
      <c r="H1535" s="3" t="s">
        <v>814</v>
      </c>
      <c r="I1535" s="3">
        <v>18</v>
      </c>
      <c r="J1535" s="3">
        <v>35</v>
      </c>
      <c r="K1535" s="3">
        <v>51.43</v>
      </c>
      <c r="L1535" s="7" t="e">
        <f>VLOOKUP(D1535,[1]Bowling!$C$1:$O$2400,13,0)</f>
        <v>#N/A</v>
      </c>
      <c r="M1535" s="7" t="e">
        <f>VLOOKUP(D1535,[1]Bowling!$C$1:$P$2400,14,0)</f>
        <v>#N/A</v>
      </c>
      <c r="N1535" s="7" t="e">
        <f>VLOOKUP(D1535,[1]Bowling!$C$1:$Q$2400,15,0)</f>
        <v>#N/A</v>
      </c>
      <c r="O1535" s="7" t="e">
        <f>VLOOKUP(D1535,[1]Bowling!$C$1:$R$2400,16,0)</f>
        <v>#N/A</v>
      </c>
      <c r="P1535" s="7" t="e">
        <f>VLOOKUP(D1535,[1]Bowling!$C$1:$H$2400,6,0)</f>
        <v>#N/A</v>
      </c>
    </row>
    <row r="1536" spans="1:16" hidden="1" x14ac:dyDescent="0.35">
      <c r="A1536" s="7">
        <v>21</v>
      </c>
      <c r="B1536" s="13" t="s">
        <v>786</v>
      </c>
      <c r="C1536" s="2">
        <v>40960</v>
      </c>
      <c r="D1536" s="2" t="str">
        <f t="shared" si="23"/>
        <v>Ravindra Jadeja40960</v>
      </c>
      <c r="E1536" s="3" t="s">
        <v>10</v>
      </c>
      <c r="F1536" s="3" t="s">
        <v>25</v>
      </c>
      <c r="G1536" s="3" t="s">
        <v>108</v>
      </c>
      <c r="H1536" s="3" t="s">
        <v>815</v>
      </c>
      <c r="I1536" s="3">
        <v>17</v>
      </c>
      <c r="J1536" s="3">
        <v>21</v>
      </c>
      <c r="K1536" s="3">
        <v>80.95</v>
      </c>
      <c r="L1536" s="7">
        <f>VLOOKUP(D1536,[1]Bowling!$C$1:$O$2400,13,0)</f>
        <v>0</v>
      </c>
      <c r="M1536" s="7">
        <f>VLOOKUP(D1536,[1]Bowling!$C$1:$P$2400,14,0)</f>
        <v>43</v>
      </c>
      <c r="N1536" s="7">
        <f>VLOOKUP(D1536,[1]Bowling!$C$1:$Q$2400,15,0)</f>
        <v>4.3</v>
      </c>
      <c r="O1536" s="7" t="e">
        <f>VLOOKUP(D1536,[1]Bowling!$C$1:$R$2400,16,0)</f>
        <v>#DIV/0!</v>
      </c>
      <c r="P1536" s="7">
        <f>VLOOKUP(D1536,[1]Bowling!$C$1:$H$2400,6,0)</f>
        <v>10</v>
      </c>
    </row>
    <row r="1537" spans="1:16" hidden="1" x14ac:dyDescent="0.35">
      <c r="A1537" s="7">
        <v>21</v>
      </c>
      <c r="B1537" s="13" t="s">
        <v>786</v>
      </c>
      <c r="C1537" s="2">
        <v>40965</v>
      </c>
      <c r="D1537" s="2" t="str">
        <f t="shared" si="23"/>
        <v>Ravindra Jadeja40965</v>
      </c>
      <c r="E1537" s="3" t="s">
        <v>10</v>
      </c>
      <c r="F1537" s="3" t="s">
        <v>422</v>
      </c>
      <c r="G1537" s="3" t="s">
        <v>43</v>
      </c>
      <c r="H1537" s="3" t="s">
        <v>816</v>
      </c>
      <c r="I1537" s="3">
        <v>8</v>
      </c>
      <c r="J1537" s="3">
        <v>17</v>
      </c>
      <c r="K1537" s="3">
        <v>47.06</v>
      </c>
      <c r="L1537" s="7">
        <f>VLOOKUP(D1537,[1]Bowling!$C$1:$O$2400,13,0)</f>
        <v>1</v>
      </c>
      <c r="M1537" s="7">
        <f>VLOOKUP(D1537,[1]Bowling!$C$1:$P$2400,14,0)</f>
        <v>51</v>
      </c>
      <c r="N1537" s="7">
        <f>VLOOKUP(D1537,[1]Bowling!$C$1:$Q$2400,15,0)</f>
        <v>5.0999999999999996</v>
      </c>
      <c r="O1537" s="7">
        <f>VLOOKUP(D1537,[1]Bowling!$C$1:$R$2400,16,0)</f>
        <v>51</v>
      </c>
      <c r="P1537" s="7">
        <f>VLOOKUP(D1537,[1]Bowling!$C$1:$H$2400,6,0)</f>
        <v>10</v>
      </c>
    </row>
    <row r="1538" spans="1:16" hidden="1" x14ac:dyDescent="0.35">
      <c r="A1538" s="7">
        <v>21</v>
      </c>
      <c r="B1538" s="13" t="s">
        <v>786</v>
      </c>
      <c r="C1538" s="2">
        <v>40967</v>
      </c>
      <c r="D1538" s="2" t="str">
        <f t="shared" si="23"/>
        <v>Ravindra Jadeja40967</v>
      </c>
      <c r="E1538" s="3" t="s">
        <v>10</v>
      </c>
      <c r="F1538" s="3" t="s">
        <v>25</v>
      </c>
      <c r="G1538" s="3" t="s">
        <v>61</v>
      </c>
      <c r="H1538" s="3" t="s">
        <v>13</v>
      </c>
      <c r="I1538" s="3" t="s">
        <v>14</v>
      </c>
      <c r="J1538" s="3" t="s">
        <v>14</v>
      </c>
      <c r="K1538" s="3" t="s">
        <v>14</v>
      </c>
      <c r="L1538" s="7">
        <f>VLOOKUP(D1538,[1]Bowling!$C$1:$O$2400,13,0)</f>
        <v>1</v>
      </c>
      <c r="M1538" s="7">
        <f>VLOOKUP(D1538,[1]Bowling!$C$1:$P$2400,14,0)</f>
        <v>43</v>
      </c>
      <c r="N1538" s="7">
        <f>VLOOKUP(D1538,[1]Bowling!$C$1:$Q$2400,15,0)</f>
        <v>4.7777777777777777</v>
      </c>
      <c r="O1538" s="7">
        <f>VLOOKUP(D1538,[1]Bowling!$C$1:$R$2400,16,0)</f>
        <v>43</v>
      </c>
      <c r="P1538" s="7">
        <f>VLOOKUP(D1538,[1]Bowling!$C$1:$H$2400,6,0)</f>
        <v>9</v>
      </c>
    </row>
    <row r="1539" spans="1:16" hidden="1" x14ac:dyDescent="0.35">
      <c r="A1539" s="7">
        <v>21</v>
      </c>
      <c r="B1539" s="13" t="s">
        <v>786</v>
      </c>
      <c r="C1539" s="2">
        <v>40981</v>
      </c>
      <c r="D1539" s="2" t="str">
        <f t="shared" ref="D1539:D1602" si="24">_xlfn.CONCAT(B1539,C1539)</f>
        <v>Ravindra Jadeja40981</v>
      </c>
      <c r="E1539" s="3" t="s">
        <v>21</v>
      </c>
      <c r="F1539" s="3" t="s">
        <v>25</v>
      </c>
      <c r="G1539" s="3" t="s">
        <v>545</v>
      </c>
      <c r="H1539" s="3" t="s">
        <v>13</v>
      </c>
      <c r="I1539" s="3" t="s">
        <v>14</v>
      </c>
      <c r="J1539" s="3" t="s">
        <v>14</v>
      </c>
      <c r="K1539" s="3" t="s">
        <v>14</v>
      </c>
      <c r="L1539" s="7">
        <f>VLOOKUP(D1539,[1]Bowling!$C$1:$O$2400,13,0)</f>
        <v>0</v>
      </c>
      <c r="M1539" s="7">
        <f>VLOOKUP(D1539,[1]Bowling!$C$1:$P$2400,14,0)</f>
        <v>31</v>
      </c>
      <c r="N1539" s="7">
        <f>VLOOKUP(D1539,[1]Bowling!$C$1:$Q$2400,15,0)</f>
        <v>7.75</v>
      </c>
      <c r="O1539" s="7" t="e">
        <f>VLOOKUP(D1539,[1]Bowling!$C$1:$R$2400,16,0)</f>
        <v>#DIV/0!</v>
      </c>
      <c r="P1539" s="7">
        <f>VLOOKUP(D1539,[1]Bowling!$C$1:$H$2400,6,0)</f>
        <v>4</v>
      </c>
    </row>
    <row r="1540" spans="1:16" hidden="1" x14ac:dyDescent="0.35">
      <c r="A1540" s="7">
        <v>21</v>
      </c>
      <c r="B1540" s="13" t="s">
        <v>786</v>
      </c>
      <c r="C1540" s="2">
        <v>40984</v>
      </c>
      <c r="D1540" s="2" t="str">
        <f t="shared" si="24"/>
        <v>Ravindra Jadeja40984</v>
      </c>
      <c r="E1540" s="3" t="s">
        <v>21</v>
      </c>
      <c r="F1540" s="3" t="s">
        <v>48</v>
      </c>
      <c r="G1540" s="3" t="s">
        <v>545</v>
      </c>
      <c r="H1540" s="3" t="s">
        <v>29</v>
      </c>
      <c r="I1540" s="3" t="s">
        <v>388</v>
      </c>
      <c r="J1540" s="3">
        <v>2</v>
      </c>
      <c r="K1540" s="3">
        <v>200</v>
      </c>
      <c r="L1540" s="7">
        <f>VLOOKUP(D1540,[1]Bowling!$C$1:$O$2400,13,0)</f>
        <v>1</v>
      </c>
      <c r="M1540" s="7">
        <f>VLOOKUP(D1540,[1]Bowling!$C$1:$P$2400,14,0)</f>
        <v>32</v>
      </c>
      <c r="N1540" s="7">
        <f>VLOOKUP(D1540,[1]Bowling!$C$1:$Q$2400,15,0)</f>
        <v>5.333333333333333</v>
      </c>
      <c r="O1540" s="7">
        <f>VLOOKUP(D1540,[1]Bowling!$C$1:$R$2400,16,0)</f>
        <v>32</v>
      </c>
      <c r="P1540" s="7">
        <f>VLOOKUP(D1540,[1]Bowling!$C$1:$H$2400,6,0)</f>
        <v>6</v>
      </c>
    </row>
    <row r="1541" spans="1:16" hidden="1" x14ac:dyDescent="0.35">
      <c r="A1541" s="7">
        <v>21</v>
      </c>
      <c r="B1541" s="13" t="s">
        <v>786</v>
      </c>
      <c r="C1541" s="2">
        <v>41277</v>
      </c>
      <c r="D1541" s="2" t="str">
        <f t="shared" si="24"/>
        <v>Ravindra Jadeja41277</v>
      </c>
      <c r="E1541" s="3" t="s">
        <v>10</v>
      </c>
      <c r="F1541" s="3" t="s">
        <v>45</v>
      </c>
      <c r="G1541" s="3" t="s">
        <v>270</v>
      </c>
      <c r="H1541" s="3" t="s">
        <v>817</v>
      </c>
      <c r="I1541" s="3">
        <v>13</v>
      </c>
      <c r="J1541" s="3">
        <v>23</v>
      </c>
      <c r="K1541" s="3">
        <v>56.52</v>
      </c>
      <c r="L1541" s="7">
        <f>VLOOKUP(D1541,[1]Bowling!$C$1:$O$2400,13,0)</f>
        <v>3</v>
      </c>
      <c r="M1541" s="7">
        <f>VLOOKUP(D1541,[1]Bowling!$C$1:$P$2400,14,0)</f>
        <v>41</v>
      </c>
      <c r="N1541" s="7">
        <f>VLOOKUP(D1541,[1]Bowling!$C$1:$Q$2400,15,0)</f>
        <v>4.0999999999999996</v>
      </c>
      <c r="O1541" s="7">
        <f>VLOOKUP(D1541,[1]Bowling!$C$1:$R$2400,16,0)</f>
        <v>13.666666666666666</v>
      </c>
      <c r="P1541" s="7">
        <f>VLOOKUP(D1541,[1]Bowling!$C$1:$H$2400,6,0)</f>
        <v>10</v>
      </c>
    </row>
    <row r="1542" spans="1:16" hidden="1" x14ac:dyDescent="0.35">
      <c r="A1542" s="7">
        <v>21</v>
      </c>
      <c r="B1542" s="13" t="s">
        <v>786</v>
      </c>
      <c r="C1542" s="2">
        <v>41280</v>
      </c>
      <c r="D1542" s="2" t="str">
        <f t="shared" si="24"/>
        <v>Ravindra Jadeja41280</v>
      </c>
      <c r="E1542" s="3" t="s">
        <v>21</v>
      </c>
      <c r="F1542" s="3" t="s">
        <v>45</v>
      </c>
      <c r="G1542" s="3" t="s">
        <v>68</v>
      </c>
      <c r="H1542" s="3" t="s">
        <v>818</v>
      </c>
      <c r="I1542" s="3">
        <v>27</v>
      </c>
      <c r="J1542" s="3">
        <v>39</v>
      </c>
      <c r="K1542" s="3">
        <v>69.23</v>
      </c>
      <c r="L1542" s="7">
        <f>VLOOKUP(D1542,[1]Bowling!$C$1:$O$2400,13,0)</f>
        <v>1</v>
      </c>
      <c r="M1542" s="7">
        <f>VLOOKUP(D1542,[1]Bowling!$C$1:$P$2400,14,0)</f>
        <v>19</v>
      </c>
      <c r="N1542" s="7">
        <f>VLOOKUP(D1542,[1]Bowling!$C$1:$Q$2400,15,0)</f>
        <v>1.9</v>
      </c>
      <c r="O1542" s="7">
        <f>VLOOKUP(D1542,[1]Bowling!$C$1:$R$2400,16,0)</f>
        <v>19</v>
      </c>
      <c r="P1542" s="7">
        <f>VLOOKUP(D1542,[1]Bowling!$C$1:$H$2400,6,0)</f>
        <v>10</v>
      </c>
    </row>
    <row r="1543" spans="1:16" hidden="1" x14ac:dyDescent="0.35">
      <c r="A1543" s="7">
        <v>21</v>
      </c>
      <c r="B1543" s="13" t="s">
        <v>786</v>
      </c>
      <c r="C1543" s="2">
        <v>41285</v>
      </c>
      <c r="D1543" s="2" t="str">
        <f t="shared" si="24"/>
        <v>Ravindra Jadeja41285</v>
      </c>
      <c r="E1543" s="3" t="s">
        <v>10</v>
      </c>
      <c r="F1543" s="3" t="s">
        <v>50</v>
      </c>
      <c r="G1543" s="3" t="s">
        <v>78</v>
      </c>
      <c r="H1543" s="3" t="s">
        <v>819</v>
      </c>
      <c r="I1543" s="3">
        <v>7</v>
      </c>
      <c r="J1543" s="3">
        <v>9</v>
      </c>
      <c r="K1543" s="3">
        <v>77.78</v>
      </c>
      <c r="L1543" s="7">
        <f>VLOOKUP(D1543,[1]Bowling!$C$1:$O$2400,13,0)</f>
        <v>0</v>
      </c>
      <c r="M1543" s="7">
        <f>VLOOKUP(D1543,[1]Bowling!$C$1:$P$2400,14,0)</f>
        <v>46</v>
      </c>
      <c r="N1543" s="7">
        <f>VLOOKUP(D1543,[1]Bowling!$C$1:$Q$2400,15,0)</f>
        <v>4.5999999999999996</v>
      </c>
      <c r="O1543" s="7" t="e">
        <f>VLOOKUP(D1543,[1]Bowling!$C$1:$R$2400,16,0)</f>
        <v>#DIV/0!</v>
      </c>
      <c r="P1543" s="7">
        <f>VLOOKUP(D1543,[1]Bowling!$C$1:$H$2400,6,0)</f>
        <v>10</v>
      </c>
    </row>
    <row r="1544" spans="1:16" hidden="1" x14ac:dyDescent="0.35">
      <c r="A1544" s="7">
        <v>21</v>
      </c>
      <c r="B1544" s="13" t="s">
        <v>786</v>
      </c>
      <c r="C1544" s="2">
        <v>41289</v>
      </c>
      <c r="D1544" s="2" t="str">
        <f t="shared" si="24"/>
        <v>Ravindra Jadeja41289</v>
      </c>
      <c r="E1544" s="3" t="s">
        <v>21</v>
      </c>
      <c r="F1544" s="3" t="s">
        <v>50</v>
      </c>
      <c r="G1544" s="3" t="s">
        <v>708</v>
      </c>
      <c r="H1544" s="3" t="s">
        <v>29</v>
      </c>
      <c r="I1544" s="3" t="s">
        <v>798</v>
      </c>
      <c r="J1544" s="3">
        <v>37</v>
      </c>
      <c r="K1544" s="3">
        <v>164.86</v>
      </c>
      <c r="L1544" s="7">
        <f>VLOOKUP(D1544,[1]Bowling!$C$1:$O$2400,13,0)</f>
        <v>2</v>
      </c>
      <c r="M1544" s="7">
        <f>VLOOKUP(D1544,[1]Bowling!$C$1:$P$2400,14,0)</f>
        <v>12</v>
      </c>
      <c r="N1544" s="7">
        <f>VLOOKUP(D1544,[1]Bowling!$C$1:$Q$2400,15,0)</f>
        <v>1.7142857142857142</v>
      </c>
      <c r="O1544" s="7">
        <f>VLOOKUP(D1544,[1]Bowling!$C$1:$R$2400,16,0)</f>
        <v>6</v>
      </c>
      <c r="P1544" s="7">
        <f>VLOOKUP(D1544,[1]Bowling!$C$1:$H$2400,6,0)</f>
        <v>7</v>
      </c>
    </row>
    <row r="1545" spans="1:16" hidden="1" x14ac:dyDescent="0.35">
      <c r="A1545" s="7">
        <v>21</v>
      </c>
      <c r="B1545" s="13" t="s">
        <v>786</v>
      </c>
      <c r="C1545" s="2">
        <v>41293</v>
      </c>
      <c r="D1545" s="2" t="str">
        <f t="shared" si="24"/>
        <v>Ravindra Jadeja41293</v>
      </c>
      <c r="E1545" s="3" t="s">
        <v>10</v>
      </c>
      <c r="F1545" s="3" t="s">
        <v>50</v>
      </c>
      <c r="G1545" s="3" t="s">
        <v>66</v>
      </c>
      <c r="H1545" s="3" t="s">
        <v>13</v>
      </c>
      <c r="I1545" s="3" t="s">
        <v>14</v>
      </c>
      <c r="J1545" s="3" t="s">
        <v>14</v>
      </c>
      <c r="K1545" s="3" t="s">
        <v>14</v>
      </c>
      <c r="L1545" s="7">
        <f>VLOOKUP(D1545,[1]Bowling!$C$1:$O$2400,13,0)</f>
        <v>3</v>
      </c>
      <c r="M1545" s="7">
        <f>VLOOKUP(D1545,[1]Bowling!$C$1:$P$2400,14,0)</f>
        <v>19</v>
      </c>
      <c r="N1545" s="7">
        <f>VLOOKUP(D1545,[1]Bowling!$C$1:$Q$2400,15,0)</f>
        <v>3.064516129032258</v>
      </c>
      <c r="O1545" s="7">
        <f>VLOOKUP(D1545,[1]Bowling!$C$1:$R$2400,16,0)</f>
        <v>6.333333333333333</v>
      </c>
      <c r="P1545" s="7">
        <f>VLOOKUP(D1545,[1]Bowling!$C$1:$H$2400,6,0)</f>
        <v>6.2</v>
      </c>
    </row>
    <row r="1546" spans="1:16" hidden="1" x14ac:dyDescent="0.35">
      <c r="A1546" s="7">
        <v>21</v>
      </c>
      <c r="B1546" s="13" t="s">
        <v>786</v>
      </c>
      <c r="C1546" s="2">
        <v>41297</v>
      </c>
      <c r="D1546" s="2" t="str">
        <f t="shared" si="24"/>
        <v>Ravindra Jadeja41297</v>
      </c>
      <c r="E1546" s="3" t="s">
        <v>10</v>
      </c>
      <c r="F1546" s="3" t="s">
        <v>50</v>
      </c>
      <c r="G1546" s="3" t="s">
        <v>67</v>
      </c>
      <c r="H1546" s="3" t="s">
        <v>29</v>
      </c>
      <c r="I1546" s="3" t="s">
        <v>119</v>
      </c>
      <c r="J1546" s="3">
        <v>27</v>
      </c>
      <c r="K1546" s="3">
        <v>77.78</v>
      </c>
      <c r="L1546" s="7">
        <f>VLOOKUP(D1546,[1]Bowling!$C$1:$O$2400,13,0)</f>
        <v>3</v>
      </c>
      <c r="M1546" s="7">
        <f>VLOOKUP(D1546,[1]Bowling!$C$1:$P$2400,14,0)</f>
        <v>39</v>
      </c>
      <c r="N1546" s="7">
        <f>VLOOKUP(D1546,[1]Bowling!$C$1:$Q$2400,15,0)</f>
        <v>3.9</v>
      </c>
      <c r="O1546" s="7">
        <f>VLOOKUP(D1546,[1]Bowling!$C$1:$R$2400,16,0)</f>
        <v>13</v>
      </c>
      <c r="P1546" s="7">
        <f>VLOOKUP(D1546,[1]Bowling!$C$1:$H$2400,6,0)</f>
        <v>10</v>
      </c>
    </row>
    <row r="1547" spans="1:16" hidden="1" x14ac:dyDescent="0.35">
      <c r="A1547" s="7">
        <v>21</v>
      </c>
      <c r="B1547" s="13" t="s">
        <v>786</v>
      </c>
      <c r="C1547" s="2">
        <v>41301</v>
      </c>
      <c r="D1547" s="2" t="str">
        <f t="shared" si="24"/>
        <v>Ravindra Jadeja41301</v>
      </c>
      <c r="E1547" s="3" t="s">
        <v>21</v>
      </c>
      <c r="F1547" s="3" t="s">
        <v>50</v>
      </c>
      <c r="G1547" s="3" t="s">
        <v>409</v>
      </c>
      <c r="H1547" s="3" t="s">
        <v>820</v>
      </c>
      <c r="I1547" s="3">
        <v>39</v>
      </c>
      <c r="J1547" s="3">
        <v>65</v>
      </c>
      <c r="K1547" s="3">
        <v>60</v>
      </c>
      <c r="L1547" s="7">
        <f>VLOOKUP(D1547,[1]Bowling!$C$1:$O$2400,13,0)</f>
        <v>1</v>
      </c>
      <c r="M1547" s="7">
        <f>VLOOKUP(D1547,[1]Bowling!$C$1:$P$2400,14,0)</f>
        <v>26</v>
      </c>
      <c r="N1547" s="7">
        <f>VLOOKUP(D1547,[1]Bowling!$C$1:$Q$2400,15,0)</f>
        <v>3.6111111111111112</v>
      </c>
      <c r="O1547" s="7">
        <f>VLOOKUP(D1547,[1]Bowling!$C$1:$R$2400,16,0)</f>
        <v>26</v>
      </c>
      <c r="P1547" s="7">
        <f>VLOOKUP(D1547,[1]Bowling!$C$1:$H$2400,6,0)</f>
        <v>7.2</v>
      </c>
    </row>
    <row r="1548" spans="1:16" hidden="1" x14ac:dyDescent="0.35">
      <c r="A1548" s="7">
        <v>21</v>
      </c>
      <c r="B1548" s="13" t="s">
        <v>786</v>
      </c>
      <c r="C1548" s="2">
        <v>41431</v>
      </c>
      <c r="D1548" s="2" t="str">
        <f t="shared" si="24"/>
        <v>Ravindra Jadeja41431</v>
      </c>
      <c r="E1548" s="3" t="s">
        <v>21</v>
      </c>
      <c r="F1548" s="3" t="s">
        <v>19</v>
      </c>
      <c r="G1548" s="3" t="s">
        <v>73</v>
      </c>
      <c r="H1548" s="3" t="s">
        <v>29</v>
      </c>
      <c r="I1548" s="3" t="s">
        <v>587</v>
      </c>
      <c r="J1548" s="3">
        <v>29</v>
      </c>
      <c r="K1548" s="3">
        <v>162.07</v>
      </c>
      <c r="L1548" s="7">
        <f>VLOOKUP(D1548,[1]Bowling!$C$1:$O$2400,13,0)</f>
        <v>2</v>
      </c>
      <c r="M1548" s="7">
        <f>VLOOKUP(D1548,[1]Bowling!$C$1:$P$2400,14,0)</f>
        <v>31</v>
      </c>
      <c r="N1548" s="7">
        <f>VLOOKUP(D1548,[1]Bowling!$C$1:$Q$2400,15,0)</f>
        <v>3.4444444444444446</v>
      </c>
      <c r="O1548" s="7">
        <f>VLOOKUP(D1548,[1]Bowling!$C$1:$R$2400,16,0)</f>
        <v>15.5</v>
      </c>
      <c r="P1548" s="7">
        <f>VLOOKUP(D1548,[1]Bowling!$C$1:$H$2400,6,0)</f>
        <v>9</v>
      </c>
    </row>
    <row r="1549" spans="1:16" hidden="1" x14ac:dyDescent="0.35">
      <c r="A1549" s="7">
        <v>21</v>
      </c>
      <c r="B1549" s="13" t="s">
        <v>786</v>
      </c>
      <c r="C1549" s="2">
        <v>41436</v>
      </c>
      <c r="D1549" s="2" t="str">
        <f t="shared" si="24"/>
        <v>Ravindra Jadeja41436</v>
      </c>
      <c r="E1549" s="3" t="s">
        <v>10</v>
      </c>
      <c r="F1549" s="3" t="s">
        <v>17</v>
      </c>
      <c r="G1549" s="3" t="s">
        <v>49</v>
      </c>
      <c r="H1549" s="3" t="s">
        <v>13</v>
      </c>
      <c r="I1549" s="3" t="s">
        <v>14</v>
      </c>
      <c r="J1549" s="3" t="s">
        <v>14</v>
      </c>
      <c r="K1549" s="3" t="s">
        <v>14</v>
      </c>
      <c r="L1549" s="7">
        <f>VLOOKUP(D1549,[1]Bowling!$C$1:$O$2400,13,0)</f>
        <v>5</v>
      </c>
      <c r="M1549" s="7">
        <f>VLOOKUP(D1549,[1]Bowling!$C$1:$P$2400,14,0)</f>
        <v>36</v>
      </c>
      <c r="N1549" s="7">
        <f>VLOOKUP(D1549,[1]Bowling!$C$1:$Q$2400,15,0)</f>
        <v>3.6</v>
      </c>
      <c r="O1549" s="7">
        <f>VLOOKUP(D1549,[1]Bowling!$C$1:$R$2400,16,0)</f>
        <v>7.2</v>
      </c>
      <c r="P1549" s="7">
        <f>VLOOKUP(D1549,[1]Bowling!$C$1:$H$2400,6,0)</f>
        <v>10</v>
      </c>
    </row>
    <row r="1550" spans="1:16" hidden="1" x14ac:dyDescent="0.35">
      <c r="A1550" s="7">
        <v>21</v>
      </c>
      <c r="B1550" s="13" t="s">
        <v>786</v>
      </c>
      <c r="C1550" s="2">
        <v>41440</v>
      </c>
      <c r="D1550" s="2" t="str">
        <f t="shared" si="24"/>
        <v>Ravindra Jadeja41440</v>
      </c>
      <c r="E1550" s="3" t="s">
        <v>10</v>
      </c>
      <c r="F1550" s="3" t="s">
        <v>45</v>
      </c>
      <c r="G1550" s="3" t="s">
        <v>51</v>
      </c>
      <c r="H1550" s="3" t="s">
        <v>13</v>
      </c>
      <c r="I1550" s="3" t="s">
        <v>14</v>
      </c>
      <c r="J1550" s="3" t="s">
        <v>14</v>
      </c>
      <c r="K1550" s="3" t="s">
        <v>14</v>
      </c>
      <c r="L1550" s="7">
        <f>VLOOKUP(D1550,[1]Bowling!$C$1:$O$2400,13,0)</f>
        <v>2</v>
      </c>
      <c r="M1550" s="7">
        <f>VLOOKUP(D1550,[1]Bowling!$C$1:$P$2400,14,0)</f>
        <v>30</v>
      </c>
      <c r="N1550" s="7">
        <f>VLOOKUP(D1550,[1]Bowling!$C$1:$Q$2400,15,0)</f>
        <v>3.75</v>
      </c>
      <c r="O1550" s="7">
        <f>VLOOKUP(D1550,[1]Bowling!$C$1:$R$2400,16,0)</f>
        <v>15</v>
      </c>
      <c r="P1550" s="7">
        <f>VLOOKUP(D1550,[1]Bowling!$C$1:$H$2400,6,0)</f>
        <v>8</v>
      </c>
    </row>
    <row r="1551" spans="1:16" hidden="1" x14ac:dyDescent="0.35">
      <c r="A1551" s="7">
        <v>21</v>
      </c>
      <c r="B1551" s="13" t="s">
        <v>786</v>
      </c>
      <c r="C1551" s="2">
        <v>41445</v>
      </c>
      <c r="D1551" s="2" t="str">
        <f t="shared" si="24"/>
        <v>Ravindra Jadeja41445</v>
      </c>
      <c r="E1551" s="3" t="s">
        <v>10</v>
      </c>
      <c r="F1551" s="3" t="s">
        <v>25</v>
      </c>
      <c r="G1551" s="3" t="s">
        <v>73</v>
      </c>
      <c r="H1551" s="3" t="s">
        <v>13</v>
      </c>
      <c r="I1551" s="3" t="s">
        <v>14</v>
      </c>
      <c r="J1551" s="3" t="s">
        <v>14</v>
      </c>
      <c r="K1551" s="3" t="s">
        <v>14</v>
      </c>
      <c r="L1551" s="7">
        <f>VLOOKUP(D1551,[1]Bowling!$C$1:$O$2400,13,0)</f>
        <v>1</v>
      </c>
      <c r="M1551" s="7">
        <f>VLOOKUP(D1551,[1]Bowling!$C$1:$P$2400,14,0)</f>
        <v>33</v>
      </c>
      <c r="N1551" s="7">
        <f>VLOOKUP(D1551,[1]Bowling!$C$1:$Q$2400,15,0)</f>
        <v>3.3</v>
      </c>
      <c r="O1551" s="7">
        <f>VLOOKUP(D1551,[1]Bowling!$C$1:$R$2400,16,0)</f>
        <v>33</v>
      </c>
      <c r="P1551" s="7">
        <f>VLOOKUP(D1551,[1]Bowling!$C$1:$H$2400,6,0)</f>
        <v>10</v>
      </c>
    </row>
    <row r="1552" spans="1:16" hidden="1" x14ac:dyDescent="0.35">
      <c r="A1552" s="7">
        <v>21</v>
      </c>
      <c r="B1552" s="13" t="s">
        <v>786</v>
      </c>
      <c r="C1552" s="2">
        <v>41448</v>
      </c>
      <c r="D1552" s="2" t="str">
        <f t="shared" si="24"/>
        <v>Ravindra Jadeja41448</v>
      </c>
      <c r="E1552" s="3" t="s">
        <v>21</v>
      </c>
      <c r="F1552" s="3" t="s">
        <v>50</v>
      </c>
      <c r="G1552" s="3" t="s">
        <v>51</v>
      </c>
      <c r="H1552" s="3" t="s">
        <v>29</v>
      </c>
      <c r="I1552" s="3" t="s">
        <v>821</v>
      </c>
      <c r="J1552" s="3">
        <v>25</v>
      </c>
      <c r="K1552" s="3">
        <v>132</v>
      </c>
      <c r="L1552" s="7">
        <f>VLOOKUP(D1552,[1]Bowling!$C$1:$O$2400,13,0)</f>
        <v>2</v>
      </c>
      <c r="M1552" s="7">
        <f>VLOOKUP(D1552,[1]Bowling!$C$1:$P$2400,14,0)</f>
        <v>24</v>
      </c>
      <c r="N1552" s="7">
        <f>VLOOKUP(D1552,[1]Bowling!$C$1:$Q$2400,15,0)</f>
        <v>6</v>
      </c>
      <c r="O1552" s="7">
        <f>VLOOKUP(D1552,[1]Bowling!$C$1:$R$2400,16,0)</f>
        <v>12</v>
      </c>
      <c r="P1552" s="7">
        <f>VLOOKUP(D1552,[1]Bowling!$C$1:$H$2400,6,0)</f>
        <v>4</v>
      </c>
    </row>
    <row r="1553" spans="1:16" hidden="1" x14ac:dyDescent="0.35">
      <c r="A1553" s="7">
        <v>21</v>
      </c>
      <c r="B1553" s="13" t="s">
        <v>786</v>
      </c>
      <c r="C1553" s="2">
        <v>41455</v>
      </c>
      <c r="D1553" s="2" t="str">
        <f t="shared" si="24"/>
        <v>Ravindra Jadeja41455</v>
      </c>
      <c r="E1553" s="3" t="s">
        <v>21</v>
      </c>
      <c r="F1553" s="3" t="s">
        <v>17</v>
      </c>
      <c r="G1553" s="3" t="s">
        <v>419</v>
      </c>
      <c r="H1553" s="3" t="s">
        <v>822</v>
      </c>
      <c r="I1553" s="3">
        <v>15</v>
      </c>
      <c r="J1553" s="3">
        <v>20</v>
      </c>
      <c r="K1553" s="3">
        <v>75</v>
      </c>
      <c r="L1553" s="7">
        <f>VLOOKUP(D1553,[1]Bowling!$C$1:$O$2400,13,0)</f>
        <v>0</v>
      </c>
      <c r="M1553" s="7">
        <f>VLOOKUP(D1553,[1]Bowling!$C$1:$P$2400,14,0)</f>
        <v>50</v>
      </c>
      <c r="N1553" s="7">
        <f>VLOOKUP(D1553,[1]Bowling!$C$1:$Q$2400,15,0)</f>
        <v>5</v>
      </c>
      <c r="O1553" s="7" t="e">
        <f>VLOOKUP(D1553,[1]Bowling!$C$1:$R$2400,16,0)</f>
        <v>#DIV/0!</v>
      </c>
      <c r="P1553" s="7">
        <f>VLOOKUP(D1553,[1]Bowling!$C$1:$H$2400,6,0)</f>
        <v>10</v>
      </c>
    </row>
    <row r="1554" spans="1:16" hidden="1" x14ac:dyDescent="0.35">
      <c r="A1554" s="7">
        <v>21</v>
      </c>
      <c r="B1554" s="13" t="s">
        <v>786</v>
      </c>
      <c r="C1554" s="2">
        <v>41457</v>
      </c>
      <c r="D1554" s="2" t="str">
        <f t="shared" si="24"/>
        <v>Ravindra Jadeja41457</v>
      </c>
      <c r="E1554" s="3" t="s">
        <v>10</v>
      </c>
      <c r="F1554" s="3" t="s">
        <v>25</v>
      </c>
      <c r="G1554" s="3" t="s">
        <v>419</v>
      </c>
      <c r="H1554" s="3" t="s">
        <v>29</v>
      </c>
      <c r="I1554" s="3" t="s">
        <v>823</v>
      </c>
      <c r="J1554" s="3">
        <v>62</v>
      </c>
      <c r="K1554" s="3">
        <v>79.03</v>
      </c>
      <c r="L1554" s="7">
        <f>VLOOKUP(D1554,[1]Bowling!$C$1:$O$2400,13,0)</f>
        <v>0</v>
      </c>
      <c r="M1554" s="7">
        <f>VLOOKUP(D1554,[1]Bowling!$C$1:$P$2400,14,0)</f>
        <v>55</v>
      </c>
      <c r="N1554" s="7">
        <f>VLOOKUP(D1554,[1]Bowling!$C$1:$Q$2400,15,0)</f>
        <v>6.1111111111111107</v>
      </c>
      <c r="O1554" s="7" t="e">
        <f>VLOOKUP(D1554,[1]Bowling!$C$1:$R$2400,16,0)</f>
        <v>#DIV/0!</v>
      </c>
      <c r="P1554" s="7">
        <f>VLOOKUP(D1554,[1]Bowling!$C$1:$H$2400,6,0)</f>
        <v>9</v>
      </c>
    </row>
    <row r="1555" spans="1:16" hidden="1" x14ac:dyDescent="0.35">
      <c r="A1555" s="7">
        <v>21</v>
      </c>
      <c r="B1555" s="13" t="s">
        <v>786</v>
      </c>
      <c r="C1555" s="2">
        <v>41460</v>
      </c>
      <c r="D1555" s="2" t="str">
        <f t="shared" si="24"/>
        <v>Ravindra Jadeja41460</v>
      </c>
      <c r="E1555" s="3" t="s">
        <v>21</v>
      </c>
      <c r="F1555" s="3" t="s">
        <v>17</v>
      </c>
      <c r="G1555" s="3" t="s">
        <v>415</v>
      </c>
      <c r="H1555" s="3" t="s">
        <v>24</v>
      </c>
      <c r="I1555" s="3">
        <v>2</v>
      </c>
      <c r="J1555" s="3">
        <v>5</v>
      </c>
      <c r="K1555" s="3">
        <v>40</v>
      </c>
      <c r="L1555" s="7">
        <f>VLOOKUP(D1555,[1]Bowling!$C$1:$O$2400,13,0)</f>
        <v>2</v>
      </c>
      <c r="M1555" s="7">
        <f>VLOOKUP(D1555,[1]Bowling!$C$1:$P$2400,14,0)</f>
        <v>44</v>
      </c>
      <c r="N1555" s="7">
        <f>VLOOKUP(D1555,[1]Bowling!$C$1:$Q$2400,15,0)</f>
        <v>6.2857142857142856</v>
      </c>
      <c r="O1555" s="7">
        <f>VLOOKUP(D1555,[1]Bowling!$C$1:$R$2400,16,0)</f>
        <v>22</v>
      </c>
      <c r="P1555" s="7">
        <f>VLOOKUP(D1555,[1]Bowling!$C$1:$H$2400,6,0)</f>
        <v>7</v>
      </c>
    </row>
    <row r="1556" spans="1:16" hidden="1" x14ac:dyDescent="0.35">
      <c r="A1556" s="7">
        <v>21</v>
      </c>
      <c r="B1556" s="13" t="s">
        <v>786</v>
      </c>
      <c r="C1556" s="2">
        <v>41464</v>
      </c>
      <c r="D1556" s="2" t="str">
        <f t="shared" si="24"/>
        <v>Ravindra Jadeja41464</v>
      </c>
      <c r="E1556" s="3" t="s">
        <v>21</v>
      </c>
      <c r="F1556" s="3" t="s">
        <v>25</v>
      </c>
      <c r="G1556" s="3" t="s">
        <v>415</v>
      </c>
      <c r="H1556" s="3" t="s">
        <v>13</v>
      </c>
      <c r="I1556" s="3" t="s">
        <v>14</v>
      </c>
      <c r="J1556" s="3" t="s">
        <v>14</v>
      </c>
      <c r="K1556" s="3" t="s">
        <v>14</v>
      </c>
      <c r="L1556" s="7">
        <f>VLOOKUP(D1556,[1]Bowling!$C$1:$O$2400,13,0)</f>
        <v>2</v>
      </c>
      <c r="M1556" s="7">
        <f>VLOOKUP(D1556,[1]Bowling!$C$1:$P$2400,14,0)</f>
        <v>17</v>
      </c>
      <c r="N1556" s="7">
        <f>VLOOKUP(D1556,[1]Bowling!$C$1:$Q$2400,15,0)</f>
        <v>3.4</v>
      </c>
      <c r="O1556" s="7">
        <f>VLOOKUP(D1556,[1]Bowling!$C$1:$R$2400,16,0)</f>
        <v>8.5</v>
      </c>
      <c r="P1556" s="7">
        <f>VLOOKUP(D1556,[1]Bowling!$C$1:$H$2400,6,0)</f>
        <v>5</v>
      </c>
    </row>
    <row r="1557" spans="1:16" hidden="1" x14ac:dyDescent="0.35">
      <c r="A1557" s="7">
        <v>21</v>
      </c>
      <c r="B1557" s="13" t="s">
        <v>786</v>
      </c>
      <c r="C1557" s="2">
        <v>41466</v>
      </c>
      <c r="D1557" s="2" t="str">
        <f t="shared" si="24"/>
        <v>Ravindra Jadeja41466</v>
      </c>
      <c r="E1557" s="3" t="s">
        <v>10</v>
      </c>
      <c r="F1557" s="3" t="s">
        <v>25</v>
      </c>
      <c r="G1557" s="3" t="s">
        <v>415</v>
      </c>
      <c r="H1557" s="3" t="s">
        <v>766</v>
      </c>
      <c r="I1557" s="3">
        <v>5</v>
      </c>
      <c r="J1557" s="3">
        <v>14</v>
      </c>
      <c r="K1557" s="3">
        <v>35.71</v>
      </c>
      <c r="L1557" s="7">
        <f>VLOOKUP(D1557,[1]Bowling!$C$1:$O$2400,13,0)</f>
        <v>4</v>
      </c>
      <c r="M1557" s="7">
        <f>VLOOKUP(D1557,[1]Bowling!$C$1:$P$2400,14,0)</f>
        <v>23</v>
      </c>
      <c r="N1557" s="7">
        <f>VLOOKUP(D1557,[1]Bowling!$C$1:$Q$2400,15,0)</f>
        <v>3.0666666666666669</v>
      </c>
      <c r="O1557" s="7">
        <f>VLOOKUP(D1557,[1]Bowling!$C$1:$R$2400,16,0)</f>
        <v>5.75</v>
      </c>
      <c r="P1557" s="7">
        <f>VLOOKUP(D1557,[1]Bowling!$C$1:$H$2400,6,0)</f>
        <v>7.5</v>
      </c>
    </row>
    <row r="1558" spans="1:16" hidden="1" x14ac:dyDescent="0.35">
      <c r="A1558" s="7">
        <v>21</v>
      </c>
      <c r="B1558" s="13" t="s">
        <v>786</v>
      </c>
      <c r="C1558" s="2">
        <v>41479</v>
      </c>
      <c r="D1558" s="2" t="str">
        <f t="shared" si="24"/>
        <v>Ravindra Jadeja41479</v>
      </c>
      <c r="E1558" s="3" t="s">
        <v>10</v>
      </c>
      <c r="F1558" s="3" t="s">
        <v>94</v>
      </c>
      <c r="G1558" s="3" t="s">
        <v>336</v>
      </c>
      <c r="H1558" s="3" t="s">
        <v>13</v>
      </c>
      <c r="I1558" s="3" t="s">
        <v>14</v>
      </c>
      <c r="J1558" s="3" t="s">
        <v>14</v>
      </c>
      <c r="K1558" s="3" t="s">
        <v>14</v>
      </c>
      <c r="L1558" s="7">
        <f>VLOOKUP(D1558,[1]Bowling!$C$1:$O$2400,13,0)</f>
        <v>0</v>
      </c>
      <c r="M1558" s="7">
        <f>VLOOKUP(D1558,[1]Bowling!$C$1:$P$2400,14,0)</f>
        <v>33</v>
      </c>
      <c r="N1558" s="7">
        <f>VLOOKUP(D1558,[1]Bowling!$C$1:$Q$2400,15,0)</f>
        <v>3.3</v>
      </c>
      <c r="O1558" s="7" t="e">
        <f>VLOOKUP(D1558,[1]Bowling!$C$1:$R$2400,16,0)</f>
        <v>#DIV/0!</v>
      </c>
      <c r="P1558" s="7">
        <f>VLOOKUP(D1558,[1]Bowling!$C$1:$H$2400,6,0)</f>
        <v>10</v>
      </c>
    </row>
    <row r="1559" spans="1:16" hidden="1" x14ac:dyDescent="0.35">
      <c r="A1559" s="7">
        <v>21</v>
      </c>
      <c r="B1559" s="13" t="s">
        <v>786</v>
      </c>
      <c r="C1559" s="2">
        <v>41481</v>
      </c>
      <c r="D1559" s="2" t="str">
        <f t="shared" si="24"/>
        <v>Ravindra Jadeja41481</v>
      </c>
      <c r="E1559" s="3" t="s">
        <v>21</v>
      </c>
      <c r="F1559" s="3" t="s">
        <v>94</v>
      </c>
      <c r="G1559" s="3" t="s">
        <v>336</v>
      </c>
      <c r="H1559" s="3" t="s">
        <v>824</v>
      </c>
      <c r="I1559" s="3">
        <v>15</v>
      </c>
      <c r="J1559" s="3">
        <v>22</v>
      </c>
      <c r="K1559" s="3">
        <v>68.180000000000007</v>
      </c>
      <c r="L1559" s="7">
        <f>VLOOKUP(D1559,[1]Bowling!$C$1:$O$2400,13,0)</f>
        <v>1</v>
      </c>
      <c r="M1559" s="7">
        <f>VLOOKUP(D1559,[1]Bowling!$C$1:$P$2400,14,0)</f>
        <v>30</v>
      </c>
      <c r="N1559" s="7">
        <f>VLOOKUP(D1559,[1]Bowling!$C$1:$Q$2400,15,0)</f>
        <v>3</v>
      </c>
      <c r="O1559" s="7">
        <f>VLOOKUP(D1559,[1]Bowling!$C$1:$R$2400,16,0)</f>
        <v>30</v>
      </c>
      <c r="P1559" s="7">
        <f>VLOOKUP(D1559,[1]Bowling!$C$1:$H$2400,6,0)</f>
        <v>10</v>
      </c>
    </row>
    <row r="1560" spans="1:16" hidden="1" x14ac:dyDescent="0.35">
      <c r="A1560" s="7">
        <v>21</v>
      </c>
      <c r="B1560" s="13" t="s">
        <v>786</v>
      </c>
      <c r="C1560" s="2">
        <v>41483</v>
      </c>
      <c r="D1560" s="2" t="str">
        <f t="shared" si="24"/>
        <v>Ravindra Jadeja41483</v>
      </c>
      <c r="E1560" s="3" t="s">
        <v>10</v>
      </c>
      <c r="F1560" s="3" t="s">
        <v>94</v>
      </c>
      <c r="G1560" s="3" t="s">
        <v>336</v>
      </c>
      <c r="H1560" s="3" t="s">
        <v>13</v>
      </c>
      <c r="I1560" s="3" t="s">
        <v>14</v>
      </c>
      <c r="J1560" s="3" t="s">
        <v>14</v>
      </c>
      <c r="K1560" s="3" t="s">
        <v>14</v>
      </c>
      <c r="L1560" s="7">
        <f>VLOOKUP(D1560,[1]Bowling!$C$1:$O$2400,13,0)</f>
        <v>1</v>
      </c>
      <c r="M1560" s="7">
        <f>VLOOKUP(D1560,[1]Bowling!$C$1:$P$2400,14,0)</f>
        <v>39</v>
      </c>
      <c r="N1560" s="7">
        <f>VLOOKUP(D1560,[1]Bowling!$C$1:$Q$2400,15,0)</f>
        <v>3.9</v>
      </c>
      <c r="O1560" s="7">
        <f>VLOOKUP(D1560,[1]Bowling!$C$1:$R$2400,16,0)</f>
        <v>39</v>
      </c>
      <c r="P1560" s="7">
        <f>VLOOKUP(D1560,[1]Bowling!$C$1:$H$2400,6,0)</f>
        <v>10</v>
      </c>
    </row>
    <row r="1561" spans="1:16" hidden="1" x14ac:dyDescent="0.35">
      <c r="A1561" s="7">
        <v>21</v>
      </c>
      <c r="B1561" s="13" t="s">
        <v>786</v>
      </c>
      <c r="C1561" s="2">
        <v>41487</v>
      </c>
      <c r="D1561" s="2" t="str">
        <f t="shared" si="24"/>
        <v>Ravindra Jadeja41487</v>
      </c>
      <c r="E1561" s="3" t="s">
        <v>10</v>
      </c>
      <c r="F1561" s="3" t="s">
        <v>94</v>
      </c>
      <c r="G1561" s="3" t="s">
        <v>711</v>
      </c>
      <c r="H1561" s="3" t="s">
        <v>13</v>
      </c>
      <c r="I1561" s="3" t="s">
        <v>14</v>
      </c>
      <c r="J1561" s="3" t="s">
        <v>14</v>
      </c>
      <c r="K1561" s="3" t="s">
        <v>14</v>
      </c>
      <c r="L1561" s="7">
        <f>VLOOKUP(D1561,[1]Bowling!$C$1:$O$2400,13,0)</f>
        <v>2</v>
      </c>
      <c r="M1561" s="7">
        <f>VLOOKUP(D1561,[1]Bowling!$C$1:$P$2400,14,0)</f>
        <v>28</v>
      </c>
      <c r="N1561" s="7">
        <f>VLOOKUP(D1561,[1]Bowling!$C$1:$Q$2400,15,0)</f>
        <v>3.1111111111111112</v>
      </c>
      <c r="O1561" s="7">
        <f>VLOOKUP(D1561,[1]Bowling!$C$1:$R$2400,16,0)</f>
        <v>14</v>
      </c>
      <c r="P1561" s="7">
        <f>VLOOKUP(D1561,[1]Bowling!$C$1:$H$2400,6,0)</f>
        <v>9</v>
      </c>
    </row>
    <row r="1562" spans="1:16" hidden="1" x14ac:dyDescent="0.35">
      <c r="A1562" s="7">
        <v>21</v>
      </c>
      <c r="B1562" s="13" t="s">
        <v>786</v>
      </c>
      <c r="C1562" s="2">
        <v>41489</v>
      </c>
      <c r="D1562" s="2" t="str">
        <f t="shared" si="24"/>
        <v>Ravindra Jadeja41489</v>
      </c>
      <c r="E1562" s="3" t="s">
        <v>10</v>
      </c>
      <c r="F1562" s="3" t="s">
        <v>94</v>
      </c>
      <c r="G1562" s="3" t="s">
        <v>711</v>
      </c>
      <c r="H1562" s="3" t="s">
        <v>29</v>
      </c>
      <c r="I1562" s="3" t="s">
        <v>825</v>
      </c>
      <c r="J1562" s="3">
        <v>77</v>
      </c>
      <c r="K1562" s="3">
        <v>62.34</v>
      </c>
      <c r="L1562" s="7">
        <f>VLOOKUP(D1562,[1]Bowling!$C$1:$O$2400,13,0)</f>
        <v>1</v>
      </c>
      <c r="M1562" s="7">
        <f>VLOOKUP(D1562,[1]Bowling!$C$1:$P$2400,14,0)</f>
        <v>42</v>
      </c>
      <c r="N1562" s="7">
        <f>VLOOKUP(D1562,[1]Bowling!$C$1:$Q$2400,15,0)</f>
        <v>4.2</v>
      </c>
      <c r="O1562" s="7">
        <f>VLOOKUP(D1562,[1]Bowling!$C$1:$R$2400,16,0)</f>
        <v>42</v>
      </c>
      <c r="P1562" s="7">
        <f>VLOOKUP(D1562,[1]Bowling!$C$1:$H$2400,6,0)</f>
        <v>10</v>
      </c>
    </row>
    <row r="1563" spans="1:16" hidden="1" x14ac:dyDescent="0.35">
      <c r="A1563" s="7">
        <v>21</v>
      </c>
      <c r="B1563" s="13" t="s">
        <v>786</v>
      </c>
      <c r="C1563" s="2">
        <v>41560</v>
      </c>
      <c r="D1563" s="2" t="str">
        <f t="shared" si="24"/>
        <v>Ravindra Jadeja41560</v>
      </c>
      <c r="E1563" s="3" t="s">
        <v>10</v>
      </c>
      <c r="F1563" s="3" t="s">
        <v>422</v>
      </c>
      <c r="G1563" s="3" t="s">
        <v>327</v>
      </c>
      <c r="H1563" s="3" t="s">
        <v>826</v>
      </c>
      <c r="I1563" s="3">
        <v>11</v>
      </c>
      <c r="J1563" s="3">
        <v>18</v>
      </c>
      <c r="K1563" s="3">
        <v>61.11</v>
      </c>
      <c r="L1563" s="7">
        <f>VLOOKUP(D1563,[1]Bowling!$C$1:$O$2400,13,0)</f>
        <v>1</v>
      </c>
      <c r="M1563" s="7">
        <f>VLOOKUP(D1563,[1]Bowling!$C$1:$P$2400,14,0)</f>
        <v>35</v>
      </c>
      <c r="N1563" s="7">
        <f>VLOOKUP(D1563,[1]Bowling!$C$1:$Q$2400,15,0)</f>
        <v>3.5</v>
      </c>
      <c r="O1563" s="7">
        <f>VLOOKUP(D1563,[1]Bowling!$C$1:$R$2400,16,0)</f>
        <v>35</v>
      </c>
      <c r="P1563" s="7">
        <f>VLOOKUP(D1563,[1]Bowling!$C$1:$H$2400,6,0)</f>
        <v>10</v>
      </c>
    </row>
    <row r="1564" spans="1:16" hidden="1" x14ac:dyDescent="0.35">
      <c r="A1564" s="7">
        <v>21</v>
      </c>
      <c r="B1564" s="13" t="s">
        <v>786</v>
      </c>
      <c r="C1564" s="2">
        <v>41563</v>
      </c>
      <c r="D1564" s="2" t="str">
        <f t="shared" si="24"/>
        <v>Ravindra Jadeja41563</v>
      </c>
      <c r="E1564" s="3" t="s">
        <v>10</v>
      </c>
      <c r="F1564" s="3" t="s">
        <v>422</v>
      </c>
      <c r="G1564" s="3" t="s">
        <v>329</v>
      </c>
      <c r="H1564" s="3" t="s">
        <v>13</v>
      </c>
      <c r="I1564" s="3" t="s">
        <v>14</v>
      </c>
      <c r="J1564" s="3" t="s">
        <v>14</v>
      </c>
      <c r="K1564" s="3" t="s">
        <v>14</v>
      </c>
      <c r="L1564" s="7">
        <f>VLOOKUP(D1564,[1]Bowling!$C$1:$O$2400,13,0)</f>
        <v>0</v>
      </c>
      <c r="M1564" s="7">
        <f>VLOOKUP(D1564,[1]Bowling!$C$1:$P$2400,14,0)</f>
        <v>72</v>
      </c>
      <c r="N1564" s="7">
        <f>VLOOKUP(D1564,[1]Bowling!$C$1:$Q$2400,15,0)</f>
        <v>7.2</v>
      </c>
      <c r="O1564" s="7" t="e">
        <f>VLOOKUP(D1564,[1]Bowling!$C$1:$R$2400,16,0)</f>
        <v>#DIV/0!</v>
      </c>
      <c r="P1564" s="7">
        <f>VLOOKUP(D1564,[1]Bowling!$C$1:$H$2400,6,0)</f>
        <v>10</v>
      </c>
    </row>
    <row r="1565" spans="1:16" hidden="1" x14ac:dyDescent="0.35">
      <c r="A1565" s="7">
        <v>21</v>
      </c>
      <c r="B1565" s="13" t="s">
        <v>786</v>
      </c>
      <c r="C1565" s="2">
        <v>41566</v>
      </c>
      <c r="D1565" s="2" t="str">
        <f t="shared" si="24"/>
        <v>Ravindra Jadeja41566</v>
      </c>
      <c r="E1565" s="3" t="s">
        <v>21</v>
      </c>
      <c r="F1565" s="3" t="s">
        <v>422</v>
      </c>
      <c r="G1565" s="3" t="s">
        <v>67</v>
      </c>
      <c r="H1565" s="3" t="s">
        <v>768</v>
      </c>
      <c r="I1565" s="3">
        <v>2</v>
      </c>
      <c r="J1565" s="3">
        <v>4</v>
      </c>
      <c r="K1565" s="3">
        <v>50</v>
      </c>
      <c r="L1565" s="7">
        <f>VLOOKUP(D1565,[1]Bowling!$C$1:$O$2400,13,0)</f>
        <v>1</v>
      </c>
      <c r="M1565" s="7">
        <f>VLOOKUP(D1565,[1]Bowling!$C$1:$P$2400,14,0)</f>
        <v>31</v>
      </c>
      <c r="N1565" s="7">
        <f>VLOOKUP(D1565,[1]Bowling!$C$1:$Q$2400,15,0)</f>
        <v>3.1</v>
      </c>
      <c r="O1565" s="7">
        <f>VLOOKUP(D1565,[1]Bowling!$C$1:$R$2400,16,0)</f>
        <v>31</v>
      </c>
      <c r="P1565" s="7">
        <f>VLOOKUP(D1565,[1]Bowling!$C$1:$H$2400,6,0)</f>
        <v>10</v>
      </c>
    </row>
    <row r="1566" spans="1:16" hidden="1" x14ac:dyDescent="0.35">
      <c r="A1566" s="7">
        <v>21</v>
      </c>
      <c r="B1566" s="13" t="s">
        <v>786</v>
      </c>
      <c r="C1566" s="2">
        <v>41570</v>
      </c>
      <c r="D1566" s="2" t="str">
        <f t="shared" si="24"/>
        <v>Ravindra Jadeja41570</v>
      </c>
      <c r="E1566" s="3" t="s">
        <v>10</v>
      </c>
      <c r="F1566" s="3" t="s">
        <v>422</v>
      </c>
      <c r="G1566" s="3" t="s">
        <v>66</v>
      </c>
      <c r="H1566" s="3" t="s">
        <v>13</v>
      </c>
      <c r="I1566" s="3" t="s">
        <v>14</v>
      </c>
      <c r="J1566" s="3" t="s">
        <v>14</v>
      </c>
      <c r="K1566" s="3" t="s">
        <v>14</v>
      </c>
      <c r="L1566" s="7">
        <f>VLOOKUP(D1566,[1]Bowling!$C$1:$O$2400,13,0)</f>
        <v>1</v>
      </c>
      <c r="M1566" s="7">
        <f>VLOOKUP(D1566,[1]Bowling!$C$1:$P$2400,14,0)</f>
        <v>56</v>
      </c>
      <c r="N1566" s="7">
        <f>VLOOKUP(D1566,[1]Bowling!$C$1:$Q$2400,15,0)</f>
        <v>5.6</v>
      </c>
      <c r="O1566" s="7">
        <f>VLOOKUP(D1566,[1]Bowling!$C$1:$R$2400,16,0)</f>
        <v>56</v>
      </c>
      <c r="P1566" s="7">
        <f>VLOOKUP(D1566,[1]Bowling!$C$1:$H$2400,6,0)</f>
        <v>10</v>
      </c>
    </row>
    <row r="1567" spans="1:16" hidden="1" x14ac:dyDescent="0.35">
      <c r="A1567" s="7">
        <v>21</v>
      </c>
      <c r="B1567" s="13" t="s">
        <v>786</v>
      </c>
      <c r="C1567" s="2">
        <v>41577</v>
      </c>
      <c r="D1567" s="2" t="str">
        <f t="shared" si="24"/>
        <v>Ravindra Jadeja41577</v>
      </c>
      <c r="E1567" s="3" t="s">
        <v>10</v>
      </c>
      <c r="F1567" s="3" t="s">
        <v>422</v>
      </c>
      <c r="G1567" s="3" t="s">
        <v>56</v>
      </c>
      <c r="H1567" s="3" t="s">
        <v>13</v>
      </c>
      <c r="I1567" s="3" t="s">
        <v>14</v>
      </c>
      <c r="J1567" s="3" t="s">
        <v>14</v>
      </c>
      <c r="K1567" s="3" t="s">
        <v>14</v>
      </c>
      <c r="L1567" s="7">
        <f>VLOOKUP(D1567,[1]Bowling!$C$1:$O$2400,13,0)</f>
        <v>2</v>
      </c>
      <c r="M1567" s="7">
        <f>VLOOKUP(D1567,[1]Bowling!$C$1:$P$2400,14,0)</f>
        <v>68</v>
      </c>
      <c r="N1567" s="7">
        <f>VLOOKUP(D1567,[1]Bowling!$C$1:$Q$2400,15,0)</f>
        <v>6.8</v>
      </c>
      <c r="O1567" s="7">
        <f>VLOOKUP(D1567,[1]Bowling!$C$1:$R$2400,16,0)</f>
        <v>34</v>
      </c>
      <c r="P1567" s="7">
        <f>VLOOKUP(D1567,[1]Bowling!$C$1:$H$2400,6,0)</f>
        <v>10</v>
      </c>
    </row>
    <row r="1568" spans="1:16" hidden="1" x14ac:dyDescent="0.35">
      <c r="A1568" s="7">
        <v>21</v>
      </c>
      <c r="B1568" s="13" t="s">
        <v>786</v>
      </c>
      <c r="C1568" s="2">
        <v>41580</v>
      </c>
      <c r="D1568" s="2" t="str">
        <f t="shared" si="24"/>
        <v>Ravindra Jadeja41580</v>
      </c>
      <c r="E1568" s="3" t="s">
        <v>21</v>
      </c>
      <c r="F1568" s="3" t="s">
        <v>422</v>
      </c>
      <c r="G1568" s="3" t="s">
        <v>55</v>
      </c>
      <c r="H1568" s="3" t="s">
        <v>29</v>
      </c>
      <c r="I1568" s="3" t="s">
        <v>75</v>
      </c>
      <c r="J1568" s="3">
        <v>0</v>
      </c>
      <c r="K1568" s="3" t="s">
        <v>14</v>
      </c>
      <c r="L1568" s="7">
        <f>VLOOKUP(D1568,[1]Bowling!$C$1:$O$2400,13,0)</f>
        <v>3</v>
      </c>
      <c r="M1568" s="7">
        <f>VLOOKUP(D1568,[1]Bowling!$C$1:$P$2400,14,0)</f>
        <v>73</v>
      </c>
      <c r="N1568" s="7">
        <f>VLOOKUP(D1568,[1]Bowling!$C$1:$Q$2400,15,0)</f>
        <v>7.3</v>
      </c>
      <c r="O1568" s="7">
        <f>VLOOKUP(D1568,[1]Bowling!$C$1:$R$2400,16,0)</f>
        <v>24.333333333333332</v>
      </c>
      <c r="P1568" s="7">
        <f>VLOOKUP(D1568,[1]Bowling!$C$1:$H$2400,6,0)</f>
        <v>10</v>
      </c>
    </row>
    <row r="1569" spans="1:16" hidden="1" x14ac:dyDescent="0.35">
      <c r="A1569" s="7">
        <v>21</v>
      </c>
      <c r="B1569" s="13" t="s">
        <v>786</v>
      </c>
      <c r="C1569" s="2">
        <v>41599</v>
      </c>
      <c r="D1569" s="2" t="str">
        <f t="shared" si="24"/>
        <v>Ravindra Jadeja41599</v>
      </c>
      <c r="E1569" s="3" t="s">
        <v>10</v>
      </c>
      <c r="F1569" s="3" t="s">
        <v>17</v>
      </c>
      <c r="G1569" s="3" t="s">
        <v>708</v>
      </c>
      <c r="H1569" s="3" t="s">
        <v>13</v>
      </c>
      <c r="I1569" s="3" t="s">
        <v>14</v>
      </c>
      <c r="J1569" s="3" t="s">
        <v>14</v>
      </c>
      <c r="K1569" s="3" t="s">
        <v>14</v>
      </c>
      <c r="L1569" s="7">
        <f>VLOOKUP(D1569,[1]Bowling!$C$1:$O$2400,13,0)</f>
        <v>3</v>
      </c>
      <c r="M1569" s="7">
        <f>VLOOKUP(D1569,[1]Bowling!$C$1:$P$2400,14,0)</f>
        <v>37</v>
      </c>
      <c r="N1569" s="7">
        <f>VLOOKUP(D1569,[1]Bowling!$C$1:$Q$2400,15,0)</f>
        <v>3.7</v>
      </c>
      <c r="O1569" s="7">
        <f>VLOOKUP(D1569,[1]Bowling!$C$1:$R$2400,16,0)</f>
        <v>12.333333333333334</v>
      </c>
      <c r="P1569" s="7">
        <f>VLOOKUP(D1569,[1]Bowling!$C$1:$H$2400,6,0)</f>
        <v>10</v>
      </c>
    </row>
    <row r="1570" spans="1:16" hidden="1" x14ac:dyDescent="0.35">
      <c r="A1570" s="7">
        <v>21</v>
      </c>
      <c r="B1570" s="13" t="s">
        <v>786</v>
      </c>
      <c r="C1570" s="2">
        <v>41602</v>
      </c>
      <c r="D1570" s="2" t="str">
        <f t="shared" si="24"/>
        <v>Ravindra Jadeja41602</v>
      </c>
      <c r="E1570" s="3" t="s">
        <v>21</v>
      </c>
      <c r="F1570" s="3" t="s">
        <v>17</v>
      </c>
      <c r="G1570" s="3" t="s">
        <v>101</v>
      </c>
      <c r="H1570" s="3" t="s">
        <v>717</v>
      </c>
      <c r="I1570" s="3">
        <v>10</v>
      </c>
      <c r="J1570" s="3">
        <v>20</v>
      </c>
      <c r="K1570" s="3">
        <v>50</v>
      </c>
      <c r="L1570" s="7">
        <f>VLOOKUP(D1570,[1]Bowling!$C$1:$O$2400,13,0)</f>
        <v>1</v>
      </c>
      <c r="M1570" s="7">
        <f>VLOOKUP(D1570,[1]Bowling!$C$1:$P$2400,14,0)</f>
        <v>44</v>
      </c>
      <c r="N1570" s="7">
        <f>VLOOKUP(D1570,[1]Bowling!$C$1:$Q$2400,15,0)</f>
        <v>4.4000000000000004</v>
      </c>
      <c r="O1570" s="7">
        <f>VLOOKUP(D1570,[1]Bowling!$C$1:$R$2400,16,0)</f>
        <v>44</v>
      </c>
      <c r="P1570" s="7">
        <f>VLOOKUP(D1570,[1]Bowling!$C$1:$H$2400,6,0)</f>
        <v>10</v>
      </c>
    </row>
    <row r="1571" spans="1:16" hidden="1" x14ac:dyDescent="0.35">
      <c r="A1571" s="7">
        <v>21</v>
      </c>
      <c r="B1571" s="13" t="s">
        <v>786</v>
      </c>
      <c r="C1571" s="2">
        <v>41605</v>
      </c>
      <c r="D1571" s="2" t="str">
        <f t="shared" si="24"/>
        <v>Ravindra Jadeja41605</v>
      </c>
      <c r="E1571" s="3" t="s">
        <v>10</v>
      </c>
      <c r="F1571" s="3" t="s">
        <v>17</v>
      </c>
      <c r="G1571" s="3" t="s">
        <v>428</v>
      </c>
      <c r="H1571" s="3" t="s">
        <v>29</v>
      </c>
      <c r="I1571" s="3" t="s">
        <v>44</v>
      </c>
      <c r="J1571" s="3">
        <v>11</v>
      </c>
      <c r="K1571" s="3">
        <v>18.18</v>
      </c>
      <c r="L1571" s="7">
        <f>VLOOKUP(D1571,[1]Bowling!$C$1:$O$2400,13,0)</f>
        <v>1</v>
      </c>
      <c r="M1571" s="7">
        <f>VLOOKUP(D1571,[1]Bowling!$C$1:$P$2400,14,0)</f>
        <v>49</v>
      </c>
      <c r="N1571" s="7">
        <f>VLOOKUP(D1571,[1]Bowling!$C$1:$Q$2400,15,0)</f>
        <v>4.9000000000000004</v>
      </c>
      <c r="O1571" s="7">
        <f>VLOOKUP(D1571,[1]Bowling!$C$1:$R$2400,16,0)</f>
        <v>49</v>
      </c>
      <c r="P1571" s="7">
        <f>VLOOKUP(D1571,[1]Bowling!$C$1:$H$2400,6,0)</f>
        <v>10</v>
      </c>
    </row>
    <row r="1572" spans="1:16" hidden="1" x14ac:dyDescent="0.35">
      <c r="A1572" s="7">
        <v>21</v>
      </c>
      <c r="B1572" s="13" t="s">
        <v>786</v>
      </c>
      <c r="C1572" s="2">
        <v>41613</v>
      </c>
      <c r="D1572" s="2" t="str">
        <f t="shared" si="24"/>
        <v>Ravindra Jadeja41613</v>
      </c>
      <c r="E1572" s="3" t="s">
        <v>10</v>
      </c>
      <c r="F1572" s="3" t="s">
        <v>19</v>
      </c>
      <c r="G1572" s="3" t="s">
        <v>36</v>
      </c>
      <c r="H1572" s="3" t="s">
        <v>827</v>
      </c>
      <c r="I1572" s="3">
        <v>29</v>
      </c>
      <c r="J1572" s="3">
        <v>30</v>
      </c>
      <c r="K1572" s="3">
        <v>96.67</v>
      </c>
      <c r="L1572" s="7">
        <f>VLOOKUP(D1572,[1]Bowling!$C$1:$O$2400,13,0)</f>
        <v>0</v>
      </c>
      <c r="M1572" s="7">
        <f>VLOOKUP(D1572,[1]Bowling!$C$1:$P$2400,14,0)</f>
        <v>58</v>
      </c>
      <c r="N1572" s="7">
        <f>VLOOKUP(D1572,[1]Bowling!$C$1:$Q$2400,15,0)</f>
        <v>7.25</v>
      </c>
      <c r="O1572" s="7" t="e">
        <f>VLOOKUP(D1572,[1]Bowling!$C$1:$R$2400,16,0)</f>
        <v>#DIV/0!</v>
      </c>
      <c r="P1572" s="7">
        <f>VLOOKUP(D1572,[1]Bowling!$C$1:$H$2400,6,0)</f>
        <v>8</v>
      </c>
    </row>
    <row r="1573" spans="1:16" hidden="1" x14ac:dyDescent="0.35">
      <c r="A1573" s="7">
        <v>21</v>
      </c>
      <c r="B1573" s="13" t="s">
        <v>786</v>
      </c>
      <c r="C1573" s="2">
        <v>41616</v>
      </c>
      <c r="D1573" s="2" t="str">
        <f t="shared" si="24"/>
        <v>Ravindra Jadeja41616</v>
      </c>
      <c r="E1573" s="3" t="s">
        <v>10</v>
      </c>
      <c r="F1573" s="3" t="s">
        <v>19</v>
      </c>
      <c r="G1573" s="3" t="s">
        <v>38</v>
      </c>
      <c r="H1573" s="3" t="s">
        <v>828</v>
      </c>
      <c r="I1573" s="3">
        <v>26</v>
      </c>
      <c r="J1573" s="3">
        <v>34</v>
      </c>
      <c r="K1573" s="3">
        <v>76.47</v>
      </c>
      <c r="L1573" s="7">
        <f>VLOOKUP(D1573,[1]Bowling!$C$1:$O$2400,13,0)</f>
        <v>1</v>
      </c>
      <c r="M1573" s="7">
        <f>VLOOKUP(D1573,[1]Bowling!$C$1:$P$2400,14,0)</f>
        <v>49</v>
      </c>
      <c r="N1573" s="7">
        <f>VLOOKUP(D1573,[1]Bowling!$C$1:$Q$2400,15,0)</f>
        <v>4.9000000000000004</v>
      </c>
      <c r="O1573" s="7">
        <f>VLOOKUP(D1573,[1]Bowling!$C$1:$R$2400,16,0)</f>
        <v>49</v>
      </c>
      <c r="P1573" s="7">
        <f>VLOOKUP(D1573,[1]Bowling!$C$1:$H$2400,6,0)</f>
        <v>10</v>
      </c>
    </row>
    <row r="1574" spans="1:16" hidden="1" x14ac:dyDescent="0.35">
      <c r="A1574" s="7">
        <v>21</v>
      </c>
      <c r="B1574" s="13" t="s">
        <v>786</v>
      </c>
      <c r="C1574" s="2">
        <v>41619</v>
      </c>
      <c r="D1574" s="2" t="str">
        <f t="shared" si="24"/>
        <v>Ravindra Jadeja41619</v>
      </c>
      <c r="E1574" s="3"/>
      <c r="F1574" s="3" t="s">
        <v>19</v>
      </c>
      <c r="G1574" s="3" t="s">
        <v>34</v>
      </c>
      <c r="H1574" s="3" t="s">
        <v>13</v>
      </c>
      <c r="I1574" s="3" t="s">
        <v>14</v>
      </c>
      <c r="J1574" s="3" t="s">
        <v>14</v>
      </c>
      <c r="K1574" s="3" t="s">
        <v>14</v>
      </c>
      <c r="L1574" s="7">
        <f>VLOOKUP(D1574,[1]Bowling!$C$1:$O$2400,13,0)</f>
        <v>0</v>
      </c>
      <c r="M1574" s="7">
        <f>VLOOKUP(D1574,[1]Bowling!$C$1:$P$2400,14,0)</f>
        <v>32</v>
      </c>
      <c r="N1574" s="7">
        <f>VLOOKUP(D1574,[1]Bowling!$C$1:$Q$2400,15,0)</f>
        <v>5.333333333333333</v>
      </c>
      <c r="O1574" s="7" t="e">
        <f>VLOOKUP(D1574,[1]Bowling!$C$1:$R$2400,16,0)</f>
        <v>#DIV/0!</v>
      </c>
      <c r="P1574" s="7">
        <f>VLOOKUP(D1574,[1]Bowling!$C$1:$H$2400,6,0)</f>
        <v>6</v>
      </c>
    </row>
    <row r="1575" spans="1:16" hidden="1" x14ac:dyDescent="0.35">
      <c r="A1575" s="7">
        <v>21</v>
      </c>
      <c r="B1575" s="13" t="s">
        <v>786</v>
      </c>
      <c r="C1575" s="2">
        <v>41658</v>
      </c>
      <c r="D1575" s="2" t="str">
        <f t="shared" si="24"/>
        <v>Ravindra Jadeja41658</v>
      </c>
      <c r="E1575" s="3" t="s">
        <v>10</v>
      </c>
      <c r="F1575" s="3" t="s">
        <v>11</v>
      </c>
      <c r="G1575" s="3" t="s">
        <v>563</v>
      </c>
      <c r="H1575" s="3" t="s">
        <v>637</v>
      </c>
      <c r="I1575" s="3">
        <v>0</v>
      </c>
      <c r="J1575" s="3">
        <v>3</v>
      </c>
      <c r="K1575" s="3">
        <v>0</v>
      </c>
      <c r="L1575" s="7">
        <f>VLOOKUP(D1575,[1]Bowling!$C$1:$O$2400,13,0)</f>
        <v>1</v>
      </c>
      <c r="M1575" s="7">
        <f>VLOOKUP(D1575,[1]Bowling!$C$1:$P$2400,14,0)</f>
        <v>61</v>
      </c>
      <c r="N1575" s="7">
        <f>VLOOKUP(D1575,[1]Bowling!$C$1:$Q$2400,15,0)</f>
        <v>6.7777777777777777</v>
      </c>
      <c r="O1575" s="7">
        <f>VLOOKUP(D1575,[1]Bowling!$C$1:$R$2400,16,0)</f>
        <v>61</v>
      </c>
      <c r="P1575" s="7">
        <f>VLOOKUP(D1575,[1]Bowling!$C$1:$H$2400,6,0)</f>
        <v>9</v>
      </c>
    </row>
    <row r="1576" spans="1:16" hidden="1" x14ac:dyDescent="0.35">
      <c r="A1576" s="7">
        <v>21</v>
      </c>
      <c r="B1576" s="13" t="s">
        <v>786</v>
      </c>
      <c r="C1576" s="2">
        <v>41661</v>
      </c>
      <c r="D1576" s="2" t="str">
        <f t="shared" si="24"/>
        <v>Ravindra Jadeja41661</v>
      </c>
      <c r="E1576" s="3" t="s">
        <v>10</v>
      </c>
      <c r="F1576" s="3" t="s">
        <v>11</v>
      </c>
      <c r="G1576" s="3" t="s">
        <v>15</v>
      </c>
      <c r="H1576" s="3" t="s">
        <v>829</v>
      </c>
      <c r="I1576" s="3">
        <v>12</v>
      </c>
      <c r="J1576" s="3">
        <v>8</v>
      </c>
      <c r="K1576" s="3">
        <v>150</v>
      </c>
      <c r="L1576" s="7">
        <f>VLOOKUP(D1576,[1]Bowling!$C$1:$O$2400,13,0)</f>
        <v>1</v>
      </c>
      <c r="M1576" s="7">
        <f>VLOOKUP(D1576,[1]Bowling!$C$1:$P$2400,14,0)</f>
        <v>46</v>
      </c>
      <c r="N1576" s="7">
        <f>VLOOKUP(D1576,[1]Bowling!$C$1:$Q$2400,15,0)</f>
        <v>5.75</v>
      </c>
      <c r="O1576" s="7">
        <f>VLOOKUP(D1576,[1]Bowling!$C$1:$R$2400,16,0)</f>
        <v>46</v>
      </c>
      <c r="P1576" s="7">
        <f>VLOOKUP(D1576,[1]Bowling!$C$1:$H$2400,6,0)</f>
        <v>8</v>
      </c>
    </row>
    <row r="1577" spans="1:16" hidden="1" x14ac:dyDescent="0.35">
      <c r="A1577" s="7">
        <v>21</v>
      </c>
      <c r="B1577" s="13" t="s">
        <v>786</v>
      </c>
      <c r="C1577" s="2">
        <v>41664</v>
      </c>
      <c r="D1577" s="2" t="str">
        <f t="shared" si="24"/>
        <v>Ravindra Jadeja41664</v>
      </c>
      <c r="E1577" s="3" t="s">
        <v>10</v>
      </c>
      <c r="F1577" s="3" t="s">
        <v>11</v>
      </c>
      <c r="G1577" s="3" t="s">
        <v>235</v>
      </c>
      <c r="H1577" s="3" t="s">
        <v>29</v>
      </c>
      <c r="I1577" s="3" t="s">
        <v>677</v>
      </c>
      <c r="J1577" s="3">
        <v>45</v>
      </c>
      <c r="K1577" s="3">
        <v>146.66999999999999</v>
      </c>
      <c r="L1577" s="7">
        <f>VLOOKUP(D1577,[1]Bowling!$C$1:$O$2400,13,0)</f>
        <v>2</v>
      </c>
      <c r="M1577" s="7">
        <f>VLOOKUP(D1577,[1]Bowling!$C$1:$P$2400,14,0)</f>
        <v>47</v>
      </c>
      <c r="N1577" s="7">
        <f>VLOOKUP(D1577,[1]Bowling!$C$1:$Q$2400,15,0)</f>
        <v>4.7</v>
      </c>
      <c r="O1577" s="7">
        <f>VLOOKUP(D1577,[1]Bowling!$C$1:$R$2400,16,0)</f>
        <v>23.5</v>
      </c>
      <c r="P1577" s="7">
        <f>VLOOKUP(D1577,[1]Bowling!$C$1:$H$2400,6,0)</f>
        <v>10</v>
      </c>
    </row>
    <row r="1578" spans="1:16" hidden="1" x14ac:dyDescent="0.35">
      <c r="A1578" s="7">
        <v>21</v>
      </c>
      <c r="B1578" s="13" t="s">
        <v>786</v>
      </c>
      <c r="C1578" s="2">
        <v>41667</v>
      </c>
      <c r="D1578" s="2" t="str">
        <f t="shared" si="24"/>
        <v>Ravindra Jadeja41667</v>
      </c>
      <c r="E1578" s="3" t="s">
        <v>21</v>
      </c>
      <c r="F1578" s="3" t="s">
        <v>11</v>
      </c>
      <c r="G1578" s="3" t="s">
        <v>15</v>
      </c>
      <c r="H1578" s="3" t="s">
        <v>29</v>
      </c>
      <c r="I1578" s="3" t="s">
        <v>538</v>
      </c>
      <c r="J1578" s="3">
        <v>54</v>
      </c>
      <c r="K1578" s="3">
        <v>114.81</v>
      </c>
      <c r="L1578" s="7">
        <f>VLOOKUP(D1578,[1]Bowling!$C$1:$O$2400,13,0)</f>
        <v>0</v>
      </c>
      <c r="M1578" s="7">
        <f>VLOOKUP(D1578,[1]Bowling!$C$1:$P$2400,14,0)</f>
        <v>33</v>
      </c>
      <c r="N1578" s="7">
        <f>VLOOKUP(D1578,[1]Bowling!$C$1:$Q$2400,15,0)</f>
        <v>3.3</v>
      </c>
      <c r="O1578" s="7" t="e">
        <f>VLOOKUP(D1578,[1]Bowling!$C$1:$R$2400,16,0)</f>
        <v>#DIV/0!</v>
      </c>
      <c r="P1578" s="7">
        <f>VLOOKUP(D1578,[1]Bowling!$C$1:$H$2400,6,0)</f>
        <v>10</v>
      </c>
    </row>
    <row r="1579" spans="1:16" hidden="1" x14ac:dyDescent="0.35">
      <c r="A1579" s="7">
        <v>21</v>
      </c>
      <c r="B1579" s="13" t="s">
        <v>786</v>
      </c>
      <c r="C1579" s="2">
        <v>41670</v>
      </c>
      <c r="D1579" s="2" t="str">
        <f t="shared" si="24"/>
        <v>Ravindra Jadeja41670</v>
      </c>
      <c r="E1579" s="3" t="s">
        <v>10</v>
      </c>
      <c r="F1579" s="3" t="s">
        <v>11</v>
      </c>
      <c r="G1579" s="3" t="s">
        <v>12</v>
      </c>
      <c r="H1579" s="3" t="s">
        <v>830</v>
      </c>
      <c r="I1579" s="3">
        <v>5</v>
      </c>
      <c r="J1579" s="3">
        <v>6</v>
      </c>
      <c r="K1579" s="3">
        <v>83.33</v>
      </c>
      <c r="L1579" s="7">
        <f>VLOOKUP(D1579,[1]Bowling!$C$1:$O$2400,13,0)</f>
        <v>0</v>
      </c>
      <c r="M1579" s="7">
        <f>VLOOKUP(D1579,[1]Bowling!$C$1:$P$2400,14,0)</f>
        <v>54</v>
      </c>
      <c r="N1579" s="7">
        <f>VLOOKUP(D1579,[1]Bowling!$C$1:$Q$2400,15,0)</f>
        <v>6</v>
      </c>
      <c r="O1579" s="7" t="e">
        <f>VLOOKUP(D1579,[1]Bowling!$C$1:$R$2400,16,0)</f>
        <v>#DIV/0!</v>
      </c>
      <c r="P1579" s="7">
        <f>VLOOKUP(D1579,[1]Bowling!$C$1:$H$2400,6,0)</f>
        <v>9</v>
      </c>
    </row>
    <row r="1580" spans="1:16" hidden="1" x14ac:dyDescent="0.35">
      <c r="A1580" s="7">
        <v>21</v>
      </c>
      <c r="B1580" s="13" t="s">
        <v>786</v>
      </c>
      <c r="C1580" s="2">
        <v>41696</v>
      </c>
      <c r="D1580" s="2" t="str">
        <f t="shared" si="24"/>
        <v>Ravindra Jadeja41696</v>
      </c>
      <c r="E1580" s="3" t="s">
        <v>10</v>
      </c>
      <c r="F1580" s="3" t="s">
        <v>48</v>
      </c>
      <c r="G1580" s="3" t="s">
        <v>714</v>
      </c>
      <c r="H1580" s="3" t="s">
        <v>13</v>
      </c>
      <c r="I1580" s="3" t="s">
        <v>14</v>
      </c>
      <c r="J1580" s="3" t="s">
        <v>14</v>
      </c>
      <c r="K1580" s="3" t="s">
        <v>14</v>
      </c>
      <c r="L1580" s="7">
        <f>VLOOKUP(D1580,[1]Bowling!$C$1:$O$2400,13,0)</f>
        <v>0</v>
      </c>
      <c r="M1580" s="7">
        <f>VLOOKUP(D1580,[1]Bowling!$C$1:$P$2400,14,0)</f>
        <v>37</v>
      </c>
      <c r="N1580" s="7">
        <f>VLOOKUP(D1580,[1]Bowling!$C$1:$Q$2400,15,0)</f>
        <v>3.7</v>
      </c>
      <c r="O1580" s="7" t="e">
        <f>VLOOKUP(D1580,[1]Bowling!$C$1:$R$2400,16,0)</f>
        <v>#DIV/0!</v>
      </c>
      <c r="P1580" s="7">
        <f>VLOOKUP(D1580,[1]Bowling!$C$1:$H$2400,6,0)</f>
        <v>10</v>
      </c>
    </row>
    <row r="1581" spans="1:16" hidden="1" x14ac:dyDescent="0.35">
      <c r="A1581" s="7">
        <v>21</v>
      </c>
      <c r="B1581" s="13" t="s">
        <v>786</v>
      </c>
      <c r="C1581" s="2">
        <v>41698</v>
      </c>
      <c r="D1581" s="2" t="str">
        <f t="shared" si="24"/>
        <v>Ravindra Jadeja41698</v>
      </c>
      <c r="E1581" s="3" t="s">
        <v>21</v>
      </c>
      <c r="F1581" s="3" t="s">
        <v>25</v>
      </c>
      <c r="G1581" s="3" t="s">
        <v>714</v>
      </c>
      <c r="H1581" s="3" t="s">
        <v>29</v>
      </c>
      <c r="I1581" s="3" t="s">
        <v>684</v>
      </c>
      <c r="J1581" s="3">
        <v>27</v>
      </c>
      <c r="K1581" s="3">
        <v>81.48</v>
      </c>
      <c r="L1581" s="7">
        <f>VLOOKUP(D1581,[1]Bowling!$C$1:$O$2400,13,0)</f>
        <v>3</v>
      </c>
      <c r="M1581" s="7">
        <f>VLOOKUP(D1581,[1]Bowling!$C$1:$P$2400,14,0)</f>
        <v>30</v>
      </c>
      <c r="N1581" s="7">
        <f>VLOOKUP(D1581,[1]Bowling!$C$1:$Q$2400,15,0)</f>
        <v>3</v>
      </c>
      <c r="O1581" s="7">
        <f>VLOOKUP(D1581,[1]Bowling!$C$1:$R$2400,16,0)</f>
        <v>10</v>
      </c>
      <c r="P1581" s="7">
        <f>VLOOKUP(D1581,[1]Bowling!$C$1:$H$2400,6,0)</f>
        <v>10</v>
      </c>
    </row>
    <row r="1582" spans="1:16" hidden="1" x14ac:dyDescent="0.35">
      <c r="A1582" s="7">
        <v>21</v>
      </c>
      <c r="B1582" s="13" t="s">
        <v>786</v>
      </c>
      <c r="C1582" s="2">
        <v>41699</v>
      </c>
      <c r="D1582" s="2" t="str">
        <f t="shared" si="24"/>
        <v>Ravindra Jadeja41699</v>
      </c>
      <c r="E1582" s="3" t="s">
        <v>21</v>
      </c>
      <c r="F1582" s="3" t="s">
        <v>45</v>
      </c>
      <c r="G1582" s="3" t="s">
        <v>545</v>
      </c>
      <c r="H1582" s="3" t="s">
        <v>29</v>
      </c>
      <c r="I1582" s="3" t="s">
        <v>685</v>
      </c>
      <c r="J1582" s="3">
        <v>49</v>
      </c>
      <c r="K1582" s="3">
        <v>106.12</v>
      </c>
      <c r="L1582" s="7">
        <f>VLOOKUP(D1582,[1]Bowling!$C$1:$O$2400,13,0)</f>
        <v>0</v>
      </c>
      <c r="M1582" s="7">
        <f>VLOOKUP(D1582,[1]Bowling!$C$1:$P$2400,14,0)</f>
        <v>61</v>
      </c>
      <c r="N1582" s="7">
        <f>VLOOKUP(D1582,[1]Bowling!$C$1:$Q$2400,15,0)</f>
        <v>6.1</v>
      </c>
      <c r="O1582" s="7" t="e">
        <f>VLOOKUP(D1582,[1]Bowling!$C$1:$R$2400,16,0)</f>
        <v>#DIV/0!</v>
      </c>
      <c r="P1582" s="7">
        <f>VLOOKUP(D1582,[1]Bowling!$C$1:$H$2400,6,0)</f>
        <v>10</v>
      </c>
    </row>
    <row r="1583" spans="1:16" hidden="1" x14ac:dyDescent="0.35">
      <c r="A1583" s="7">
        <v>21</v>
      </c>
      <c r="B1583" s="13" t="s">
        <v>786</v>
      </c>
      <c r="C1583" s="2">
        <v>41703</v>
      </c>
      <c r="D1583" s="2" t="str">
        <f t="shared" si="24"/>
        <v>Ravindra Jadeja41703</v>
      </c>
      <c r="E1583" s="3" t="s">
        <v>10</v>
      </c>
      <c r="F1583" s="3" t="s">
        <v>72</v>
      </c>
      <c r="G1583" s="3" t="s">
        <v>545</v>
      </c>
      <c r="H1583" s="3" t="s">
        <v>13</v>
      </c>
      <c r="I1583" s="3" t="s">
        <v>14</v>
      </c>
      <c r="J1583" s="3" t="s">
        <v>14</v>
      </c>
      <c r="K1583" s="3" t="s">
        <v>14</v>
      </c>
      <c r="L1583" s="7">
        <f>VLOOKUP(D1583,[1]Bowling!$C$1:$O$2400,13,0)</f>
        <v>4</v>
      </c>
      <c r="M1583" s="7">
        <f>VLOOKUP(D1583,[1]Bowling!$C$1:$P$2400,14,0)</f>
        <v>30</v>
      </c>
      <c r="N1583" s="7">
        <f>VLOOKUP(D1583,[1]Bowling!$C$1:$Q$2400,15,0)</f>
        <v>3</v>
      </c>
      <c r="O1583" s="7">
        <f>VLOOKUP(D1583,[1]Bowling!$C$1:$R$2400,16,0)</f>
        <v>7.5</v>
      </c>
      <c r="P1583" s="7">
        <f>VLOOKUP(D1583,[1]Bowling!$C$1:$H$2400,6,0)</f>
        <v>10</v>
      </c>
    </row>
    <row r="1584" spans="1:16" hidden="1" x14ac:dyDescent="0.35">
      <c r="A1584" s="7">
        <v>21</v>
      </c>
      <c r="B1584" s="13" t="s">
        <v>786</v>
      </c>
      <c r="C1584" s="2">
        <v>41878</v>
      </c>
      <c r="D1584" s="2" t="str">
        <f t="shared" si="24"/>
        <v>Ravindra Jadeja41878</v>
      </c>
      <c r="E1584" s="3" t="s">
        <v>21</v>
      </c>
      <c r="F1584" s="3" t="s">
        <v>50</v>
      </c>
      <c r="G1584" s="3" t="s">
        <v>73</v>
      </c>
      <c r="H1584" s="3" t="s">
        <v>29</v>
      </c>
      <c r="I1584" s="3" t="s">
        <v>523</v>
      </c>
      <c r="J1584" s="3">
        <v>11</v>
      </c>
      <c r="K1584" s="3">
        <v>81.819999999999993</v>
      </c>
      <c r="L1584" s="7">
        <f>VLOOKUP(D1584,[1]Bowling!$C$1:$O$2400,13,0)</f>
        <v>4</v>
      </c>
      <c r="M1584" s="7">
        <f>VLOOKUP(D1584,[1]Bowling!$C$1:$P$2400,14,0)</f>
        <v>28</v>
      </c>
      <c r="N1584" s="7">
        <f>VLOOKUP(D1584,[1]Bowling!$C$1:$Q$2400,15,0)</f>
        <v>4</v>
      </c>
      <c r="O1584" s="7">
        <f>VLOOKUP(D1584,[1]Bowling!$C$1:$R$2400,16,0)</f>
        <v>7</v>
      </c>
      <c r="P1584" s="7">
        <f>VLOOKUP(D1584,[1]Bowling!$C$1:$H$2400,6,0)</f>
        <v>7</v>
      </c>
    </row>
    <row r="1585" spans="1:16" hidden="1" x14ac:dyDescent="0.35">
      <c r="A1585" s="7">
        <v>21</v>
      </c>
      <c r="B1585" s="13" t="s">
        <v>786</v>
      </c>
      <c r="C1585" s="2">
        <v>41881</v>
      </c>
      <c r="D1585" s="2" t="str">
        <f t="shared" si="24"/>
        <v>Ravindra Jadeja41881</v>
      </c>
      <c r="E1585" s="3" t="s">
        <v>10</v>
      </c>
      <c r="F1585" s="3" t="s">
        <v>50</v>
      </c>
      <c r="G1585" s="3" t="s">
        <v>74</v>
      </c>
      <c r="H1585" s="3" t="s">
        <v>29</v>
      </c>
      <c r="I1585" s="3" t="s">
        <v>91</v>
      </c>
      <c r="J1585" s="3">
        <v>9</v>
      </c>
      <c r="K1585" s="3">
        <v>133.33000000000001</v>
      </c>
      <c r="L1585" s="7">
        <f>VLOOKUP(D1585,[1]Bowling!$C$1:$O$2400,13,0)</f>
        <v>1</v>
      </c>
      <c r="M1585" s="7">
        <f>VLOOKUP(D1585,[1]Bowling!$C$1:$P$2400,14,0)</f>
        <v>38</v>
      </c>
      <c r="N1585" s="7">
        <f>VLOOKUP(D1585,[1]Bowling!$C$1:$Q$2400,15,0)</f>
        <v>3.8</v>
      </c>
      <c r="O1585" s="7">
        <f>VLOOKUP(D1585,[1]Bowling!$C$1:$R$2400,16,0)</f>
        <v>38</v>
      </c>
      <c r="P1585" s="7">
        <f>VLOOKUP(D1585,[1]Bowling!$C$1:$H$2400,6,0)</f>
        <v>10</v>
      </c>
    </row>
    <row r="1586" spans="1:16" hidden="1" x14ac:dyDescent="0.35">
      <c r="A1586" s="7">
        <v>21</v>
      </c>
      <c r="B1586" s="13" t="s">
        <v>786</v>
      </c>
      <c r="C1586" s="2">
        <v>41884</v>
      </c>
      <c r="D1586" s="2" t="str">
        <f t="shared" si="24"/>
        <v>Ravindra Jadeja41884</v>
      </c>
      <c r="E1586" s="3" t="s">
        <v>10</v>
      </c>
      <c r="F1586" s="3" t="s">
        <v>50</v>
      </c>
      <c r="G1586" s="3" t="s">
        <v>51</v>
      </c>
      <c r="H1586" s="3" t="s">
        <v>13</v>
      </c>
      <c r="I1586" s="3" t="s">
        <v>14</v>
      </c>
      <c r="J1586" s="3" t="s">
        <v>14</v>
      </c>
      <c r="K1586" s="3" t="s">
        <v>14</v>
      </c>
      <c r="L1586" s="7">
        <f>VLOOKUP(D1586,[1]Bowling!$C$1:$O$2400,13,0)</f>
        <v>2</v>
      </c>
      <c r="M1586" s="7">
        <f>VLOOKUP(D1586,[1]Bowling!$C$1:$P$2400,14,0)</f>
        <v>40</v>
      </c>
      <c r="N1586" s="7">
        <f>VLOOKUP(D1586,[1]Bowling!$C$1:$Q$2400,15,0)</f>
        <v>4</v>
      </c>
      <c r="O1586" s="7">
        <f>VLOOKUP(D1586,[1]Bowling!$C$1:$R$2400,16,0)</f>
        <v>20</v>
      </c>
      <c r="P1586" s="7">
        <f>VLOOKUP(D1586,[1]Bowling!$C$1:$H$2400,6,0)</f>
        <v>10</v>
      </c>
    </row>
    <row r="1587" spans="1:16" hidden="1" x14ac:dyDescent="0.35">
      <c r="A1587" s="7">
        <v>21</v>
      </c>
      <c r="B1587" s="13" t="s">
        <v>786</v>
      </c>
      <c r="C1587" s="2">
        <v>41887</v>
      </c>
      <c r="D1587" s="2" t="str">
        <f t="shared" si="24"/>
        <v>Ravindra Jadeja41887</v>
      </c>
      <c r="E1587" s="3" t="s">
        <v>10</v>
      </c>
      <c r="F1587" s="3" t="s">
        <v>50</v>
      </c>
      <c r="G1587" s="3" t="s">
        <v>357</v>
      </c>
      <c r="H1587" s="3" t="s">
        <v>831</v>
      </c>
      <c r="I1587" s="3">
        <v>87</v>
      </c>
      <c r="J1587" s="3">
        <v>68</v>
      </c>
      <c r="K1587" s="3">
        <v>127.94</v>
      </c>
      <c r="L1587" s="7">
        <f>VLOOKUP(D1587,[1]Bowling!$C$1:$O$2400,13,0)</f>
        <v>0</v>
      </c>
      <c r="M1587" s="7">
        <f>VLOOKUP(D1587,[1]Bowling!$C$1:$P$2400,14,0)</f>
        <v>66</v>
      </c>
      <c r="N1587" s="7">
        <f>VLOOKUP(D1587,[1]Bowling!$C$1:$Q$2400,15,0)</f>
        <v>7.333333333333333</v>
      </c>
      <c r="O1587" s="7" t="e">
        <f>VLOOKUP(D1587,[1]Bowling!$C$1:$R$2400,16,0)</f>
        <v>#DIV/0!</v>
      </c>
      <c r="P1587" s="7">
        <f>VLOOKUP(D1587,[1]Bowling!$C$1:$H$2400,6,0)</f>
        <v>9</v>
      </c>
    </row>
    <row r="1588" spans="1:16" hidden="1" x14ac:dyDescent="0.35">
      <c r="A1588" s="7">
        <v>21</v>
      </c>
      <c r="B1588" s="13" t="s">
        <v>786</v>
      </c>
      <c r="C1588" s="2">
        <v>41920</v>
      </c>
      <c r="D1588" s="2" t="str">
        <f t="shared" si="24"/>
        <v>Ravindra Jadeja41920</v>
      </c>
      <c r="E1588" s="3" t="s">
        <v>10</v>
      </c>
      <c r="F1588" s="3" t="s">
        <v>17</v>
      </c>
      <c r="G1588" s="3" t="s">
        <v>708</v>
      </c>
      <c r="H1588" s="3" t="s">
        <v>29</v>
      </c>
      <c r="I1588" s="3" t="s">
        <v>821</v>
      </c>
      <c r="J1588" s="3">
        <v>36</v>
      </c>
      <c r="K1588" s="3">
        <v>91.67</v>
      </c>
      <c r="L1588" s="7">
        <f>VLOOKUP(D1588,[1]Bowling!$C$1:$O$2400,13,0)</f>
        <v>1</v>
      </c>
      <c r="M1588" s="7">
        <f>VLOOKUP(D1588,[1]Bowling!$C$1:$P$2400,14,0)</f>
        <v>58</v>
      </c>
      <c r="N1588" s="7">
        <f>VLOOKUP(D1588,[1]Bowling!$C$1:$Q$2400,15,0)</f>
        <v>5.8</v>
      </c>
      <c r="O1588" s="7">
        <f>VLOOKUP(D1588,[1]Bowling!$C$1:$R$2400,16,0)</f>
        <v>58</v>
      </c>
      <c r="P1588" s="7">
        <f>VLOOKUP(D1588,[1]Bowling!$C$1:$H$2400,6,0)</f>
        <v>10</v>
      </c>
    </row>
    <row r="1589" spans="1:16" hidden="1" x14ac:dyDescent="0.35">
      <c r="A1589" s="7">
        <v>21</v>
      </c>
      <c r="B1589" s="13" t="s">
        <v>786</v>
      </c>
      <c r="C1589" s="2">
        <v>41923</v>
      </c>
      <c r="D1589" s="2" t="str">
        <f t="shared" si="24"/>
        <v>Ravindra Jadeja41923</v>
      </c>
      <c r="E1589" s="3" t="s">
        <v>21</v>
      </c>
      <c r="F1589" s="3" t="s">
        <v>17</v>
      </c>
      <c r="G1589" s="3" t="s">
        <v>68</v>
      </c>
      <c r="H1589" s="3" t="s">
        <v>832</v>
      </c>
      <c r="I1589" s="3">
        <v>6</v>
      </c>
      <c r="J1589" s="3">
        <v>16</v>
      </c>
      <c r="K1589" s="3">
        <v>37.5</v>
      </c>
      <c r="L1589" s="7">
        <f>VLOOKUP(D1589,[1]Bowling!$C$1:$O$2400,13,0)</f>
        <v>3</v>
      </c>
      <c r="M1589" s="7">
        <f>VLOOKUP(D1589,[1]Bowling!$C$1:$P$2400,14,0)</f>
        <v>44</v>
      </c>
      <c r="N1589" s="7">
        <f>VLOOKUP(D1589,[1]Bowling!$C$1:$Q$2400,15,0)</f>
        <v>4.8888888888888893</v>
      </c>
      <c r="O1589" s="7">
        <f>VLOOKUP(D1589,[1]Bowling!$C$1:$R$2400,16,0)</f>
        <v>14.666666666666666</v>
      </c>
      <c r="P1589" s="7">
        <f>VLOOKUP(D1589,[1]Bowling!$C$1:$H$2400,6,0)</f>
        <v>9</v>
      </c>
    </row>
    <row r="1590" spans="1:16" hidden="1" x14ac:dyDescent="0.35">
      <c r="A1590" s="7">
        <v>21</v>
      </c>
      <c r="B1590" s="13" t="s">
        <v>786</v>
      </c>
      <c r="C1590" s="2">
        <v>41929</v>
      </c>
      <c r="D1590" s="2" t="str">
        <f t="shared" si="24"/>
        <v>Ravindra Jadeja41929</v>
      </c>
      <c r="E1590" s="3" t="s">
        <v>21</v>
      </c>
      <c r="F1590" s="3" t="s">
        <v>17</v>
      </c>
      <c r="G1590" s="3" t="s">
        <v>409</v>
      </c>
      <c r="H1590" s="3" t="s">
        <v>833</v>
      </c>
      <c r="I1590" s="3">
        <v>2</v>
      </c>
      <c r="J1590" s="3">
        <v>2</v>
      </c>
      <c r="K1590" s="3">
        <v>100</v>
      </c>
      <c r="L1590" s="7">
        <f>VLOOKUP(D1590,[1]Bowling!$C$1:$O$2400,13,0)</f>
        <v>2</v>
      </c>
      <c r="M1590" s="7">
        <f>VLOOKUP(D1590,[1]Bowling!$C$1:$P$2400,14,0)</f>
        <v>80</v>
      </c>
      <c r="N1590" s="7">
        <f>VLOOKUP(D1590,[1]Bowling!$C$1:$Q$2400,15,0)</f>
        <v>8.8888888888888893</v>
      </c>
      <c r="O1590" s="7">
        <f>VLOOKUP(D1590,[1]Bowling!$C$1:$R$2400,16,0)</f>
        <v>40</v>
      </c>
      <c r="P1590" s="7">
        <f>VLOOKUP(D1590,[1]Bowling!$C$1:$H$2400,6,0)</f>
        <v>9</v>
      </c>
    </row>
    <row r="1591" spans="1:16" hidden="1" x14ac:dyDescent="0.35">
      <c r="A1591" s="7">
        <v>21</v>
      </c>
      <c r="B1591" s="13" t="s">
        <v>786</v>
      </c>
      <c r="C1591" s="2">
        <v>41949</v>
      </c>
      <c r="D1591" s="2" t="str">
        <f t="shared" si="24"/>
        <v>Ravindra Jadeja41949</v>
      </c>
      <c r="E1591" s="3" t="s">
        <v>10</v>
      </c>
      <c r="F1591" s="3" t="s">
        <v>25</v>
      </c>
      <c r="G1591" s="3" t="s">
        <v>473</v>
      </c>
      <c r="H1591" s="3" t="s">
        <v>29</v>
      </c>
      <c r="I1591" s="3" t="s">
        <v>96</v>
      </c>
      <c r="J1591" s="3">
        <v>1</v>
      </c>
      <c r="K1591" s="3">
        <v>100</v>
      </c>
      <c r="L1591" s="7">
        <f>VLOOKUP(D1591,[1]Bowling!$C$1:$O$2400,13,0)</f>
        <v>1</v>
      </c>
      <c r="M1591" s="7">
        <f>VLOOKUP(D1591,[1]Bowling!$C$1:$P$2400,14,0)</f>
        <v>64</v>
      </c>
      <c r="N1591" s="7">
        <f>VLOOKUP(D1591,[1]Bowling!$C$1:$Q$2400,15,0)</f>
        <v>6.4</v>
      </c>
      <c r="O1591" s="7">
        <f>VLOOKUP(D1591,[1]Bowling!$C$1:$R$2400,16,0)</f>
        <v>64</v>
      </c>
      <c r="P1591" s="7">
        <f>VLOOKUP(D1591,[1]Bowling!$C$1:$H$2400,6,0)</f>
        <v>10</v>
      </c>
    </row>
    <row r="1592" spans="1:16" hidden="1" x14ac:dyDescent="0.35">
      <c r="A1592" s="7">
        <v>21</v>
      </c>
      <c r="B1592" s="13" t="s">
        <v>786</v>
      </c>
      <c r="C1592" s="2">
        <v>42030</v>
      </c>
      <c r="D1592" s="2" t="str">
        <f t="shared" si="24"/>
        <v>Ravindra Jadeja42030</v>
      </c>
      <c r="E1592" s="3" t="s">
        <v>21</v>
      </c>
      <c r="F1592" s="3" t="s">
        <v>422</v>
      </c>
      <c r="G1592" s="3" t="s">
        <v>43</v>
      </c>
      <c r="H1592" s="3" t="s">
        <v>13</v>
      </c>
      <c r="I1592" s="3" t="s">
        <v>14</v>
      </c>
      <c r="J1592" s="3" t="s">
        <v>14</v>
      </c>
      <c r="K1592" s="3" t="s">
        <v>14</v>
      </c>
      <c r="L1592" s="7" t="e">
        <f>VLOOKUP(D1592,[1]Bowling!$C$1:$O$2400,13,0)</f>
        <v>#N/A</v>
      </c>
      <c r="M1592" s="7" t="e">
        <f>VLOOKUP(D1592,[1]Bowling!$C$1:$P$2400,14,0)</f>
        <v>#N/A</v>
      </c>
      <c r="N1592" s="7" t="e">
        <f>VLOOKUP(D1592,[1]Bowling!$C$1:$Q$2400,15,0)</f>
        <v>#N/A</v>
      </c>
      <c r="O1592" s="7" t="e">
        <f>VLOOKUP(D1592,[1]Bowling!$C$1:$R$2400,16,0)</f>
        <v>#N/A</v>
      </c>
      <c r="P1592" s="7" t="e">
        <f>VLOOKUP(D1592,[1]Bowling!$C$1:$H$2400,6,0)</f>
        <v>#N/A</v>
      </c>
    </row>
    <row r="1593" spans="1:16" hidden="1" x14ac:dyDescent="0.35">
      <c r="A1593" s="7">
        <v>21</v>
      </c>
      <c r="B1593" s="13" t="s">
        <v>786</v>
      </c>
      <c r="C1593" s="2">
        <v>42034</v>
      </c>
      <c r="D1593" s="2" t="str">
        <f t="shared" si="24"/>
        <v>Ravindra Jadeja42034</v>
      </c>
      <c r="E1593" s="3" t="s">
        <v>21</v>
      </c>
      <c r="F1593" s="3" t="s">
        <v>50</v>
      </c>
      <c r="G1593" s="3" t="s">
        <v>184</v>
      </c>
      <c r="H1593" s="3" t="s">
        <v>834</v>
      </c>
      <c r="I1593" s="3">
        <v>5</v>
      </c>
      <c r="J1593" s="3">
        <v>9</v>
      </c>
      <c r="K1593" s="3">
        <v>55.56</v>
      </c>
      <c r="L1593" s="7">
        <f>VLOOKUP(D1593,[1]Bowling!$C$1:$O$2400,13,0)</f>
        <v>0</v>
      </c>
      <c r="M1593" s="7">
        <f>VLOOKUP(D1593,[1]Bowling!$C$1:$P$2400,14,0)</f>
        <v>62</v>
      </c>
      <c r="N1593" s="7">
        <f>VLOOKUP(D1593,[1]Bowling!$C$1:$Q$2400,15,0)</f>
        <v>6.5263157894736841</v>
      </c>
      <c r="O1593" s="7" t="e">
        <f>VLOOKUP(D1593,[1]Bowling!$C$1:$R$2400,16,0)</f>
        <v>#DIV/0!</v>
      </c>
      <c r="P1593" s="7">
        <f>VLOOKUP(D1593,[1]Bowling!$C$1:$H$2400,6,0)</f>
        <v>9.5</v>
      </c>
    </row>
    <row r="1594" spans="1:16" hidden="1" x14ac:dyDescent="0.35">
      <c r="A1594" s="7">
        <v>21</v>
      </c>
      <c r="B1594" s="13" t="s">
        <v>786</v>
      </c>
      <c r="C1594" s="2">
        <v>42050</v>
      </c>
      <c r="D1594" s="2" t="str">
        <f t="shared" si="24"/>
        <v>Ravindra Jadeja42050</v>
      </c>
      <c r="E1594" s="3" t="s">
        <v>21</v>
      </c>
      <c r="F1594" s="3" t="s">
        <v>45</v>
      </c>
      <c r="G1594" s="3" t="s">
        <v>46</v>
      </c>
      <c r="H1594" s="3" t="s">
        <v>835</v>
      </c>
      <c r="I1594" s="3">
        <v>3</v>
      </c>
      <c r="J1594" s="3">
        <v>5</v>
      </c>
      <c r="K1594" s="3">
        <v>60</v>
      </c>
      <c r="L1594" s="7">
        <f>VLOOKUP(D1594,[1]Bowling!$C$1:$O$2400,13,0)</f>
        <v>1</v>
      </c>
      <c r="M1594" s="7">
        <f>VLOOKUP(D1594,[1]Bowling!$C$1:$P$2400,14,0)</f>
        <v>56</v>
      </c>
      <c r="N1594" s="7">
        <f>VLOOKUP(D1594,[1]Bowling!$C$1:$Q$2400,15,0)</f>
        <v>5.6</v>
      </c>
      <c r="O1594" s="7">
        <f>VLOOKUP(D1594,[1]Bowling!$C$1:$R$2400,16,0)</f>
        <v>56</v>
      </c>
      <c r="P1594" s="7">
        <f>VLOOKUP(D1594,[1]Bowling!$C$1:$H$2400,6,0)</f>
        <v>10</v>
      </c>
    </row>
    <row r="1595" spans="1:16" hidden="1" x14ac:dyDescent="0.35">
      <c r="A1595" s="7">
        <v>21</v>
      </c>
      <c r="B1595" s="13" t="s">
        <v>786</v>
      </c>
      <c r="C1595" s="2">
        <v>42057</v>
      </c>
      <c r="D1595" s="2" t="str">
        <f t="shared" si="24"/>
        <v>Ravindra Jadeja42057</v>
      </c>
      <c r="E1595" s="3" t="s">
        <v>21</v>
      </c>
      <c r="F1595" s="3" t="s">
        <v>19</v>
      </c>
      <c r="G1595" s="3" t="s">
        <v>57</v>
      </c>
      <c r="H1595" s="3" t="s">
        <v>24</v>
      </c>
      <c r="I1595" s="3">
        <v>2</v>
      </c>
      <c r="J1595" s="3">
        <v>4</v>
      </c>
      <c r="K1595" s="3">
        <v>50</v>
      </c>
      <c r="L1595" s="7">
        <f>VLOOKUP(D1595,[1]Bowling!$C$1:$O$2400,13,0)</f>
        <v>1</v>
      </c>
      <c r="M1595" s="7">
        <f>VLOOKUP(D1595,[1]Bowling!$C$1:$P$2400,14,0)</f>
        <v>37</v>
      </c>
      <c r="N1595" s="7">
        <f>VLOOKUP(D1595,[1]Bowling!$C$1:$Q$2400,15,0)</f>
        <v>4.51219512195122</v>
      </c>
      <c r="O1595" s="7">
        <f>VLOOKUP(D1595,[1]Bowling!$C$1:$R$2400,16,0)</f>
        <v>37</v>
      </c>
      <c r="P1595" s="7">
        <f>VLOOKUP(D1595,[1]Bowling!$C$1:$H$2400,6,0)</f>
        <v>8.1999999999999993</v>
      </c>
    </row>
    <row r="1596" spans="1:16" hidden="1" x14ac:dyDescent="0.35">
      <c r="A1596" s="7">
        <v>21</v>
      </c>
      <c r="B1596" s="13" t="s">
        <v>786</v>
      </c>
      <c r="C1596" s="2">
        <v>42063</v>
      </c>
      <c r="D1596" s="2" t="str">
        <f t="shared" si="24"/>
        <v>Ravindra Jadeja42063</v>
      </c>
      <c r="E1596" s="3" t="s">
        <v>10</v>
      </c>
      <c r="F1596" s="3" t="s">
        <v>779</v>
      </c>
      <c r="G1596" s="3" t="s">
        <v>184</v>
      </c>
      <c r="H1596" s="3" t="s">
        <v>13</v>
      </c>
      <c r="I1596" s="3" t="s">
        <v>14</v>
      </c>
      <c r="J1596" s="3" t="s">
        <v>14</v>
      </c>
      <c r="K1596" s="3" t="s">
        <v>14</v>
      </c>
      <c r="L1596" s="7">
        <f>VLOOKUP(D1596,[1]Bowling!$C$1:$O$2400,13,0)</f>
        <v>2</v>
      </c>
      <c r="M1596" s="7">
        <f>VLOOKUP(D1596,[1]Bowling!$C$1:$P$2400,14,0)</f>
        <v>23</v>
      </c>
      <c r="N1596" s="7">
        <f>VLOOKUP(D1596,[1]Bowling!$C$1:$Q$2400,15,0)</f>
        <v>4.5999999999999996</v>
      </c>
      <c r="O1596" s="7">
        <f>VLOOKUP(D1596,[1]Bowling!$C$1:$R$2400,16,0)</f>
        <v>11.5</v>
      </c>
      <c r="P1596" s="7">
        <f>VLOOKUP(D1596,[1]Bowling!$C$1:$H$2400,6,0)</f>
        <v>5</v>
      </c>
    </row>
    <row r="1597" spans="1:16" hidden="1" x14ac:dyDescent="0.35">
      <c r="A1597" s="7">
        <v>21</v>
      </c>
      <c r="B1597" s="13" t="s">
        <v>786</v>
      </c>
      <c r="C1597" s="2">
        <v>42069</v>
      </c>
      <c r="D1597" s="2" t="str">
        <f t="shared" si="24"/>
        <v>Ravindra Jadeja42069</v>
      </c>
      <c r="E1597" s="3" t="s">
        <v>10</v>
      </c>
      <c r="F1597" s="3" t="s">
        <v>17</v>
      </c>
      <c r="G1597" s="3" t="s">
        <v>184</v>
      </c>
      <c r="H1597" s="3" t="s">
        <v>753</v>
      </c>
      <c r="I1597" s="3">
        <v>13</v>
      </c>
      <c r="J1597" s="3">
        <v>23</v>
      </c>
      <c r="K1597" s="3">
        <v>56.52</v>
      </c>
      <c r="L1597" s="7">
        <f>VLOOKUP(D1597,[1]Bowling!$C$1:$O$2400,13,0)</f>
        <v>2</v>
      </c>
      <c r="M1597" s="7">
        <f>VLOOKUP(D1597,[1]Bowling!$C$1:$P$2400,14,0)</f>
        <v>27</v>
      </c>
      <c r="N1597" s="7">
        <f>VLOOKUP(D1597,[1]Bowling!$C$1:$Q$2400,15,0)</f>
        <v>3.2926829268292686</v>
      </c>
      <c r="O1597" s="7">
        <f>VLOOKUP(D1597,[1]Bowling!$C$1:$R$2400,16,0)</f>
        <v>13.5</v>
      </c>
      <c r="P1597" s="7">
        <f>VLOOKUP(D1597,[1]Bowling!$C$1:$H$2400,6,0)</f>
        <v>8.1999999999999993</v>
      </c>
    </row>
    <row r="1598" spans="1:16" hidden="1" x14ac:dyDescent="0.35">
      <c r="A1598" s="7">
        <v>21</v>
      </c>
      <c r="B1598" s="13" t="s">
        <v>786</v>
      </c>
      <c r="C1598" s="2">
        <v>42073</v>
      </c>
      <c r="D1598" s="2" t="str">
        <f t="shared" si="24"/>
        <v>Ravindra Jadeja42073</v>
      </c>
      <c r="E1598" s="3" t="s">
        <v>10</v>
      </c>
      <c r="F1598" s="3" t="s">
        <v>32</v>
      </c>
      <c r="G1598" s="3" t="s">
        <v>15</v>
      </c>
      <c r="H1598" s="3" t="s">
        <v>13</v>
      </c>
      <c r="I1598" s="3" t="s">
        <v>14</v>
      </c>
      <c r="J1598" s="3" t="s">
        <v>14</v>
      </c>
      <c r="K1598" s="3" t="s">
        <v>14</v>
      </c>
      <c r="L1598" s="7">
        <f>VLOOKUP(D1598,[1]Bowling!$C$1:$O$2400,13,0)</f>
        <v>1</v>
      </c>
      <c r="M1598" s="7">
        <f>VLOOKUP(D1598,[1]Bowling!$C$1:$P$2400,14,0)</f>
        <v>45</v>
      </c>
      <c r="N1598" s="7">
        <f>VLOOKUP(D1598,[1]Bowling!$C$1:$Q$2400,15,0)</f>
        <v>6.4285714285714288</v>
      </c>
      <c r="O1598" s="7">
        <f>VLOOKUP(D1598,[1]Bowling!$C$1:$R$2400,16,0)</f>
        <v>45</v>
      </c>
      <c r="P1598" s="7">
        <f>VLOOKUP(D1598,[1]Bowling!$C$1:$H$2400,6,0)</f>
        <v>7</v>
      </c>
    </row>
    <row r="1599" spans="1:16" hidden="1" x14ac:dyDescent="0.35">
      <c r="A1599" s="7">
        <v>21</v>
      </c>
      <c r="B1599" s="13" t="s">
        <v>786</v>
      </c>
      <c r="C1599" s="2">
        <v>42077</v>
      </c>
      <c r="D1599" s="2" t="str">
        <f t="shared" si="24"/>
        <v>Ravindra Jadeja42077</v>
      </c>
      <c r="E1599" s="3" t="s">
        <v>10</v>
      </c>
      <c r="F1599" s="3" t="s">
        <v>94</v>
      </c>
      <c r="G1599" s="3" t="s">
        <v>235</v>
      </c>
      <c r="H1599" s="3" t="s">
        <v>13</v>
      </c>
      <c r="I1599" s="3" t="s">
        <v>14</v>
      </c>
      <c r="J1599" s="3" t="s">
        <v>14</v>
      </c>
      <c r="K1599" s="3" t="s">
        <v>14</v>
      </c>
      <c r="L1599" s="7">
        <f>VLOOKUP(D1599,[1]Bowling!$C$1:$O$2400,13,0)</f>
        <v>0</v>
      </c>
      <c r="M1599" s="7">
        <f>VLOOKUP(D1599,[1]Bowling!$C$1:$P$2400,14,0)</f>
        <v>71</v>
      </c>
      <c r="N1599" s="7">
        <f>VLOOKUP(D1599,[1]Bowling!$C$1:$Q$2400,15,0)</f>
        <v>7.1</v>
      </c>
      <c r="O1599" s="7" t="e">
        <f>VLOOKUP(D1599,[1]Bowling!$C$1:$R$2400,16,0)</f>
        <v>#DIV/0!</v>
      </c>
      <c r="P1599" s="7">
        <f>VLOOKUP(D1599,[1]Bowling!$C$1:$H$2400,6,0)</f>
        <v>10</v>
      </c>
    </row>
    <row r="1600" spans="1:16" hidden="1" x14ac:dyDescent="0.35">
      <c r="A1600" s="7">
        <v>21</v>
      </c>
      <c r="B1600" s="13" t="s">
        <v>786</v>
      </c>
      <c r="C1600" s="2">
        <v>42082</v>
      </c>
      <c r="D1600" s="2" t="str">
        <f t="shared" si="24"/>
        <v>Ravindra Jadeja42082</v>
      </c>
      <c r="E1600" s="3" t="s">
        <v>21</v>
      </c>
      <c r="F1600" s="3" t="s">
        <v>48</v>
      </c>
      <c r="G1600" s="3" t="s">
        <v>57</v>
      </c>
      <c r="H1600" s="3" t="s">
        <v>29</v>
      </c>
      <c r="I1600" s="3" t="s">
        <v>489</v>
      </c>
      <c r="J1600" s="3">
        <v>10</v>
      </c>
      <c r="K1600" s="3">
        <v>230</v>
      </c>
      <c r="L1600" s="7">
        <f>VLOOKUP(D1600,[1]Bowling!$C$1:$O$2400,13,0)</f>
        <v>2</v>
      </c>
      <c r="M1600" s="7">
        <f>VLOOKUP(D1600,[1]Bowling!$C$1:$P$2400,14,0)</f>
        <v>42</v>
      </c>
      <c r="N1600" s="7">
        <f>VLOOKUP(D1600,[1]Bowling!$C$1:$Q$2400,15,0)</f>
        <v>5.25</v>
      </c>
      <c r="O1600" s="7">
        <f>VLOOKUP(D1600,[1]Bowling!$C$1:$R$2400,16,0)</f>
        <v>21</v>
      </c>
      <c r="P1600" s="7">
        <f>VLOOKUP(D1600,[1]Bowling!$C$1:$H$2400,6,0)</f>
        <v>8</v>
      </c>
    </row>
    <row r="1601" spans="1:16" hidden="1" x14ac:dyDescent="0.35">
      <c r="A1601" s="7">
        <v>21</v>
      </c>
      <c r="B1601" s="13" t="s">
        <v>786</v>
      </c>
      <c r="C1601" s="2">
        <v>42089</v>
      </c>
      <c r="D1601" s="2" t="str">
        <f t="shared" si="24"/>
        <v>Ravindra Jadeja42089</v>
      </c>
      <c r="E1601" s="3" t="s">
        <v>10</v>
      </c>
      <c r="F1601" s="3" t="s">
        <v>422</v>
      </c>
      <c r="G1601" s="3" t="s">
        <v>43</v>
      </c>
      <c r="H1601" s="3" t="s">
        <v>24</v>
      </c>
      <c r="I1601" s="3">
        <v>16</v>
      </c>
      <c r="J1601" s="3">
        <v>17</v>
      </c>
      <c r="K1601" s="3">
        <v>94.12</v>
      </c>
      <c r="L1601" s="7">
        <f>VLOOKUP(D1601,[1]Bowling!$C$1:$O$2400,13,0)</f>
        <v>0</v>
      </c>
      <c r="M1601" s="7">
        <f>VLOOKUP(D1601,[1]Bowling!$C$1:$P$2400,14,0)</f>
        <v>56</v>
      </c>
      <c r="N1601" s="7">
        <f>VLOOKUP(D1601,[1]Bowling!$C$1:$Q$2400,15,0)</f>
        <v>5.6</v>
      </c>
      <c r="O1601" s="7" t="e">
        <f>VLOOKUP(D1601,[1]Bowling!$C$1:$R$2400,16,0)</f>
        <v>#DIV/0!</v>
      </c>
      <c r="P1601" s="7">
        <f>VLOOKUP(D1601,[1]Bowling!$C$1:$H$2400,6,0)</f>
        <v>10</v>
      </c>
    </row>
    <row r="1602" spans="1:16" hidden="1" x14ac:dyDescent="0.35">
      <c r="A1602" s="7">
        <v>21</v>
      </c>
      <c r="B1602" s="13" t="s">
        <v>786</v>
      </c>
      <c r="C1602" s="2">
        <v>42173</v>
      </c>
      <c r="D1602" s="2" t="str">
        <f t="shared" si="24"/>
        <v>Ravindra Jadeja42173</v>
      </c>
      <c r="E1602" s="3" t="s">
        <v>10</v>
      </c>
      <c r="F1602" s="3" t="s">
        <v>48</v>
      </c>
      <c r="G1602" s="3" t="s">
        <v>545</v>
      </c>
      <c r="H1602" s="3" t="s">
        <v>444</v>
      </c>
      <c r="I1602" s="3">
        <v>32</v>
      </c>
      <c r="J1602" s="3">
        <v>42</v>
      </c>
      <c r="K1602" s="3">
        <v>76.19</v>
      </c>
      <c r="L1602" s="7">
        <f>VLOOKUP(D1602,[1]Bowling!$C$1:$O$2400,13,0)</f>
        <v>1</v>
      </c>
      <c r="M1602" s="7">
        <f>VLOOKUP(D1602,[1]Bowling!$C$1:$P$2400,14,0)</f>
        <v>48</v>
      </c>
      <c r="N1602" s="7">
        <f>VLOOKUP(D1602,[1]Bowling!$C$1:$Q$2400,15,0)</f>
        <v>6</v>
      </c>
      <c r="O1602" s="7">
        <f>VLOOKUP(D1602,[1]Bowling!$C$1:$R$2400,16,0)</f>
        <v>48</v>
      </c>
      <c r="P1602" s="7">
        <f>VLOOKUP(D1602,[1]Bowling!$C$1:$H$2400,6,0)</f>
        <v>8</v>
      </c>
    </row>
    <row r="1603" spans="1:16" hidden="1" x14ac:dyDescent="0.35">
      <c r="A1603" s="7">
        <v>21</v>
      </c>
      <c r="B1603" s="13" t="s">
        <v>786</v>
      </c>
      <c r="C1603" s="2">
        <v>42176</v>
      </c>
      <c r="D1603" s="2" t="str">
        <f t="shared" ref="D1603:D1666" si="25">_xlfn.CONCAT(B1603,C1603)</f>
        <v>Ravindra Jadeja42176</v>
      </c>
      <c r="E1603" s="3" t="s">
        <v>21</v>
      </c>
      <c r="F1603" s="3" t="s">
        <v>48</v>
      </c>
      <c r="G1603" s="3" t="s">
        <v>545</v>
      </c>
      <c r="H1603" s="3" t="s">
        <v>724</v>
      </c>
      <c r="I1603" s="3">
        <v>19</v>
      </c>
      <c r="J1603" s="3">
        <v>26</v>
      </c>
      <c r="K1603" s="3">
        <v>73.08</v>
      </c>
      <c r="L1603" s="7">
        <f>VLOOKUP(D1603,[1]Bowling!$C$1:$O$2400,13,0)</f>
        <v>0</v>
      </c>
      <c r="M1603" s="7">
        <f>VLOOKUP(D1603,[1]Bowling!$C$1:$P$2400,14,0)</f>
        <v>28</v>
      </c>
      <c r="N1603" s="7">
        <f>VLOOKUP(D1603,[1]Bowling!$C$1:$Q$2400,15,0)</f>
        <v>4</v>
      </c>
      <c r="O1603" s="7" t="e">
        <f>VLOOKUP(D1603,[1]Bowling!$C$1:$R$2400,16,0)</f>
        <v>#DIV/0!</v>
      </c>
      <c r="P1603" s="7">
        <f>VLOOKUP(D1603,[1]Bowling!$C$1:$H$2400,6,0)</f>
        <v>7</v>
      </c>
    </row>
    <row r="1604" spans="1:16" hidden="1" x14ac:dyDescent="0.35">
      <c r="A1604" s="7">
        <v>21</v>
      </c>
      <c r="B1604" s="13" t="s">
        <v>786</v>
      </c>
      <c r="C1604" s="2">
        <v>42381</v>
      </c>
      <c r="D1604" s="2" t="str">
        <f t="shared" si="25"/>
        <v>Ravindra Jadeja42381</v>
      </c>
      <c r="E1604" s="3" t="s">
        <v>21</v>
      </c>
      <c r="F1604" s="3" t="s">
        <v>422</v>
      </c>
      <c r="G1604" s="3" t="s">
        <v>184</v>
      </c>
      <c r="H1604" s="3" t="s">
        <v>29</v>
      </c>
      <c r="I1604" s="3" t="s">
        <v>102</v>
      </c>
      <c r="J1604" s="3">
        <v>5</v>
      </c>
      <c r="K1604" s="3">
        <v>200</v>
      </c>
      <c r="L1604" s="7">
        <f>VLOOKUP(D1604,[1]Bowling!$C$1:$O$2400,13,0)</f>
        <v>0</v>
      </c>
      <c r="M1604" s="7">
        <f>VLOOKUP(D1604,[1]Bowling!$C$1:$P$2400,14,0)</f>
        <v>61</v>
      </c>
      <c r="N1604" s="7">
        <f>VLOOKUP(D1604,[1]Bowling!$C$1:$Q$2400,15,0)</f>
        <v>6.7777777777777777</v>
      </c>
      <c r="O1604" s="7" t="e">
        <f>VLOOKUP(D1604,[1]Bowling!$C$1:$R$2400,16,0)</f>
        <v>#DIV/0!</v>
      </c>
      <c r="P1604" s="7">
        <f>VLOOKUP(D1604,[1]Bowling!$C$1:$H$2400,6,0)</f>
        <v>9</v>
      </c>
    </row>
    <row r="1605" spans="1:16" hidden="1" x14ac:dyDescent="0.35">
      <c r="A1605" s="7">
        <v>21</v>
      </c>
      <c r="B1605" s="13" t="s">
        <v>786</v>
      </c>
      <c r="C1605" s="2">
        <v>42384</v>
      </c>
      <c r="D1605" s="2" t="str">
        <f t="shared" si="25"/>
        <v>Ravindra Jadeja42384</v>
      </c>
      <c r="E1605" s="3" t="s">
        <v>21</v>
      </c>
      <c r="F1605" s="3" t="s">
        <v>422</v>
      </c>
      <c r="G1605" s="3" t="s">
        <v>108</v>
      </c>
      <c r="H1605" s="3" t="s">
        <v>24</v>
      </c>
      <c r="I1605" s="3">
        <v>5</v>
      </c>
      <c r="J1605" s="3">
        <v>5</v>
      </c>
      <c r="K1605" s="3">
        <v>100</v>
      </c>
      <c r="L1605" s="7">
        <f>VLOOKUP(D1605,[1]Bowling!$C$1:$O$2400,13,0)</f>
        <v>1</v>
      </c>
      <c r="M1605" s="7">
        <f>VLOOKUP(D1605,[1]Bowling!$C$1:$P$2400,14,0)</f>
        <v>50</v>
      </c>
      <c r="N1605" s="7">
        <f>VLOOKUP(D1605,[1]Bowling!$C$1:$Q$2400,15,0)</f>
        <v>5.5555555555555554</v>
      </c>
      <c r="O1605" s="7">
        <f>VLOOKUP(D1605,[1]Bowling!$C$1:$R$2400,16,0)</f>
        <v>50</v>
      </c>
      <c r="P1605" s="7">
        <f>VLOOKUP(D1605,[1]Bowling!$C$1:$H$2400,6,0)</f>
        <v>9</v>
      </c>
    </row>
    <row r="1606" spans="1:16" hidden="1" x14ac:dyDescent="0.35">
      <c r="A1606" s="7">
        <v>21</v>
      </c>
      <c r="B1606" s="13" t="s">
        <v>786</v>
      </c>
      <c r="C1606" s="2">
        <v>42386</v>
      </c>
      <c r="D1606" s="2" t="str">
        <f t="shared" si="25"/>
        <v>Ravindra Jadeja42386</v>
      </c>
      <c r="E1606" s="3" t="s">
        <v>21</v>
      </c>
      <c r="F1606" s="3" t="s">
        <v>422</v>
      </c>
      <c r="G1606" s="3" t="s">
        <v>57</v>
      </c>
      <c r="H1606" s="3" t="s">
        <v>29</v>
      </c>
      <c r="I1606" s="3" t="s">
        <v>42</v>
      </c>
      <c r="J1606" s="3">
        <v>5</v>
      </c>
      <c r="K1606" s="3">
        <v>120</v>
      </c>
      <c r="L1606" s="7">
        <f>VLOOKUP(D1606,[1]Bowling!$C$1:$O$2400,13,0)</f>
        <v>2</v>
      </c>
      <c r="M1606" s="7">
        <f>VLOOKUP(D1606,[1]Bowling!$C$1:$P$2400,14,0)</f>
        <v>49</v>
      </c>
      <c r="N1606" s="7">
        <f>VLOOKUP(D1606,[1]Bowling!$C$1:$Q$2400,15,0)</f>
        <v>4.9000000000000004</v>
      </c>
      <c r="O1606" s="7">
        <f>VLOOKUP(D1606,[1]Bowling!$C$1:$R$2400,16,0)</f>
        <v>24.5</v>
      </c>
      <c r="P1606" s="7">
        <f>VLOOKUP(D1606,[1]Bowling!$C$1:$H$2400,6,0)</f>
        <v>10</v>
      </c>
    </row>
    <row r="1607" spans="1:16" hidden="1" x14ac:dyDescent="0.35">
      <c r="A1607" s="7">
        <v>21</v>
      </c>
      <c r="B1607" s="13" t="s">
        <v>786</v>
      </c>
      <c r="C1607" s="2">
        <v>42389</v>
      </c>
      <c r="D1607" s="2" t="str">
        <f t="shared" si="25"/>
        <v>Ravindra Jadeja42389</v>
      </c>
      <c r="E1607" s="3" t="s">
        <v>10</v>
      </c>
      <c r="F1607" s="3" t="s">
        <v>422</v>
      </c>
      <c r="G1607" s="3" t="s">
        <v>89</v>
      </c>
      <c r="H1607" s="3" t="s">
        <v>29</v>
      </c>
      <c r="I1607" s="3" t="s">
        <v>811</v>
      </c>
      <c r="J1607" s="3">
        <v>27</v>
      </c>
      <c r="K1607" s="3">
        <v>88.89</v>
      </c>
      <c r="L1607" s="7">
        <f>VLOOKUP(D1607,[1]Bowling!$C$1:$O$2400,13,0)</f>
        <v>0</v>
      </c>
      <c r="M1607" s="7">
        <f>VLOOKUP(D1607,[1]Bowling!$C$1:$P$2400,14,0)</f>
        <v>51</v>
      </c>
      <c r="N1607" s="7">
        <f>VLOOKUP(D1607,[1]Bowling!$C$1:$Q$2400,15,0)</f>
        <v>5.0999999999999996</v>
      </c>
      <c r="O1607" s="7" t="e">
        <f>VLOOKUP(D1607,[1]Bowling!$C$1:$R$2400,16,0)</f>
        <v>#DIV/0!</v>
      </c>
      <c r="P1607" s="7">
        <f>VLOOKUP(D1607,[1]Bowling!$C$1:$H$2400,6,0)</f>
        <v>10</v>
      </c>
    </row>
    <row r="1608" spans="1:16" hidden="1" x14ac:dyDescent="0.35">
      <c r="A1608" s="7">
        <v>21</v>
      </c>
      <c r="B1608" s="13" t="s">
        <v>786</v>
      </c>
      <c r="C1608" s="2">
        <v>42392</v>
      </c>
      <c r="D1608" s="2" t="str">
        <f t="shared" si="25"/>
        <v>Ravindra Jadeja42392</v>
      </c>
      <c r="E1608" s="3" t="s">
        <v>10</v>
      </c>
      <c r="F1608" s="3" t="s">
        <v>422</v>
      </c>
      <c r="G1608" s="3" t="s">
        <v>43</v>
      </c>
      <c r="H1608" s="3" t="s">
        <v>13</v>
      </c>
      <c r="I1608" s="3" t="s">
        <v>14</v>
      </c>
      <c r="J1608" s="3" t="s">
        <v>14</v>
      </c>
      <c r="K1608" s="3" t="s">
        <v>14</v>
      </c>
      <c r="L1608" s="7">
        <f>VLOOKUP(D1608,[1]Bowling!$C$1:$O$2400,13,0)</f>
        <v>0</v>
      </c>
      <c r="M1608" s="7">
        <f>VLOOKUP(D1608,[1]Bowling!$C$1:$P$2400,14,0)</f>
        <v>46</v>
      </c>
      <c r="N1608" s="7">
        <f>VLOOKUP(D1608,[1]Bowling!$C$1:$Q$2400,15,0)</f>
        <v>4.5999999999999996</v>
      </c>
      <c r="O1608" s="7" t="e">
        <f>VLOOKUP(D1608,[1]Bowling!$C$1:$R$2400,16,0)</f>
        <v>#DIV/0!</v>
      </c>
      <c r="P1608" s="7">
        <f>VLOOKUP(D1608,[1]Bowling!$C$1:$H$2400,6,0)</f>
        <v>10</v>
      </c>
    </row>
    <row r="1609" spans="1:16" hidden="1" x14ac:dyDescent="0.35">
      <c r="A1609" s="7">
        <v>21</v>
      </c>
      <c r="B1609" s="13" t="s">
        <v>786</v>
      </c>
      <c r="C1609" s="2">
        <v>42750</v>
      </c>
      <c r="D1609" s="2" t="str">
        <f t="shared" si="25"/>
        <v>Ravindra Jadeja42750</v>
      </c>
      <c r="E1609" s="3" t="s">
        <v>10</v>
      </c>
      <c r="F1609" s="3" t="s">
        <v>50</v>
      </c>
      <c r="G1609" s="3" t="s">
        <v>327</v>
      </c>
      <c r="H1609" s="3" t="s">
        <v>836</v>
      </c>
      <c r="I1609" s="3">
        <v>13</v>
      </c>
      <c r="J1609" s="3">
        <v>15</v>
      </c>
      <c r="K1609" s="3">
        <v>86.67</v>
      </c>
      <c r="L1609" s="7">
        <f>VLOOKUP(D1609,[1]Bowling!$C$1:$O$2400,13,0)</f>
        <v>1</v>
      </c>
      <c r="M1609" s="7">
        <f>VLOOKUP(D1609,[1]Bowling!$C$1:$P$2400,14,0)</f>
        <v>50</v>
      </c>
      <c r="N1609" s="7">
        <f>VLOOKUP(D1609,[1]Bowling!$C$1:$Q$2400,15,0)</f>
        <v>5</v>
      </c>
      <c r="O1609" s="7">
        <f>VLOOKUP(D1609,[1]Bowling!$C$1:$R$2400,16,0)</f>
        <v>50</v>
      </c>
      <c r="P1609" s="7">
        <f>VLOOKUP(D1609,[1]Bowling!$C$1:$H$2400,6,0)</f>
        <v>10</v>
      </c>
    </row>
    <row r="1610" spans="1:16" hidden="1" x14ac:dyDescent="0.35">
      <c r="A1610" s="7">
        <v>21</v>
      </c>
      <c r="B1610" s="13" t="s">
        <v>786</v>
      </c>
      <c r="C1610" s="2">
        <v>42754</v>
      </c>
      <c r="D1610" s="2" t="str">
        <f t="shared" si="25"/>
        <v>Ravindra Jadeja42754</v>
      </c>
      <c r="E1610" s="3" t="s">
        <v>21</v>
      </c>
      <c r="F1610" s="3" t="s">
        <v>50</v>
      </c>
      <c r="G1610" s="3" t="s">
        <v>411</v>
      </c>
      <c r="H1610" s="3" t="s">
        <v>29</v>
      </c>
      <c r="I1610" s="3" t="s">
        <v>780</v>
      </c>
      <c r="J1610" s="3">
        <v>8</v>
      </c>
      <c r="K1610" s="3">
        <v>200</v>
      </c>
      <c r="L1610" s="7">
        <f>VLOOKUP(D1610,[1]Bowling!$C$1:$O$2400,13,0)</f>
        <v>1</v>
      </c>
      <c r="M1610" s="7">
        <f>VLOOKUP(D1610,[1]Bowling!$C$1:$P$2400,14,0)</f>
        <v>45</v>
      </c>
      <c r="N1610" s="7">
        <f>VLOOKUP(D1610,[1]Bowling!$C$1:$Q$2400,15,0)</f>
        <v>4.5</v>
      </c>
      <c r="O1610" s="7">
        <f>VLOOKUP(D1610,[1]Bowling!$C$1:$R$2400,16,0)</f>
        <v>45</v>
      </c>
      <c r="P1610" s="7">
        <f>VLOOKUP(D1610,[1]Bowling!$C$1:$H$2400,6,0)</f>
        <v>10</v>
      </c>
    </row>
    <row r="1611" spans="1:16" hidden="1" x14ac:dyDescent="0.35">
      <c r="A1611" s="7">
        <v>21</v>
      </c>
      <c r="B1611" s="13" t="s">
        <v>786</v>
      </c>
      <c r="C1611" s="2">
        <v>42757</v>
      </c>
      <c r="D1611" s="2" t="str">
        <f t="shared" si="25"/>
        <v>Ravindra Jadeja42757</v>
      </c>
      <c r="E1611" s="3" t="s">
        <v>10</v>
      </c>
      <c r="F1611" s="3" t="s">
        <v>50</v>
      </c>
      <c r="G1611" s="3" t="s">
        <v>270</v>
      </c>
      <c r="H1611" s="3" t="s">
        <v>286</v>
      </c>
      <c r="I1611" s="3">
        <v>10</v>
      </c>
      <c r="J1611" s="3">
        <v>6</v>
      </c>
      <c r="K1611" s="3">
        <v>166.67</v>
      </c>
      <c r="L1611" s="7">
        <f>VLOOKUP(D1611,[1]Bowling!$C$1:$O$2400,13,0)</f>
        <v>2</v>
      </c>
      <c r="M1611" s="7">
        <f>VLOOKUP(D1611,[1]Bowling!$C$1:$P$2400,14,0)</f>
        <v>62</v>
      </c>
      <c r="N1611" s="7">
        <f>VLOOKUP(D1611,[1]Bowling!$C$1:$Q$2400,15,0)</f>
        <v>6.2</v>
      </c>
      <c r="O1611" s="7">
        <f>VLOOKUP(D1611,[1]Bowling!$C$1:$R$2400,16,0)</f>
        <v>31</v>
      </c>
      <c r="P1611" s="7">
        <f>VLOOKUP(D1611,[1]Bowling!$C$1:$H$2400,6,0)</f>
        <v>10</v>
      </c>
    </row>
    <row r="1612" spans="1:16" hidden="1" x14ac:dyDescent="0.35">
      <c r="A1612" s="7">
        <v>21</v>
      </c>
      <c r="B1612" s="13" t="s">
        <v>786</v>
      </c>
      <c r="C1612" s="2">
        <v>42890</v>
      </c>
      <c r="D1612" s="2" t="str">
        <f t="shared" si="25"/>
        <v>Ravindra Jadeja42890</v>
      </c>
      <c r="E1612" s="3" t="s">
        <v>21</v>
      </c>
      <c r="F1612" s="3" t="s">
        <v>45</v>
      </c>
      <c r="G1612" s="3" t="s">
        <v>51</v>
      </c>
      <c r="H1612" s="3" t="s">
        <v>13</v>
      </c>
      <c r="I1612" s="3" t="s">
        <v>14</v>
      </c>
      <c r="J1612" s="3" t="s">
        <v>14</v>
      </c>
      <c r="K1612" s="3" t="s">
        <v>14</v>
      </c>
      <c r="L1612" s="7">
        <f>VLOOKUP(D1612,[1]Bowling!$C$1:$O$2400,13,0)</f>
        <v>2</v>
      </c>
      <c r="M1612" s="7">
        <f>VLOOKUP(D1612,[1]Bowling!$C$1:$P$2400,14,0)</f>
        <v>43</v>
      </c>
      <c r="N1612" s="7">
        <f>VLOOKUP(D1612,[1]Bowling!$C$1:$Q$2400,15,0)</f>
        <v>5.375</v>
      </c>
      <c r="O1612" s="7">
        <f>VLOOKUP(D1612,[1]Bowling!$C$1:$R$2400,16,0)</f>
        <v>21.5</v>
      </c>
      <c r="P1612" s="7">
        <f>VLOOKUP(D1612,[1]Bowling!$C$1:$H$2400,6,0)</f>
        <v>8</v>
      </c>
    </row>
    <row r="1613" spans="1:16" hidden="1" x14ac:dyDescent="0.35">
      <c r="A1613" s="7">
        <v>21</v>
      </c>
      <c r="B1613" s="13" t="s">
        <v>786</v>
      </c>
      <c r="C1613" s="2">
        <v>42894</v>
      </c>
      <c r="D1613" s="2" t="str">
        <f t="shared" si="25"/>
        <v>Ravindra Jadeja42894</v>
      </c>
      <c r="E1613" s="3" t="s">
        <v>21</v>
      </c>
      <c r="F1613" s="3" t="s">
        <v>25</v>
      </c>
      <c r="G1613" s="3" t="s">
        <v>49</v>
      </c>
      <c r="H1613" s="3" t="s">
        <v>29</v>
      </c>
      <c r="I1613" s="3" t="s">
        <v>75</v>
      </c>
      <c r="J1613" s="3">
        <v>0</v>
      </c>
      <c r="K1613" s="3" t="s">
        <v>14</v>
      </c>
      <c r="L1613" s="7">
        <f>VLOOKUP(D1613,[1]Bowling!$C$1:$O$2400,13,0)</f>
        <v>0</v>
      </c>
      <c r="M1613" s="7">
        <f>VLOOKUP(D1613,[1]Bowling!$C$1:$P$2400,14,0)</f>
        <v>52</v>
      </c>
      <c r="N1613" s="7">
        <f>VLOOKUP(D1613,[1]Bowling!$C$1:$Q$2400,15,0)</f>
        <v>8.6666666666666661</v>
      </c>
      <c r="O1613" s="7" t="e">
        <f>VLOOKUP(D1613,[1]Bowling!$C$1:$R$2400,16,0)</f>
        <v>#DIV/0!</v>
      </c>
      <c r="P1613" s="7">
        <f>VLOOKUP(D1613,[1]Bowling!$C$1:$H$2400,6,0)</f>
        <v>6</v>
      </c>
    </row>
    <row r="1614" spans="1:16" hidden="1" x14ac:dyDescent="0.35">
      <c r="A1614" s="7">
        <v>21</v>
      </c>
      <c r="B1614" s="13" t="s">
        <v>786</v>
      </c>
      <c r="C1614" s="2">
        <v>42897</v>
      </c>
      <c r="D1614" s="2" t="str">
        <f t="shared" si="25"/>
        <v>Ravindra Jadeja42897</v>
      </c>
      <c r="E1614" s="3" t="s">
        <v>10</v>
      </c>
      <c r="F1614" s="3" t="s">
        <v>19</v>
      </c>
      <c r="G1614" s="3" t="s">
        <v>49</v>
      </c>
      <c r="H1614" s="3" t="s">
        <v>13</v>
      </c>
      <c r="I1614" s="3" t="s">
        <v>14</v>
      </c>
      <c r="J1614" s="3" t="s">
        <v>14</v>
      </c>
      <c r="K1614" s="3" t="s">
        <v>14</v>
      </c>
      <c r="L1614" s="7">
        <f>VLOOKUP(D1614,[1]Bowling!$C$1:$O$2400,13,0)</f>
        <v>1</v>
      </c>
      <c r="M1614" s="7">
        <f>VLOOKUP(D1614,[1]Bowling!$C$1:$P$2400,14,0)</f>
        <v>39</v>
      </c>
      <c r="N1614" s="7">
        <f>VLOOKUP(D1614,[1]Bowling!$C$1:$Q$2400,15,0)</f>
        <v>3.9</v>
      </c>
      <c r="O1614" s="7">
        <f>VLOOKUP(D1614,[1]Bowling!$C$1:$R$2400,16,0)</f>
        <v>39</v>
      </c>
      <c r="P1614" s="7">
        <f>VLOOKUP(D1614,[1]Bowling!$C$1:$H$2400,6,0)</f>
        <v>10</v>
      </c>
    </row>
    <row r="1615" spans="1:16" hidden="1" x14ac:dyDescent="0.35">
      <c r="A1615" s="7">
        <v>21</v>
      </c>
      <c r="B1615" s="13" t="s">
        <v>786</v>
      </c>
      <c r="C1615" s="2">
        <v>42901</v>
      </c>
      <c r="D1615" s="2" t="str">
        <f t="shared" si="25"/>
        <v>Ravindra Jadeja42901</v>
      </c>
      <c r="E1615" s="3" t="s">
        <v>10</v>
      </c>
      <c r="F1615" s="3" t="s">
        <v>48</v>
      </c>
      <c r="G1615" s="3" t="s">
        <v>51</v>
      </c>
      <c r="H1615" s="3" t="s">
        <v>13</v>
      </c>
      <c r="I1615" s="3" t="s">
        <v>14</v>
      </c>
      <c r="J1615" s="3" t="s">
        <v>14</v>
      </c>
      <c r="K1615" s="3" t="s">
        <v>14</v>
      </c>
      <c r="L1615" s="7">
        <f>VLOOKUP(D1615,[1]Bowling!$C$1:$O$2400,13,0)</f>
        <v>1</v>
      </c>
      <c r="M1615" s="7">
        <f>VLOOKUP(D1615,[1]Bowling!$C$1:$P$2400,14,0)</f>
        <v>48</v>
      </c>
      <c r="N1615" s="7">
        <f>VLOOKUP(D1615,[1]Bowling!$C$1:$Q$2400,15,0)</f>
        <v>4.8</v>
      </c>
      <c r="O1615" s="7">
        <f>VLOOKUP(D1615,[1]Bowling!$C$1:$R$2400,16,0)</f>
        <v>48</v>
      </c>
      <c r="P1615" s="7">
        <f>VLOOKUP(D1615,[1]Bowling!$C$1:$H$2400,6,0)</f>
        <v>10</v>
      </c>
    </row>
    <row r="1616" spans="1:16" hidden="1" x14ac:dyDescent="0.35">
      <c r="A1616" s="7">
        <v>21</v>
      </c>
      <c r="B1616" s="13" t="s">
        <v>786</v>
      </c>
      <c r="C1616" s="2">
        <v>42904</v>
      </c>
      <c r="D1616" s="2" t="str">
        <f t="shared" si="25"/>
        <v>Ravindra Jadeja42904</v>
      </c>
      <c r="E1616" s="3" t="s">
        <v>10</v>
      </c>
      <c r="F1616" s="3" t="s">
        <v>45</v>
      </c>
      <c r="G1616" s="3" t="s">
        <v>49</v>
      </c>
      <c r="H1616" s="3" t="s">
        <v>266</v>
      </c>
      <c r="I1616" s="3">
        <v>15</v>
      </c>
      <c r="J1616" s="3">
        <v>26</v>
      </c>
      <c r="K1616" s="3">
        <v>57.69</v>
      </c>
      <c r="L1616" s="7">
        <f>VLOOKUP(D1616,[1]Bowling!$C$1:$O$2400,13,0)</f>
        <v>0</v>
      </c>
      <c r="M1616" s="7">
        <f>VLOOKUP(D1616,[1]Bowling!$C$1:$P$2400,14,0)</f>
        <v>67</v>
      </c>
      <c r="N1616" s="7">
        <f>VLOOKUP(D1616,[1]Bowling!$C$1:$Q$2400,15,0)</f>
        <v>8.375</v>
      </c>
      <c r="O1616" s="7" t="e">
        <f>VLOOKUP(D1616,[1]Bowling!$C$1:$R$2400,16,0)</f>
        <v>#DIV/0!</v>
      </c>
      <c r="P1616" s="7">
        <f>VLOOKUP(D1616,[1]Bowling!$C$1:$H$2400,6,0)</f>
        <v>8</v>
      </c>
    </row>
    <row r="1617" spans="1:16" hidden="1" x14ac:dyDescent="0.35">
      <c r="A1617" s="7">
        <v>21</v>
      </c>
      <c r="B1617" s="13" t="s">
        <v>786</v>
      </c>
      <c r="C1617" s="2">
        <v>42918</v>
      </c>
      <c r="D1617" s="2" t="str">
        <f t="shared" si="25"/>
        <v>Ravindra Jadeja42918</v>
      </c>
      <c r="E1617" s="3" t="s">
        <v>10</v>
      </c>
      <c r="F1617" s="3" t="s">
        <v>17</v>
      </c>
      <c r="G1617" s="3" t="s">
        <v>417</v>
      </c>
      <c r="H1617" s="3" t="s">
        <v>837</v>
      </c>
      <c r="I1617" s="3">
        <v>11</v>
      </c>
      <c r="J1617" s="3">
        <v>11</v>
      </c>
      <c r="K1617" s="3">
        <v>100</v>
      </c>
      <c r="L1617" s="7">
        <f>VLOOKUP(D1617,[1]Bowling!$C$1:$O$2400,13,0)</f>
        <v>0</v>
      </c>
      <c r="M1617" s="7">
        <f>VLOOKUP(D1617,[1]Bowling!$C$1:$P$2400,14,0)</f>
        <v>48</v>
      </c>
      <c r="N1617" s="7">
        <f>VLOOKUP(D1617,[1]Bowling!$C$1:$Q$2400,15,0)</f>
        <v>4.8</v>
      </c>
      <c r="O1617" s="7" t="e">
        <f>VLOOKUP(D1617,[1]Bowling!$C$1:$R$2400,16,0)</f>
        <v>#DIV/0!</v>
      </c>
      <c r="P1617" s="7">
        <f>VLOOKUP(D1617,[1]Bowling!$C$1:$H$2400,6,0)</f>
        <v>10</v>
      </c>
    </row>
    <row r="1618" spans="1:16" hidden="1" x14ac:dyDescent="0.35">
      <c r="A1618" s="7">
        <v>21</v>
      </c>
      <c r="B1618" s="13" t="s">
        <v>786</v>
      </c>
      <c r="C1618" s="2">
        <v>42922</v>
      </c>
      <c r="D1618" s="2" t="str">
        <f t="shared" si="25"/>
        <v>Ravindra Jadeja42922</v>
      </c>
      <c r="E1618" s="3" t="s">
        <v>10</v>
      </c>
      <c r="F1618" s="3" t="s">
        <v>17</v>
      </c>
      <c r="G1618" s="3" t="s">
        <v>419</v>
      </c>
      <c r="H1618" s="3" t="s">
        <v>13</v>
      </c>
      <c r="I1618" s="3" t="s">
        <v>14</v>
      </c>
      <c r="J1618" s="3" t="s">
        <v>14</v>
      </c>
      <c r="K1618" s="3" t="s">
        <v>14</v>
      </c>
      <c r="L1618" s="7">
        <f>VLOOKUP(D1618,[1]Bowling!$C$1:$O$2400,13,0)</f>
        <v>0</v>
      </c>
      <c r="M1618" s="7">
        <f>VLOOKUP(D1618,[1]Bowling!$C$1:$P$2400,14,0)</f>
        <v>27</v>
      </c>
      <c r="N1618" s="7">
        <f>VLOOKUP(D1618,[1]Bowling!$C$1:$Q$2400,15,0)</f>
        <v>2.7</v>
      </c>
      <c r="O1618" s="7" t="e">
        <f>VLOOKUP(D1618,[1]Bowling!$C$1:$R$2400,16,0)</f>
        <v>#DIV/0!</v>
      </c>
      <c r="P1618" s="7">
        <f>VLOOKUP(D1618,[1]Bowling!$C$1:$H$2400,6,0)</f>
        <v>10</v>
      </c>
    </row>
    <row r="1619" spans="1:16" hidden="1" x14ac:dyDescent="0.35">
      <c r="A1619" s="7">
        <v>21</v>
      </c>
      <c r="B1619" s="13" t="s">
        <v>786</v>
      </c>
      <c r="C1619" s="2">
        <v>43364</v>
      </c>
      <c r="D1619" s="2" t="str">
        <f t="shared" si="25"/>
        <v>Ravindra Jadeja43364</v>
      </c>
      <c r="E1619" s="3" t="s">
        <v>10</v>
      </c>
      <c r="F1619" s="3" t="s">
        <v>48</v>
      </c>
      <c r="G1619" s="3" t="s">
        <v>71</v>
      </c>
      <c r="H1619" s="3" t="s">
        <v>13</v>
      </c>
      <c r="I1619" s="3" t="s">
        <v>14</v>
      </c>
      <c r="J1619" s="3" t="s">
        <v>14</v>
      </c>
      <c r="K1619" s="3" t="s">
        <v>14</v>
      </c>
      <c r="L1619" s="7">
        <f>VLOOKUP(D1619,[1]Bowling!$C$1:$O$2400,13,0)</f>
        <v>4</v>
      </c>
      <c r="M1619" s="7">
        <f>VLOOKUP(D1619,[1]Bowling!$C$1:$P$2400,14,0)</f>
        <v>29</v>
      </c>
      <c r="N1619" s="7">
        <f>VLOOKUP(D1619,[1]Bowling!$C$1:$Q$2400,15,0)</f>
        <v>2.9</v>
      </c>
      <c r="O1619" s="7">
        <f>VLOOKUP(D1619,[1]Bowling!$C$1:$R$2400,16,0)</f>
        <v>7.25</v>
      </c>
      <c r="P1619" s="7">
        <f>VLOOKUP(D1619,[1]Bowling!$C$1:$H$2400,6,0)</f>
        <v>10</v>
      </c>
    </row>
    <row r="1620" spans="1:16" hidden="1" x14ac:dyDescent="0.35">
      <c r="A1620" s="7">
        <v>21</v>
      </c>
      <c r="B1620" s="13" t="s">
        <v>786</v>
      </c>
      <c r="C1620" s="2">
        <v>43366</v>
      </c>
      <c r="D1620" s="2" t="str">
        <f t="shared" si="25"/>
        <v>Ravindra Jadeja43366</v>
      </c>
      <c r="E1620" s="3" t="s">
        <v>10</v>
      </c>
      <c r="F1620" s="3" t="s">
        <v>45</v>
      </c>
      <c r="G1620" s="3" t="s">
        <v>71</v>
      </c>
      <c r="H1620" s="3" t="s">
        <v>13</v>
      </c>
      <c r="I1620" s="3" t="s">
        <v>14</v>
      </c>
      <c r="J1620" s="3" t="s">
        <v>14</v>
      </c>
      <c r="K1620" s="3" t="s">
        <v>14</v>
      </c>
      <c r="L1620" s="7">
        <f>VLOOKUP(D1620,[1]Bowling!$C$1:$O$2400,13,0)</f>
        <v>0</v>
      </c>
      <c r="M1620" s="7">
        <f>VLOOKUP(D1620,[1]Bowling!$C$1:$P$2400,14,0)</f>
        <v>50</v>
      </c>
      <c r="N1620" s="7">
        <f>VLOOKUP(D1620,[1]Bowling!$C$1:$Q$2400,15,0)</f>
        <v>5.5555555555555554</v>
      </c>
      <c r="O1620" s="7" t="e">
        <f>VLOOKUP(D1620,[1]Bowling!$C$1:$R$2400,16,0)</f>
        <v>#DIV/0!</v>
      </c>
      <c r="P1620" s="7">
        <f>VLOOKUP(D1620,[1]Bowling!$C$1:$H$2400,6,0)</f>
        <v>9</v>
      </c>
    </row>
    <row r="1621" spans="1:16" hidden="1" x14ac:dyDescent="0.35">
      <c r="A1621" s="7">
        <v>21</v>
      </c>
      <c r="B1621" s="13" t="s">
        <v>786</v>
      </c>
      <c r="C1621" s="2">
        <v>43368</v>
      </c>
      <c r="D1621" s="2" t="str">
        <f t="shared" si="25"/>
        <v>Ravindra Jadeja43368</v>
      </c>
      <c r="E1621" s="3" t="s">
        <v>10</v>
      </c>
      <c r="F1621" s="3" t="s">
        <v>72</v>
      </c>
      <c r="G1621" s="3" t="s">
        <v>71</v>
      </c>
      <c r="H1621" s="3" t="s">
        <v>838</v>
      </c>
      <c r="I1621" s="3">
        <v>25</v>
      </c>
      <c r="J1621" s="3">
        <v>34</v>
      </c>
      <c r="K1621" s="3">
        <v>73.53</v>
      </c>
      <c r="L1621" s="7">
        <f>VLOOKUP(D1621,[1]Bowling!$C$1:$O$2400,13,0)</f>
        <v>3</v>
      </c>
      <c r="M1621" s="7">
        <f>VLOOKUP(D1621,[1]Bowling!$C$1:$P$2400,14,0)</f>
        <v>46</v>
      </c>
      <c r="N1621" s="7">
        <f>VLOOKUP(D1621,[1]Bowling!$C$1:$Q$2400,15,0)</f>
        <v>4.5999999999999996</v>
      </c>
      <c r="O1621" s="7">
        <f>VLOOKUP(D1621,[1]Bowling!$C$1:$R$2400,16,0)</f>
        <v>15.333333333333334</v>
      </c>
      <c r="P1621" s="7">
        <f>VLOOKUP(D1621,[1]Bowling!$C$1:$H$2400,6,0)</f>
        <v>10</v>
      </c>
    </row>
    <row r="1622" spans="1:16" hidden="1" x14ac:dyDescent="0.35">
      <c r="A1622" s="7">
        <v>21</v>
      </c>
      <c r="B1622" s="13" t="s">
        <v>786</v>
      </c>
      <c r="C1622" s="2">
        <v>43371</v>
      </c>
      <c r="D1622" s="2" t="str">
        <f t="shared" si="25"/>
        <v>Ravindra Jadeja43371</v>
      </c>
      <c r="E1622" s="3" t="s">
        <v>10</v>
      </c>
      <c r="F1622" s="3" t="s">
        <v>48</v>
      </c>
      <c r="G1622" s="3" t="s">
        <v>71</v>
      </c>
      <c r="H1622" s="3" t="s">
        <v>527</v>
      </c>
      <c r="I1622" s="3">
        <v>23</v>
      </c>
      <c r="J1622" s="3">
        <v>33</v>
      </c>
      <c r="K1622" s="3">
        <v>69.7</v>
      </c>
      <c r="L1622" s="7">
        <f>VLOOKUP(D1622,[1]Bowling!$C$1:$O$2400,13,0)</f>
        <v>0</v>
      </c>
      <c r="M1622" s="7">
        <f>VLOOKUP(D1622,[1]Bowling!$C$1:$P$2400,14,0)</f>
        <v>31</v>
      </c>
      <c r="N1622" s="7">
        <f>VLOOKUP(D1622,[1]Bowling!$C$1:$Q$2400,15,0)</f>
        <v>5.166666666666667</v>
      </c>
      <c r="O1622" s="7" t="e">
        <f>VLOOKUP(D1622,[1]Bowling!$C$1:$R$2400,16,0)</f>
        <v>#DIV/0!</v>
      </c>
      <c r="P1622" s="7">
        <f>VLOOKUP(D1622,[1]Bowling!$C$1:$H$2400,6,0)</f>
        <v>6</v>
      </c>
    </row>
    <row r="1623" spans="1:16" hidden="1" x14ac:dyDescent="0.35">
      <c r="A1623" s="7">
        <v>21</v>
      </c>
      <c r="B1623" s="13" t="s">
        <v>786</v>
      </c>
      <c r="C1623" s="2">
        <v>43394</v>
      </c>
      <c r="D1623" s="2" t="str">
        <f t="shared" si="25"/>
        <v>Ravindra Jadeja43394</v>
      </c>
      <c r="E1623" s="3" t="s">
        <v>10</v>
      </c>
      <c r="F1623" s="3" t="s">
        <v>17</v>
      </c>
      <c r="G1623" s="3" t="s">
        <v>455</v>
      </c>
      <c r="H1623" s="3" t="s">
        <v>13</v>
      </c>
      <c r="I1623" s="3" t="s">
        <v>14</v>
      </c>
      <c r="J1623" s="3" t="s">
        <v>14</v>
      </c>
      <c r="K1623" s="3" t="s">
        <v>14</v>
      </c>
      <c r="L1623" s="7">
        <f>VLOOKUP(D1623,[1]Bowling!$C$1:$O$2400,13,0)</f>
        <v>2</v>
      </c>
      <c r="M1623" s="7">
        <f>VLOOKUP(D1623,[1]Bowling!$C$1:$P$2400,14,0)</f>
        <v>66</v>
      </c>
      <c r="N1623" s="7">
        <f>VLOOKUP(D1623,[1]Bowling!$C$1:$Q$2400,15,0)</f>
        <v>6.6</v>
      </c>
      <c r="O1623" s="7">
        <f>VLOOKUP(D1623,[1]Bowling!$C$1:$R$2400,16,0)</f>
        <v>33</v>
      </c>
      <c r="P1623" s="7">
        <f>VLOOKUP(D1623,[1]Bowling!$C$1:$H$2400,6,0)</f>
        <v>10</v>
      </c>
    </row>
    <row r="1624" spans="1:16" hidden="1" x14ac:dyDescent="0.35">
      <c r="A1624" s="7">
        <v>21</v>
      </c>
      <c r="B1624" s="13" t="s">
        <v>786</v>
      </c>
      <c r="C1624" s="2">
        <v>43397</v>
      </c>
      <c r="D1624" s="2" t="str">
        <f t="shared" si="25"/>
        <v>Ravindra Jadeja43397</v>
      </c>
      <c r="E1624" s="3" t="s">
        <v>21</v>
      </c>
      <c r="F1624" s="3" t="s">
        <v>17</v>
      </c>
      <c r="G1624" s="3" t="s">
        <v>101</v>
      </c>
      <c r="H1624" s="3" t="s">
        <v>839</v>
      </c>
      <c r="I1624" s="3">
        <v>13</v>
      </c>
      <c r="J1624" s="3">
        <v>14</v>
      </c>
      <c r="K1624" s="3">
        <v>92.86</v>
      </c>
      <c r="L1624" s="7">
        <f>VLOOKUP(D1624,[1]Bowling!$C$1:$O$2400,13,0)</f>
        <v>0</v>
      </c>
      <c r="M1624" s="7">
        <f>VLOOKUP(D1624,[1]Bowling!$C$1:$P$2400,14,0)</f>
        <v>49</v>
      </c>
      <c r="N1624" s="7">
        <f>VLOOKUP(D1624,[1]Bowling!$C$1:$Q$2400,15,0)</f>
        <v>4.9000000000000004</v>
      </c>
      <c r="O1624" s="7" t="e">
        <f>VLOOKUP(D1624,[1]Bowling!$C$1:$R$2400,16,0)</f>
        <v>#DIV/0!</v>
      </c>
      <c r="P1624" s="7">
        <f>VLOOKUP(D1624,[1]Bowling!$C$1:$H$2400,6,0)</f>
        <v>10</v>
      </c>
    </row>
    <row r="1625" spans="1:16" hidden="1" x14ac:dyDescent="0.35">
      <c r="A1625" s="7">
        <v>21</v>
      </c>
      <c r="B1625" s="13" t="s">
        <v>786</v>
      </c>
      <c r="C1625" s="2">
        <v>43402</v>
      </c>
      <c r="D1625" s="2" t="str">
        <f t="shared" si="25"/>
        <v>Ravindra Jadeja43402</v>
      </c>
      <c r="E1625" s="3" t="s">
        <v>21</v>
      </c>
      <c r="F1625" s="3" t="s">
        <v>17</v>
      </c>
      <c r="G1625" s="3" t="s">
        <v>496</v>
      </c>
      <c r="H1625" s="3" t="s">
        <v>29</v>
      </c>
      <c r="I1625" s="3" t="s">
        <v>82</v>
      </c>
      <c r="J1625" s="3">
        <v>4</v>
      </c>
      <c r="K1625" s="3">
        <v>175</v>
      </c>
      <c r="L1625" s="7">
        <f>VLOOKUP(D1625,[1]Bowling!$C$1:$O$2400,13,0)</f>
        <v>1</v>
      </c>
      <c r="M1625" s="7">
        <f>VLOOKUP(D1625,[1]Bowling!$C$1:$P$2400,14,0)</f>
        <v>39</v>
      </c>
      <c r="N1625" s="7">
        <f>VLOOKUP(D1625,[1]Bowling!$C$1:$Q$2400,15,0)</f>
        <v>3.9</v>
      </c>
      <c r="O1625" s="7">
        <f>VLOOKUP(D1625,[1]Bowling!$C$1:$R$2400,16,0)</f>
        <v>39</v>
      </c>
      <c r="P1625" s="7">
        <f>VLOOKUP(D1625,[1]Bowling!$C$1:$H$2400,6,0)</f>
        <v>10</v>
      </c>
    </row>
    <row r="1626" spans="1:16" hidden="1" x14ac:dyDescent="0.35">
      <c r="A1626" s="7">
        <v>21</v>
      </c>
      <c r="B1626" s="13" t="s">
        <v>786</v>
      </c>
      <c r="C1626" s="2">
        <v>43405</v>
      </c>
      <c r="D1626" s="2" t="str">
        <f t="shared" si="25"/>
        <v>Ravindra Jadeja43405</v>
      </c>
      <c r="E1626" s="3" t="s">
        <v>10</v>
      </c>
      <c r="F1626" s="3" t="s">
        <v>17</v>
      </c>
      <c r="G1626" s="3" t="s">
        <v>497</v>
      </c>
      <c r="H1626" s="3" t="s">
        <v>13</v>
      </c>
      <c r="I1626" s="3" t="s">
        <v>14</v>
      </c>
      <c r="J1626" s="3" t="s">
        <v>14</v>
      </c>
      <c r="K1626" s="3" t="s">
        <v>14</v>
      </c>
      <c r="L1626" s="7">
        <f>VLOOKUP(D1626,[1]Bowling!$C$1:$O$2400,13,0)</f>
        <v>4</v>
      </c>
      <c r="M1626" s="7">
        <f>VLOOKUP(D1626,[1]Bowling!$C$1:$P$2400,14,0)</f>
        <v>34</v>
      </c>
      <c r="N1626" s="7">
        <f>VLOOKUP(D1626,[1]Bowling!$C$1:$Q$2400,15,0)</f>
        <v>3.5789473684210527</v>
      </c>
      <c r="O1626" s="7">
        <f>VLOOKUP(D1626,[1]Bowling!$C$1:$R$2400,16,0)</f>
        <v>8.5</v>
      </c>
      <c r="P1626" s="7">
        <f>VLOOKUP(D1626,[1]Bowling!$C$1:$H$2400,6,0)</f>
        <v>9.5</v>
      </c>
    </row>
    <row r="1627" spans="1:16" hidden="1" x14ac:dyDescent="0.35">
      <c r="A1627" s="7">
        <v>21</v>
      </c>
      <c r="B1627" s="13" t="s">
        <v>786</v>
      </c>
      <c r="C1627" s="2">
        <v>43477</v>
      </c>
      <c r="D1627" s="2" t="str">
        <f t="shared" si="25"/>
        <v>Ravindra Jadeja43477</v>
      </c>
      <c r="E1627" s="3" t="s">
        <v>10</v>
      </c>
      <c r="F1627" s="3" t="s">
        <v>422</v>
      </c>
      <c r="G1627" s="3" t="s">
        <v>43</v>
      </c>
      <c r="H1627" s="3" t="s">
        <v>840</v>
      </c>
      <c r="I1627" s="3">
        <v>8</v>
      </c>
      <c r="J1627" s="3">
        <v>13</v>
      </c>
      <c r="K1627" s="3">
        <v>61.54</v>
      </c>
      <c r="L1627" s="7">
        <f>VLOOKUP(D1627,[1]Bowling!$C$1:$O$2400,13,0)</f>
        <v>1</v>
      </c>
      <c r="M1627" s="7">
        <f>VLOOKUP(D1627,[1]Bowling!$C$1:$P$2400,14,0)</f>
        <v>48</v>
      </c>
      <c r="N1627" s="7">
        <f>VLOOKUP(D1627,[1]Bowling!$C$1:$Q$2400,15,0)</f>
        <v>4.8</v>
      </c>
      <c r="O1627" s="7">
        <f>VLOOKUP(D1627,[1]Bowling!$C$1:$R$2400,16,0)</f>
        <v>48</v>
      </c>
      <c r="P1627" s="7">
        <f>VLOOKUP(D1627,[1]Bowling!$C$1:$H$2400,6,0)</f>
        <v>10</v>
      </c>
    </row>
    <row r="1628" spans="1:16" hidden="1" x14ac:dyDescent="0.35">
      <c r="A1628" s="7">
        <v>21</v>
      </c>
      <c r="B1628" s="13" t="s">
        <v>786</v>
      </c>
      <c r="C1628" s="2">
        <v>43480</v>
      </c>
      <c r="D1628" s="2" t="str">
        <f t="shared" si="25"/>
        <v>Ravindra Jadeja43480</v>
      </c>
      <c r="E1628" s="3" t="s">
        <v>10</v>
      </c>
      <c r="F1628" s="3" t="s">
        <v>422</v>
      </c>
      <c r="G1628" s="3" t="s">
        <v>46</v>
      </c>
      <c r="H1628" s="3" t="s">
        <v>13</v>
      </c>
      <c r="I1628" s="3" t="s">
        <v>14</v>
      </c>
      <c r="J1628" s="3" t="s">
        <v>14</v>
      </c>
      <c r="K1628" s="3" t="s">
        <v>14</v>
      </c>
      <c r="L1628" s="7">
        <f>VLOOKUP(D1628,[1]Bowling!$C$1:$O$2400,13,0)</f>
        <v>1</v>
      </c>
      <c r="M1628" s="7">
        <f>VLOOKUP(D1628,[1]Bowling!$C$1:$P$2400,14,0)</f>
        <v>49</v>
      </c>
      <c r="N1628" s="7">
        <f>VLOOKUP(D1628,[1]Bowling!$C$1:$Q$2400,15,0)</f>
        <v>4.9000000000000004</v>
      </c>
      <c r="O1628" s="7">
        <f>VLOOKUP(D1628,[1]Bowling!$C$1:$R$2400,16,0)</f>
        <v>49</v>
      </c>
      <c r="P1628" s="7">
        <f>VLOOKUP(D1628,[1]Bowling!$C$1:$H$2400,6,0)</f>
        <v>10</v>
      </c>
    </row>
    <row r="1629" spans="1:16" hidden="1" x14ac:dyDescent="0.35">
      <c r="A1629" s="7">
        <v>21</v>
      </c>
      <c r="B1629" s="13" t="s">
        <v>786</v>
      </c>
      <c r="C1629" s="2">
        <v>43483</v>
      </c>
      <c r="D1629" s="2" t="str">
        <f t="shared" si="25"/>
        <v>Ravindra Jadeja43483</v>
      </c>
      <c r="E1629" s="3" t="s">
        <v>10</v>
      </c>
      <c r="F1629" s="3" t="s">
        <v>422</v>
      </c>
      <c r="G1629" s="3" t="s">
        <v>57</v>
      </c>
      <c r="H1629" s="3" t="s">
        <v>13</v>
      </c>
      <c r="I1629" s="3" t="s">
        <v>14</v>
      </c>
      <c r="J1629" s="3" t="s">
        <v>14</v>
      </c>
      <c r="K1629" s="3" t="s">
        <v>14</v>
      </c>
      <c r="L1629" s="7">
        <f>VLOOKUP(D1629,[1]Bowling!$C$1:$O$2400,13,0)</f>
        <v>0</v>
      </c>
      <c r="M1629" s="7">
        <f>VLOOKUP(D1629,[1]Bowling!$C$1:$P$2400,14,0)</f>
        <v>53</v>
      </c>
      <c r="N1629" s="7">
        <f>VLOOKUP(D1629,[1]Bowling!$C$1:$Q$2400,15,0)</f>
        <v>5.8888888888888893</v>
      </c>
      <c r="O1629" s="7" t="e">
        <f>VLOOKUP(D1629,[1]Bowling!$C$1:$R$2400,16,0)</f>
        <v>#DIV/0!</v>
      </c>
      <c r="P1629" s="7">
        <f>VLOOKUP(D1629,[1]Bowling!$C$1:$H$2400,6,0)</f>
        <v>9</v>
      </c>
    </row>
    <row r="1630" spans="1:16" hidden="1" x14ac:dyDescent="0.35">
      <c r="A1630" s="7">
        <v>21</v>
      </c>
      <c r="B1630" s="13" t="s">
        <v>786</v>
      </c>
      <c r="C1630" s="2">
        <v>43526</v>
      </c>
      <c r="D1630" s="2" t="str">
        <f t="shared" si="25"/>
        <v>Ravindra Jadeja43526</v>
      </c>
      <c r="E1630" s="3" t="s">
        <v>10</v>
      </c>
      <c r="F1630" s="3" t="s">
        <v>422</v>
      </c>
      <c r="G1630" s="3" t="s">
        <v>64</v>
      </c>
      <c r="H1630" s="3" t="s">
        <v>13</v>
      </c>
      <c r="I1630" s="3" t="s">
        <v>14</v>
      </c>
      <c r="J1630" s="3" t="s">
        <v>14</v>
      </c>
      <c r="K1630" s="3" t="s">
        <v>14</v>
      </c>
      <c r="L1630" s="7">
        <f>VLOOKUP(D1630,[1]Bowling!$C$1:$O$2400,13,0)</f>
        <v>0</v>
      </c>
      <c r="M1630" s="7">
        <f>VLOOKUP(D1630,[1]Bowling!$C$1:$P$2400,14,0)</f>
        <v>33</v>
      </c>
      <c r="N1630" s="7">
        <f>VLOOKUP(D1630,[1]Bowling!$C$1:$Q$2400,15,0)</f>
        <v>3.3</v>
      </c>
      <c r="O1630" s="7" t="e">
        <f>VLOOKUP(D1630,[1]Bowling!$C$1:$R$2400,16,0)</f>
        <v>#DIV/0!</v>
      </c>
      <c r="P1630" s="7">
        <f>VLOOKUP(D1630,[1]Bowling!$C$1:$H$2400,6,0)</f>
        <v>10</v>
      </c>
    </row>
    <row r="1631" spans="1:16" hidden="1" x14ac:dyDescent="0.35">
      <c r="A1631" s="7">
        <v>21</v>
      </c>
      <c r="B1631" s="13" t="s">
        <v>786</v>
      </c>
      <c r="C1631" s="2">
        <v>43529</v>
      </c>
      <c r="D1631" s="2" t="str">
        <f t="shared" si="25"/>
        <v>Ravindra Jadeja43529</v>
      </c>
      <c r="E1631" s="3" t="s">
        <v>21</v>
      </c>
      <c r="F1631" s="3" t="s">
        <v>422</v>
      </c>
      <c r="G1631" s="3" t="s">
        <v>56</v>
      </c>
      <c r="H1631" s="3" t="s">
        <v>841</v>
      </c>
      <c r="I1631" s="3">
        <v>21</v>
      </c>
      <c r="J1631" s="3">
        <v>40</v>
      </c>
      <c r="K1631" s="3">
        <v>52.5</v>
      </c>
      <c r="L1631" s="7">
        <f>VLOOKUP(D1631,[1]Bowling!$C$1:$O$2400,13,0)</f>
        <v>1</v>
      </c>
      <c r="M1631" s="7">
        <f>VLOOKUP(D1631,[1]Bowling!$C$1:$P$2400,14,0)</f>
        <v>48</v>
      </c>
      <c r="N1631" s="7">
        <f>VLOOKUP(D1631,[1]Bowling!$C$1:$Q$2400,15,0)</f>
        <v>4.8</v>
      </c>
      <c r="O1631" s="7">
        <f>VLOOKUP(D1631,[1]Bowling!$C$1:$R$2400,16,0)</f>
        <v>48</v>
      </c>
      <c r="P1631" s="7">
        <f>VLOOKUP(D1631,[1]Bowling!$C$1:$H$2400,6,0)</f>
        <v>10</v>
      </c>
    </row>
    <row r="1632" spans="1:16" hidden="1" x14ac:dyDescent="0.35">
      <c r="A1632" s="7">
        <v>21</v>
      </c>
      <c r="B1632" s="13" t="s">
        <v>786</v>
      </c>
      <c r="C1632" s="2">
        <v>43532</v>
      </c>
      <c r="D1632" s="2" t="str">
        <f t="shared" si="25"/>
        <v>Ravindra Jadeja43532</v>
      </c>
      <c r="E1632" s="3" t="s">
        <v>10</v>
      </c>
      <c r="F1632" s="3" t="s">
        <v>422</v>
      </c>
      <c r="G1632" s="3" t="s">
        <v>66</v>
      </c>
      <c r="H1632" s="3" t="s">
        <v>842</v>
      </c>
      <c r="I1632" s="3">
        <v>24</v>
      </c>
      <c r="J1632" s="3">
        <v>31</v>
      </c>
      <c r="K1632" s="3">
        <v>77.42</v>
      </c>
      <c r="L1632" s="7">
        <f>VLOOKUP(D1632,[1]Bowling!$C$1:$O$2400,13,0)</f>
        <v>0</v>
      </c>
      <c r="M1632" s="7">
        <f>VLOOKUP(D1632,[1]Bowling!$C$1:$P$2400,14,0)</f>
        <v>64</v>
      </c>
      <c r="N1632" s="7">
        <f>VLOOKUP(D1632,[1]Bowling!$C$1:$Q$2400,15,0)</f>
        <v>6.4</v>
      </c>
      <c r="O1632" s="7" t="e">
        <f>VLOOKUP(D1632,[1]Bowling!$C$1:$R$2400,16,0)</f>
        <v>#DIV/0!</v>
      </c>
      <c r="P1632" s="7">
        <f>VLOOKUP(D1632,[1]Bowling!$C$1:$H$2400,6,0)</f>
        <v>10</v>
      </c>
    </row>
    <row r="1633" spans="1:16" hidden="1" x14ac:dyDescent="0.35">
      <c r="A1633" s="7">
        <v>21</v>
      </c>
      <c r="B1633" s="13" t="s">
        <v>786</v>
      </c>
      <c r="C1633" s="2">
        <v>43537</v>
      </c>
      <c r="D1633" s="2" t="str">
        <f t="shared" si="25"/>
        <v>Ravindra Jadeja43537</v>
      </c>
      <c r="E1633" s="3" t="s">
        <v>10</v>
      </c>
      <c r="F1633" s="3" t="s">
        <v>422</v>
      </c>
      <c r="G1633" s="3" t="s">
        <v>68</v>
      </c>
      <c r="H1633" s="3" t="s">
        <v>843</v>
      </c>
      <c r="I1633" s="3">
        <v>0</v>
      </c>
      <c r="J1633" s="3">
        <v>3</v>
      </c>
      <c r="K1633" s="3">
        <v>0</v>
      </c>
      <c r="L1633" s="7">
        <f>VLOOKUP(D1633,[1]Bowling!$C$1:$O$2400,13,0)</f>
        <v>2</v>
      </c>
      <c r="M1633" s="7">
        <f>VLOOKUP(D1633,[1]Bowling!$C$1:$P$2400,14,0)</f>
        <v>45</v>
      </c>
      <c r="N1633" s="7">
        <f>VLOOKUP(D1633,[1]Bowling!$C$1:$Q$2400,15,0)</f>
        <v>4.5</v>
      </c>
      <c r="O1633" s="7">
        <f>VLOOKUP(D1633,[1]Bowling!$C$1:$R$2400,16,0)</f>
        <v>22.5</v>
      </c>
      <c r="P1633" s="7">
        <f>VLOOKUP(D1633,[1]Bowling!$C$1:$H$2400,6,0)</f>
        <v>10</v>
      </c>
    </row>
    <row r="1634" spans="1:16" hidden="1" x14ac:dyDescent="0.35">
      <c r="A1634" s="7">
        <v>21</v>
      </c>
      <c r="B1634" s="13" t="s">
        <v>786</v>
      </c>
      <c r="C1634" s="2">
        <v>43652</v>
      </c>
      <c r="D1634" s="2" t="str">
        <f t="shared" si="25"/>
        <v>Ravindra Jadeja43652</v>
      </c>
      <c r="E1634" s="3" t="s">
        <v>10</v>
      </c>
      <c r="F1634" s="3" t="s">
        <v>25</v>
      </c>
      <c r="G1634" s="3" t="s">
        <v>357</v>
      </c>
      <c r="H1634" s="3" t="s">
        <v>13</v>
      </c>
      <c r="I1634" s="3" t="s">
        <v>14</v>
      </c>
      <c r="J1634" s="3" t="s">
        <v>14</v>
      </c>
      <c r="K1634" s="3" t="s">
        <v>14</v>
      </c>
      <c r="L1634" s="7">
        <f>VLOOKUP(D1634,[1]Bowling!$C$1:$O$2400,13,0)</f>
        <v>1</v>
      </c>
      <c r="M1634" s="7">
        <f>VLOOKUP(D1634,[1]Bowling!$C$1:$P$2400,14,0)</f>
        <v>40</v>
      </c>
      <c r="N1634" s="7">
        <f>VLOOKUP(D1634,[1]Bowling!$C$1:$Q$2400,15,0)</f>
        <v>4</v>
      </c>
      <c r="O1634" s="7">
        <f>VLOOKUP(D1634,[1]Bowling!$C$1:$R$2400,16,0)</f>
        <v>40</v>
      </c>
      <c r="P1634" s="7">
        <f>VLOOKUP(D1634,[1]Bowling!$C$1:$H$2400,6,0)</f>
        <v>10</v>
      </c>
    </row>
    <row r="1635" spans="1:16" hidden="1" x14ac:dyDescent="0.35">
      <c r="A1635" s="7">
        <v>21</v>
      </c>
      <c r="B1635" s="13" t="s">
        <v>786</v>
      </c>
      <c r="C1635" s="2">
        <v>43655</v>
      </c>
      <c r="D1635" s="2" t="str">
        <f t="shared" si="25"/>
        <v>Ravindra Jadeja43655</v>
      </c>
      <c r="E1635" s="3" t="s">
        <v>10</v>
      </c>
      <c r="F1635" s="3" t="s">
        <v>11</v>
      </c>
      <c r="G1635" s="3" t="s">
        <v>86</v>
      </c>
      <c r="H1635" s="3" t="s">
        <v>362</v>
      </c>
      <c r="I1635" s="3">
        <v>77</v>
      </c>
      <c r="J1635" s="3">
        <v>59</v>
      </c>
      <c r="K1635" s="3">
        <v>130.51</v>
      </c>
      <c r="L1635" s="7">
        <f>VLOOKUP(D1635,[1]Bowling!$C$1:$O$2400,13,0)</f>
        <v>1</v>
      </c>
      <c r="M1635" s="7">
        <f>VLOOKUP(D1635,[1]Bowling!$C$1:$P$2400,14,0)</f>
        <v>34</v>
      </c>
      <c r="N1635" s="7">
        <f>VLOOKUP(D1635,[1]Bowling!$C$1:$Q$2400,15,0)</f>
        <v>3.4</v>
      </c>
      <c r="O1635" s="7">
        <f>VLOOKUP(D1635,[1]Bowling!$C$1:$R$2400,16,0)</f>
        <v>34</v>
      </c>
      <c r="P1635" s="7">
        <f>VLOOKUP(D1635,[1]Bowling!$C$1:$H$2400,6,0)</f>
        <v>10</v>
      </c>
    </row>
    <row r="1636" spans="1:16" hidden="1" x14ac:dyDescent="0.35">
      <c r="A1636" s="7">
        <v>21</v>
      </c>
      <c r="B1636" s="13" t="s">
        <v>786</v>
      </c>
      <c r="C1636" s="2">
        <v>43685</v>
      </c>
      <c r="D1636" s="2" t="str">
        <f t="shared" si="25"/>
        <v>Ravindra Jadeja43685</v>
      </c>
      <c r="E1636" s="3"/>
      <c r="F1636" s="3" t="s">
        <v>17</v>
      </c>
      <c r="G1636" s="3" t="s">
        <v>18</v>
      </c>
      <c r="H1636" s="3" t="s">
        <v>13</v>
      </c>
      <c r="I1636" s="3" t="s">
        <v>14</v>
      </c>
      <c r="J1636" s="3" t="s">
        <v>14</v>
      </c>
      <c r="K1636" s="3" t="s">
        <v>14</v>
      </c>
      <c r="L1636" s="7">
        <f>VLOOKUP(D1636,[1]Bowling!$C$1:$O$2400,13,0)</f>
        <v>0</v>
      </c>
      <c r="M1636" s="7">
        <f>VLOOKUP(D1636,[1]Bowling!$C$1:$P$2400,14,0)</f>
        <v>6</v>
      </c>
      <c r="N1636" s="7">
        <f>VLOOKUP(D1636,[1]Bowling!$C$1:$Q$2400,15,0)</f>
        <v>6</v>
      </c>
      <c r="O1636" s="7" t="e">
        <f>VLOOKUP(D1636,[1]Bowling!$C$1:$R$2400,16,0)</f>
        <v>#DIV/0!</v>
      </c>
      <c r="P1636" s="7">
        <f>VLOOKUP(D1636,[1]Bowling!$C$1:$H$2400,6,0)</f>
        <v>1</v>
      </c>
    </row>
    <row r="1637" spans="1:16" hidden="1" x14ac:dyDescent="0.35">
      <c r="A1637" s="7">
        <v>21</v>
      </c>
      <c r="B1637" s="13" t="s">
        <v>786</v>
      </c>
      <c r="C1637" s="2">
        <v>43688</v>
      </c>
      <c r="D1637" s="2" t="str">
        <f t="shared" si="25"/>
        <v>Ravindra Jadeja43688</v>
      </c>
      <c r="E1637" s="3" t="s">
        <v>21</v>
      </c>
      <c r="F1637" s="3" t="s">
        <v>17</v>
      </c>
      <c r="G1637" s="3" t="s">
        <v>415</v>
      </c>
      <c r="H1637" s="3" t="s">
        <v>29</v>
      </c>
      <c r="I1637" s="3" t="s">
        <v>780</v>
      </c>
      <c r="J1637" s="3">
        <v>16</v>
      </c>
      <c r="K1637" s="3">
        <v>100</v>
      </c>
      <c r="L1637" s="7">
        <f>VLOOKUP(D1637,[1]Bowling!$C$1:$O$2400,13,0)</f>
        <v>1</v>
      </c>
      <c r="M1637" s="7">
        <f>VLOOKUP(D1637,[1]Bowling!$C$1:$P$2400,14,0)</f>
        <v>15</v>
      </c>
      <c r="N1637" s="7">
        <f>VLOOKUP(D1637,[1]Bowling!$C$1:$Q$2400,15,0)</f>
        <v>3.75</v>
      </c>
      <c r="O1637" s="7">
        <f>VLOOKUP(D1637,[1]Bowling!$C$1:$R$2400,16,0)</f>
        <v>15</v>
      </c>
      <c r="P1637" s="7">
        <f>VLOOKUP(D1637,[1]Bowling!$C$1:$H$2400,6,0)</f>
        <v>4</v>
      </c>
    </row>
    <row r="1638" spans="1:16" hidden="1" x14ac:dyDescent="0.35">
      <c r="A1638" s="7">
        <v>21</v>
      </c>
      <c r="B1638" s="13" t="s">
        <v>786</v>
      </c>
      <c r="C1638" s="2">
        <v>43691</v>
      </c>
      <c r="D1638" s="2" t="str">
        <f t="shared" si="25"/>
        <v>Ravindra Jadeja43691</v>
      </c>
      <c r="E1638" s="3" t="s">
        <v>10</v>
      </c>
      <c r="F1638" s="3" t="s">
        <v>17</v>
      </c>
      <c r="G1638" s="3" t="s">
        <v>415</v>
      </c>
      <c r="H1638" s="3" t="s">
        <v>13</v>
      </c>
      <c r="I1638" s="3" t="s">
        <v>14</v>
      </c>
      <c r="J1638" s="3" t="s">
        <v>14</v>
      </c>
      <c r="K1638" s="3" t="s">
        <v>14</v>
      </c>
      <c r="L1638" s="7">
        <f>VLOOKUP(D1638,[1]Bowling!$C$1:$O$2400,13,0)</f>
        <v>1</v>
      </c>
      <c r="M1638" s="7">
        <f>VLOOKUP(D1638,[1]Bowling!$C$1:$P$2400,14,0)</f>
        <v>26</v>
      </c>
      <c r="N1638" s="7">
        <f>VLOOKUP(D1638,[1]Bowling!$C$1:$Q$2400,15,0)</f>
        <v>5.2</v>
      </c>
      <c r="O1638" s="7">
        <f>VLOOKUP(D1638,[1]Bowling!$C$1:$R$2400,16,0)</f>
        <v>26</v>
      </c>
      <c r="P1638" s="7">
        <f>VLOOKUP(D1638,[1]Bowling!$C$1:$H$2400,6,0)</f>
        <v>5</v>
      </c>
    </row>
    <row r="1639" spans="1:16" hidden="1" x14ac:dyDescent="0.35">
      <c r="A1639" s="7">
        <v>21</v>
      </c>
      <c r="B1639" s="13" t="s">
        <v>786</v>
      </c>
      <c r="C1639" s="2">
        <v>43814</v>
      </c>
      <c r="D1639" s="2" t="str">
        <f t="shared" si="25"/>
        <v>Ravindra Jadeja43814</v>
      </c>
      <c r="E1639" s="3" t="s">
        <v>21</v>
      </c>
      <c r="F1639" s="3" t="s">
        <v>17</v>
      </c>
      <c r="G1639" s="3" t="s">
        <v>54</v>
      </c>
      <c r="H1639" s="3" t="s">
        <v>24</v>
      </c>
      <c r="I1639" s="3">
        <v>21</v>
      </c>
      <c r="J1639" s="3">
        <v>21</v>
      </c>
      <c r="K1639" s="3">
        <v>100</v>
      </c>
      <c r="L1639" s="7">
        <f>VLOOKUP(D1639,[1]Bowling!$C$1:$O$2400,13,0)</f>
        <v>0</v>
      </c>
      <c r="M1639" s="7">
        <f>VLOOKUP(D1639,[1]Bowling!$C$1:$P$2400,14,0)</f>
        <v>58</v>
      </c>
      <c r="N1639" s="7">
        <f>VLOOKUP(D1639,[1]Bowling!$C$1:$Q$2400,15,0)</f>
        <v>5.8</v>
      </c>
      <c r="O1639" s="7" t="e">
        <f>VLOOKUP(D1639,[1]Bowling!$C$1:$R$2400,16,0)</f>
        <v>#DIV/0!</v>
      </c>
      <c r="P1639" s="7">
        <f>VLOOKUP(D1639,[1]Bowling!$C$1:$H$2400,6,0)</f>
        <v>10</v>
      </c>
    </row>
    <row r="1640" spans="1:16" hidden="1" x14ac:dyDescent="0.35">
      <c r="A1640" s="7">
        <v>21</v>
      </c>
      <c r="B1640" s="13" t="s">
        <v>786</v>
      </c>
      <c r="C1640" s="2">
        <v>43817</v>
      </c>
      <c r="D1640" s="2" t="str">
        <f t="shared" si="25"/>
        <v>Ravindra Jadeja43817</v>
      </c>
      <c r="E1640" s="3" t="s">
        <v>21</v>
      </c>
      <c r="F1640" s="3" t="s">
        <v>17</v>
      </c>
      <c r="G1640" s="3" t="s">
        <v>101</v>
      </c>
      <c r="H1640" s="3" t="s">
        <v>29</v>
      </c>
      <c r="I1640" s="3" t="s">
        <v>75</v>
      </c>
      <c r="J1640" s="3">
        <v>0</v>
      </c>
      <c r="K1640" s="3" t="s">
        <v>14</v>
      </c>
      <c r="L1640" s="7">
        <f>VLOOKUP(D1640,[1]Bowling!$C$1:$O$2400,13,0)</f>
        <v>2</v>
      </c>
      <c r="M1640" s="7">
        <f>VLOOKUP(D1640,[1]Bowling!$C$1:$P$2400,14,0)</f>
        <v>74</v>
      </c>
      <c r="N1640" s="7">
        <f>VLOOKUP(D1640,[1]Bowling!$C$1:$Q$2400,15,0)</f>
        <v>7.4</v>
      </c>
      <c r="O1640" s="7">
        <f>VLOOKUP(D1640,[1]Bowling!$C$1:$R$2400,16,0)</f>
        <v>37</v>
      </c>
      <c r="P1640" s="7">
        <f>VLOOKUP(D1640,[1]Bowling!$C$1:$H$2400,6,0)</f>
        <v>10</v>
      </c>
    </row>
    <row r="1641" spans="1:16" hidden="1" x14ac:dyDescent="0.35">
      <c r="A1641" s="7">
        <v>21</v>
      </c>
      <c r="B1641" s="13" t="s">
        <v>786</v>
      </c>
      <c r="C1641" s="2">
        <v>43821</v>
      </c>
      <c r="D1641" s="2" t="str">
        <f t="shared" si="25"/>
        <v>Ravindra Jadeja43821</v>
      </c>
      <c r="E1641" s="3" t="s">
        <v>10</v>
      </c>
      <c r="F1641" s="3" t="s">
        <v>17</v>
      </c>
      <c r="G1641" s="3" t="s">
        <v>411</v>
      </c>
      <c r="H1641" s="3" t="s">
        <v>29</v>
      </c>
      <c r="I1641" s="3" t="s">
        <v>844</v>
      </c>
      <c r="J1641" s="3">
        <v>31</v>
      </c>
      <c r="K1641" s="3">
        <v>125.81</v>
      </c>
      <c r="L1641" s="7">
        <f>VLOOKUP(D1641,[1]Bowling!$C$1:$O$2400,13,0)</f>
        <v>1</v>
      </c>
      <c r="M1641" s="7">
        <f>VLOOKUP(D1641,[1]Bowling!$C$1:$P$2400,14,0)</f>
        <v>54</v>
      </c>
      <c r="N1641" s="7">
        <f>VLOOKUP(D1641,[1]Bowling!$C$1:$Q$2400,15,0)</f>
        <v>5.4</v>
      </c>
      <c r="O1641" s="7">
        <f>VLOOKUP(D1641,[1]Bowling!$C$1:$R$2400,16,0)</f>
        <v>54</v>
      </c>
      <c r="P1641" s="7">
        <f>VLOOKUP(D1641,[1]Bowling!$C$1:$H$2400,6,0)</f>
        <v>10</v>
      </c>
    </row>
    <row r="1642" spans="1:16" hidden="1" x14ac:dyDescent="0.35">
      <c r="A1642" s="7">
        <v>21</v>
      </c>
      <c r="B1642" s="13" t="s">
        <v>786</v>
      </c>
      <c r="C1642" s="2">
        <v>43844</v>
      </c>
      <c r="D1642" s="2" t="str">
        <f t="shared" si="25"/>
        <v>Ravindra Jadeja43844</v>
      </c>
      <c r="E1642" s="3" t="s">
        <v>21</v>
      </c>
      <c r="F1642" s="3" t="s">
        <v>422</v>
      </c>
      <c r="G1642" s="3" t="s">
        <v>77</v>
      </c>
      <c r="H1642" s="3" t="s">
        <v>725</v>
      </c>
      <c r="I1642" s="3">
        <v>25</v>
      </c>
      <c r="J1642" s="3">
        <v>32</v>
      </c>
      <c r="K1642" s="3">
        <v>78.13</v>
      </c>
      <c r="L1642" s="7">
        <f>VLOOKUP(D1642,[1]Bowling!$C$1:$O$2400,13,0)</f>
        <v>0</v>
      </c>
      <c r="M1642" s="7">
        <f>VLOOKUP(D1642,[1]Bowling!$C$1:$P$2400,14,0)</f>
        <v>41</v>
      </c>
      <c r="N1642" s="7">
        <f>VLOOKUP(D1642,[1]Bowling!$C$1:$Q$2400,15,0)</f>
        <v>5.125</v>
      </c>
      <c r="O1642" s="7" t="e">
        <f>VLOOKUP(D1642,[1]Bowling!$C$1:$R$2400,16,0)</f>
        <v>#DIV/0!</v>
      </c>
      <c r="P1642" s="7">
        <f>VLOOKUP(D1642,[1]Bowling!$C$1:$H$2400,6,0)</f>
        <v>8</v>
      </c>
    </row>
    <row r="1643" spans="1:16" hidden="1" x14ac:dyDescent="0.35">
      <c r="A1643" s="7">
        <v>21</v>
      </c>
      <c r="B1643" s="13" t="s">
        <v>786</v>
      </c>
      <c r="C1643" s="2">
        <v>43847</v>
      </c>
      <c r="D1643" s="2" t="str">
        <f t="shared" si="25"/>
        <v>Ravindra Jadeja43847</v>
      </c>
      <c r="E1643" s="3" t="s">
        <v>21</v>
      </c>
      <c r="F1643" s="3" t="s">
        <v>422</v>
      </c>
      <c r="G1643" s="3" t="s">
        <v>78</v>
      </c>
      <c r="H1643" s="3" t="s">
        <v>29</v>
      </c>
      <c r="I1643" s="3" t="s">
        <v>176</v>
      </c>
      <c r="J1643" s="3">
        <v>16</v>
      </c>
      <c r="K1643" s="3">
        <v>125</v>
      </c>
      <c r="L1643" s="7">
        <f>VLOOKUP(D1643,[1]Bowling!$C$1:$O$2400,13,0)</f>
        <v>2</v>
      </c>
      <c r="M1643" s="7">
        <f>VLOOKUP(D1643,[1]Bowling!$C$1:$P$2400,14,0)</f>
        <v>58</v>
      </c>
      <c r="N1643" s="7">
        <f>VLOOKUP(D1643,[1]Bowling!$C$1:$Q$2400,15,0)</f>
        <v>5.8</v>
      </c>
      <c r="O1643" s="7">
        <f>VLOOKUP(D1643,[1]Bowling!$C$1:$R$2400,16,0)</f>
        <v>29</v>
      </c>
      <c r="P1643" s="7">
        <f>VLOOKUP(D1643,[1]Bowling!$C$1:$H$2400,6,0)</f>
        <v>10</v>
      </c>
    </row>
    <row r="1644" spans="1:16" hidden="1" x14ac:dyDescent="0.35">
      <c r="A1644" s="7">
        <v>21</v>
      </c>
      <c r="B1644" s="13" t="s">
        <v>786</v>
      </c>
      <c r="C1644" s="2">
        <v>43849</v>
      </c>
      <c r="D1644" s="2" t="str">
        <f t="shared" si="25"/>
        <v>Ravindra Jadeja43849</v>
      </c>
      <c r="E1644" s="3" t="s">
        <v>10</v>
      </c>
      <c r="F1644" s="3" t="s">
        <v>422</v>
      </c>
      <c r="G1644" s="3" t="s">
        <v>55</v>
      </c>
      <c r="H1644" s="3" t="s">
        <v>13</v>
      </c>
      <c r="I1644" s="3" t="s">
        <v>14</v>
      </c>
      <c r="J1644" s="3" t="s">
        <v>14</v>
      </c>
      <c r="K1644" s="3" t="s">
        <v>14</v>
      </c>
      <c r="L1644" s="7">
        <f>VLOOKUP(D1644,[1]Bowling!$C$1:$O$2400,13,0)</f>
        <v>2</v>
      </c>
      <c r="M1644" s="7">
        <f>VLOOKUP(D1644,[1]Bowling!$C$1:$P$2400,14,0)</f>
        <v>44</v>
      </c>
      <c r="N1644" s="7">
        <f>VLOOKUP(D1644,[1]Bowling!$C$1:$Q$2400,15,0)</f>
        <v>4.4000000000000004</v>
      </c>
      <c r="O1644" s="7">
        <f>VLOOKUP(D1644,[1]Bowling!$C$1:$R$2400,16,0)</f>
        <v>22</v>
      </c>
      <c r="P1644" s="7">
        <f>VLOOKUP(D1644,[1]Bowling!$C$1:$H$2400,6,0)</f>
        <v>10</v>
      </c>
    </row>
    <row r="1645" spans="1:16" hidden="1" x14ac:dyDescent="0.35">
      <c r="A1645" s="7">
        <v>21</v>
      </c>
      <c r="B1645" s="13" t="s">
        <v>786</v>
      </c>
      <c r="C1645" s="2">
        <v>43866</v>
      </c>
      <c r="D1645" s="2" t="str">
        <f t="shared" si="25"/>
        <v>Ravindra Jadeja43866</v>
      </c>
      <c r="E1645" s="3" t="s">
        <v>21</v>
      </c>
      <c r="F1645" s="3" t="s">
        <v>11</v>
      </c>
      <c r="G1645" s="3" t="s">
        <v>15</v>
      </c>
      <c r="H1645" s="3" t="s">
        <v>13</v>
      </c>
      <c r="I1645" s="3" t="s">
        <v>14</v>
      </c>
      <c r="J1645" s="3" t="s">
        <v>14</v>
      </c>
      <c r="K1645" s="3" t="s">
        <v>14</v>
      </c>
      <c r="L1645" s="7">
        <f>VLOOKUP(D1645,[1]Bowling!$C$1:$O$2400,13,0)</f>
        <v>0</v>
      </c>
      <c r="M1645" s="7">
        <f>VLOOKUP(D1645,[1]Bowling!$C$1:$P$2400,14,0)</f>
        <v>64</v>
      </c>
      <c r="N1645" s="7">
        <f>VLOOKUP(D1645,[1]Bowling!$C$1:$Q$2400,15,0)</f>
        <v>6.4</v>
      </c>
      <c r="O1645" s="7" t="e">
        <f>VLOOKUP(D1645,[1]Bowling!$C$1:$R$2400,16,0)</f>
        <v>#DIV/0!</v>
      </c>
      <c r="P1645" s="7">
        <f>VLOOKUP(D1645,[1]Bowling!$C$1:$H$2400,6,0)</f>
        <v>10</v>
      </c>
    </row>
    <row r="1646" spans="1:16" hidden="1" x14ac:dyDescent="0.35">
      <c r="A1646" s="7">
        <v>21</v>
      </c>
      <c r="B1646" s="13" t="s">
        <v>786</v>
      </c>
      <c r="C1646" s="2">
        <v>43869</v>
      </c>
      <c r="D1646" s="2" t="str">
        <f t="shared" si="25"/>
        <v>Ravindra Jadeja43869</v>
      </c>
      <c r="E1646" s="3" t="s">
        <v>10</v>
      </c>
      <c r="F1646" s="3" t="s">
        <v>11</v>
      </c>
      <c r="G1646" s="3" t="s">
        <v>235</v>
      </c>
      <c r="H1646" s="3" t="s">
        <v>845</v>
      </c>
      <c r="I1646" s="3">
        <v>55</v>
      </c>
      <c r="J1646" s="3">
        <v>73</v>
      </c>
      <c r="K1646" s="3">
        <v>75.34</v>
      </c>
      <c r="L1646" s="7">
        <f>VLOOKUP(D1646,[1]Bowling!$C$1:$O$2400,13,0)</f>
        <v>1</v>
      </c>
      <c r="M1646" s="7">
        <f>VLOOKUP(D1646,[1]Bowling!$C$1:$P$2400,14,0)</f>
        <v>35</v>
      </c>
      <c r="N1646" s="7">
        <f>VLOOKUP(D1646,[1]Bowling!$C$1:$Q$2400,15,0)</f>
        <v>3.5</v>
      </c>
      <c r="O1646" s="7">
        <f>VLOOKUP(D1646,[1]Bowling!$C$1:$R$2400,16,0)</f>
        <v>35</v>
      </c>
      <c r="P1646" s="7">
        <f>VLOOKUP(D1646,[1]Bowling!$C$1:$H$2400,6,0)</f>
        <v>10</v>
      </c>
    </row>
    <row r="1647" spans="1:16" hidden="1" x14ac:dyDescent="0.35">
      <c r="A1647" s="7">
        <v>21</v>
      </c>
      <c r="B1647" s="13" t="s">
        <v>786</v>
      </c>
      <c r="C1647" s="2">
        <v>43872</v>
      </c>
      <c r="D1647" s="2" t="str">
        <f t="shared" si="25"/>
        <v>Ravindra Jadeja43872</v>
      </c>
      <c r="E1647" s="3" t="s">
        <v>21</v>
      </c>
      <c r="F1647" s="3" t="s">
        <v>11</v>
      </c>
      <c r="G1647" s="3" t="s">
        <v>436</v>
      </c>
      <c r="H1647" s="3" t="s">
        <v>29</v>
      </c>
      <c r="I1647" s="3" t="s">
        <v>333</v>
      </c>
      <c r="J1647" s="3">
        <v>7</v>
      </c>
      <c r="K1647" s="3">
        <v>114.29</v>
      </c>
      <c r="L1647" s="7">
        <f>VLOOKUP(D1647,[1]Bowling!$C$1:$O$2400,13,0)</f>
        <v>1</v>
      </c>
      <c r="M1647" s="7">
        <f>VLOOKUP(D1647,[1]Bowling!$C$1:$P$2400,14,0)</f>
        <v>45</v>
      </c>
      <c r="N1647" s="7">
        <f>VLOOKUP(D1647,[1]Bowling!$C$1:$Q$2400,15,0)</f>
        <v>4.5</v>
      </c>
      <c r="O1647" s="7">
        <f>VLOOKUP(D1647,[1]Bowling!$C$1:$R$2400,16,0)</f>
        <v>45</v>
      </c>
      <c r="P1647" s="7">
        <f>VLOOKUP(D1647,[1]Bowling!$C$1:$H$2400,6,0)</f>
        <v>10</v>
      </c>
    </row>
    <row r="1648" spans="1:16" hidden="1" x14ac:dyDescent="0.35">
      <c r="A1648" s="7">
        <v>21</v>
      </c>
      <c r="B1648" s="13" t="s">
        <v>786</v>
      </c>
      <c r="C1648" s="2">
        <v>44162</v>
      </c>
      <c r="D1648" s="2" t="str">
        <f t="shared" si="25"/>
        <v>Ravindra Jadeja44162</v>
      </c>
      <c r="E1648" s="3" t="s">
        <v>10</v>
      </c>
      <c r="F1648" s="3" t="s">
        <v>422</v>
      </c>
      <c r="G1648" s="3" t="s">
        <v>43</v>
      </c>
      <c r="H1648" s="3" t="s">
        <v>446</v>
      </c>
      <c r="I1648" s="3">
        <v>25</v>
      </c>
      <c r="J1648" s="3">
        <v>37</v>
      </c>
      <c r="K1648" s="3">
        <v>67.569999999999993</v>
      </c>
      <c r="L1648" s="7">
        <f>VLOOKUP(D1648,[1]Bowling!$C$1:$O$2400,13,0)</f>
        <v>0</v>
      </c>
      <c r="M1648" s="7">
        <f>VLOOKUP(D1648,[1]Bowling!$C$1:$P$2400,14,0)</f>
        <v>63</v>
      </c>
      <c r="N1648" s="7">
        <f>VLOOKUP(D1648,[1]Bowling!$C$1:$Q$2400,15,0)</f>
        <v>6.3</v>
      </c>
      <c r="O1648" s="7" t="e">
        <f>VLOOKUP(D1648,[1]Bowling!$C$1:$R$2400,16,0)</f>
        <v>#DIV/0!</v>
      </c>
      <c r="P1648" s="7">
        <f>VLOOKUP(D1648,[1]Bowling!$C$1:$H$2400,6,0)</f>
        <v>10</v>
      </c>
    </row>
    <row r="1649" spans="1:16" hidden="1" x14ac:dyDescent="0.35">
      <c r="A1649" s="7">
        <v>21</v>
      </c>
      <c r="B1649" s="13" t="s">
        <v>786</v>
      </c>
      <c r="C1649" s="2">
        <v>44164</v>
      </c>
      <c r="D1649" s="2" t="str">
        <f t="shared" si="25"/>
        <v>Ravindra Jadeja44164</v>
      </c>
      <c r="E1649" s="3" t="s">
        <v>10</v>
      </c>
      <c r="F1649" s="3" t="s">
        <v>422</v>
      </c>
      <c r="G1649" s="3" t="s">
        <v>43</v>
      </c>
      <c r="H1649" s="3" t="s">
        <v>846</v>
      </c>
      <c r="I1649" s="3">
        <v>24</v>
      </c>
      <c r="J1649" s="3">
        <v>11</v>
      </c>
      <c r="K1649" s="3">
        <v>218.18</v>
      </c>
      <c r="L1649" s="7">
        <f>VLOOKUP(D1649,[1]Bowling!$C$1:$O$2400,13,0)</f>
        <v>0</v>
      </c>
      <c r="M1649" s="7">
        <f>VLOOKUP(D1649,[1]Bowling!$C$1:$P$2400,14,0)</f>
        <v>60</v>
      </c>
      <c r="N1649" s="7">
        <f>VLOOKUP(D1649,[1]Bowling!$C$1:$Q$2400,15,0)</f>
        <v>6</v>
      </c>
      <c r="O1649" s="7" t="e">
        <f>VLOOKUP(D1649,[1]Bowling!$C$1:$R$2400,16,0)</f>
        <v>#DIV/0!</v>
      </c>
      <c r="P1649" s="7">
        <f>VLOOKUP(D1649,[1]Bowling!$C$1:$H$2400,6,0)</f>
        <v>10</v>
      </c>
    </row>
    <row r="1650" spans="1:16" hidden="1" x14ac:dyDescent="0.35">
      <c r="A1650" s="7">
        <v>21</v>
      </c>
      <c r="B1650" s="13" t="s">
        <v>786</v>
      </c>
      <c r="C1650" s="2">
        <v>44167</v>
      </c>
      <c r="D1650" s="2" t="str">
        <f t="shared" si="25"/>
        <v>Ravindra Jadeja44167</v>
      </c>
      <c r="E1650" s="3" t="s">
        <v>21</v>
      </c>
      <c r="F1650" s="3" t="s">
        <v>422</v>
      </c>
      <c r="G1650" s="3" t="s">
        <v>89</v>
      </c>
      <c r="H1650" s="3" t="s">
        <v>29</v>
      </c>
      <c r="I1650" s="3" t="s">
        <v>677</v>
      </c>
      <c r="J1650" s="3">
        <v>50</v>
      </c>
      <c r="K1650" s="3">
        <v>132</v>
      </c>
      <c r="L1650" s="7">
        <f>VLOOKUP(D1650,[1]Bowling!$C$1:$O$2400,13,0)</f>
        <v>1</v>
      </c>
      <c r="M1650" s="7">
        <f>VLOOKUP(D1650,[1]Bowling!$C$1:$P$2400,14,0)</f>
        <v>62</v>
      </c>
      <c r="N1650" s="7">
        <f>VLOOKUP(D1650,[1]Bowling!$C$1:$Q$2400,15,0)</f>
        <v>6.2</v>
      </c>
      <c r="O1650" s="7">
        <f>VLOOKUP(D1650,[1]Bowling!$C$1:$R$2400,16,0)</f>
        <v>62</v>
      </c>
      <c r="P1650" s="7">
        <f>VLOOKUP(D1650,[1]Bowling!$C$1:$H$2400,6,0)</f>
        <v>10</v>
      </c>
    </row>
    <row r="1651" spans="1:16" hidden="1" x14ac:dyDescent="0.35">
      <c r="A1651" s="7">
        <v>21</v>
      </c>
      <c r="B1651" s="13" t="s">
        <v>786</v>
      </c>
      <c r="C1651" s="2">
        <v>44754</v>
      </c>
      <c r="D1651" s="2" t="str">
        <f t="shared" si="25"/>
        <v>Ravindra Jadeja44754</v>
      </c>
      <c r="E1651" s="3" t="s">
        <v>10</v>
      </c>
      <c r="F1651" s="3" t="s">
        <v>50</v>
      </c>
      <c r="G1651" s="3" t="s">
        <v>49</v>
      </c>
      <c r="H1651" s="3" t="s">
        <v>13</v>
      </c>
      <c r="I1651" s="3" t="s">
        <v>14</v>
      </c>
      <c r="J1651" s="3" t="s">
        <v>14</v>
      </c>
      <c r="K1651" s="3" t="s">
        <v>14</v>
      </c>
      <c r="L1651" s="7" t="e">
        <f>VLOOKUP(D1651,[1]Bowling!$C$1:$O$2400,13,0)</f>
        <v>#N/A</v>
      </c>
      <c r="M1651" s="7" t="e">
        <f>VLOOKUP(D1651,[1]Bowling!$C$1:$P$2400,14,0)</f>
        <v>#N/A</v>
      </c>
      <c r="N1651" s="7" t="e">
        <f>VLOOKUP(D1651,[1]Bowling!$C$1:$Q$2400,15,0)</f>
        <v>#N/A</v>
      </c>
      <c r="O1651" s="7" t="e">
        <f>VLOOKUP(D1651,[1]Bowling!$C$1:$R$2400,16,0)</f>
        <v>#N/A</v>
      </c>
      <c r="P1651" s="7" t="e">
        <f>VLOOKUP(D1651,[1]Bowling!$C$1:$H$2400,6,0)</f>
        <v>#N/A</v>
      </c>
    </row>
    <row r="1652" spans="1:16" hidden="1" x14ac:dyDescent="0.35">
      <c r="A1652" s="7">
        <v>21</v>
      </c>
      <c r="B1652" s="13" t="s">
        <v>786</v>
      </c>
      <c r="C1652" s="2">
        <v>44756</v>
      </c>
      <c r="D1652" s="2" t="str">
        <f t="shared" si="25"/>
        <v>Ravindra Jadeja44756</v>
      </c>
      <c r="E1652" s="3" t="s">
        <v>10</v>
      </c>
      <c r="F1652" s="3" t="s">
        <v>50</v>
      </c>
      <c r="G1652" s="3" t="s">
        <v>130</v>
      </c>
      <c r="H1652" s="3" t="s">
        <v>847</v>
      </c>
      <c r="I1652" s="3">
        <v>29</v>
      </c>
      <c r="J1652" s="3">
        <v>44</v>
      </c>
      <c r="K1652" s="3">
        <v>65.91</v>
      </c>
      <c r="L1652" s="7">
        <f>VLOOKUP(D1652,[1]Bowling!$C$1:$O$2400,13,0)</f>
        <v>0</v>
      </c>
      <c r="M1652" s="7">
        <f>VLOOKUP(D1652,[1]Bowling!$C$1:$P$2400,14,0)</f>
        <v>17</v>
      </c>
      <c r="N1652" s="7">
        <f>VLOOKUP(D1652,[1]Bowling!$C$1:$Q$2400,15,0)</f>
        <v>3.4</v>
      </c>
      <c r="O1652" s="7" t="e">
        <f>VLOOKUP(D1652,[1]Bowling!$C$1:$R$2400,16,0)</f>
        <v>#DIV/0!</v>
      </c>
      <c r="P1652" s="7">
        <f>VLOOKUP(D1652,[1]Bowling!$C$1:$H$2400,6,0)</f>
        <v>5</v>
      </c>
    </row>
    <row r="1653" spans="1:16" hidden="1" x14ac:dyDescent="0.35">
      <c r="A1653" s="7">
        <v>21</v>
      </c>
      <c r="B1653" s="13" t="s">
        <v>786</v>
      </c>
      <c r="C1653" s="2">
        <v>44759</v>
      </c>
      <c r="D1653" s="2" t="str">
        <f t="shared" si="25"/>
        <v>Ravindra Jadeja44759</v>
      </c>
      <c r="E1653" s="3" t="s">
        <v>10</v>
      </c>
      <c r="F1653" s="3" t="s">
        <v>50</v>
      </c>
      <c r="G1653" s="3" t="s">
        <v>86</v>
      </c>
      <c r="H1653" s="3" t="s">
        <v>29</v>
      </c>
      <c r="I1653" s="3" t="s">
        <v>82</v>
      </c>
      <c r="J1653" s="3">
        <v>15</v>
      </c>
      <c r="K1653" s="3">
        <v>46.67</v>
      </c>
      <c r="L1653" s="7">
        <f>VLOOKUP(D1653,[1]Bowling!$C$1:$O$2400,13,0)</f>
        <v>1</v>
      </c>
      <c r="M1653" s="7">
        <f>VLOOKUP(D1653,[1]Bowling!$C$1:$P$2400,14,0)</f>
        <v>21</v>
      </c>
      <c r="N1653" s="7">
        <f>VLOOKUP(D1653,[1]Bowling!$C$1:$Q$2400,15,0)</f>
        <v>5.25</v>
      </c>
      <c r="O1653" s="7">
        <f>VLOOKUP(D1653,[1]Bowling!$C$1:$R$2400,16,0)</f>
        <v>21</v>
      </c>
      <c r="P1653" s="7">
        <f>VLOOKUP(D1653,[1]Bowling!$C$1:$H$2400,6,0)</f>
        <v>4</v>
      </c>
    </row>
    <row r="1654" spans="1:16" hidden="1" x14ac:dyDescent="0.35">
      <c r="A1654" s="7">
        <v>21</v>
      </c>
      <c r="B1654" s="13" t="s">
        <v>786</v>
      </c>
      <c r="C1654" s="2">
        <v>45002</v>
      </c>
      <c r="D1654" s="2" t="str">
        <f t="shared" si="25"/>
        <v>Ravindra Jadeja45002</v>
      </c>
      <c r="E1654" s="3" t="s">
        <v>10</v>
      </c>
      <c r="F1654" s="3" t="s">
        <v>422</v>
      </c>
      <c r="G1654" s="3" t="s">
        <v>77</v>
      </c>
      <c r="H1654" s="3" t="s">
        <v>29</v>
      </c>
      <c r="I1654" s="3" t="s">
        <v>154</v>
      </c>
      <c r="J1654" s="3">
        <v>69</v>
      </c>
      <c r="K1654" s="3">
        <v>65.22</v>
      </c>
      <c r="L1654" s="7">
        <f>VLOOKUP(D1654,[1]Bowling!$C$1:$O$2400,13,0)</f>
        <v>2</v>
      </c>
      <c r="M1654" s="7">
        <f>VLOOKUP(D1654,[1]Bowling!$C$1:$P$2400,14,0)</f>
        <v>46</v>
      </c>
      <c r="N1654" s="7">
        <f>VLOOKUP(D1654,[1]Bowling!$C$1:$Q$2400,15,0)</f>
        <v>5.1111111111111107</v>
      </c>
      <c r="O1654" s="7">
        <f>VLOOKUP(D1654,[1]Bowling!$C$1:$R$2400,16,0)</f>
        <v>23</v>
      </c>
      <c r="P1654" s="7">
        <f>VLOOKUP(D1654,[1]Bowling!$C$1:$H$2400,6,0)</f>
        <v>9</v>
      </c>
    </row>
    <row r="1655" spans="1:16" hidden="1" x14ac:dyDescent="0.35">
      <c r="A1655" s="7">
        <v>21</v>
      </c>
      <c r="B1655" s="13" t="s">
        <v>786</v>
      </c>
      <c r="C1655" s="2">
        <v>45004</v>
      </c>
      <c r="D1655" s="2" t="str">
        <f t="shared" si="25"/>
        <v>Ravindra Jadeja45004</v>
      </c>
      <c r="E1655" s="3" t="s">
        <v>21</v>
      </c>
      <c r="F1655" s="3" t="s">
        <v>422</v>
      </c>
      <c r="G1655" s="3" t="s">
        <v>101</v>
      </c>
      <c r="H1655" s="3" t="s">
        <v>848</v>
      </c>
      <c r="I1655" s="3">
        <v>16</v>
      </c>
      <c r="J1655" s="3">
        <v>39</v>
      </c>
      <c r="K1655" s="3">
        <v>41.03</v>
      </c>
      <c r="L1655" s="7" t="e">
        <f>VLOOKUP(D1655,[1]Bowling!$C$1:$O$2400,13,0)</f>
        <v>#N/A</v>
      </c>
      <c r="M1655" s="7" t="e">
        <f>VLOOKUP(D1655,[1]Bowling!$C$1:$P$2400,14,0)</f>
        <v>#N/A</v>
      </c>
      <c r="N1655" s="7" t="e">
        <f>VLOOKUP(D1655,[1]Bowling!$C$1:$Q$2400,15,0)</f>
        <v>#N/A</v>
      </c>
      <c r="O1655" s="7" t="e">
        <f>VLOOKUP(D1655,[1]Bowling!$C$1:$R$2400,16,0)</f>
        <v>#N/A</v>
      </c>
      <c r="P1655" s="7" t="e">
        <f>VLOOKUP(D1655,[1]Bowling!$C$1:$H$2400,6,0)</f>
        <v>#N/A</v>
      </c>
    </row>
    <row r="1656" spans="1:16" hidden="1" x14ac:dyDescent="0.35">
      <c r="A1656" s="7">
        <v>21</v>
      </c>
      <c r="B1656" s="13" t="s">
        <v>786</v>
      </c>
      <c r="C1656" s="2">
        <v>45007</v>
      </c>
      <c r="D1656" s="2" t="str">
        <f t="shared" si="25"/>
        <v>Ravindra Jadeja45007</v>
      </c>
      <c r="E1656" s="3" t="s">
        <v>10</v>
      </c>
      <c r="F1656" s="3" t="s">
        <v>422</v>
      </c>
      <c r="G1656" s="3" t="s">
        <v>54</v>
      </c>
      <c r="H1656" s="3" t="s">
        <v>849</v>
      </c>
      <c r="I1656" s="3">
        <v>18</v>
      </c>
      <c r="J1656" s="3">
        <v>33</v>
      </c>
      <c r="K1656" s="3">
        <v>54.55</v>
      </c>
      <c r="L1656" s="7">
        <f>VLOOKUP(D1656,[1]Bowling!$C$1:$O$2400,13,0)</f>
        <v>0</v>
      </c>
      <c r="M1656" s="7">
        <f>VLOOKUP(D1656,[1]Bowling!$C$1:$P$2400,14,0)</f>
        <v>34</v>
      </c>
      <c r="N1656" s="7">
        <f>VLOOKUP(D1656,[1]Bowling!$C$1:$Q$2400,15,0)</f>
        <v>3.4</v>
      </c>
      <c r="O1656" s="7" t="e">
        <f>VLOOKUP(D1656,[1]Bowling!$C$1:$R$2400,16,0)</f>
        <v>#DIV/0!</v>
      </c>
      <c r="P1656" s="7">
        <f>VLOOKUP(D1656,[1]Bowling!$C$1:$H$2400,6,0)</f>
        <v>10</v>
      </c>
    </row>
    <row r="1657" spans="1:16" hidden="1" x14ac:dyDescent="0.35">
      <c r="A1657" s="7">
        <v>21</v>
      </c>
      <c r="B1657" s="13" t="s">
        <v>786</v>
      </c>
      <c r="C1657" s="2">
        <v>45134</v>
      </c>
      <c r="D1657" s="2" t="str">
        <f t="shared" si="25"/>
        <v>Ravindra Jadeja45134</v>
      </c>
      <c r="E1657" s="3" t="s">
        <v>10</v>
      </c>
      <c r="F1657" s="3" t="s">
        <v>17</v>
      </c>
      <c r="G1657" s="3" t="s">
        <v>23</v>
      </c>
      <c r="H1657" s="3" t="s">
        <v>29</v>
      </c>
      <c r="I1657" s="3" t="s">
        <v>780</v>
      </c>
      <c r="J1657" s="3">
        <v>21</v>
      </c>
      <c r="K1657" s="3">
        <v>76.19</v>
      </c>
      <c r="L1657" s="7">
        <f>VLOOKUP(D1657,[1]Bowling!$C$1:$O$2400,13,0)</f>
        <v>3</v>
      </c>
      <c r="M1657" s="7">
        <f>VLOOKUP(D1657,[1]Bowling!$C$1:$P$2400,14,0)</f>
        <v>37</v>
      </c>
      <c r="N1657" s="7">
        <f>VLOOKUP(D1657,[1]Bowling!$C$1:$Q$2400,15,0)</f>
        <v>6.166666666666667</v>
      </c>
      <c r="O1657" s="7">
        <f>VLOOKUP(D1657,[1]Bowling!$C$1:$R$2400,16,0)</f>
        <v>12.333333333333334</v>
      </c>
      <c r="P1657" s="7">
        <f>VLOOKUP(D1657,[1]Bowling!$C$1:$H$2400,6,0)</f>
        <v>6</v>
      </c>
    </row>
    <row r="1658" spans="1:16" hidden="1" x14ac:dyDescent="0.35">
      <c r="A1658" s="7">
        <v>21</v>
      </c>
      <c r="B1658" s="13" t="s">
        <v>786</v>
      </c>
      <c r="C1658" s="2">
        <v>45136</v>
      </c>
      <c r="D1658" s="2" t="str">
        <f t="shared" si="25"/>
        <v>Ravindra Jadeja45136</v>
      </c>
      <c r="E1658" s="3" t="s">
        <v>21</v>
      </c>
      <c r="F1658" s="3" t="s">
        <v>17</v>
      </c>
      <c r="G1658" s="3" t="s">
        <v>23</v>
      </c>
      <c r="H1658" s="3" t="s">
        <v>850</v>
      </c>
      <c r="I1658" s="3">
        <v>10</v>
      </c>
      <c r="J1658" s="3">
        <v>21</v>
      </c>
      <c r="K1658" s="3">
        <v>47.62</v>
      </c>
      <c r="L1658" s="7">
        <f>VLOOKUP(D1658,[1]Bowling!$C$1:$O$2400,13,0)</f>
        <v>0</v>
      </c>
      <c r="M1658" s="7">
        <f>VLOOKUP(D1658,[1]Bowling!$C$1:$P$2400,14,0)</f>
        <v>24</v>
      </c>
      <c r="N1658" s="7">
        <f>VLOOKUP(D1658,[1]Bowling!$C$1:$Q$2400,15,0)</f>
        <v>4</v>
      </c>
      <c r="O1658" s="7" t="e">
        <f>VLOOKUP(D1658,[1]Bowling!$C$1:$R$2400,16,0)</f>
        <v>#DIV/0!</v>
      </c>
      <c r="P1658" s="7">
        <f>VLOOKUP(D1658,[1]Bowling!$C$1:$H$2400,6,0)</f>
        <v>6</v>
      </c>
    </row>
    <row r="1659" spans="1:16" hidden="1" x14ac:dyDescent="0.35">
      <c r="A1659" s="7">
        <v>21</v>
      </c>
      <c r="B1659" s="13" t="s">
        <v>786</v>
      </c>
      <c r="C1659" s="2">
        <v>45139</v>
      </c>
      <c r="D1659" s="2" t="str">
        <f t="shared" si="25"/>
        <v>Ravindra Jadeja45139</v>
      </c>
      <c r="E1659" s="3" t="s">
        <v>21</v>
      </c>
      <c r="F1659" s="3" t="s">
        <v>17</v>
      </c>
      <c r="G1659" s="3" t="s">
        <v>465</v>
      </c>
      <c r="H1659" s="3" t="s">
        <v>29</v>
      </c>
      <c r="I1659" s="3" t="s">
        <v>333</v>
      </c>
      <c r="J1659" s="3">
        <v>7</v>
      </c>
      <c r="K1659" s="3">
        <v>114.29</v>
      </c>
      <c r="L1659" s="7">
        <f>VLOOKUP(D1659,[1]Bowling!$C$1:$O$2400,13,0)</f>
        <v>0</v>
      </c>
      <c r="M1659" s="7">
        <f>VLOOKUP(D1659,[1]Bowling!$C$1:$P$2400,14,0)</f>
        <v>29</v>
      </c>
      <c r="N1659" s="7">
        <f>VLOOKUP(D1659,[1]Bowling!$C$1:$Q$2400,15,0)</f>
        <v>5.8</v>
      </c>
      <c r="O1659" s="7" t="e">
        <f>VLOOKUP(D1659,[1]Bowling!$C$1:$R$2400,16,0)</f>
        <v>#DIV/0!</v>
      </c>
      <c r="P1659" s="7">
        <f>VLOOKUP(D1659,[1]Bowling!$C$1:$H$2400,6,0)</f>
        <v>5</v>
      </c>
    </row>
    <row r="1660" spans="1:16" x14ac:dyDescent="0.35">
      <c r="A1660" s="7">
        <v>21</v>
      </c>
      <c r="B1660" s="13" t="s">
        <v>786</v>
      </c>
      <c r="C1660" s="2">
        <v>45171</v>
      </c>
      <c r="D1660" s="2" t="str">
        <f t="shared" si="25"/>
        <v>Ravindra Jadeja45171</v>
      </c>
      <c r="E1660" s="3" t="s">
        <v>21</v>
      </c>
      <c r="F1660" s="3" t="s">
        <v>45</v>
      </c>
      <c r="G1660" s="3" t="s">
        <v>31</v>
      </c>
      <c r="H1660" s="3" t="s">
        <v>851</v>
      </c>
      <c r="I1660" s="3">
        <v>14</v>
      </c>
      <c r="J1660" s="3">
        <v>22</v>
      </c>
      <c r="K1660" s="3">
        <v>63.64</v>
      </c>
      <c r="L1660" s="7" t="e">
        <f>VLOOKUP(D1660,[1]Bowling!$C$1:$O$2400,13,0)</f>
        <v>#N/A</v>
      </c>
      <c r="M1660" s="7" t="e">
        <f>VLOOKUP(D1660,[1]Bowling!$C$1:$P$2400,14,0)</f>
        <v>#N/A</v>
      </c>
      <c r="N1660" s="7" t="e">
        <f>VLOOKUP(D1660,[1]Bowling!$C$1:$Q$2400,15,0)</f>
        <v>#N/A</v>
      </c>
      <c r="O1660" s="7" t="e">
        <f>VLOOKUP(D1660,[1]Bowling!$C$1:$R$2400,16,0)</f>
        <v>#N/A</v>
      </c>
      <c r="P1660" s="7" t="e">
        <f>VLOOKUP(D1660,[1]Bowling!$C$1:$H$2400,6,0)</f>
        <v>#N/A</v>
      </c>
    </row>
    <row r="1661" spans="1:16" x14ac:dyDescent="0.35">
      <c r="A1661" s="7">
        <v>21</v>
      </c>
      <c r="B1661" s="13" t="s">
        <v>786</v>
      </c>
      <c r="C1661" s="2">
        <v>45173</v>
      </c>
      <c r="D1661" s="2" t="str">
        <f t="shared" si="25"/>
        <v>Ravindra Jadeja45173</v>
      </c>
      <c r="E1661" s="3" t="s">
        <v>10</v>
      </c>
      <c r="F1661" s="3" t="s">
        <v>468</v>
      </c>
      <c r="G1661" s="3" t="s">
        <v>31</v>
      </c>
      <c r="H1661" s="3" t="s">
        <v>13</v>
      </c>
      <c r="I1661" s="3" t="s">
        <v>14</v>
      </c>
      <c r="J1661" s="3" t="s">
        <v>14</v>
      </c>
      <c r="K1661" s="3" t="s">
        <v>14</v>
      </c>
      <c r="L1661" s="7">
        <f>VLOOKUP(D1661,[1]Bowling!$C$1:$O$2400,13,0)</f>
        <v>3</v>
      </c>
      <c r="M1661" s="7">
        <f>VLOOKUP(D1661,[1]Bowling!$C$1:$P$2400,14,0)</f>
        <v>40</v>
      </c>
      <c r="N1661" s="7">
        <f>VLOOKUP(D1661,[1]Bowling!$C$1:$Q$2400,15,0)</f>
        <v>4</v>
      </c>
      <c r="O1661" s="7">
        <f>VLOOKUP(D1661,[1]Bowling!$C$1:$R$2400,16,0)</f>
        <v>13.333333333333334</v>
      </c>
      <c r="P1661" s="7">
        <f>VLOOKUP(D1661,[1]Bowling!$C$1:$H$2400,6,0)</f>
        <v>10</v>
      </c>
    </row>
    <row r="1662" spans="1:16" x14ac:dyDescent="0.35">
      <c r="A1662" s="7">
        <v>21</v>
      </c>
      <c r="B1662" s="13" t="s">
        <v>786</v>
      </c>
      <c r="C1662" s="2">
        <v>45179</v>
      </c>
      <c r="D1662" s="2" t="str">
        <f t="shared" si="25"/>
        <v>Ravindra Jadeja45179</v>
      </c>
      <c r="E1662" s="3" t="s">
        <v>21</v>
      </c>
      <c r="F1662" s="3" t="s">
        <v>45</v>
      </c>
      <c r="G1662" s="3" t="s">
        <v>26</v>
      </c>
      <c r="H1662" s="3" t="s">
        <v>13</v>
      </c>
      <c r="I1662" s="3" t="s">
        <v>14</v>
      </c>
      <c r="J1662" s="3" t="s">
        <v>14</v>
      </c>
      <c r="K1662" s="3" t="s">
        <v>14</v>
      </c>
      <c r="L1662" s="7">
        <f>VLOOKUP(D1662,[1]Bowling!$C$1:$O$2400,13,0)</f>
        <v>0</v>
      </c>
      <c r="M1662" s="7">
        <f>VLOOKUP(D1662,[1]Bowling!$C$1:$P$2400,14,0)</f>
        <v>26</v>
      </c>
      <c r="N1662" s="7">
        <f>VLOOKUP(D1662,[1]Bowling!$C$1:$Q$2400,15,0)</f>
        <v>5.2</v>
      </c>
      <c r="O1662" s="7" t="e">
        <f>VLOOKUP(D1662,[1]Bowling!$C$1:$R$2400,16,0)</f>
        <v>#DIV/0!</v>
      </c>
      <c r="P1662" s="7">
        <f>VLOOKUP(D1662,[1]Bowling!$C$1:$H$2400,6,0)</f>
        <v>5</v>
      </c>
    </row>
    <row r="1663" spans="1:16" x14ac:dyDescent="0.35">
      <c r="A1663" s="7">
        <v>21</v>
      </c>
      <c r="B1663" s="13" t="s">
        <v>786</v>
      </c>
      <c r="C1663" s="2">
        <v>45181</v>
      </c>
      <c r="D1663" s="2" t="str">
        <f t="shared" si="25"/>
        <v>Ravindra Jadeja45181</v>
      </c>
      <c r="E1663" s="3" t="s">
        <v>21</v>
      </c>
      <c r="F1663" s="3" t="s">
        <v>25</v>
      </c>
      <c r="G1663" s="3" t="s">
        <v>26</v>
      </c>
      <c r="H1663" s="3" t="s">
        <v>852</v>
      </c>
      <c r="I1663" s="3">
        <v>4</v>
      </c>
      <c r="J1663" s="3">
        <v>19</v>
      </c>
      <c r="K1663" s="3">
        <v>21.05</v>
      </c>
      <c r="L1663" s="7">
        <f>VLOOKUP(D1663,[1]Bowling!$C$1:$O$2400,13,0)</f>
        <v>2</v>
      </c>
      <c r="M1663" s="7">
        <f>VLOOKUP(D1663,[1]Bowling!$C$1:$P$2400,14,0)</f>
        <v>33</v>
      </c>
      <c r="N1663" s="7">
        <f>VLOOKUP(D1663,[1]Bowling!$C$1:$Q$2400,15,0)</f>
        <v>3.3</v>
      </c>
      <c r="O1663" s="7">
        <f>VLOOKUP(D1663,[1]Bowling!$C$1:$R$2400,16,0)</f>
        <v>16.5</v>
      </c>
      <c r="P1663" s="7">
        <f>VLOOKUP(D1663,[1]Bowling!$C$1:$H$2400,6,0)</f>
        <v>10</v>
      </c>
    </row>
    <row r="1664" spans="1:16" x14ac:dyDescent="0.35">
      <c r="A1664" s="7">
        <v>21</v>
      </c>
      <c r="B1664" s="13" t="s">
        <v>786</v>
      </c>
      <c r="C1664" s="2">
        <v>45184</v>
      </c>
      <c r="D1664" s="2" t="str">
        <f t="shared" si="25"/>
        <v>Ravindra Jadeja45184</v>
      </c>
      <c r="E1664" s="3" t="s">
        <v>10</v>
      </c>
      <c r="F1664" s="3" t="s">
        <v>48</v>
      </c>
      <c r="G1664" s="3" t="s">
        <v>26</v>
      </c>
      <c r="H1664" s="3" t="s">
        <v>724</v>
      </c>
      <c r="I1664" s="3">
        <v>7</v>
      </c>
      <c r="J1664" s="3">
        <v>12</v>
      </c>
      <c r="K1664" s="3">
        <v>58.33</v>
      </c>
      <c r="L1664" s="7">
        <f>VLOOKUP(D1664,[1]Bowling!$C$1:$O$2400,13,0)</f>
        <v>1</v>
      </c>
      <c r="M1664" s="7">
        <f>VLOOKUP(D1664,[1]Bowling!$C$1:$P$2400,14,0)</f>
        <v>53</v>
      </c>
      <c r="N1664" s="7">
        <f>VLOOKUP(D1664,[1]Bowling!$C$1:$Q$2400,15,0)</f>
        <v>5.3</v>
      </c>
      <c r="O1664" s="7">
        <f>VLOOKUP(D1664,[1]Bowling!$C$1:$R$2400,16,0)</f>
        <v>53</v>
      </c>
      <c r="P1664" s="7">
        <f>VLOOKUP(D1664,[1]Bowling!$C$1:$H$2400,6,0)</f>
        <v>10</v>
      </c>
    </row>
    <row r="1665" spans="1:16" x14ac:dyDescent="0.35">
      <c r="A1665" s="7">
        <v>21</v>
      </c>
      <c r="B1665" s="13" t="s">
        <v>786</v>
      </c>
      <c r="C1665" s="2">
        <v>45186</v>
      </c>
      <c r="D1665" s="2" t="str">
        <f t="shared" si="25"/>
        <v>Ravindra Jadeja45186</v>
      </c>
      <c r="E1665" s="3" t="s">
        <v>10</v>
      </c>
      <c r="F1665" s="3" t="s">
        <v>25</v>
      </c>
      <c r="G1665" s="3" t="s">
        <v>26</v>
      </c>
      <c r="H1665" s="3" t="s">
        <v>13</v>
      </c>
      <c r="I1665" s="3" t="s">
        <v>14</v>
      </c>
      <c r="J1665" s="3" t="s">
        <v>14</v>
      </c>
      <c r="K1665" s="3" t="s">
        <v>14</v>
      </c>
      <c r="L1665" s="7" t="e">
        <f>VLOOKUP(D1665,[1]Bowling!$C$1:$O$2400,13,0)</f>
        <v>#N/A</v>
      </c>
      <c r="M1665" s="7" t="e">
        <f>VLOOKUP(D1665,[1]Bowling!$C$1:$P$2400,14,0)</f>
        <v>#N/A</v>
      </c>
      <c r="N1665" s="7" t="e">
        <f>VLOOKUP(D1665,[1]Bowling!$C$1:$Q$2400,15,0)</f>
        <v>#N/A</v>
      </c>
      <c r="O1665" s="7" t="e">
        <f>VLOOKUP(D1665,[1]Bowling!$C$1:$R$2400,16,0)</f>
        <v>#N/A</v>
      </c>
      <c r="P1665" s="7" t="e">
        <f>VLOOKUP(D1665,[1]Bowling!$C$1:$H$2400,6,0)</f>
        <v>#N/A</v>
      </c>
    </row>
    <row r="1666" spans="1:16" x14ac:dyDescent="0.35">
      <c r="A1666" s="7">
        <v>21</v>
      </c>
      <c r="B1666" s="13" t="s">
        <v>786</v>
      </c>
      <c r="C1666" s="2">
        <v>45191</v>
      </c>
      <c r="D1666" s="2" t="str">
        <f t="shared" si="25"/>
        <v>Ravindra Jadeja45191</v>
      </c>
      <c r="E1666" s="3" t="s">
        <v>10</v>
      </c>
      <c r="F1666" s="3" t="s">
        <v>422</v>
      </c>
      <c r="G1666" s="3" t="s">
        <v>67</v>
      </c>
      <c r="H1666" s="3" t="s">
        <v>29</v>
      </c>
      <c r="I1666" s="3" t="s">
        <v>84</v>
      </c>
      <c r="J1666" s="3">
        <v>6</v>
      </c>
      <c r="K1666" s="3">
        <v>50</v>
      </c>
      <c r="L1666" s="7">
        <f>VLOOKUP(D1666,[1]Bowling!$C$1:$O$2400,13,0)</f>
        <v>1</v>
      </c>
      <c r="M1666" s="7">
        <f>VLOOKUP(D1666,[1]Bowling!$C$1:$P$2400,14,0)</f>
        <v>51</v>
      </c>
      <c r="N1666" s="7">
        <f>VLOOKUP(D1666,[1]Bowling!$C$1:$Q$2400,15,0)</f>
        <v>5.0999999999999996</v>
      </c>
      <c r="O1666" s="7">
        <f>VLOOKUP(D1666,[1]Bowling!$C$1:$R$2400,16,0)</f>
        <v>51</v>
      </c>
      <c r="P1666" s="7">
        <f>VLOOKUP(D1666,[1]Bowling!$C$1:$H$2400,6,0)</f>
        <v>10</v>
      </c>
    </row>
    <row r="1667" spans="1:16" x14ac:dyDescent="0.35">
      <c r="A1667" s="7">
        <v>21</v>
      </c>
      <c r="B1667" s="13" t="s">
        <v>786</v>
      </c>
      <c r="C1667" s="2">
        <v>45193</v>
      </c>
      <c r="D1667" s="2" t="str">
        <f t="shared" ref="D1667:D1730" si="26">_xlfn.CONCAT(B1667,C1667)</f>
        <v>Ravindra Jadeja45193</v>
      </c>
      <c r="E1667" s="3" t="s">
        <v>21</v>
      </c>
      <c r="F1667" s="3" t="s">
        <v>422</v>
      </c>
      <c r="G1667" s="3" t="s">
        <v>105</v>
      </c>
      <c r="H1667" s="3" t="s">
        <v>29</v>
      </c>
      <c r="I1667" s="3" t="s">
        <v>98</v>
      </c>
      <c r="J1667" s="3">
        <v>9</v>
      </c>
      <c r="K1667" s="3">
        <v>144.44</v>
      </c>
      <c r="L1667" s="7">
        <f>VLOOKUP(D1667,[1]Bowling!$C$1:$O$2400,13,0)</f>
        <v>3</v>
      </c>
      <c r="M1667" s="7">
        <f>VLOOKUP(D1667,[1]Bowling!$C$1:$P$2400,14,0)</f>
        <v>42</v>
      </c>
      <c r="N1667" s="7">
        <f>VLOOKUP(D1667,[1]Bowling!$C$1:$Q$2400,15,0)</f>
        <v>8.0769230769230766</v>
      </c>
      <c r="O1667" s="7">
        <f>VLOOKUP(D1667,[1]Bowling!$C$1:$R$2400,16,0)</f>
        <v>14</v>
      </c>
      <c r="P1667" s="7">
        <f>VLOOKUP(D1667,[1]Bowling!$C$1:$H$2400,6,0)</f>
        <v>5.2</v>
      </c>
    </row>
    <row r="1668" spans="1:16" ht="15" thickBot="1" x14ac:dyDescent="0.4">
      <c r="A1668" s="7">
        <v>21</v>
      </c>
      <c r="B1668" s="13" t="s">
        <v>786</v>
      </c>
      <c r="C1668" s="4">
        <v>45196</v>
      </c>
      <c r="D1668" s="2" t="str">
        <f t="shared" si="26"/>
        <v>Ravindra Jadeja45196</v>
      </c>
      <c r="E1668" s="5" t="s">
        <v>10</v>
      </c>
      <c r="F1668" s="5" t="s">
        <v>422</v>
      </c>
      <c r="G1668" s="5" t="s">
        <v>78</v>
      </c>
      <c r="H1668" s="5" t="s">
        <v>853</v>
      </c>
      <c r="I1668" s="5">
        <v>35</v>
      </c>
      <c r="J1668" s="5">
        <v>36</v>
      </c>
      <c r="K1668" s="5">
        <v>97.22</v>
      </c>
      <c r="L1668" s="7">
        <f>VLOOKUP(D1668,[1]Bowling!$C$1:$O$2400,13,0)</f>
        <v>0</v>
      </c>
      <c r="M1668" s="7">
        <f>VLOOKUP(D1668,[1]Bowling!$C$1:$P$2400,14,0)</f>
        <v>61</v>
      </c>
      <c r="N1668" s="7">
        <f>VLOOKUP(D1668,[1]Bowling!$C$1:$Q$2400,15,0)</f>
        <v>6.1</v>
      </c>
      <c r="O1668" s="7" t="e">
        <f>VLOOKUP(D1668,[1]Bowling!$C$1:$R$2400,16,0)</f>
        <v>#DIV/0!</v>
      </c>
      <c r="P1668" s="7">
        <f>VLOOKUP(D1668,[1]Bowling!$C$1:$H$2400,6,0)</f>
        <v>10</v>
      </c>
    </row>
    <row r="1669" spans="1:16" hidden="1" x14ac:dyDescent="0.35">
      <c r="A1669" s="7">
        <v>22</v>
      </c>
      <c r="B1669" s="7" t="s">
        <v>854</v>
      </c>
      <c r="C1669" s="2">
        <v>39256</v>
      </c>
      <c r="D1669" s="2" t="str">
        <f t="shared" si="26"/>
        <v>Rohit Sharma39256</v>
      </c>
      <c r="E1669" s="3" t="s">
        <v>10</v>
      </c>
      <c r="F1669" s="3" t="s">
        <v>32</v>
      </c>
      <c r="G1669" s="3" t="s">
        <v>207</v>
      </c>
      <c r="H1669" s="3" t="s">
        <v>13</v>
      </c>
      <c r="I1669" s="3" t="s">
        <v>14</v>
      </c>
      <c r="J1669" s="3" t="s">
        <v>14</v>
      </c>
      <c r="K1669" s="3" t="s">
        <v>14</v>
      </c>
      <c r="L1669" s="7" t="e">
        <f>VLOOKUP(D1669,[1]Bowling!$C$1:$O$2400,13,0)</f>
        <v>#N/A</v>
      </c>
      <c r="M1669" s="7" t="e">
        <f>VLOOKUP(D1669,[1]Bowling!$C$1:$P$2400,14,0)</f>
        <v>#N/A</v>
      </c>
      <c r="N1669" s="7" t="e">
        <f>VLOOKUP(D1669,[1]Bowling!$C$1:$Q$2400,15,0)</f>
        <v>#N/A</v>
      </c>
      <c r="O1669" s="7" t="e">
        <f>VLOOKUP(D1669,[1]Bowling!$C$1:$R$2400,16,0)</f>
        <v>#N/A</v>
      </c>
      <c r="P1669" s="7" t="e">
        <f>VLOOKUP(D1669,[1]Bowling!$C$1:$H$2400,6,0)</f>
        <v>#N/A</v>
      </c>
    </row>
    <row r="1670" spans="1:16" hidden="1" x14ac:dyDescent="0.35">
      <c r="A1670" s="7">
        <v>22</v>
      </c>
      <c r="B1670" s="7" t="s">
        <v>854</v>
      </c>
      <c r="C1670" s="2">
        <v>39259</v>
      </c>
      <c r="D1670" s="2" t="str">
        <f t="shared" si="26"/>
        <v>Rohit Sharma39259</v>
      </c>
      <c r="E1670" s="3" t="s">
        <v>21</v>
      </c>
      <c r="F1670" s="3" t="s">
        <v>19</v>
      </c>
      <c r="G1670" s="3" t="s">
        <v>207</v>
      </c>
      <c r="H1670" s="3" t="s">
        <v>827</v>
      </c>
      <c r="I1670" s="3">
        <v>8</v>
      </c>
      <c r="J1670" s="3">
        <v>9</v>
      </c>
      <c r="K1670" s="3">
        <v>88.89</v>
      </c>
      <c r="L1670" s="7">
        <f>VLOOKUP(D1670,[1]Bowling!$C$1:$O$2400,13,0)</f>
        <v>0</v>
      </c>
      <c r="M1670" s="7">
        <f>VLOOKUP(D1670,[1]Bowling!$C$1:$P$2400,14,0)</f>
        <v>3</v>
      </c>
      <c r="N1670" s="7">
        <f>VLOOKUP(D1670,[1]Bowling!$C$1:$Q$2400,15,0)</f>
        <v>3</v>
      </c>
      <c r="O1670" s="7" t="e">
        <f>VLOOKUP(D1670,[1]Bowling!$C$1:$R$2400,16,0)</f>
        <v>#DIV/0!</v>
      </c>
      <c r="P1670" s="7">
        <f>VLOOKUP(D1670,[1]Bowling!$C$1:$H$2400,6,0)</f>
        <v>1</v>
      </c>
    </row>
    <row r="1671" spans="1:16" hidden="1" x14ac:dyDescent="0.35">
      <c r="A1671" s="7">
        <v>22</v>
      </c>
      <c r="B1671" s="7" t="s">
        <v>854</v>
      </c>
      <c r="C1671" s="2">
        <v>39360</v>
      </c>
      <c r="D1671" s="2" t="str">
        <f t="shared" si="26"/>
        <v>Rohit Sharma39360</v>
      </c>
      <c r="E1671" s="3" t="s">
        <v>10</v>
      </c>
      <c r="F1671" s="3" t="s">
        <v>422</v>
      </c>
      <c r="G1671" s="3" t="s">
        <v>64</v>
      </c>
      <c r="H1671" s="3" t="s">
        <v>855</v>
      </c>
      <c r="I1671" s="3">
        <v>1</v>
      </c>
      <c r="J1671" s="3">
        <v>4</v>
      </c>
      <c r="K1671" s="3">
        <v>25</v>
      </c>
      <c r="L1671" s="7" t="e">
        <f>VLOOKUP(D1671,[1]Bowling!$C$1:$O$2400,13,0)</f>
        <v>#N/A</v>
      </c>
      <c r="M1671" s="7" t="e">
        <f>VLOOKUP(D1671,[1]Bowling!$C$1:$P$2400,14,0)</f>
        <v>#N/A</v>
      </c>
      <c r="N1671" s="7" t="e">
        <f>VLOOKUP(D1671,[1]Bowling!$C$1:$Q$2400,15,0)</f>
        <v>#N/A</v>
      </c>
      <c r="O1671" s="7" t="e">
        <f>VLOOKUP(D1671,[1]Bowling!$C$1:$R$2400,16,0)</f>
        <v>#N/A</v>
      </c>
      <c r="P1671" s="7" t="e">
        <f>VLOOKUP(D1671,[1]Bowling!$C$1:$H$2400,6,0)</f>
        <v>#N/A</v>
      </c>
    </row>
    <row r="1672" spans="1:16" hidden="1" x14ac:dyDescent="0.35">
      <c r="A1672" s="7">
        <v>22</v>
      </c>
      <c r="B1672" s="7" t="s">
        <v>854</v>
      </c>
      <c r="C1672" s="2">
        <v>39404</v>
      </c>
      <c r="D1672" s="2" t="str">
        <f t="shared" si="26"/>
        <v>Rohit Sharma39404</v>
      </c>
      <c r="E1672" s="3" t="s">
        <v>10</v>
      </c>
      <c r="F1672" s="3" t="s">
        <v>45</v>
      </c>
      <c r="G1672" s="3" t="s">
        <v>329</v>
      </c>
      <c r="H1672" s="3" t="s">
        <v>856</v>
      </c>
      <c r="I1672" s="3">
        <v>52</v>
      </c>
      <c r="J1672" s="3">
        <v>61</v>
      </c>
      <c r="K1672" s="3">
        <v>85.25</v>
      </c>
      <c r="L1672" s="7" t="e">
        <f>VLOOKUP(D1672,[1]Bowling!$C$1:$O$2400,13,0)</f>
        <v>#N/A</v>
      </c>
      <c r="M1672" s="7" t="e">
        <f>VLOOKUP(D1672,[1]Bowling!$C$1:$P$2400,14,0)</f>
        <v>#N/A</v>
      </c>
      <c r="N1672" s="7" t="e">
        <f>VLOOKUP(D1672,[1]Bowling!$C$1:$Q$2400,15,0)</f>
        <v>#N/A</v>
      </c>
      <c r="O1672" s="7" t="e">
        <f>VLOOKUP(D1672,[1]Bowling!$C$1:$R$2400,16,0)</f>
        <v>#N/A</v>
      </c>
      <c r="P1672" s="7" t="e">
        <f>VLOOKUP(D1672,[1]Bowling!$C$1:$H$2400,6,0)</f>
        <v>#N/A</v>
      </c>
    </row>
    <row r="1673" spans="1:16" hidden="1" x14ac:dyDescent="0.35">
      <c r="A1673" s="7">
        <v>22</v>
      </c>
      <c r="B1673" s="7" t="s">
        <v>854</v>
      </c>
      <c r="C1673" s="2">
        <v>39481</v>
      </c>
      <c r="D1673" s="2" t="str">
        <f t="shared" si="26"/>
        <v>Rohit Sharma39481</v>
      </c>
      <c r="E1673" s="3" t="s">
        <v>21</v>
      </c>
      <c r="F1673" s="3" t="s">
        <v>422</v>
      </c>
      <c r="G1673" s="3" t="s">
        <v>108</v>
      </c>
      <c r="H1673" s="3" t="s">
        <v>857</v>
      </c>
      <c r="I1673" s="3">
        <v>29</v>
      </c>
      <c r="J1673" s="3">
        <v>43</v>
      </c>
      <c r="K1673" s="3">
        <v>67.44</v>
      </c>
      <c r="L1673" s="7" t="e">
        <f>VLOOKUP(D1673,[1]Bowling!$C$1:$O$2400,13,0)</f>
        <v>#N/A</v>
      </c>
      <c r="M1673" s="7" t="e">
        <f>VLOOKUP(D1673,[1]Bowling!$C$1:$P$2400,14,0)</f>
        <v>#N/A</v>
      </c>
      <c r="N1673" s="7" t="e">
        <f>VLOOKUP(D1673,[1]Bowling!$C$1:$Q$2400,15,0)</f>
        <v>#N/A</v>
      </c>
      <c r="O1673" s="7" t="e">
        <f>VLOOKUP(D1673,[1]Bowling!$C$1:$R$2400,16,0)</f>
        <v>#N/A</v>
      </c>
      <c r="P1673" s="7" t="e">
        <f>VLOOKUP(D1673,[1]Bowling!$C$1:$H$2400,6,0)</f>
        <v>#N/A</v>
      </c>
    </row>
    <row r="1674" spans="1:16" hidden="1" x14ac:dyDescent="0.35">
      <c r="A1674" s="7">
        <v>22</v>
      </c>
      <c r="B1674" s="7" t="s">
        <v>854</v>
      </c>
      <c r="C1674" s="2">
        <v>39482</v>
      </c>
      <c r="D1674" s="2" t="str">
        <f t="shared" si="26"/>
        <v>Rohit Sharma39482</v>
      </c>
      <c r="E1674" s="3" t="s">
        <v>21</v>
      </c>
      <c r="F1674" s="3" t="s">
        <v>25</v>
      </c>
      <c r="G1674" s="3" t="s">
        <v>108</v>
      </c>
      <c r="H1674" s="3" t="s">
        <v>858</v>
      </c>
      <c r="I1674" s="3">
        <v>0</v>
      </c>
      <c r="J1674" s="3">
        <v>2</v>
      </c>
      <c r="K1674" s="3">
        <v>0</v>
      </c>
      <c r="L1674" s="7" t="e">
        <f>VLOOKUP(D1674,[1]Bowling!$C$1:$O$2400,13,0)</f>
        <v>#N/A</v>
      </c>
      <c r="M1674" s="7" t="e">
        <f>VLOOKUP(D1674,[1]Bowling!$C$1:$P$2400,14,0)</f>
        <v>#N/A</v>
      </c>
      <c r="N1674" s="7" t="e">
        <f>VLOOKUP(D1674,[1]Bowling!$C$1:$Q$2400,15,0)</f>
        <v>#N/A</v>
      </c>
      <c r="O1674" s="7" t="e">
        <f>VLOOKUP(D1674,[1]Bowling!$C$1:$R$2400,16,0)</f>
        <v>#N/A</v>
      </c>
      <c r="P1674" s="7" t="e">
        <f>VLOOKUP(D1674,[1]Bowling!$C$1:$H$2400,6,0)</f>
        <v>#N/A</v>
      </c>
    </row>
    <row r="1675" spans="1:16" hidden="1" x14ac:dyDescent="0.35">
      <c r="A1675" s="7">
        <v>22</v>
      </c>
      <c r="B1675" s="7" t="s">
        <v>854</v>
      </c>
      <c r="C1675" s="2">
        <v>39488</v>
      </c>
      <c r="D1675" s="2" t="str">
        <f t="shared" si="26"/>
        <v>Rohit Sharma39488</v>
      </c>
      <c r="E1675" s="3" t="s">
        <v>10</v>
      </c>
      <c r="F1675" s="3" t="s">
        <v>422</v>
      </c>
      <c r="G1675" s="3" t="s">
        <v>57</v>
      </c>
      <c r="H1675" s="3" t="s">
        <v>29</v>
      </c>
      <c r="I1675" s="3" t="s">
        <v>844</v>
      </c>
      <c r="J1675" s="3">
        <v>61</v>
      </c>
      <c r="K1675" s="3">
        <v>63.93</v>
      </c>
      <c r="L1675" s="7" t="e">
        <f>VLOOKUP(D1675,[1]Bowling!$C$1:$O$2400,13,0)</f>
        <v>#N/A</v>
      </c>
      <c r="M1675" s="7" t="e">
        <f>VLOOKUP(D1675,[1]Bowling!$C$1:$P$2400,14,0)</f>
        <v>#N/A</v>
      </c>
      <c r="N1675" s="7" t="e">
        <f>VLOOKUP(D1675,[1]Bowling!$C$1:$Q$2400,15,0)</f>
        <v>#N/A</v>
      </c>
      <c r="O1675" s="7" t="e">
        <f>VLOOKUP(D1675,[1]Bowling!$C$1:$R$2400,16,0)</f>
        <v>#N/A</v>
      </c>
      <c r="P1675" s="7" t="e">
        <f>VLOOKUP(D1675,[1]Bowling!$C$1:$H$2400,6,0)</f>
        <v>#N/A</v>
      </c>
    </row>
    <row r="1676" spans="1:16" hidden="1" x14ac:dyDescent="0.35">
      <c r="A1676" s="7">
        <v>22</v>
      </c>
      <c r="B1676" s="7" t="s">
        <v>854</v>
      </c>
      <c r="C1676" s="2">
        <v>39490</v>
      </c>
      <c r="D1676" s="2" t="str">
        <f t="shared" si="26"/>
        <v>Rohit Sharma39490</v>
      </c>
      <c r="E1676" s="3" t="s">
        <v>21</v>
      </c>
      <c r="F1676" s="3" t="s">
        <v>25</v>
      </c>
      <c r="G1676" s="3" t="s">
        <v>89</v>
      </c>
      <c r="H1676" s="3" t="s">
        <v>29</v>
      </c>
      <c r="I1676" s="3" t="s">
        <v>466</v>
      </c>
      <c r="J1676" s="3">
        <v>64</v>
      </c>
      <c r="K1676" s="3">
        <v>109.38</v>
      </c>
      <c r="L1676" s="7" t="e">
        <f>VLOOKUP(D1676,[1]Bowling!$C$1:$O$2400,13,0)</f>
        <v>#N/A</v>
      </c>
      <c r="M1676" s="7" t="e">
        <f>VLOOKUP(D1676,[1]Bowling!$C$1:$P$2400,14,0)</f>
        <v>#N/A</v>
      </c>
      <c r="N1676" s="7" t="e">
        <f>VLOOKUP(D1676,[1]Bowling!$C$1:$Q$2400,15,0)</f>
        <v>#N/A</v>
      </c>
      <c r="O1676" s="7" t="e">
        <f>VLOOKUP(D1676,[1]Bowling!$C$1:$R$2400,16,0)</f>
        <v>#N/A</v>
      </c>
      <c r="P1676" s="7" t="e">
        <f>VLOOKUP(D1676,[1]Bowling!$C$1:$H$2400,6,0)</f>
        <v>#N/A</v>
      </c>
    </row>
    <row r="1677" spans="1:16" hidden="1" x14ac:dyDescent="0.35">
      <c r="A1677" s="7">
        <v>22</v>
      </c>
      <c r="B1677" s="7" t="s">
        <v>854</v>
      </c>
      <c r="C1677" s="2">
        <v>39495</v>
      </c>
      <c r="D1677" s="2" t="str">
        <f t="shared" si="26"/>
        <v>Rohit Sharma39495</v>
      </c>
      <c r="E1677" s="3" t="s">
        <v>10</v>
      </c>
      <c r="F1677" s="3" t="s">
        <v>422</v>
      </c>
      <c r="G1677" s="3" t="s">
        <v>46</v>
      </c>
      <c r="H1677" s="3" t="s">
        <v>859</v>
      </c>
      <c r="I1677" s="3">
        <v>1</v>
      </c>
      <c r="J1677" s="3">
        <v>3</v>
      </c>
      <c r="K1677" s="3">
        <v>33.33</v>
      </c>
      <c r="L1677" s="7" t="e">
        <f>VLOOKUP(D1677,[1]Bowling!$C$1:$O$2400,13,0)</f>
        <v>#N/A</v>
      </c>
      <c r="M1677" s="7" t="e">
        <f>VLOOKUP(D1677,[1]Bowling!$C$1:$P$2400,14,0)</f>
        <v>#N/A</v>
      </c>
      <c r="N1677" s="7" t="e">
        <f>VLOOKUP(D1677,[1]Bowling!$C$1:$Q$2400,15,0)</f>
        <v>#N/A</v>
      </c>
      <c r="O1677" s="7" t="e">
        <f>VLOOKUP(D1677,[1]Bowling!$C$1:$R$2400,16,0)</f>
        <v>#N/A</v>
      </c>
      <c r="P1677" s="7" t="e">
        <f>VLOOKUP(D1677,[1]Bowling!$C$1:$H$2400,6,0)</f>
        <v>#N/A</v>
      </c>
    </row>
    <row r="1678" spans="1:16" hidden="1" x14ac:dyDescent="0.35">
      <c r="A1678" s="7">
        <v>22</v>
      </c>
      <c r="B1678" s="7" t="s">
        <v>854</v>
      </c>
      <c r="C1678" s="2">
        <v>39497</v>
      </c>
      <c r="D1678" s="2" t="str">
        <f t="shared" si="26"/>
        <v>Rohit Sharma39497</v>
      </c>
      <c r="E1678" s="3" t="s">
        <v>10</v>
      </c>
      <c r="F1678" s="3" t="s">
        <v>25</v>
      </c>
      <c r="G1678" s="3" t="s">
        <v>46</v>
      </c>
      <c r="H1678" s="3" t="s">
        <v>860</v>
      </c>
      <c r="I1678" s="3">
        <v>24</v>
      </c>
      <c r="J1678" s="3">
        <v>36</v>
      </c>
      <c r="K1678" s="3">
        <v>66.67</v>
      </c>
      <c r="L1678" s="7" t="e">
        <f>VLOOKUP(D1678,[1]Bowling!$C$1:$O$2400,13,0)</f>
        <v>#N/A</v>
      </c>
      <c r="M1678" s="7" t="e">
        <f>VLOOKUP(D1678,[1]Bowling!$C$1:$P$2400,14,0)</f>
        <v>#N/A</v>
      </c>
      <c r="N1678" s="7" t="e">
        <f>VLOOKUP(D1678,[1]Bowling!$C$1:$Q$2400,15,0)</f>
        <v>#N/A</v>
      </c>
      <c r="O1678" s="7" t="e">
        <f>VLOOKUP(D1678,[1]Bowling!$C$1:$R$2400,16,0)</f>
        <v>#N/A</v>
      </c>
      <c r="P1678" s="7" t="e">
        <f>VLOOKUP(D1678,[1]Bowling!$C$1:$H$2400,6,0)</f>
        <v>#N/A</v>
      </c>
    </row>
    <row r="1679" spans="1:16" hidden="1" x14ac:dyDescent="0.35">
      <c r="A1679" s="7">
        <v>22</v>
      </c>
      <c r="B1679" s="7" t="s">
        <v>854</v>
      </c>
      <c r="C1679" s="2">
        <v>39502</v>
      </c>
      <c r="D1679" s="2" t="str">
        <f t="shared" si="26"/>
        <v>Rohit Sharma39502</v>
      </c>
      <c r="E1679" s="3" t="s">
        <v>10</v>
      </c>
      <c r="F1679" s="3" t="s">
        <v>422</v>
      </c>
      <c r="G1679" s="3" t="s">
        <v>43</v>
      </c>
      <c r="H1679" s="3" t="s">
        <v>861</v>
      </c>
      <c r="I1679" s="3">
        <v>1</v>
      </c>
      <c r="J1679" s="3">
        <v>3</v>
      </c>
      <c r="K1679" s="3">
        <v>33.33</v>
      </c>
      <c r="L1679" s="7" t="e">
        <f>VLOOKUP(D1679,[1]Bowling!$C$1:$O$2400,13,0)</f>
        <v>#N/A</v>
      </c>
      <c r="M1679" s="7" t="e">
        <f>VLOOKUP(D1679,[1]Bowling!$C$1:$P$2400,14,0)</f>
        <v>#N/A</v>
      </c>
      <c r="N1679" s="7" t="e">
        <f>VLOOKUP(D1679,[1]Bowling!$C$1:$Q$2400,15,0)</f>
        <v>#N/A</v>
      </c>
      <c r="O1679" s="7" t="e">
        <f>VLOOKUP(D1679,[1]Bowling!$C$1:$R$2400,16,0)</f>
        <v>#N/A</v>
      </c>
      <c r="P1679" s="7" t="e">
        <f>VLOOKUP(D1679,[1]Bowling!$C$1:$H$2400,6,0)</f>
        <v>#N/A</v>
      </c>
    </row>
    <row r="1680" spans="1:16" hidden="1" x14ac:dyDescent="0.35">
      <c r="A1680" s="7">
        <v>22</v>
      </c>
      <c r="B1680" s="7" t="s">
        <v>854</v>
      </c>
      <c r="C1680" s="2">
        <v>39504</v>
      </c>
      <c r="D1680" s="2" t="str">
        <f t="shared" si="26"/>
        <v>Rohit Sharma39504</v>
      </c>
      <c r="E1680" s="3" t="s">
        <v>10</v>
      </c>
      <c r="F1680" s="3" t="s">
        <v>25</v>
      </c>
      <c r="G1680" s="3" t="s">
        <v>61</v>
      </c>
      <c r="H1680" s="3" t="s">
        <v>29</v>
      </c>
      <c r="I1680" s="3" t="s">
        <v>84</v>
      </c>
      <c r="J1680" s="3">
        <v>7</v>
      </c>
      <c r="K1680" s="3">
        <v>42.86</v>
      </c>
      <c r="L1680" s="7" t="e">
        <f>VLOOKUP(D1680,[1]Bowling!$C$1:$O$2400,13,0)</f>
        <v>#N/A</v>
      </c>
      <c r="M1680" s="7" t="e">
        <f>VLOOKUP(D1680,[1]Bowling!$C$1:$P$2400,14,0)</f>
        <v>#N/A</v>
      </c>
      <c r="N1680" s="7" t="e">
        <f>VLOOKUP(D1680,[1]Bowling!$C$1:$Q$2400,15,0)</f>
        <v>#N/A</v>
      </c>
      <c r="O1680" s="7" t="e">
        <f>VLOOKUP(D1680,[1]Bowling!$C$1:$R$2400,16,0)</f>
        <v>#N/A</v>
      </c>
      <c r="P1680" s="7" t="e">
        <f>VLOOKUP(D1680,[1]Bowling!$C$1:$H$2400,6,0)</f>
        <v>#N/A</v>
      </c>
    </row>
    <row r="1681" spans="1:16" hidden="1" x14ac:dyDescent="0.35">
      <c r="A1681" s="7">
        <v>22</v>
      </c>
      <c r="B1681" s="7" t="s">
        <v>854</v>
      </c>
      <c r="C1681" s="2">
        <v>39509</v>
      </c>
      <c r="D1681" s="2" t="str">
        <f t="shared" si="26"/>
        <v>Rohit Sharma39509</v>
      </c>
      <c r="E1681" s="3" t="s">
        <v>10</v>
      </c>
      <c r="F1681" s="3" t="s">
        <v>422</v>
      </c>
      <c r="G1681" s="3" t="s">
        <v>43</v>
      </c>
      <c r="H1681" s="3" t="s">
        <v>862</v>
      </c>
      <c r="I1681" s="3">
        <v>66</v>
      </c>
      <c r="J1681" s="3">
        <v>87</v>
      </c>
      <c r="K1681" s="3">
        <v>75.86</v>
      </c>
      <c r="L1681" s="7">
        <f>VLOOKUP(D1681,[1]Bowling!$C$1:$O$2400,13,0)</f>
        <v>0</v>
      </c>
      <c r="M1681" s="7">
        <f>VLOOKUP(D1681,[1]Bowling!$C$1:$P$2400,14,0)</f>
        <v>5</v>
      </c>
      <c r="N1681" s="7">
        <f>VLOOKUP(D1681,[1]Bowling!$C$1:$Q$2400,15,0)</f>
        <v>5</v>
      </c>
      <c r="O1681" s="7" t="e">
        <f>VLOOKUP(D1681,[1]Bowling!$C$1:$R$2400,16,0)</f>
        <v>#DIV/0!</v>
      </c>
      <c r="P1681" s="7">
        <f>VLOOKUP(D1681,[1]Bowling!$C$1:$H$2400,6,0)</f>
        <v>1</v>
      </c>
    </row>
    <row r="1682" spans="1:16" hidden="1" x14ac:dyDescent="0.35">
      <c r="A1682" s="7">
        <v>22</v>
      </c>
      <c r="B1682" s="7" t="s">
        <v>854</v>
      </c>
      <c r="C1682" s="2">
        <v>39511</v>
      </c>
      <c r="D1682" s="2" t="str">
        <f t="shared" si="26"/>
        <v>Rohit Sharma39511</v>
      </c>
      <c r="E1682" s="3" t="s">
        <v>21</v>
      </c>
      <c r="F1682" s="3" t="s">
        <v>422</v>
      </c>
      <c r="G1682" s="3" t="s">
        <v>108</v>
      </c>
      <c r="H1682" s="3" t="s">
        <v>863</v>
      </c>
      <c r="I1682" s="3">
        <v>2</v>
      </c>
      <c r="J1682" s="3">
        <v>5</v>
      </c>
      <c r="K1682" s="3">
        <v>40</v>
      </c>
      <c r="L1682" s="7" t="e">
        <f>VLOOKUP(D1682,[1]Bowling!$C$1:$O$2400,13,0)</f>
        <v>#N/A</v>
      </c>
      <c r="M1682" s="7" t="e">
        <f>VLOOKUP(D1682,[1]Bowling!$C$1:$P$2400,14,0)</f>
        <v>#N/A</v>
      </c>
      <c r="N1682" s="7" t="e">
        <f>VLOOKUP(D1682,[1]Bowling!$C$1:$Q$2400,15,0)</f>
        <v>#N/A</v>
      </c>
      <c r="O1682" s="7" t="e">
        <f>VLOOKUP(D1682,[1]Bowling!$C$1:$R$2400,16,0)</f>
        <v>#N/A</v>
      </c>
      <c r="P1682" s="7" t="e">
        <f>VLOOKUP(D1682,[1]Bowling!$C$1:$H$2400,6,0)</f>
        <v>#N/A</v>
      </c>
    </row>
    <row r="1683" spans="1:16" hidden="1" x14ac:dyDescent="0.35">
      <c r="A1683" s="7">
        <v>22</v>
      </c>
      <c r="B1683" s="7" t="s">
        <v>854</v>
      </c>
      <c r="C1683" s="2">
        <v>39609</v>
      </c>
      <c r="D1683" s="2" t="str">
        <f t="shared" si="26"/>
        <v>Rohit Sharma39609</v>
      </c>
      <c r="E1683" s="3" t="s">
        <v>21</v>
      </c>
      <c r="F1683" s="3" t="s">
        <v>45</v>
      </c>
      <c r="G1683" s="3" t="s">
        <v>545</v>
      </c>
      <c r="H1683" s="3" t="s">
        <v>864</v>
      </c>
      <c r="I1683" s="3">
        <v>9</v>
      </c>
      <c r="J1683" s="3">
        <v>27</v>
      </c>
      <c r="K1683" s="3">
        <v>33.33</v>
      </c>
      <c r="L1683" s="7" t="e">
        <f>VLOOKUP(D1683,[1]Bowling!$C$1:$O$2400,13,0)</f>
        <v>#N/A</v>
      </c>
      <c r="M1683" s="7" t="e">
        <f>VLOOKUP(D1683,[1]Bowling!$C$1:$P$2400,14,0)</f>
        <v>#N/A</v>
      </c>
      <c r="N1683" s="7" t="e">
        <f>VLOOKUP(D1683,[1]Bowling!$C$1:$Q$2400,15,0)</f>
        <v>#N/A</v>
      </c>
      <c r="O1683" s="7" t="e">
        <f>VLOOKUP(D1683,[1]Bowling!$C$1:$R$2400,16,0)</f>
        <v>#N/A</v>
      </c>
      <c r="P1683" s="7" t="e">
        <f>VLOOKUP(D1683,[1]Bowling!$C$1:$H$2400,6,0)</f>
        <v>#N/A</v>
      </c>
    </row>
    <row r="1684" spans="1:16" hidden="1" x14ac:dyDescent="0.35">
      <c r="A1684" s="7">
        <v>22</v>
      </c>
      <c r="B1684" s="7" t="s">
        <v>854</v>
      </c>
      <c r="C1684" s="2">
        <v>39611</v>
      </c>
      <c r="D1684" s="2" t="str">
        <f t="shared" si="26"/>
        <v>Rohit Sharma39611</v>
      </c>
      <c r="E1684" s="3" t="s">
        <v>10</v>
      </c>
      <c r="F1684" s="3" t="s">
        <v>48</v>
      </c>
      <c r="G1684" s="3" t="s">
        <v>545</v>
      </c>
      <c r="H1684" s="3" t="s">
        <v>865</v>
      </c>
      <c r="I1684" s="3">
        <v>26</v>
      </c>
      <c r="J1684" s="3">
        <v>43</v>
      </c>
      <c r="K1684" s="3">
        <v>60.47</v>
      </c>
      <c r="L1684" s="7" t="e">
        <f>VLOOKUP(D1684,[1]Bowling!$C$1:$O$2400,13,0)</f>
        <v>#N/A</v>
      </c>
      <c r="M1684" s="7" t="e">
        <f>VLOOKUP(D1684,[1]Bowling!$C$1:$P$2400,14,0)</f>
        <v>#N/A</v>
      </c>
      <c r="N1684" s="7" t="e">
        <f>VLOOKUP(D1684,[1]Bowling!$C$1:$Q$2400,15,0)</f>
        <v>#N/A</v>
      </c>
      <c r="O1684" s="7" t="e">
        <f>VLOOKUP(D1684,[1]Bowling!$C$1:$R$2400,16,0)</f>
        <v>#N/A</v>
      </c>
      <c r="P1684" s="7" t="e">
        <f>VLOOKUP(D1684,[1]Bowling!$C$1:$H$2400,6,0)</f>
        <v>#N/A</v>
      </c>
    </row>
    <row r="1685" spans="1:16" hidden="1" x14ac:dyDescent="0.35">
      <c r="A1685" s="7">
        <v>22</v>
      </c>
      <c r="B1685" s="7" t="s">
        <v>854</v>
      </c>
      <c r="C1685" s="2">
        <v>39613</v>
      </c>
      <c r="D1685" s="2" t="str">
        <f t="shared" si="26"/>
        <v>Rohit Sharma39613</v>
      </c>
      <c r="E1685" s="3" t="s">
        <v>10</v>
      </c>
      <c r="F1685" s="3" t="s">
        <v>45</v>
      </c>
      <c r="G1685" s="3" t="s">
        <v>545</v>
      </c>
      <c r="H1685" s="3" t="s">
        <v>866</v>
      </c>
      <c r="I1685" s="3">
        <v>24</v>
      </c>
      <c r="J1685" s="3">
        <v>27</v>
      </c>
      <c r="K1685" s="3">
        <v>88.89</v>
      </c>
      <c r="L1685" s="7" t="e">
        <f>VLOOKUP(D1685,[1]Bowling!$C$1:$O$2400,13,0)</f>
        <v>#N/A</v>
      </c>
      <c r="M1685" s="7" t="e">
        <f>VLOOKUP(D1685,[1]Bowling!$C$1:$P$2400,14,0)</f>
        <v>#N/A</v>
      </c>
      <c r="N1685" s="7" t="e">
        <f>VLOOKUP(D1685,[1]Bowling!$C$1:$Q$2400,15,0)</f>
        <v>#N/A</v>
      </c>
      <c r="O1685" s="7" t="e">
        <f>VLOOKUP(D1685,[1]Bowling!$C$1:$R$2400,16,0)</f>
        <v>#N/A</v>
      </c>
      <c r="P1685" s="7" t="e">
        <f>VLOOKUP(D1685,[1]Bowling!$C$1:$H$2400,6,0)</f>
        <v>#N/A</v>
      </c>
    </row>
    <row r="1686" spans="1:16" hidden="1" x14ac:dyDescent="0.35">
      <c r="A1686" s="7">
        <v>22</v>
      </c>
      <c r="B1686" s="7" t="s">
        <v>854</v>
      </c>
      <c r="C1686" s="2">
        <v>39624</v>
      </c>
      <c r="D1686" s="2" t="str">
        <f t="shared" si="26"/>
        <v>Rohit Sharma39624</v>
      </c>
      <c r="E1686" s="3" t="s">
        <v>21</v>
      </c>
      <c r="F1686" s="3" t="s">
        <v>561</v>
      </c>
      <c r="G1686" s="3" t="s">
        <v>867</v>
      </c>
      <c r="H1686" s="3" t="s">
        <v>24</v>
      </c>
      <c r="I1686" s="3">
        <v>11</v>
      </c>
      <c r="J1686" s="3">
        <v>29</v>
      </c>
      <c r="K1686" s="3">
        <v>37.93</v>
      </c>
      <c r="L1686" s="7" t="e">
        <f>VLOOKUP(D1686,[1]Bowling!$C$1:$O$2400,13,0)</f>
        <v>#N/A</v>
      </c>
      <c r="M1686" s="7" t="e">
        <f>VLOOKUP(D1686,[1]Bowling!$C$1:$P$2400,14,0)</f>
        <v>#N/A</v>
      </c>
      <c r="N1686" s="7" t="e">
        <f>VLOOKUP(D1686,[1]Bowling!$C$1:$Q$2400,15,0)</f>
        <v>#N/A</v>
      </c>
      <c r="O1686" s="7" t="e">
        <f>VLOOKUP(D1686,[1]Bowling!$C$1:$R$2400,16,0)</f>
        <v>#N/A</v>
      </c>
      <c r="P1686" s="7" t="e">
        <f>VLOOKUP(D1686,[1]Bowling!$C$1:$H$2400,6,0)</f>
        <v>#N/A</v>
      </c>
    </row>
    <row r="1687" spans="1:16" hidden="1" x14ac:dyDescent="0.35">
      <c r="A1687" s="7">
        <v>22</v>
      </c>
      <c r="B1687" s="7" t="s">
        <v>854</v>
      </c>
      <c r="C1687" s="2">
        <v>39625</v>
      </c>
      <c r="D1687" s="2" t="str">
        <f t="shared" si="26"/>
        <v>Rohit Sharma39625</v>
      </c>
      <c r="E1687" s="3" t="s">
        <v>10</v>
      </c>
      <c r="F1687" s="3" t="s">
        <v>45</v>
      </c>
      <c r="G1687" s="3" t="s">
        <v>867</v>
      </c>
      <c r="H1687" s="3" t="s">
        <v>29</v>
      </c>
      <c r="I1687" s="3" t="s">
        <v>75</v>
      </c>
      <c r="J1687" s="3">
        <v>1</v>
      </c>
      <c r="K1687" s="3">
        <v>0</v>
      </c>
      <c r="L1687" s="7" t="e">
        <f>VLOOKUP(D1687,[1]Bowling!$C$1:$O$2400,13,0)</f>
        <v>#N/A</v>
      </c>
      <c r="M1687" s="7" t="e">
        <f>VLOOKUP(D1687,[1]Bowling!$C$1:$P$2400,14,0)</f>
        <v>#N/A</v>
      </c>
      <c r="N1687" s="7" t="e">
        <f>VLOOKUP(D1687,[1]Bowling!$C$1:$Q$2400,15,0)</f>
        <v>#N/A</v>
      </c>
      <c r="O1687" s="7" t="e">
        <f>VLOOKUP(D1687,[1]Bowling!$C$1:$R$2400,16,0)</f>
        <v>#N/A</v>
      </c>
      <c r="P1687" s="7" t="e">
        <f>VLOOKUP(D1687,[1]Bowling!$C$1:$H$2400,6,0)</f>
        <v>#N/A</v>
      </c>
    </row>
    <row r="1688" spans="1:16" hidden="1" x14ac:dyDescent="0.35">
      <c r="A1688" s="7">
        <v>22</v>
      </c>
      <c r="B1688" s="7" t="s">
        <v>854</v>
      </c>
      <c r="C1688" s="2">
        <v>39627</v>
      </c>
      <c r="D1688" s="2" t="str">
        <f t="shared" si="26"/>
        <v>Rohit Sharma39627</v>
      </c>
      <c r="E1688" s="3" t="s">
        <v>10</v>
      </c>
      <c r="F1688" s="3" t="s">
        <v>48</v>
      </c>
      <c r="G1688" s="3" t="s">
        <v>867</v>
      </c>
      <c r="H1688" s="3" t="s">
        <v>868</v>
      </c>
      <c r="I1688" s="3">
        <v>22</v>
      </c>
      <c r="J1688" s="3">
        <v>23</v>
      </c>
      <c r="K1688" s="3">
        <v>95.65</v>
      </c>
      <c r="L1688" s="7" t="e">
        <f>VLOOKUP(D1688,[1]Bowling!$C$1:$O$2400,13,0)</f>
        <v>#N/A</v>
      </c>
      <c r="M1688" s="7" t="e">
        <f>VLOOKUP(D1688,[1]Bowling!$C$1:$P$2400,14,0)</f>
        <v>#N/A</v>
      </c>
      <c r="N1688" s="7" t="e">
        <f>VLOOKUP(D1688,[1]Bowling!$C$1:$Q$2400,15,0)</f>
        <v>#N/A</v>
      </c>
      <c r="O1688" s="7" t="e">
        <f>VLOOKUP(D1688,[1]Bowling!$C$1:$R$2400,16,0)</f>
        <v>#N/A</v>
      </c>
      <c r="P1688" s="7" t="e">
        <f>VLOOKUP(D1688,[1]Bowling!$C$1:$H$2400,6,0)</f>
        <v>#N/A</v>
      </c>
    </row>
    <row r="1689" spans="1:16" hidden="1" x14ac:dyDescent="0.35">
      <c r="A1689" s="7">
        <v>22</v>
      </c>
      <c r="B1689" s="7" t="s">
        <v>854</v>
      </c>
      <c r="C1689" s="2">
        <v>39631</v>
      </c>
      <c r="D1689" s="2" t="str">
        <f t="shared" si="26"/>
        <v>Rohit Sharma39631</v>
      </c>
      <c r="E1689" s="3" t="s">
        <v>21</v>
      </c>
      <c r="F1689" s="3" t="s">
        <v>45</v>
      </c>
      <c r="G1689" s="3" t="s">
        <v>867</v>
      </c>
      <c r="H1689" s="3" t="s">
        <v>869</v>
      </c>
      <c r="I1689" s="3">
        <v>58</v>
      </c>
      <c r="J1689" s="3">
        <v>71</v>
      </c>
      <c r="K1689" s="3">
        <v>81.69</v>
      </c>
      <c r="L1689" s="7" t="e">
        <f>VLOOKUP(D1689,[1]Bowling!$C$1:$O$2400,13,0)</f>
        <v>#N/A</v>
      </c>
      <c r="M1689" s="7" t="e">
        <f>VLOOKUP(D1689,[1]Bowling!$C$1:$P$2400,14,0)</f>
        <v>#N/A</v>
      </c>
      <c r="N1689" s="7" t="e">
        <f>VLOOKUP(D1689,[1]Bowling!$C$1:$Q$2400,15,0)</f>
        <v>#N/A</v>
      </c>
      <c r="O1689" s="7" t="e">
        <f>VLOOKUP(D1689,[1]Bowling!$C$1:$R$2400,16,0)</f>
        <v>#N/A</v>
      </c>
      <c r="P1689" s="7" t="e">
        <f>VLOOKUP(D1689,[1]Bowling!$C$1:$H$2400,6,0)</f>
        <v>#N/A</v>
      </c>
    </row>
    <row r="1690" spans="1:16" hidden="1" x14ac:dyDescent="0.35">
      <c r="A1690" s="7">
        <v>22</v>
      </c>
      <c r="B1690" s="7" t="s">
        <v>854</v>
      </c>
      <c r="C1690" s="2">
        <v>39632</v>
      </c>
      <c r="D1690" s="2" t="str">
        <f t="shared" si="26"/>
        <v>Rohit Sharma39632</v>
      </c>
      <c r="E1690" s="3" t="s">
        <v>10</v>
      </c>
      <c r="F1690" s="3" t="s">
        <v>25</v>
      </c>
      <c r="G1690" s="3" t="s">
        <v>867</v>
      </c>
      <c r="H1690" s="3" t="s">
        <v>29</v>
      </c>
      <c r="I1690" s="3" t="s">
        <v>684</v>
      </c>
      <c r="J1690" s="3">
        <v>28</v>
      </c>
      <c r="K1690" s="3">
        <v>78.569999999999993</v>
      </c>
      <c r="L1690" s="7">
        <f>VLOOKUP(D1690,[1]Bowling!$C$1:$O$2400,13,0)</f>
        <v>0</v>
      </c>
      <c r="M1690" s="7">
        <f>VLOOKUP(D1690,[1]Bowling!$C$1:$P$2400,14,0)</f>
        <v>4</v>
      </c>
      <c r="N1690" s="7">
        <f>VLOOKUP(D1690,[1]Bowling!$C$1:$Q$2400,15,0)</f>
        <v>4</v>
      </c>
      <c r="O1690" s="7" t="e">
        <f>VLOOKUP(D1690,[1]Bowling!$C$1:$R$2400,16,0)</f>
        <v>#DIV/0!</v>
      </c>
      <c r="P1690" s="7">
        <f>VLOOKUP(D1690,[1]Bowling!$C$1:$H$2400,6,0)</f>
        <v>1</v>
      </c>
    </row>
    <row r="1691" spans="1:16" hidden="1" x14ac:dyDescent="0.35">
      <c r="A1691" s="7">
        <v>22</v>
      </c>
      <c r="B1691" s="7" t="s">
        <v>854</v>
      </c>
      <c r="C1691" s="2">
        <v>39635</v>
      </c>
      <c r="D1691" s="2" t="str">
        <f t="shared" si="26"/>
        <v>Rohit Sharma39635</v>
      </c>
      <c r="E1691" s="3" t="s">
        <v>10</v>
      </c>
      <c r="F1691" s="3" t="s">
        <v>25</v>
      </c>
      <c r="G1691" s="3" t="s">
        <v>867</v>
      </c>
      <c r="H1691" s="3" t="s">
        <v>778</v>
      </c>
      <c r="I1691" s="3">
        <v>3</v>
      </c>
      <c r="J1691" s="3">
        <v>8</v>
      </c>
      <c r="K1691" s="3">
        <v>37.5</v>
      </c>
      <c r="L1691" s="7">
        <f>VLOOKUP(D1691,[1]Bowling!$C$1:$O$2400,13,0)</f>
        <v>0</v>
      </c>
      <c r="M1691" s="7">
        <f>VLOOKUP(D1691,[1]Bowling!$C$1:$P$2400,14,0)</f>
        <v>11</v>
      </c>
      <c r="N1691" s="7">
        <f>VLOOKUP(D1691,[1]Bowling!$C$1:$Q$2400,15,0)</f>
        <v>3.6666666666666665</v>
      </c>
      <c r="O1691" s="7" t="e">
        <f>VLOOKUP(D1691,[1]Bowling!$C$1:$R$2400,16,0)</f>
        <v>#DIV/0!</v>
      </c>
      <c r="P1691" s="7">
        <f>VLOOKUP(D1691,[1]Bowling!$C$1:$H$2400,6,0)</f>
        <v>3</v>
      </c>
    </row>
    <row r="1692" spans="1:16" hidden="1" x14ac:dyDescent="0.35">
      <c r="A1692" s="7">
        <v>22</v>
      </c>
      <c r="B1692" s="7" t="s">
        <v>854</v>
      </c>
      <c r="C1692" s="2">
        <v>39678</v>
      </c>
      <c r="D1692" s="2" t="str">
        <f t="shared" si="26"/>
        <v>Rohit Sharma39678</v>
      </c>
      <c r="E1692" s="3" t="s">
        <v>21</v>
      </c>
      <c r="F1692" s="3" t="s">
        <v>25</v>
      </c>
      <c r="G1692" s="3" t="s">
        <v>28</v>
      </c>
      <c r="H1692" s="3" t="s">
        <v>870</v>
      </c>
      <c r="I1692" s="3">
        <v>19</v>
      </c>
      <c r="J1692" s="3">
        <v>31</v>
      </c>
      <c r="K1692" s="3">
        <v>61.29</v>
      </c>
      <c r="L1692" s="7">
        <f>VLOOKUP(D1692,[1]Bowling!$C$1:$O$2400,13,0)</f>
        <v>0</v>
      </c>
      <c r="M1692" s="7">
        <f>VLOOKUP(D1692,[1]Bowling!$C$1:$P$2400,14,0)</f>
        <v>11</v>
      </c>
      <c r="N1692" s="7">
        <f>VLOOKUP(D1692,[1]Bowling!$C$1:$Q$2400,15,0)</f>
        <v>4.4000000000000004</v>
      </c>
      <c r="O1692" s="7" t="e">
        <f>VLOOKUP(D1692,[1]Bowling!$C$1:$R$2400,16,0)</f>
        <v>#DIV/0!</v>
      </c>
      <c r="P1692" s="7">
        <f>VLOOKUP(D1692,[1]Bowling!$C$1:$H$2400,6,0)</f>
        <v>2.5</v>
      </c>
    </row>
    <row r="1693" spans="1:16" hidden="1" x14ac:dyDescent="0.35">
      <c r="A1693" s="7">
        <v>22</v>
      </c>
      <c r="B1693" s="7" t="s">
        <v>854</v>
      </c>
      <c r="C1693" s="2">
        <v>39680</v>
      </c>
      <c r="D1693" s="2" t="str">
        <f t="shared" si="26"/>
        <v>Rohit Sharma39680</v>
      </c>
      <c r="E1693" s="3" t="s">
        <v>10</v>
      </c>
      <c r="F1693" s="3" t="s">
        <v>25</v>
      </c>
      <c r="G1693" s="3" t="s">
        <v>28</v>
      </c>
      <c r="H1693" s="3" t="s">
        <v>871</v>
      </c>
      <c r="I1693" s="3">
        <v>0</v>
      </c>
      <c r="J1693" s="3">
        <v>2</v>
      </c>
      <c r="K1693" s="3">
        <v>0</v>
      </c>
      <c r="L1693" s="7" t="e">
        <f>VLOOKUP(D1693,[1]Bowling!$C$1:$O$2400,13,0)</f>
        <v>#N/A</v>
      </c>
      <c r="M1693" s="7" t="e">
        <f>VLOOKUP(D1693,[1]Bowling!$C$1:$P$2400,14,0)</f>
        <v>#N/A</v>
      </c>
      <c r="N1693" s="7" t="e">
        <f>VLOOKUP(D1693,[1]Bowling!$C$1:$Q$2400,15,0)</f>
        <v>#N/A</v>
      </c>
      <c r="O1693" s="7" t="e">
        <f>VLOOKUP(D1693,[1]Bowling!$C$1:$R$2400,16,0)</f>
        <v>#N/A</v>
      </c>
      <c r="P1693" s="7" t="e">
        <f>VLOOKUP(D1693,[1]Bowling!$C$1:$H$2400,6,0)</f>
        <v>#N/A</v>
      </c>
    </row>
    <row r="1694" spans="1:16" hidden="1" x14ac:dyDescent="0.35">
      <c r="A1694" s="7">
        <v>22</v>
      </c>
      <c r="B1694" s="7" t="s">
        <v>854</v>
      </c>
      <c r="C1694" s="2">
        <v>39684</v>
      </c>
      <c r="D1694" s="2" t="str">
        <f t="shared" si="26"/>
        <v>Rohit Sharma39684</v>
      </c>
      <c r="E1694" s="3" t="s">
        <v>21</v>
      </c>
      <c r="F1694" s="3" t="s">
        <v>25</v>
      </c>
      <c r="G1694" s="3" t="s">
        <v>26</v>
      </c>
      <c r="H1694" s="3" t="s">
        <v>872</v>
      </c>
      <c r="I1694" s="3">
        <v>32</v>
      </c>
      <c r="J1694" s="3">
        <v>32</v>
      </c>
      <c r="K1694" s="3">
        <v>100</v>
      </c>
      <c r="L1694" s="7">
        <f>VLOOKUP(D1694,[1]Bowling!$C$1:$O$2400,13,0)</f>
        <v>0</v>
      </c>
      <c r="M1694" s="7">
        <f>VLOOKUP(D1694,[1]Bowling!$C$1:$P$2400,14,0)</f>
        <v>9</v>
      </c>
      <c r="N1694" s="7">
        <f>VLOOKUP(D1694,[1]Bowling!$C$1:$Q$2400,15,0)</f>
        <v>9</v>
      </c>
      <c r="O1694" s="7" t="e">
        <f>VLOOKUP(D1694,[1]Bowling!$C$1:$R$2400,16,0)</f>
        <v>#DIV/0!</v>
      </c>
      <c r="P1694" s="7">
        <f>VLOOKUP(D1694,[1]Bowling!$C$1:$H$2400,6,0)</f>
        <v>1</v>
      </c>
    </row>
    <row r="1695" spans="1:16" hidden="1" x14ac:dyDescent="0.35">
      <c r="A1695" s="7">
        <v>22</v>
      </c>
      <c r="B1695" s="7" t="s">
        <v>854</v>
      </c>
      <c r="C1695" s="2">
        <v>39687</v>
      </c>
      <c r="D1695" s="2" t="str">
        <f t="shared" si="26"/>
        <v>Rohit Sharma39687</v>
      </c>
      <c r="E1695" s="3" t="s">
        <v>21</v>
      </c>
      <c r="F1695" s="3" t="s">
        <v>25</v>
      </c>
      <c r="G1695" s="3" t="s">
        <v>26</v>
      </c>
      <c r="H1695" s="3" t="s">
        <v>873</v>
      </c>
      <c r="I1695" s="3">
        <v>18</v>
      </c>
      <c r="J1695" s="3">
        <v>23</v>
      </c>
      <c r="K1695" s="3">
        <v>78.260000000000005</v>
      </c>
      <c r="L1695" s="7">
        <f>VLOOKUP(D1695,[1]Bowling!$C$1:$O$2400,13,0)</f>
        <v>0</v>
      </c>
      <c r="M1695" s="7">
        <f>VLOOKUP(D1695,[1]Bowling!$C$1:$P$2400,14,0)</f>
        <v>13</v>
      </c>
      <c r="N1695" s="7">
        <f>VLOOKUP(D1695,[1]Bowling!$C$1:$Q$2400,15,0)</f>
        <v>3.25</v>
      </c>
      <c r="O1695" s="7" t="e">
        <f>VLOOKUP(D1695,[1]Bowling!$C$1:$R$2400,16,0)</f>
        <v>#DIV/0!</v>
      </c>
      <c r="P1695" s="7">
        <f>VLOOKUP(D1695,[1]Bowling!$C$1:$H$2400,6,0)</f>
        <v>4</v>
      </c>
    </row>
    <row r="1696" spans="1:16" hidden="1" x14ac:dyDescent="0.35">
      <c r="A1696" s="7">
        <v>22</v>
      </c>
      <c r="B1696" s="7" t="s">
        <v>854</v>
      </c>
      <c r="C1696" s="2">
        <v>39689</v>
      </c>
      <c r="D1696" s="2" t="str">
        <f t="shared" si="26"/>
        <v>Rohit Sharma39689</v>
      </c>
      <c r="E1696" s="3" t="s">
        <v>10</v>
      </c>
      <c r="F1696" s="3" t="s">
        <v>25</v>
      </c>
      <c r="G1696" s="3" t="s">
        <v>26</v>
      </c>
      <c r="H1696" s="3" t="s">
        <v>874</v>
      </c>
      <c r="I1696" s="3">
        <v>3</v>
      </c>
      <c r="J1696" s="3">
        <v>5</v>
      </c>
      <c r="K1696" s="3">
        <v>60</v>
      </c>
      <c r="L1696" s="7">
        <f>VLOOKUP(D1696,[1]Bowling!$C$1:$O$2400,13,0)</f>
        <v>0</v>
      </c>
      <c r="M1696" s="7">
        <f>VLOOKUP(D1696,[1]Bowling!$C$1:$P$2400,14,0)</f>
        <v>7</v>
      </c>
      <c r="N1696" s="7">
        <f>VLOOKUP(D1696,[1]Bowling!$C$1:$Q$2400,15,0)</f>
        <v>3.5</v>
      </c>
      <c r="O1696" s="7" t="e">
        <f>VLOOKUP(D1696,[1]Bowling!$C$1:$R$2400,16,0)</f>
        <v>#DIV/0!</v>
      </c>
      <c r="P1696" s="7">
        <f>VLOOKUP(D1696,[1]Bowling!$C$1:$H$2400,6,0)</f>
        <v>2</v>
      </c>
    </row>
    <row r="1697" spans="1:16" hidden="1" x14ac:dyDescent="0.35">
      <c r="A1697" s="7">
        <v>22</v>
      </c>
      <c r="B1697" s="7" t="s">
        <v>854</v>
      </c>
      <c r="C1697" s="2">
        <v>39766</v>
      </c>
      <c r="D1697" s="2" t="str">
        <f t="shared" si="26"/>
        <v>Rohit Sharma39766</v>
      </c>
      <c r="E1697" s="3" t="s">
        <v>21</v>
      </c>
      <c r="F1697" s="3" t="s">
        <v>50</v>
      </c>
      <c r="G1697" s="3" t="s">
        <v>792</v>
      </c>
      <c r="H1697" s="3" t="s">
        <v>29</v>
      </c>
      <c r="I1697" s="3" t="s">
        <v>129</v>
      </c>
      <c r="J1697" s="3">
        <v>8</v>
      </c>
      <c r="K1697" s="3">
        <v>137.5</v>
      </c>
      <c r="L1697" s="7" t="e">
        <f>VLOOKUP(D1697,[1]Bowling!$C$1:$O$2400,13,0)</f>
        <v>#N/A</v>
      </c>
      <c r="M1697" s="7" t="e">
        <f>VLOOKUP(D1697,[1]Bowling!$C$1:$P$2400,14,0)</f>
        <v>#N/A</v>
      </c>
      <c r="N1697" s="7" t="e">
        <f>VLOOKUP(D1697,[1]Bowling!$C$1:$Q$2400,15,0)</f>
        <v>#N/A</v>
      </c>
      <c r="O1697" s="7" t="e">
        <f>VLOOKUP(D1697,[1]Bowling!$C$1:$R$2400,16,0)</f>
        <v>#N/A</v>
      </c>
      <c r="P1697" s="7" t="e">
        <f>VLOOKUP(D1697,[1]Bowling!$C$1:$H$2400,6,0)</f>
        <v>#N/A</v>
      </c>
    </row>
    <row r="1698" spans="1:16" hidden="1" x14ac:dyDescent="0.35">
      <c r="A1698" s="7">
        <v>22</v>
      </c>
      <c r="B1698" s="7" t="s">
        <v>854</v>
      </c>
      <c r="C1698" s="2">
        <v>39769</v>
      </c>
      <c r="D1698" s="2" t="str">
        <f t="shared" si="26"/>
        <v>Rohit Sharma39769</v>
      </c>
      <c r="E1698" s="3" t="s">
        <v>21</v>
      </c>
      <c r="F1698" s="3" t="s">
        <v>50</v>
      </c>
      <c r="G1698" s="3" t="s">
        <v>105</v>
      </c>
      <c r="H1698" s="3" t="s">
        <v>875</v>
      </c>
      <c r="I1698" s="3">
        <v>3</v>
      </c>
      <c r="J1698" s="3">
        <v>13</v>
      </c>
      <c r="K1698" s="3">
        <v>23.08</v>
      </c>
      <c r="L1698" s="7" t="e">
        <f>VLOOKUP(D1698,[1]Bowling!$C$1:$O$2400,13,0)</f>
        <v>#N/A</v>
      </c>
      <c r="M1698" s="7" t="e">
        <f>VLOOKUP(D1698,[1]Bowling!$C$1:$P$2400,14,0)</f>
        <v>#N/A</v>
      </c>
      <c r="N1698" s="7" t="e">
        <f>VLOOKUP(D1698,[1]Bowling!$C$1:$Q$2400,15,0)</f>
        <v>#N/A</v>
      </c>
      <c r="O1698" s="7" t="e">
        <f>VLOOKUP(D1698,[1]Bowling!$C$1:$R$2400,16,0)</f>
        <v>#N/A</v>
      </c>
      <c r="P1698" s="7" t="e">
        <f>VLOOKUP(D1698,[1]Bowling!$C$1:$H$2400,6,0)</f>
        <v>#N/A</v>
      </c>
    </row>
    <row r="1699" spans="1:16" hidden="1" x14ac:dyDescent="0.35">
      <c r="A1699" s="7">
        <v>22</v>
      </c>
      <c r="B1699" s="7" t="s">
        <v>854</v>
      </c>
      <c r="C1699" s="2">
        <v>39772</v>
      </c>
      <c r="D1699" s="2" t="str">
        <f t="shared" si="26"/>
        <v>Rohit Sharma39772</v>
      </c>
      <c r="E1699" s="3" t="s">
        <v>10</v>
      </c>
      <c r="F1699" s="3" t="s">
        <v>50</v>
      </c>
      <c r="G1699" s="3" t="s">
        <v>428</v>
      </c>
      <c r="H1699" s="3" t="s">
        <v>876</v>
      </c>
      <c r="I1699" s="3">
        <v>28</v>
      </c>
      <c r="J1699" s="3">
        <v>41</v>
      </c>
      <c r="K1699" s="3">
        <v>68.290000000000006</v>
      </c>
      <c r="L1699" s="7" t="e">
        <f>VLOOKUP(D1699,[1]Bowling!$C$1:$O$2400,13,0)</f>
        <v>#N/A</v>
      </c>
      <c r="M1699" s="7" t="e">
        <f>VLOOKUP(D1699,[1]Bowling!$C$1:$P$2400,14,0)</f>
        <v>#N/A</v>
      </c>
      <c r="N1699" s="7" t="e">
        <f>VLOOKUP(D1699,[1]Bowling!$C$1:$Q$2400,15,0)</f>
        <v>#N/A</v>
      </c>
      <c r="O1699" s="7" t="e">
        <f>VLOOKUP(D1699,[1]Bowling!$C$1:$R$2400,16,0)</f>
        <v>#N/A</v>
      </c>
      <c r="P1699" s="7" t="e">
        <f>VLOOKUP(D1699,[1]Bowling!$C$1:$H$2400,6,0)</f>
        <v>#N/A</v>
      </c>
    </row>
    <row r="1700" spans="1:16" hidden="1" x14ac:dyDescent="0.35">
      <c r="A1700" s="7">
        <v>22</v>
      </c>
      <c r="B1700" s="7" t="s">
        <v>854</v>
      </c>
      <c r="C1700" s="2">
        <v>39778</v>
      </c>
      <c r="D1700" s="2" t="str">
        <f t="shared" si="26"/>
        <v>Rohit Sharma39778</v>
      </c>
      <c r="E1700" s="3" t="s">
        <v>10</v>
      </c>
      <c r="F1700" s="3" t="s">
        <v>50</v>
      </c>
      <c r="G1700" s="3" t="s">
        <v>411</v>
      </c>
      <c r="H1700" s="3" t="s">
        <v>29</v>
      </c>
      <c r="I1700" s="3" t="s">
        <v>333</v>
      </c>
      <c r="J1700" s="3">
        <v>10</v>
      </c>
      <c r="K1700" s="3">
        <v>80</v>
      </c>
      <c r="L1700" s="7" t="e">
        <f>VLOOKUP(D1700,[1]Bowling!$C$1:$O$2400,13,0)</f>
        <v>#N/A</v>
      </c>
      <c r="M1700" s="7" t="e">
        <f>VLOOKUP(D1700,[1]Bowling!$C$1:$P$2400,14,0)</f>
        <v>#N/A</v>
      </c>
      <c r="N1700" s="7" t="e">
        <f>VLOOKUP(D1700,[1]Bowling!$C$1:$Q$2400,15,0)</f>
        <v>#N/A</v>
      </c>
      <c r="O1700" s="7" t="e">
        <f>VLOOKUP(D1700,[1]Bowling!$C$1:$R$2400,16,0)</f>
        <v>#N/A</v>
      </c>
      <c r="P1700" s="7" t="e">
        <f>VLOOKUP(D1700,[1]Bowling!$C$1:$H$2400,6,0)</f>
        <v>#N/A</v>
      </c>
    </row>
    <row r="1701" spans="1:16" hidden="1" x14ac:dyDescent="0.35">
      <c r="A1701" s="7">
        <v>22</v>
      </c>
      <c r="B1701" s="7" t="s">
        <v>854</v>
      </c>
      <c r="C1701" s="2">
        <v>39841</v>
      </c>
      <c r="D1701" s="2" t="str">
        <f t="shared" si="26"/>
        <v>Rohit Sharma39841</v>
      </c>
      <c r="E1701" s="3" t="s">
        <v>10</v>
      </c>
      <c r="F1701" s="3" t="s">
        <v>25</v>
      </c>
      <c r="G1701" s="3" t="s">
        <v>28</v>
      </c>
      <c r="H1701" s="3" t="s">
        <v>29</v>
      </c>
      <c r="I1701" s="3" t="s">
        <v>122</v>
      </c>
      <c r="J1701" s="3">
        <v>30</v>
      </c>
      <c r="K1701" s="3">
        <v>83.33</v>
      </c>
      <c r="L1701" s="7">
        <f>VLOOKUP(D1701,[1]Bowling!$C$1:$O$2400,13,0)</f>
        <v>0</v>
      </c>
      <c r="M1701" s="7">
        <f>VLOOKUP(D1701,[1]Bowling!$C$1:$P$2400,14,0)</f>
        <v>22</v>
      </c>
      <c r="N1701" s="7">
        <f>VLOOKUP(D1701,[1]Bowling!$C$1:$Q$2400,15,0)</f>
        <v>5.5</v>
      </c>
      <c r="O1701" s="7" t="e">
        <f>VLOOKUP(D1701,[1]Bowling!$C$1:$R$2400,16,0)</f>
        <v>#DIV/0!</v>
      </c>
      <c r="P1701" s="7">
        <f>VLOOKUP(D1701,[1]Bowling!$C$1:$H$2400,6,0)</f>
        <v>4</v>
      </c>
    </row>
    <row r="1702" spans="1:16" hidden="1" x14ac:dyDescent="0.35">
      <c r="A1702" s="7">
        <v>22</v>
      </c>
      <c r="B1702" s="7" t="s">
        <v>854</v>
      </c>
      <c r="C1702" s="2">
        <v>39849</v>
      </c>
      <c r="D1702" s="2" t="str">
        <f t="shared" si="26"/>
        <v>Rohit Sharma39849</v>
      </c>
      <c r="E1702" s="3" t="s">
        <v>21</v>
      </c>
      <c r="F1702" s="3" t="s">
        <v>25</v>
      </c>
      <c r="G1702" s="3" t="s">
        <v>26</v>
      </c>
      <c r="H1702" s="3" t="s">
        <v>29</v>
      </c>
      <c r="I1702" s="3" t="s">
        <v>388</v>
      </c>
      <c r="J1702" s="3">
        <v>6</v>
      </c>
      <c r="K1702" s="3">
        <v>66.67</v>
      </c>
      <c r="L1702" s="7" t="e">
        <f>VLOOKUP(D1702,[1]Bowling!$C$1:$O$2400,13,0)</f>
        <v>#N/A</v>
      </c>
      <c r="M1702" s="7" t="e">
        <f>VLOOKUP(D1702,[1]Bowling!$C$1:$P$2400,14,0)</f>
        <v>#N/A</v>
      </c>
      <c r="N1702" s="7" t="e">
        <f>VLOOKUP(D1702,[1]Bowling!$C$1:$Q$2400,15,0)</f>
        <v>#N/A</v>
      </c>
      <c r="O1702" s="7" t="e">
        <f>VLOOKUP(D1702,[1]Bowling!$C$1:$R$2400,16,0)</f>
        <v>#N/A</v>
      </c>
      <c r="P1702" s="7" t="e">
        <f>VLOOKUP(D1702,[1]Bowling!$C$1:$H$2400,6,0)</f>
        <v>#N/A</v>
      </c>
    </row>
    <row r="1703" spans="1:16" hidden="1" x14ac:dyDescent="0.35">
      <c r="A1703" s="7">
        <v>22</v>
      </c>
      <c r="B1703" s="7" t="s">
        <v>854</v>
      </c>
      <c r="C1703" s="2">
        <v>39852</v>
      </c>
      <c r="D1703" s="2" t="str">
        <f t="shared" si="26"/>
        <v>Rohit Sharma39852</v>
      </c>
      <c r="E1703" s="3" t="s">
        <v>10</v>
      </c>
      <c r="F1703" s="3" t="s">
        <v>25</v>
      </c>
      <c r="G1703" s="3" t="s">
        <v>26</v>
      </c>
      <c r="H1703" s="3" t="s">
        <v>877</v>
      </c>
      <c r="I1703" s="3">
        <v>15</v>
      </c>
      <c r="J1703" s="3">
        <v>22</v>
      </c>
      <c r="K1703" s="3">
        <v>68.180000000000007</v>
      </c>
      <c r="L1703" s="7">
        <f>VLOOKUP(D1703,[1]Bowling!$C$1:$O$2400,13,0)</f>
        <v>0</v>
      </c>
      <c r="M1703" s="7">
        <f>VLOOKUP(D1703,[1]Bowling!$C$1:$P$2400,14,0)</f>
        <v>13</v>
      </c>
      <c r="N1703" s="7">
        <f>VLOOKUP(D1703,[1]Bowling!$C$1:$Q$2400,15,0)</f>
        <v>6.5</v>
      </c>
      <c r="O1703" s="7" t="e">
        <f>VLOOKUP(D1703,[1]Bowling!$C$1:$R$2400,16,0)</f>
        <v>#DIV/0!</v>
      </c>
      <c r="P1703" s="7">
        <f>VLOOKUP(D1703,[1]Bowling!$C$1:$H$2400,6,0)</f>
        <v>2</v>
      </c>
    </row>
    <row r="1704" spans="1:16" hidden="1" x14ac:dyDescent="0.35">
      <c r="A1704" s="7">
        <v>22</v>
      </c>
      <c r="B1704" s="7" t="s">
        <v>854</v>
      </c>
      <c r="C1704" s="2">
        <v>39883</v>
      </c>
      <c r="D1704" s="2" t="str">
        <f t="shared" si="26"/>
        <v>Rohit Sharma39883</v>
      </c>
      <c r="E1704" s="3" t="s">
        <v>10</v>
      </c>
      <c r="F1704" s="3" t="s">
        <v>11</v>
      </c>
      <c r="G1704" s="3" t="s">
        <v>15</v>
      </c>
      <c r="H1704" s="3" t="s">
        <v>13</v>
      </c>
      <c r="I1704" s="3" t="s">
        <v>14</v>
      </c>
      <c r="J1704" s="3" t="s">
        <v>14</v>
      </c>
      <c r="K1704" s="3" t="s">
        <v>14</v>
      </c>
      <c r="L1704" s="7" t="e">
        <f>VLOOKUP(D1704,[1]Bowling!$C$1:$O$2400,13,0)</f>
        <v>#N/A</v>
      </c>
      <c r="M1704" s="7" t="e">
        <f>VLOOKUP(D1704,[1]Bowling!$C$1:$P$2400,14,0)</f>
        <v>#N/A</v>
      </c>
      <c r="N1704" s="7" t="e">
        <f>VLOOKUP(D1704,[1]Bowling!$C$1:$Q$2400,15,0)</f>
        <v>#N/A</v>
      </c>
      <c r="O1704" s="7" t="e">
        <f>VLOOKUP(D1704,[1]Bowling!$C$1:$R$2400,16,0)</f>
        <v>#N/A</v>
      </c>
      <c r="P1704" s="7" t="e">
        <f>VLOOKUP(D1704,[1]Bowling!$C$1:$H$2400,6,0)</f>
        <v>#N/A</v>
      </c>
    </row>
    <row r="1705" spans="1:16" hidden="1" x14ac:dyDescent="0.35">
      <c r="A1705" s="7">
        <v>22</v>
      </c>
      <c r="B1705" s="7" t="s">
        <v>854</v>
      </c>
      <c r="C1705" s="2">
        <v>39886</v>
      </c>
      <c r="D1705" s="2" t="str">
        <f t="shared" si="26"/>
        <v>Rohit Sharma39886</v>
      </c>
      <c r="E1705" s="3" t="s">
        <v>21</v>
      </c>
      <c r="F1705" s="3" t="s">
        <v>11</v>
      </c>
      <c r="G1705" s="3" t="s">
        <v>235</v>
      </c>
      <c r="H1705" s="3" t="s">
        <v>29</v>
      </c>
      <c r="I1705" s="3" t="s">
        <v>878</v>
      </c>
      <c r="J1705" s="3">
        <v>74</v>
      </c>
      <c r="K1705" s="3">
        <v>58.11</v>
      </c>
      <c r="L1705" s="7" t="e">
        <f>VLOOKUP(D1705,[1]Bowling!$C$1:$O$2400,13,0)</f>
        <v>#N/A</v>
      </c>
      <c r="M1705" s="7" t="e">
        <f>VLOOKUP(D1705,[1]Bowling!$C$1:$P$2400,14,0)</f>
        <v>#N/A</v>
      </c>
      <c r="N1705" s="7" t="e">
        <f>VLOOKUP(D1705,[1]Bowling!$C$1:$Q$2400,15,0)</f>
        <v>#N/A</v>
      </c>
      <c r="O1705" s="7" t="e">
        <f>VLOOKUP(D1705,[1]Bowling!$C$1:$R$2400,16,0)</f>
        <v>#N/A</v>
      </c>
      <c r="P1705" s="7" t="e">
        <f>VLOOKUP(D1705,[1]Bowling!$C$1:$H$2400,6,0)</f>
        <v>#N/A</v>
      </c>
    </row>
    <row r="1706" spans="1:16" hidden="1" x14ac:dyDescent="0.35">
      <c r="A1706" s="7">
        <v>22</v>
      </c>
      <c r="B1706" s="7" t="s">
        <v>854</v>
      </c>
      <c r="C1706" s="2">
        <v>39990</v>
      </c>
      <c r="D1706" s="2" t="str">
        <f t="shared" si="26"/>
        <v>Rohit Sharma39990</v>
      </c>
      <c r="E1706" s="3" t="s">
        <v>21</v>
      </c>
      <c r="F1706" s="3" t="s">
        <v>17</v>
      </c>
      <c r="G1706" s="3" t="s">
        <v>419</v>
      </c>
      <c r="H1706" s="3" t="s">
        <v>879</v>
      </c>
      <c r="I1706" s="3">
        <v>4</v>
      </c>
      <c r="J1706" s="3">
        <v>12</v>
      </c>
      <c r="K1706" s="3">
        <v>33.33</v>
      </c>
      <c r="L1706" s="7" t="e">
        <f>VLOOKUP(D1706,[1]Bowling!$C$1:$O$2400,13,0)</f>
        <v>#N/A</v>
      </c>
      <c r="M1706" s="7" t="e">
        <f>VLOOKUP(D1706,[1]Bowling!$C$1:$P$2400,14,0)</f>
        <v>#N/A</v>
      </c>
      <c r="N1706" s="7" t="e">
        <f>VLOOKUP(D1706,[1]Bowling!$C$1:$Q$2400,15,0)</f>
        <v>#N/A</v>
      </c>
      <c r="O1706" s="7" t="e">
        <f>VLOOKUP(D1706,[1]Bowling!$C$1:$R$2400,16,0)</f>
        <v>#N/A</v>
      </c>
      <c r="P1706" s="7" t="e">
        <f>VLOOKUP(D1706,[1]Bowling!$C$1:$H$2400,6,0)</f>
        <v>#N/A</v>
      </c>
    </row>
    <row r="1707" spans="1:16" hidden="1" x14ac:dyDescent="0.35">
      <c r="A1707" s="7">
        <v>22</v>
      </c>
      <c r="B1707" s="7" t="s">
        <v>854</v>
      </c>
      <c r="C1707" s="2">
        <v>39992</v>
      </c>
      <c r="D1707" s="2" t="str">
        <f t="shared" si="26"/>
        <v>Rohit Sharma39992</v>
      </c>
      <c r="E1707" s="3" t="s">
        <v>21</v>
      </c>
      <c r="F1707" s="3" t="s">
        <v>17</v>
      </c>
      <c r="G1707" s="3" t="s">
        <v>419</v>
      </c>
      <c r="H1707" s="3" t="s">
        <v>880</v>
      </c>
      <c r="I1707" s="3">
        <v>0</v>
      </c>
      <c r="J1707" s="3">
        <v>2</v>
      </c>
      <c r="K1707" s="3">
        <v>0</v>
      </c>
      <c r="L1707" s="7">
        <f>VLOOKUP(D1707,[1]Bowling!$C$1:$O$2400,13,0)</f>
        <v>2</v>
      </c>
      <c r="M1707" s="7">
        <f>VLOOKUP(D1707,[1]Bowling!$C$1:$P$2400,14,0)</f>
        <v>27</v>
      </c>
      <c r="N1707" s="7">
        <f>VLOOKUP(D1707,[1]Bowling!$C$1:$Q$2400,15,0)</f>
        <v>3.375</v>
      </c>
      <c r="O1707" s="7">
        <f>VLOOKUP(D1707,[1]Bowling!$C$1:$R$2400,16,0)</f>
        <v>13.5</v>
      </c>
      <c r="P1707" s="7">
        <f>VLOOKUP(D1707,[1]Bowling!$C$1:$H$2400,6,0)</f>
        <v>8</v>
      </c>
    </row>
    <row r="1708" spans="1:16" hidden="1" x14ac:dyDescent="0.35">
      <c r="A1708" s="7">
        <v>22</v>
      </c>
      <c r="B1708" s="7" t="s">
        <v>854</v>
      </c>
      <c r="C1708" s="2">
        <v>39997</v>
      </c>
      <c r="D1708" s="2" t="str">
        <f t="shared" si="26"/>
        <v>Rohit Sharma39997</v>
      </c>
      <c r="E1708" s="3" t="s">
        <v>10</v>
      </c>
      <c r="F1708" s="3" t="s">
        <v>17</v>
      </c>
      <c r="G1708" s="3" t="s">
        <v>204</v>
      </c>
      <c r="H1708" s="3" t="s">
        <v>881</v>
      </c>
      <c r="I1708" s="3">
        <v>11</v>
      </c>
      <c r="J1708" s="3">
        <v>9</v>
      </c>
      <c r="K1708" s="3">
        <v>122.22</v>
      </c>
      <c r="L1708" s="7">
        <f>VLOOKUP(D1708,[1]Bowling!$C$1:$O$2400,13,0)</f>
        <v>0</v>
      </c>
      <c r="M1708" s="7">
        <f>VLOOKUP(D1708,[1]Bowling!$C$1:$P$2400,14,0)</f>
        <v>7</v>
      </c>
      <c r="N1708" s="7">
        <f>VLOOKUP(D1708,[1]Bowling!$C$1:$Q$2400,15,0)</f>
        <v>7</v>
      </c>
      <c r="O1708" s="7" t="e">
        <f>VLOOKUP(D1708,[1]Bowling!$C$1:$R$2400,16,0)</f>
        <v>#DIV/0!</v>
      </c>
      <c r="P1708" s="7">
        <f>VLOOKUP(D1708,[1]Bowling!$C$1:$H$2400,6,0)</f>
        <v>1</v>
      </c>
    </row>
    <row r="1709" spans="1:16" hidden="1" x14ac:dyDescent="0.35">
      <c r="A1709" s="7">
        <v>22</v>
      </c>
      <c r="B1709" s="7" t="s">
        <v>854</v>
      </c>
      <c r="C1709" s="2">
        <v>39999</v>
      </c>
      <c r="D1709" s="2" t="str">
        <f t="shared" si="26"/>
        <v>Rohit Sharma39999</v>
      </c>
      <c r="E1709" s="3"/>
      <c r="F1709" s="3" t="s">
        <v>17</v>
      </c>
      <c r="G1709" s="3" t="s">
        <v>204</v>
      </c>
      <c r="H1709" s="3" t="s">
        <v>13</v>
      </c>
      <c r="I1709" s="3" t="s">
        <v>14</v>
      </c>
      <c r="J1709" s="3" t="s">
        <v>14</v>
      </c>
      <c r="K1709" s="3" t="s">
        <v>14</v>
      </c>
      <c r="L1709" s="7" t="e">
        <f>VLOOKUP(D1709,[1]Bowling!$C$1:$O$2400,13,0)</f>
        <v>#N/A</v>
      </c>
      <c r="M1709" s="7" t="e">
        <f>VLOOKUP(D1709,[1]Bowling!$C$1:$P$2400,14,0)</f>
        <v>#N/A</v>
      </c>
      <c r="N1709" s="7" t="e">
        <f>VLOOKUP(D1709,[1]Bowling!$C$1:$Q$2400,15,0)</f>
        <v>#N/A</v>
      </c>
      <c r="O1709" s="7" t="e">
        <f>VLOOKUP(D1709,[1]Bowling!$C$1:$R$2400,16,0)</f>
        <v>#N/A</v>
      </c>
      <c r="P1709" s="7" t="e">
        <f>VLOOKUP(D1709,[1]Bowling!$C$1:$H$2400,6,0)</f>
        <v>#N/A</v>
      </c>
    </row>
    <row r="1710" spans="1:16" hidden="1" x14ac:dyDescent="0.35">
      <c r="A1710" s="7">
        <v>22</v>
      </c>
      <c r="B1710" s="7" t="s">
        <v>854</v>
      </c>
      <c r="C1710" s="2">
        <v>40236</v>
      </c>
      <c r="D1710" s="2" t="str">
        <f t="shared" si="26"/>
        <v>Rohit Sharma40236</v>
      </c>
      <c r="E1710" s="3" t="s">
        <v>10</v>
      </c>
      <c r="F1710" s="3" t="s">
        <v>19</v>
      </c>
      <c r="G1710" s="3" t="s">
        <v>473</v>
      </c>
      <c r="H1710" s="3" t="s">
        <v>882</v>
      </c>
      <c r="I1710" s="3">
        <v>48</v>
      </c>
      <c r="J1710" s="3">
        <v>61</v>
      </c>
      <c r="K1710" s="3">
        <v>78.69</v>
      </c>
      <c r="L1710" s="7">
        <f>VLOOKUP(D1710,[1]Bowling!$C$1:$O$2400,13,0)</f>
        <v>0</v>
      </c>
      <c r="M1710" s="7">
        <f>VLOOKUP(D1710,[1]Bowling!$C$1:$P$2400,14,0)</f>
        <v>28</v>
      </c>
      <c r="N1710" s="7">
        <f>VLOOKUP(D1710,[1]Bowling!$C$1:$Q$2400,15,0)</f>
        <v>9.3333333333333339</v>
      </c>
      <c r="O1710" s="7" t="e">
        <f>VLOOKUP(D1710,[1]Bowling!$C$1:$R$2400,16,0)</f>
        <v>#DIV/0!</v>
      </c>
      <c r="P1710" s="7">
        <f>VLOOKUP(D1710,[1]Bowling!$C$1:$H$2400,6,0)</f>
        <v>3</v>
      </c>
    </row>
    <row r="1711" spans="1:16" hidden="1" x14ac:dyDescent="0.35">
      <c r="A1711" s="7">
        <v>22</v>
      </c>
      <c r="B1711" s="7" t="s">
        <v>854</v>
      </c>
      <c r="C1711" s="2">
        <v>40326</v>
      </c>
      <c r="D1711" s="2" t="str">
        <f t="shared" si="26"/>
        <v>Rohit Sharma40326</v>
      </c>
      <c r="E1711" s="3" t="s">
        <v>21</v>
      </c>
      <c r="F1711" s="3" t="s">
        <v>94</v>
      </c>
      <c r="G1711" s="3" t="s">
        <v>711</v>
      </c>
      <c r="H1711" s="3" t="s">
        <v>883</v>
      </c>
      <c r="I1711" s="3">
        <v>114</v>
      </c>
      <c r="J1711" s="3">
        <v>119</v>
      </c>
      <c r="K1711" s="3">
        <v>95.8</v>
      </c>
      <c r="L1711" s="7">
        <f>VLOOKUP(D1711,[1]Bowling!$C$1:$O$2400,13,0)</f>
        <v>0</v>
      </c>
      <c r="M1711" s="7">
        <f>VLOOKUP(D1711,[1]Bowling!$C$1:$P$2400,14,0)</f>
        <v>5</v>
      </c>
      <c r="N1711" s="7">
        <f>VLOOKUP(D1711,[1]Bowling!$C$1:$Q$2400,15,0)</f>
        <v>5</v>
      </c>
      <c r="O1711" s="7" t="e">
        <f>VLOOKUP(D1711,[1]Bowling!$C$1:$R$2400,16,0)</f>
        <v>#DIV/0!</v>
      </c>
      <c r="P1711" s="7">
        <f>VLOOKUP(D1711,[1]Bowling!$C$1:$H$2400,6,0)</f>
        <v>1</v>
      </c>
    </row>
    <row r="1712" spans="1:16" hidden="1" x14ac:dyDescent="0.35">
      <c r="A1712" s="7">
        <v>22</v>
      </c>
      <c r="B1712" s="7" t="s">
        <v>854</v>
      </c>
      <c r="C1712" s="2">
        <v>40328</v>
      </c>
      <c r="D1712" s="2" t="str">
        <f t="shared" si="26"/>
        <v>Rohit Sharma40328</v>
      </c>
      <c r="E1712" s="3" t="s">
        <v>10</v>
      </c>
      <c r="F1712" s="3" t="s">
        <v>25</v>
      </c>
      <c r="G1712" s="3" t="s">
        <v>711</v>
      </c>
      <c r="H1712" s="3" t="s">
        <v>29</v>
      </c>
      <c r="I1712" s="3" t="s">
        <v>884</v>
      </c>
      <c r="J1712" s="3">
        <v>100</v>
      </c>
      <c r="K1712" s="3">
        <v>101</v>
      </c>
      <c r="L1712" s="7" t="e">
        <f>VLOOKUP(D1712,[1]Bowling!$C$1:$O$2400,13,0)</f>
        <v>#N/A</v>
      </c>
      <c r="M1712" s="7" t="e">
        <f>VLOOKUP(D1712,[1]Bowling!$C$1:$P$2400,14,0)</f>
        <v>#N/A</v>
      </c>
      <c r="N1712" s="7" t="e">
        <f>VLOOKUP(D1712,[1]Bowling!$C$1:$Q$2400,15,0)</f>
        <v>#N/A</v>
      </c>
      <c r="O1712" s="7" t="e">
        <f>VLOOKUP(D1712,[1]Bowling!$C$1:$R$2400,16,0)</f>
        <v>#N/A</v>
      </c>
      <c r="P1712" s="7" t="e">
        <f>VLOOKUP(D1712,[1]Bowling!$C$1:$H$2400,6,0)</f>
        <v>#N/A</v>
      </c>
    </row>
    <row r="1713" spans="1:16" hidden="1" x14ac:dyDescent="0.35">
      <c r="A1713" s="7">
        <v>22</v>
      </c>
      <c r="B1713" s="7" t="s">
        <v>854</v>
      </c>
      <c r="C1713" s="2">
        <v>40332</v>
      </c>
      <c r="D1713" s="2" t="str">
        <f t="shared" si="26"/>
        <v>Rohit Sharma40332</v>
      </c>
      <c r="E1713" s="3" t="s">
        <v>21</v>
      </c>
      <c r="F1713" s="3" t="s">
        <v>94</v>
      </c>
      <c r="G1713" s="3" t="s">
        <v>336</v>
      </c>
      <c r="H1713" s="3" t="s">
        <v>24</v>
      </c>
      <c r="I1713" s="3">
        <v>13</v>
      </c>
      <c r="J1713" s="3">
        <v>25</v>
      </c>
      <c r="K1713" s="3">
        <v>52</v>
      </c>
      <c r="L1713" s="7" t="e">
        <f>VLOOKUP(D1713,[1]Bowling!$C$1:$O$2400,13,0)</f>
        <v>#N/A</v>
      </c>
      <c r="M1713" s="7" t="e">
        <f>VLOOKUP(D1713,[1]Bowling!$C$1:$P$2400,14,0)</f>
        <v>#N/A</v>
      </c>
      <c r="N1713" s="7" t="e">
        <f>VLOOKUP(D1713,[1]Bowling!$C$1:$Q$2400,15,0)</f>
        <v>#N/A</v>
      </c>
      <c r="O1713" s="7" t="e">
        <f>VLOOKUP(D1713,[1]Bowling!$C$1:$R$2400,16,0)</f>
        <v>#N/A</v>
      </c>
      <c r="P1713" s="7" t="e">
        <f>VLOOKUP(D1713,[1]Bowling!$C$1:$H$2400,6,0)</f>
        <v>#N/A</v>
      </c>
    </row>
    <row r="1714" spans="1:16" hidden="1" x14ac:dyDescent="0.35">
      <c r="A1714" s="7">
        <v>22</v>
      </c>
      <c r="B1714" s="7" t="s">
        <v>854</v>
      </c>
      <c r="C1714" s="2">
        <v>40334</v>
      </c>
      <c r="D1714" s="2" t="str">
        <f t="shared" si="26"/>
        <v>Rohit Sharma40334</v>
      </c>
      <c r="E1714" s="3" t="s">
        <v>21</v>
      </c>
      <c r="F1714" s="3" t="s">
        <v>25</v>
      </c>
      <c r="G1714" s="3" t="s">
        <v>336</v>
      </c>
      <c r="H1714" s="3" t="s">
        <v>885</v>
      </c>
      <c r="I1714" s="3">
        <v>32</v>
      </c>
      <c r="J1714" s="3">
        <v>40</v>
      </c>
      <c r="K1714" s="3">
        <v>80</v>
      </c>
      <c r="L1714" s="7" t="e">
        <f>VLOOKUP(D1714,[1]Bowling!$C$1:$O$2400,13,0)</f>
        <v>#N/A</v>
      </c>
      <c r="M1714" s="7" t="e">
        <f>VLOOKUP(D1714,[1]Bowling!$C$1:$P$2400,14,0)</f>
        <v>#N/A</v>
      </c>
      <c r="N1714" s="7" t="e">
        <f>VLOOKUP(D1714,[1]Bowling!$C$1:$Q$2400,15,0)</f>
        <v>#N/A</v>
      </c>
      <c r="O1714" s="7" t="e">
        <f>VLOOKUP(D1714,[1]Bowling!$C$1:$R$2400,16,0)</f>
        <v>#N/A</v>
      </c>
      <c r="P1714" s="7" t="e">
        <f>VLOOKUP(D1714,[1]Bowling!$C$1:$H$2400,6,0)</f>
        <v>#N/A</v>
      </c>
    </row>
    <row r="1715" spans="1:16" hidden="1" x14ac:dyDescent="0.35">
      <c r="A1715" s="7">
        <v>22</v>
      </c>
      <c r="B1715" s="7" t="s">
        <v>854</v>
      </c>
      <c r="C1715" s="2">
        <v>40345</v>
      </c>
      <c r="D1715" s="2" t="str">
        <f t="shared" si="26"/>
        <v>Rohit Sharma40345</v>
      </c>
      <c r="E1715" s="3" t="s">
        <v>10</v>
      </c>
      <c r="F1715" s="3" t="s">
        <v>48</v>
      </c>
      <c r="G1715" s="3" t="s">
        <v>28</v>
      </c>
      <c r="H1715" s="3" t="s">
        <v>886</v>
      </c>
      <c r="I1715" s="3">
        <v>0</v>
      </c>
      <c r="J1715" s="3">
        <v>1</v>
      </c>
      <c r="K1715" s="3">
        <v>0</v>
      </c>
      <c r="L1715" s="7">
        <f>VLOOKUP(D1715,[1]Bowling!$C$1:$O$2400,13,0)</f>
        <v>1</v>
      </c>
      <c r="M1715" s="7">
        <f>VLOOKUP(D1715,[1]Bowling!$C$1:$P$2400,14,0)</f>
        <v>5</v>
      </c>
      <c r="N1715" s="7">
        <f>VLOOKUP(D1715,[1]Bowling!$C$1:$Q$2400,15,0)</f>
        <v>5</v>
      </c>
      <c r="O1715" s="7">
        <f>VLOOKUP(D1715,[1]Bowling!$C$1:$R$2400,16,0)</f>
        <v>5</v>
      </c>
      <c r="P1715" s="7">
        <f>VLOOKUP(D1715,[1]Bowling!$C$1:$H$2400,6,0)</f>
        <v>1</v>
      </c>
    </row>
    <row r="1716" spans="1:16" hidden="1" x14ac:dyDescent="0.35">
      <c r="A1716" s="7">
        <v>22</v>
      </c>
      <c r="B1716" s="7" t="s">
        <v>854</v>
      </c>
      <c r="C1716" s="2">
        <v>40348</v>
      </c>
      <c r="D1716" s="2" t="str">
        <f t="shared" si="26"/>
        <v>Rohit Sharma40348</v>
      </c>
      <c r="E1716" s="3" t="s">
        <v>10</v>
      </c>
      <c r="F1716" s="3" t="s">
        <v>45</v>
      </c>
      <c r="G1716" s="3" t="s">
        <v>28</v>
      </c>
      <c r="H1716" s="3" t="s">
        <v>887</v>
      </c>
      <c r="I1716" s="3">
        <v>22</v>
      </c>
      <c r="J1716" s="3">
        <v>24</v>
      </c>
      <c r="K1716" s="3">
        <v>91.67</v>
      </c>
      <c r="L1716" s="7" t="e">
        <f>VLOOKUP(D1716,[1]Bowling!$C$1:$O$2400,13,0)</f>
        <v>#N/A</v>
      </c>
      <c r="M1716" s="7" t="e">
        <f>VLOOKUP(D1716,[1]Bowling!$C$1:$P$2400,14,0)</f>
        <v>#N/A</v>
      </c>
      <c r="N1716" s="7" t="e">
        <f>VLOOKUP(D1716,[1]Bowling!$C$1:$Q$2400,15,0)</f>
        <v>#N/A</v>
      </c>
      <c r="O1716" s="7" t="e">
        <f>VLOOKUP(D1716,[1]Bowling!$C$1:$R$2400,16,0)</f>
        <v>#N/A</v>
      </c>
      <c r="P1716" s="7" t="e">
        <f>VLOOKUP(D1716,[1]Bowling!$C$1:$H$2400,6,0)</f>
        <v>#N/A</v>
      </c>
    </row>
    <row r="1717" spans="1:16" hidden="1" x14ac:dyDescent="0.35">
      <c r="A1717" s="7">
        <v>22</v>
      </c>
      <c r="B1717" s="7" t="s">
        <v>854</v>
      </c>
      <c r="C1717" s="2">
        <v>40351</v>
      </c>
      <c r="D1717" s="2" t="str">
        <f t="shared" si="26"/>
        <v>Rohit Sharma40351</v>
      </c>
      <c r="E1717" s="3" t="s">
        <v>21</v>
      </c>
      <c r="F1717" s="3" t="s">
        <v>25</v>
      </c>
      <c r="G1717" s="3" t="s">
        <v>28</v>
      </c>
      <c r="H1717" s="3" t="s">
        <v>24</v>
      </c>
      <c r="I1717" s="3">
        <v>69</v>
      </c>
      <c r="J1717" s="3">
        <v>73</v>
      </c>
      <c r="K1717" s="3">
        <v>94.52</v>
      </c>
      <c r="L1717" s="7">
        <f>VLOOKUP(D1717,[1]Bowling!$C$1:$O$2400,13,0)</f>
        <v>0</v>
      </c>
      <c r="M1717" s="7">
        <f>VLOOKUP(D1717,[1]Bowling!$C$1:$P$2400,14,0)</f>
        <v>9</v>
      </c>
      <c r="N1717" s="7">
        <f>VLOOKUP(D1717,[1]Bowling!$C$1:$Q$2400,15,0)</f>
        <v>9</v>
      </c>
      <c r="O1717" s="7" t="e">
        <f>VLOOKUP(D1717,[1]Bowling!$C$1:$R$2400,16,0)</f>
        <v>#DIV/0!</v>
      </c>
      <c r="P1717" s="7">
        <f>VLOOKUP(D1717,[1]Bowling!$C$1:$H$2400,6,0)</f>
        <v>1</v>
      </c>
    </row>
    <row r="1718" spans="1:16" hidden="1" x14ac:dyDescent="0.35">
      <c r="A1718" s="7">
        <v>22</v>
      </c>
      <c r="B1718" s="7" t="s">
        <v>854</v>
      </c>
      <c r="C1718" s="2">
        <v>40353</v>
      </c>
      <c r="D1718" s="2" t="str">
        <f t="shared" si="26"/>
        <v>Rohit Sharma40353</v>
      </c>
      <c r="E1718" s="3" t="s">
        <v>21</v>
      </c>
      <c r="F1718" s="3" t="s">
        <v>25</v>
      </c>
      <c r="G1718" s="3" t="s">
        <v>28</v>
      </c>
      <c r="H1718" s="3" t="s">
        <v>888</v>
      </c>
      <c r="I1718" s="3">
        <v>41</v>
      </c>
      <c r="J1718" s="3">
        <v>52</v>
      </c>
      <c r="K1718" s="3">
        <v>78.849999999999994</v>
      </c>
      <c r="L1718" s="7" t="e">
        <f>VLOOKUP(D1718,[1]Bowling!$C$1:$O$2400,13,0)</f>
        <v>#N/A</v>
      </c>
      <c r="M1718" s="7" t="e">
        <f>VLOOKUP(D1718,[1]Bowling!$C$1:$P$2400,14,0)</f>
        <v>#N/A</v>
      </c>
      <c r="N1718" s="7" t="e">
        <f>VLOOKUP(D1718,[1]Bowling!$C$1:$Q$2400,15,0)</f>
        <v>#N/A</v>
      </c>
      <c r="O1718" s="7" t="e">
        <f>VLOOKUP(D1718,[1]Bowling!$C$1:$R$2400,16,0)</f>
        <v>#N/A</v>
      </c>
      <c r="P1718" s="7" t="e">
        <f>VLOOKUP(D1718,[1]Bowling!$C$1:$H$2400,6,0)</f>
        <v>#N/A</v>
      </c>
    </row>
    <row r="1719" spans="1:16" hidden="1" x14ac:dyDescent="0.35">
      <c r="A1719" s="7">
        <v>22</v>
      </c>
      <c r="B1719" s="7" t="s">
        <v>854</v>
      </c>
      <c r="C1719" s="2">
        <v>40400</v>
      </c>
      <c r="D1719" s="2" t="str">
        <f t="shared" si="26"/>
        <v>Rohit Sharma40400</v>
      </c>
      <c r="E1719" s="3" t="s">
        <v>10</v>
      </c>
      <c r="F1719" s="3" t="s">
        <v>11</v>
      </c>
      <c r="G1719" s="3" t="s">
        <v>28</v>
      </c>
      <c r="H1719" s="3" t="s">
        <v>889</v>
      </c>
      <c r="I1719" s="3">
        <v>4</v>
      </c>
      <c r="J1719" s="3">
        <v>11</v>
      </c>
      <c r="K1719" s="3">
        <v>36.36</v>
      </c>
      <c r="L1719" s="7" t="e">
        <f>VLOOKUP(D1719,[1]Bowling!$C$1:$O$2400,13,0)</f>
        <v>#N/A</v>
      </c>
      <c r="M1719" s="7" t="e">
        <f>VLOOKUP(D1719,[1]Bowling!$C$1:$P$2400,14,0)</f>
        <v>#N/A</v>
      </c>
      <c r="N1719" s="7" t="e">
        <f>VLOOKUP(D1719,[1]Bowling!$C$1:$Q$2400,15,0)</f>
        <v>#N/A</v>
      </c>
      <c r="O1719" s="7" t="e">
        <f>VLOOKUP(D1719,[1]Bowling!$C$1:$R$2400,16,0)</f>
        <v>#N/A</v>
      </c>
      <c r="P1719" s="7" t="e">
        <f>VLOOKUP(D1719,[1]Bowling!$C$1:$H$2400,6,0)</f>
        <v>#N/A</v>
      </c>
    </row>
    <row r="1720" spans="1:16" hidden="1" x14ac:dyDescent="0.35">
      <c r="A1720" s="7">
        <v>22</v>
      </c>
      <c r="B1720" s="7" t="s">
        <v>854</v>
      </c>
      <c r="C1720" s="2">
        <v>40406</v>
      </c>
      <c r="D1720" s="2" t="str">
        <f t="shared" si="26"/>
        <v>Rohit Sharma40406</v>
      </c>
      <c r="E1720" s="3" t="s">
        <v>10</v>
      </c>
      <c r="F1720" s="3" t="s">
        <v>25</v>
      </c>
      <c r="G1720" s="3" t="s">
        <v>28</v>
      </c>
      <c r="H1720" s="3" t="s">
        <v>890</v>
      </c>
      <c r="I1720" s="3">
        <v>0</v>
      </c>
      <c r="J1720" s="3">
        <v>2</v>
      </c>
      <c r="K1720" s="3">
        <v>0</v>
      </c>
      <c r="L1720" s="7" t="e">
        <f>VLOOKUP(D1720,[1]Bowling!$C$1:$O$2400,13,0)</f>
        <v>#N/A</v>
      </c>
      <c r="M1720" s="7" t="e">
        <f>VLOOKUP(D1720,[1]Bowling!$C$1:$P$2400,14,0)</f>
        <v>#N/A</v>
      </c>
      <c r="N1720" s="7" t="e">
        <f>VLOOKUP(D1720,[1]Bowling!$C$1:$Q$2400,15,0)</f>
        <v>#N/A</v>
      </c>
      <c r="O1720" s="7" t="e">
        <f>VLOOKUP(D1720,[1]Bowling!$C$1:$R$2400,16,0)</f>
        <v>#N/A</v>
      </c>
      <c r="P1720" s="7" t="e">
        <f>VLOOKUP(D1720,[1]Bowling!$C$1:$H$2400,6,0)</f>
        <v>#N/A</v>
      </c>
    </row>
    <row r="1721" spans="1:16" hidden="1" x14ac:dyDescent="0.35">
      <c r="A1721" s="7">
        <v>22</v>
      </c>
      <c r="B1721" s="7" t="s">
        <v>854</v>
      </c>
      <c r="C1721" s="2">
        <v>40411</v>
      </c>
      <c r="D1721" s="2" t="str">
        <f t="shared" si="26"/>
        <v>Rohit Sharma40411</v>
      </c>
      <c r="E1721" s="3" t="s">
        <v>21</v>
      </c>
      <c r="F1721" s="3" t="s">
        <v>25</v>
      </c>
      <c r="G1721" s="3" t="s">
        <v>28</v>
      </c>
      <c r="H1721" s="3" t="s">
        <v>890</v>
      </c>
      <c r="I1721" s="3">
        <v>11</v>
      </c>
      <c r="J1721" s="3">
        <v>21</v>
      </c>
      <c r="K1721" s="3">
        <v>52.38</v>
      </c>
      <c r="L1721" s="7" t="e">
        <f>VLOOKUP(D1721,[1]Bowling!$C$1:$O$2400,13,0)</f>
        <v>#N/A</v>
      </c>
      <c r="M1721" s="7" t="e">
        <f>VLOOKUP(D1721,[1]Bowling!$C$1:$P$2400,14,0)</f>
        <v>#N/A</v>
      </c>
      <c r="N1721" s="7" t="e">
        <f>VLOOKUP(D1721,[1]Bowling!$C$1:$Q$2400,15,0)</f>
        <v>#N/A</v>
      </c>
      <c r="O1721" s="7" t="e">
        <f>VLOOKUP(D1721,[1]Bowling!$C$1:$R$2400,16,0)</f>
        <v>#N/A</v>
      </c>
      <c r="P1721" s="7" t="e">
        <f>VLOOKUP(D1721,[1]Bowling!$C$1:$H$2400,6,0)</f>
        <v>#N/A</v>
      </c>
    </row>
    <row r="1722" spans="1:16" hidden="1" x14ac:dyDescent="0.35">
      <c r="A1722" s="7">
        <v>22</v>
      </c>
      <c r="B1722" s="7" t="s">
        <v>854</v>
      </c>
      <c r="C1722" s="2">
        <v>40418</v>
      </c>
      <c r="D1722" s="2" t="str">
        <f t="shared" si="26"/>
        <v>Rohit Sharma40418</v>
      </c>
      <c r="E1722" s="3" t="s">
        <v>10</v>
      </c>
      <c r="F1722" s="3" t="s">
        <v>25</v>
      </c>
      <c r="G1722" s="3" t="s">
        <v>28</v>
      </c>
      <c r="H1722" s="3" t="s">
        <v>891</v>
      </c>
      <c r="I1722" s="3">
        <v>5</v>
      </c>
      <c r="J1722" s="3">
        <v>9</v>
      </c>
      <c r="K1722" s="3">
        <v>55.56</v>
      </c>
      <c r="L1722" s="7" t="e">
        <f>VLOOKUP(D1722,[1]Bowling!$C$1:$O$2400,13,0)</f>
        <v>#N/A</v>
      </c>
      <c r="M1722" s="7" t="e">
        <f>VLOOKUP(D1722,[1]Bowling!$C$1:$P$2400,14,0)</f>
        <v>#N/A</v>
      </c>
      <c r="N1722" s="7" t="e">
        <f>VLOOKUP(D1722,[1]Bowling!$C$1:$Q$2400,15,0)</f>
        <v>#N/A</v>
      </c>
      <c r="O1722" s="7" t="e">
        <f>VLOOKUP(D1722,[1]Bowling!$C$1:$R$2400,16,0)</f>
        <v>#N/A</v>
      </c>
      <c r="P1722" s="7" t="e">
        <f>VLOOKUP(D1722,[1]Bowling!$C$1:$H$2400,6,0)</f>
        <v>#N/A</v>
      </c>
    </row>
    <row r="1723" spans="1:16" hidden="1" x14ac:dyDescent="0.35">
      <c r="A1723" s="7">
        <v>22</v>
      </c>
      <c r="B1723" s="7" t="s">
        <v>854</v>
      </c>
      <c r="C1723" s="2">
        <v>40519</v>
      </c>
      <c r="D1723" s="2" t="str">
        <f t="shared" si="26"/>
        <v>Rohit Sharma40519</v>
      </c>
      <c r="E1723" s="3" t="s">
        <v>10</v>
      </c>
      <c r="F1723" s="3" t="s">
        <v>11</v>
      </c>
      <c r="G1723" s="3" t="s">
        <v>55</v>
      </c>
      <c r="H1723" s="3" t="s">
        <v>892</v>
      </c>
      <c r="I1723" s="3">
        <v>44</v>
      </c>
      <c r="J1723" s="3">
        <v>48</v>
      </c>
      <c r="K1723" s="3">
        <v>91.67</v>
      </c>
      <c r="L1723" s="7">
        <f>VLOOKUP(D1723,[1]Bowling!$C$1:$O$2400,13,0)</f>
        <v>0</v>
      </c>
      <c r="M1723" s="7">
        <f>VLOOKUP(D1723,[1]Bowling!$C$1:$P$2400,14,0)</f>
        <v>19</v>
      </c>
      <c r="N1723" s="7">
        <f>VLOOKUP(D1723,[1]Bowling!$C$1:$Q$2400,15,0)</f>
        <v>4.75</v>
      </c>
      <c r="O1723" s="7" t="e">
        <f>VLOOKUP(D1723,[1]Bowling!$C$1:$R$2400,16,0)</f>
        <v>#DIV/0!</v>
      </c>
      <c r="P1723" s="7">
        <f>VLOOKUP(D1723,[1]Bowling!$C$1:$H$2400,6,0)</f>
        <v>4</v>
      </c>
    </row>
    <row r="1724" spans="1:16" hidden="1" x14ac:dyDescent="0.35">
      <c r="A1724" s="7">
        <v>22</v>
      </c>
      <c r="B1724" s="7" t="s">
        <v>854</v>
      </c>
      <c r="C1724" s="2">
        <v>40522</v>
      </c>
      <c r="D1724" s="2" t="str">
        <f t="shared" si="26"/>
        <v>Rohit Sharma40522</v>
      </c>
      <c r="E1724" s="3" t="s">
        <v>10</v>
      </c>
      <c r="F1724" s="3" t="s">
        <v>11</v>
      </c>
      <c r="G1724" s="3" t="s">
        <v>54</v>
      </c>
      <c r="H1724" s="3" t="s">
        <v>13</v>
      </c>
      <c r="I1724" s="3" t="s">
        <v>14</v>
      </c>
      <c r="J1724" s="3" t="s">
        <v>14</v>
      </c>
      <c r="K1724" s="3" t="s">
        <v>14</v>
      </c>
      <c r="L1724" s="7" t="e">
        <f>VLOOKUP(D1724,[1]Bowling!$C$1:$O$2400,13,0)</f>
        <v>#N/A</v>
      </c>
      <c r="M1724" s="7" t="e">
        <f>VLOOKUP(D1724,[1]Bowling!$C$1:$P$2400,14,0)</f>
        <v>#N/A</v>
      </c>
      <c r="N1724" s="7" t="e">
        <f>VLOOKUP(D1724,[1]Bowling!$C$1:$Q$2400,15,0)</f>
        <v>#N/A</v>
      </c>
      <c r="O1724" s="7" t="e">
        <f>VLOOKUP(D1724,[1]Bowling!$C$1:$R$2400,16,0)</f>
        <v>#N/A</v>
      </c>
      <c r="P1724" s="7" t="e">
        <f>VLOOKUP(D1724,[1]Bowling!$C$1:$H$2400,6,0)</f>
        <v>#N/A</v>
      </c>
    </row>
    <row r="1725" spans="1:16" hidden="1" x14ac:dyDescent="0.35">
      <c r="A1725" s="7">
        <v>22</v>
      </c>
      <c r="B1725" s="7" t="s">
        <v>854</v>
      </c>
      <c r="C1725" s="2">
        <v>40555</v>
      </c>
      <c r="D1725" s="2" t="str">
        <f t="shared" si="26"/>
        <v>Rohit Sharma40555</v>
      </c>
      <c r="E1725" s="3" t="s">
        <v>10</v>
      </c>
      <c r="F1725" s="3" t="s">
        <v>19</v>
      </c>
      <c r="G1725" s="3" t="s">
        <v>38</v>
      </c>
      <c r="H1725" s="3" t="s">
        <v>893</v>
      </c>
      <c r="I1725" s="3">
        <v>11</v>
      </c>
      <c r="J1725" s="3">
        <v>27</v>
      </c>
      <c r="K1725" s="3">
        <v>40.74</v>
      </c>
      <c r="L1725" s="7">
        <f>VLOOKUP(D1725,[1]Bowling!$C$1:$O$2400,13,0)</f>
        <v>2</v>
      </c>
      <c r="M1725" s="7">
        <f>VLOOKUP(D1725,[1]Bowling!$C$1:$P$2400,14,0)</f>
        <v>30</v>
      </c>
      <c r="N1725" s="7">
        <f>VLOOKUP(D1725,[1]Bowling!$C$1:$Q$2400,15,0)</f>
        <v>4.2857142857142856</v>
      </c>
      <c r="O1725" s="7">
        <f>VLOOKUP(D1725,[1]Bowling!$C$1:$R$2400,16,0)</f>
        <v>15</v>
      </c>
      <c r="P1725" s="7">
        <f>VLOOKUP(D1725,[1]Bowling!$C$1:$H$2400,6,0)</f>
        <v>7</v>
      </c>
    </row>
    <row r="1726" spans="1:16" hidden="1" x14ac:dyDescent="0.35">
      <c r="A1726" s="7">
        <v>22</v>
      </c>
      <c r="B1726" s="7" t="s">
        <v>854</v>
      </c>
      <c r="C1726" s="2">
        <v>40558</v>
      </c>
      <c r="D1726" s="2" t="str">
        <f t="shared" si="26"/>
        <v>Rohit Sharma40558</v>
      </c>
      <c r="E1726" s="3" t="s">
        <v>21</v>
      </c>
      <c r="F1726" s="3" t="s">
        <v>19</v>
      </c>
      <c r="G1726" s="3" t="s">
        <v>36</v>
      </c>
      <c r="H1726" s="3" t="s">
        <v>894</v>
      </c>
      <c r="I1726" s="3">
        <v>9</v>
      </c>
      <c r="J1726" s="3">
        <v>14</v>
      </c>
      <c r="K1726" s="3">
        <v>64.290000000000006</v>
      </c>
      <c r="L1726" s="7">
        <f>VLOOKUP(D1726,[1]Bowling!$C$1:$O$2400,13,0)</f>
        <v>1</v>
      </c>
      <c r="M1726" s="7">
        <f>VLOOKUP(D1726,[1]Bowling!$C$1:$P$2400,14,0)</f>
        <v>12</v>
      </c>
      <c r="N1726" s="7">
        <f>VLOOKUP(D1726,[1]Bowling!$C$1:$Q$2400,15,0)</f>
        <v>6</v>
      </c>
      <c r="O1726" s="7">
        <f>VLOOKUP(D1726,[1]Bowling!$C$1:$R$2400,16,0)</f>
        <v>12</v>
      </c>
      <c r="P1726" s="7">
        <f>VLOOKUP(D1726,[1]Bowling!$C$1:$H$2400,6,0)</f>
        <v>2</v>
      </c>
    </row>
    <row r="1727" spans="1:16" hidden="1" x14ac:dyDescent="0.35">
      <c r="A1727" s="7">
        <v>22</v>
      </c>
      <c r="B1727" s="7" t="s">
        <v>854</v>
      </c>
      <c r="C1727" s="2">
        <v>40561</v>
      </c>
      <c r="D1727" s="2" t="str">
        <f t="shared" si="26"/>
        <v>Rohit Sharma40561</v>
      </c>
      <c r="E1727" s="3" t="s">
        <v>10</v>
      </c>
      <c r="F1727" s="3" t="s">
        <v>19</v>
      </c>
      <c r="G1727" s="3" t="s">
        <v>41</v>
      </c>
      <c r="H1727" s="3" t="s">
        <v>345</v>
      </c>
      <c r="I1727" s="3">
        <v>23</v>
      </c>
      <c r="J1727" s="3">
        <v>45</v>
      </c>
      <c r="K1727" s="3">
        <v>51.11</v>
      </c>
      <c r="L1727" s="7">
        <f>VLOOKUP(D1727,[1]Bowling!$C$1:$O$2400,13,0)</f>
        <v>0</v>
      </c>
      <c r="M1727" s="7">
        <f>VLOOKUP(D1727,[1]Bowling!$C$1:$P$2400,14,0)</f>
        <v>5</v>
      </c>
      <c r="N1727" s="7">
        <f>VLOOKUP(D1727,[1]Bowling!$C$1:$Q$2400,15,0)</f>
        <v>5</v>
      </c>
      <c r="O1727" s="7" t="e">
        <f>VLOOKUP(D1727,[1]Bowling!$C$1:$R$2400,16,0)</f>
        <v>#DIV/0!</v>
      </c>
      <c r="P1727" s="7">
        <f>VLOOKUP(D1727,[1]Bowling!$C$1:$H$2400,6,0)</f>
        <v>1</v>
      </c>
    </row>
    <row r="1728" spans="1:16" hidden="1" x14ac:dyDescent="0.35">
      <c r="A1728" s="7">
        <v>22</v>
      </c>
      <c r="B1728" s="7" t="s">
        <v>854</v>
      </c>
      <c r="C1728" s="2">
        <v>40564</v>
      </c>
      <c r="D1728" s="2" t="str">
        <f t="shared" si="26"/>
        <v>Rohit Sharma40564</v>
      </c>
      <c r="E1728" s="3" t="s">
        <v>10</v>
      </c>
      <c r="F1728" s="3" t="s">
        <v>19</v>
      </c>
      <c r="G1728" s="3" t="s">
        <v>39</v>
      </c>
      <c r="H1728" s="3" t="s">
        <v>895</v>
      </c>
      <c r="I1728" s="3">
        <v>1</v>
      </c>
      <c r="J1728" s="3">
        <v>6</v>
      </c>
      <c r="K1728" s="3">
        <v>16.670000000000002</v>
      </c>
      <c r="L1728" s="7">
        <f>VLOOKUP(D1728,[1]Bowling!$C$1:$O$2400,13,0)</f>
        <v>0</v>
      </c>
      <c r="M1728" s="7">
        <f>VLOOKUP(D1728,[1]Bowling!$C$1:$P$2400,14,0)</f>
        <v>6</v>
      </c>
      <c r="N1728" s="7">
        <f>VLOOKUP(D1728,[1]Bowling!$C$1:$Q$2400,15,0)</f>
        <v>3</v>
      </c>
      <c r="O1728" s="7" t="e">
        <f>VLOOKUP(D1728,[1]Bowling!$C$1:$R$2400,16,0)</f>
        <v>#DIV/0!</v>
      </c>
      <c r="P1728" s="7">
        <f>VLOOKUP(D1728,[1]Bowling!$C$1:$H$2400,6,0)</f>
        <v>2</v>
      </c>
    </row>
    <row r="1729" spans="1:16" hidden="1" x14ac:dyDescent="0.35">
      <c r="A1729" s="7">
        <v>22</v>
      </c>
      <c r="B1729" s="7" t="s">
        <v>854</v>
      </c>
      <c r="C1729" s="2">
        <v>40566</v>
      </c>
      <c r="D1729" s="2" t="str">
        <f t="shared" si="26"/>
        <v>Rohit Sharma40566</v>
      </c>
      <c r="E1729" s="3" t="s">
        <v>10</v>
      </c>
      <c r="F1729" s="3" t="s">
        <v>19</v>
      </c>
      <c r="G1729" s="3" t="s">
        <v>34</v>
      </c>
      <c r="H1729" s="3" t="s">
        <v>712</v>
      </c>
      <c r="I1729" s="3">
        <v>5</v>
      </c>
      <c r="J1729" s="3">
        <v>8</v>
      </c>
      <c r="K1729" s="3">
        <v>62.5</v>
      </c>
      <c r="L1729" s="7">
        <f>VLOOKUP(D1729,[1]Bowling!$C$1:$O$2400,13,0)</f>
        <v>0</v>
      </c>
      <c r="M1729" s="7">
        <f>VLOOKUP(D1729,[1]Bowling!$C$1:$P$2400,14,0)</f>
        <v>14</v>
      </c>
      <c r="N1729" s="7">
        <f>VLOOKUP(D1729,[1]Bowling!$C$1:$Q$2400,15,0)</f>
        <v>7</v>
      </c>
      <c r="O1729" s="7" t="e">
        <f>VLOOKUP(D1729,[1]Bowling!$C$1:$R$2400,16,0)</f>
        <v>#DIV/0!</v>
      </c>
      <c r="P1729" s="7">
        <f>VLOOKUP(D1729,[1]Bowling!$C$1:$H$2400,6,0)</f>
        <v>2</v>
      </c>
    </row>
    <row r="1730" spans="1:16" hidden="1" x14ac:dyDescent="0.35">
      <c r="A1730" s="7">
        <v>22</v>
      </c>
      <c r="B1730" s="7" t="s">
        <v>854</v>
      </c>
      <c r="C1730" s="2">
        <v>40700</v>
      </c>
      <c r="D1730" s="2" t="str">
        <f t="shared" si="26"/>
        <v>Rohit Sharma40700</v>
      </c>
      <c r="E1730" s="3" t="s">
        <v>10</v>
      </c>
      <c r="F1730" s="3" t="s">
        <v>17</v>
      </c>
      <c r="G1730" s="3" t="s">
        <v>415</v>
      </c>
      <c r="H1730" s="3" t="s">
        <v>29</v>
      </c>
      <c r="I1730" s="3" t="s">
        <v>896</v>
      </c>
      <c r="J1730" s="3">
        <v>75</v>
      </c>
      <c r="K1730" s="3">
        <v>90.67</v>
      </c>
      <c r="L1730" s="7" t="e">
        <f>VLOOKUP(D1730,[1]Bowling!$C$1:$O$2400,13,0)</f>
        <v>#N/A</v>
      </c>
      <c r="M1730" s="7" t="e">
        <f>VLOOKUP(D1730,[1]Bowling!$C$1:$P$2400,14,0)</f>
        <v>#N/A</v>
      </c>
      <c r="N1730" s="7" t="e">
        <f>VLOOKUP(D1730,[1]Bowling!$C$1:$Q$2400,15,0)</f>
        <v>#N/A</v>
      </c>
      <c r="O1730" s="7" t="e">
        <f>VLOOKUP(D1730,[1]Bowling!$C$1:$R$2400,16,0)</f>
        <v>#N/A</v>
      </c>
      <c r="P1730" s="7" t="e">
        <f>VLOOKUP(D1730,[1]Bowling!$C$1:$H$2400,6,0)</f>
        <v>#N/A</v>
      </c>
    </row>
    <row r="1731" spans="1:16" hidden="1" x14ac:dyDescent="0.35">
      <c r="A1731" s="7">
        <v>22</v>
      </c>
      <c r="B1731" s="7" t="s">
        <v>854</v>
      </c>
      <c r="C1731" s="2">
        <v>40702</v>
      </c>
      <c r="D1731" s="2" t="str">
        <f t="shared" ref="D1731:D1794" si="27">_xlfn.CONCAT(B1731,C1731)</f>
        <v>Rohit Sharma40702</v>
      </c>
      <c r="E1731" s="3" t="s">
        <v>10</v>
      </c>
      <c r="F1731" s="3" t="s">
        <v>17</v>
      </c>
      <c r="G1731" s="3" t="s">
        <v>415</v>
      </c>
      <c r="H1731" s="3" t="s">
        <v>29</v>
      </c>
      <c r="I1731" s="3" t="s">
        <v>82</v>
      </c>
      <c r="J1731" s="3">
        <v>14</v>
      </c>
      <c r="K1731" s="3">
        <v>50</v>
      </c>
      <c r="L1731" s="7" t="e">
        <f>VLOOKUP(D1731,[1]Bowling!$C$1:$O$2400,13,0)</f>
        <v>#N/A</v>
      </c>
      <c r="M1731" s="7" t="e">
        <f>VLOOKUP(D1731,[1]Bowling!$C$1:$P$2400,14,0)</f>
        <v>#N/A</v>
      </c>
      <c r="N1731" s="7" t="e">
        <f>VLOOKUP(D1731,[1]Bowling!$C$1:$Q$2400,15,0)</f>
        <v>#N/A</v>
      </c>
      <c r="O1731" s="7" t="e">
        <f>VLOOKUP(D1731,[1]Bowling!$C$1:$R$2400,16,0)</f>
        <v>#N/A</v>
      </c>
      <c r="P1731" s="7" t="e">
        <f>VLOOKUP(D1731,[1]Bowling!$C$1:$H$2400,6,0)</f>
        <v>#N/A</v>
      </c>
    </row>
    <row r="1732" spans="1:16" hidden="1" x14ac:dyDescent="0.35">
      <c r="A1732" s="7">
        <v>22</v>
      </c>
      <c r="B1732" s="7" t="s">
        <v>854</v>
      </c>
      <c r="C1732" s="2">
        <v>40705</v>
      </c>
      <c r="D1732" s="2" t="str">
        <f t="shared" si="27"/>
        <v>Rohit Sharma40705</v>
      </c>
      <c r="E1732" s="3" t="s">
        <v>10</v>
      </c>
      <c r="F1732" s="3" t="s">
        <v>17</v>
      </c>
      <c r="G1732" s="3" t="s">
        <v>417</v>
      </c>
      <c r="H1732" s="3" t="s">
        <v>29</v>
      </c>
      <c r="I1732" s="3" t="s">
        <v>640</v>
      </c>
      <c r="J1732" s="3">
        <v>91</v>
      </c>
      <c r="K1732" s="3">
        <v>94.51</v>
      </c>
      <c r="L1732" s="7" t="e">
        <f>VLOOKUP(D1732,[1]Bowling!$C$1:$O$2400,13,0)</f>
        <v>#N/A</v>
      </c>
      <c r="M1732" s="7" t="e">
        <f>VLOOKUP(D1732,[1]Bowling!$C$1:$P$2400,14,0)</f>
        <v>#N/A</v>
      </c>
      <c r="N1732" s="7" t="e">
        <f>VLOOKUP(D1732,[1]Bowling!$C$1:$Q$2400,15,0)</f>
        <v>#N/A</v>
      </c>
      <c r="O1732" s="7" t="e">
        <f>VLOOKUP(D1732,[1]Bowling!$C$1:$R$2400,16,0)</f>
        <v>#N/A</v>
      </c>
      <c r="P1732" s="7" t="e">
        <f>VLOOKUP(D1732,[1]Bowling!$C$1:$H$2400,6,0)</f>
        <v>#N/A</v>
      </c>
    </row>
    <row r="1733" spans="1:16" hidden="1" x14ac:dyDescent="0.35">
      <c r="A1733" s="7">
        <v>22</v>
      </c>
      <c r="B1733" s="7" t="s">
        <v>854</v>
      </c>
      <c r="C1733" s="2">
        <v>40707</v>
      </c>
      <c r="D1733" s="2" t="str">
        <f t="shared" si="27"/>
        <v>Rohit Sharma40707</v>
      </c>
      <c r="E1733" s="3" t="s">
        <v>10</v>
      </c>
      <c r="F1733" s="3" t="s">
        <v>17</v>
      </c>
      <c r="G1733" s="3" t="s">
        <v>417</v>
      </c>
      <c r="H1733" s="3" t="s">
        <v>897</v>
      </c>
      <c r="I1733" s="3">
        <v>39</v>
      </c>
      <c r="J1733" s="3">
        <v>47</v>
      </c>
      <c r="K1733" s="3">
        <v>82.98</v>
      </c>
      <c r="L1733" s="7" t="e">
        <f>VLOOKUP(D1733,[1]Bowling!$C$1:$O$2400,13,0)</f>
        <v>#N/A</v>
      </c>
      <c r="M1733" s="7" t="e">
        <f>VLOOKUP(D1733,[1]Bowling!$C$1:$P$2400,14,0)</f>
        <v>#N/A</v>
      </c>
      <c r="N1733" s="7" t="e">
        <f>VLOOKUP(D1733,[1]Bowling!$C$1:$Q$2400,15,0)</f>
        <v>#N/A</v>
      </c>
      <c r="O1733" s="7" t="e">
        <f>VLOOKUP(D1733,[1]Bowling!$C$1:$R$2400,16,0)</f>
        <v>#N/A</v>
      </c>
      <c r="P1733" s="7" t="e">
        <f>VLOOKUP(D1733,[1]Bowling!$C$1:$H$2400,6,0)</f>
        <v>#N/A</v>
      </c>
    </row>
    <row r="1734" spans="1:16" hidden="1" x14ac:dyDescent="0.35">
      <c r="A1734" s="7">
        <v>22</v>
      </c>
      <c r="B1734" s="7" t="s">
        <v>854</v>
      </c>
      <c r="C1734" s="2">
        <v>40710</v>
      </c>
      <c r="D1734" s="2" t="str">
        <f t="shared" si="27"/>
        <v>Rohit Sharma40710</v>
      </c>
      <c r="E1734" s="3" t="s">
        <v>21</v>
      </c>
      <c r="F1734" s="3" t="s">
        <v>17</v>
      </c>
      <c r="G1734" s="3" t="s">
        <v>419</v>
      </c>
      <c r="H1734" s="3" t="s">
        <v>898</v>
      </c>
      <c r="I1734" s="3">
        <v>57</v>
      </c>
      <c r="J1734" s="3">
        <v>72</v>
      </c>
      <c r="K1734" s="3">
        <v>79.17</v>
      </c>
      <c r="L1734" s="7" t="e">
        <f>VLOOKUP(D1734,[1]Bowling!$C$1:$O$2400,13,0)</f>
        <v>#N/A</v>
      </c>
      <c r="M1734" s="7" t="e">
        <f>VLOOKUP(D1734,[1]Bowling!$C$1:$P$2400,14,0)</f>
        <v>#N/A</v>
      </c>
      <c r="N1734" s="7" t="e">
        <f>VLOOKUP(D1734,[1]Bowling!$C$1:$Q$2400,15,0)</f>
        <v>#N/A</v>
      </c>
      <c r="O1734" s="7" t="e">
        <f>VLOOKUP(D1734,[1]Bowling!$C$1:$R$2400,16,0)</f>
        <v>#N/A</v>
      </c>
      <c r="P1734" s="7" t="e">
        <f>VLOOKUP(D1734,[1]Bowling!$C$1:$H$2400,6,0)</f>
        <v>#N/A</v>
      </c>
    </row>
    <row r="1735" spans="1:16" hidden="1" x14ac:dyDescent="0.35">
      <c r="A1735" s="7">
        <v>22</v>
      </c>
      <c r="B1735" s="7" t="s">
        <v>854</v>
      </c>
      <c r="C1735" s="2">
        <v>40789</v>
      </c>
      <c r="D1735" s="2" t="str">
        <f t="shared" si="27"/>
        <v>Rohit Sharma40789</v>
      </c>
      <c r="E1735" s="3" t="s">
        <v>21</v>
      </c>
      <c r="F1735" s="3" t="s">
        <v>50</v>
      </c>
      <c r="G1735" s="3" t="s">
        <v>109</v>
      </c>
      <c r="H1735" s="3" t="s">
        <v>177</v>
      </c>
      <c r="I1735" s="3" t="s">
        <v>75</v>
      </c>
      <c r="J1735" s="3">
        <v>1</v>
      </c>
      <c r="K1735" s="3">
        <v>0</v>
      </c>
      <c r="L1735" s="7" t="e">
        <f>VLOOKUP(D1735,[1]Bowling!$C$1:$O$2400,13,0)</f>
        <v>#N/A</v>
      </c>
      <c r="M1735" s="7" t="e">
        <f>VLOOKUP(D1735,[1]Bowling!$C$1:$P$2400,14,0)</f>
        <v>#N/A</v>
      </c>
      <c r="N1735" s="7" t="e">
        <f>VLOOKUP(D1735,[1]Bowling!$C$1:$Q$2400,15,0)</f>
        <v>#N/A</v>
      </c>
      <c r="O1735" s="7" t="e">
        <f>VLOOKUP(D1735,[1]Bowling!$C$1:$R$2400,16,0)</f>
        <v>#N/A</v>
      </c>
      <c r="P1735" s="7" t="e">
        <f>VLOOKUP(D1735,[1]Bowling!$C$1:$H$2400,6,0)</f>
        <v>#N/A</v>
      </c>
    </row>
    <row r="1736" spans="1:16" hidden="1" x14ac:dyDescent="0.35">
      <c r="A1736" s="7">
        <v>22</v>
      </c>
      <c r="B1736" s="7" t="s">
        <v>854</v>
      </c>
      <c r="C1736" s="2">
        <v>40876</v>
      </c>
      <c r="D1736" s="2" t="str">
        <f t="shared" si="27"/>
        <v>Rohit Sharma40876</v>
      </c>
      <c r="E1736" s="3" t="s">
        <v>10</v>
      </c>
      <c r="F1736" s="3" t="s">
        <v>17</v>
      </c>
      <c r="G1736" s="3" t="s">
        <v>411</v>
      </c>
      <c r="H1736" s="3" t="s">
        <v>898</v>
      </c>
      <c r="I1736" s="3">
        <v>72</v>
      </c>
      <c r="J1736" s="3">
        <v>99</v>
      </c>
      <c r="K1736" s="3">
        <v>72.73</v>
      </c>
      <c r="L1736" s="7">
        <f>VLOOKUP(D1736,[1]Bowling!$C$1:$O$2400,13,0)</f>
        <v>0</v>
      </c>
      <c r="M1736" s="7">
        <f>VLOOKUP(D1736,[1]Bowling!$C$1:$P$2400,14,0)</f>
        <v>8</v>
      </c>
      <c r="N1736" s="7">
        <f>VLOOKUP(D1736,[1]Bowling!$C$1:$Q$2400,15,0)</f>
        <v>4</v>
      </c>
      <c r="O1736" s="7" t="e">
        <f>VLOOKUP(D1736,[1]Bowling!$C$1:$R$2400,16,0)</f>
        <v>#DIV/0!</v>
      </c>
      <c r="P1736" s="7">
        <f>VLOOKUP(D1736,[1]Bowling!$C$1:$H$2400,6,0)</f>
        <v>2</v>
      </c>
    </row>
    <row r="1737" spans="1:16" hidden="1" x14ac:dyDescent="0.35">
      <c r="A1737" s="7">
        <v>22</v>
      </c>
      <c r="B1737" s="7" t="s">
        <v>854</v>
      </c>
      <c r="C1737" s="2">
        <v>40879</v>
      </c>
      <c r="D1737" s="2" t="str">
        <f t="shared" si="27"/>
        <v>Rohit Sharma40879</v>
      </c>
      <c r="E1737" s="3" t="s">
        <v>10</v>
      </c>
      <c r="F1737" s="3" t="s">
        <v>17</v>
      </c>
      <c r="G1737" s="3" t="s">
        <v>101</v>
      </c>
      <c r="H1737" s="3" t="s">
        <v>29</v>
      </c>
      <c r="I1737" s="3" t="s">
        <v>899</v>
      </c>
      <c r="J1737" s="3">
        <v>98</v>
      </c>
      <c r="K1737" s="3">
        <v>91.84</v>
      </c>
      <c r="L1737" s="7" t="e">
        <f>VLOOKUP(D1737,[1]Bowling!$C$1:$O$2400,13,0)</f>
        <v>#N/A</v>
      </c>
      <c r="M1737" s="7" t="e">
        <f>VLOOKUP(D1737,[1]Bowling!$C$1:$P$2400,14,0)</f>
        <v>#N/A</v>
      </c>
      <c r="N1737" s="7" t="e">
        <f>VLOOKUP(D1737,[1]Bowling!$C$1:$Q$2400,15,0)</f>
        <v>#N/A</v>
      </c>
      <c r="O1737" s="7" t="e">
        <f>VLOOKUP(D1737,[1]Bowling!$C$1:$R$2400,16,0)</f>
        <v>#N/A</v>
      </c>
      <c r="P1737" s="7" t="e">
        <f>VLOOKUP(D1737,[1]Bowling!$C$1:$H$2400,6,0)</f>
        <v>#N/A</v>
      </c>
    </row>
    <row r="1738" spans="1:16" hidden="1" x14ac:dyDescent="0.35">
      <c r="A1738" s="7">
        <v>22</v>
      </c>
      <c r="B1738" s="7" t="s">
        <v>854</v>
      </c>
      <c r="C1738" s="2">
        <v>40882</v>
      </c>
      <c r="D1738" s="2" t="str">
        <f t="shared" si="27"/>
        <v>Rohit Sharma40882</v>
      </c>
      <c r="E1738" s="3" t="s">
        <v>10</v>
      </c>
      <c r="F1738" s="3" t="s">
        <v>17</v>
      </c>
      <c r="G1738" s="3" t="s">
        <v>473</v>
      </c>
      <c r="H1738" s="3" t="s">
        <v>24</v>
      </c>
      <c r="I1738" s="3">
        <v>95</v>
      </c>
      <c r="J1738" s="3">
        <v>100</v>
      </c>
      <c r="K1738" s="3">
        <v>95</v>
      </c>
      <c r="L1738" s="7" t="e">
        <f>VLOOKUP(D1738,[1]Bowling!$C$1:$O$2400,13,0)</f>
        <v>#N/A</v>
      </c>
      <c r="M1738" s="7" t="e">
        <f>VLOOKUP(D1738,[1]Bowling!$C$1:$P$2400,14,0)</f>
        <v>#N/A</v>
      </c>
      <c r="N1738" s="7" t="e">
        <f>VLOOKUP(D1738,[1]Bowling!$C$1:$Q$2400,15,0)</f>
        <v>#N/A</v>
      </c>
      <c r="O1738" s="7" t="e">
        <f>VLOOKUP(D1738,[1]Bowling!$C$1:$R$2400,16,0)</f>
        <v>#N/A</v>
      </c>
      <c r="P1738" s="7" t="e">
        <f>VLOOKUP(D1738,[1]Bowling!$C$1:$H$2400,6,0)</f>
        <v>#N/A</v>
      </c>
    </row>
    <row r="1739" spans="1:16" hidden="1" x14ac:dyDescent="0.35">
      <c r="A1739" s="7">
        <v>22</v>
      </c>
      <c r="B1739" s="7" t="s">
        <v>854</v>
      </c>
      <c r="C1739" s="2">
        <v>40885</v>
      </c>
      <c r="D1739" s="2" t="str">
        <f t="shared" si="27"/>
        <v>Rohit Sharma40885</v>
      </c>
      <c r="E1739" s="3" t="s">
        <v>21</v>
      </c>
      <c r="F1739" s="3" t="s">
        <v>17</v>
      </c>
      <c r="G1739" s="3" t="s">
        <v>105</v>
      </c>
      <c r="H1739" s="3" t="s">
        <v>202</v>
      </c>
      <c r="I1739" s="3">
        <v>27</v>
      </c>
      <c r="J1739" s="3">
        <v>16</v>
      </c>
      <c r="K1739" s="3">
        <v>168.75</v>
      </c>
      <c r="L1739" s="7">
        <f>VLOOKUP(D1739,[1]Bowling!$C$1:$O$2400,13,0)</f>
        <v>0</v>
      </c>
      <c r="M1739" s="7">
        <f>VLOOKUP(D1739,[1]Bowling!$C$1:$P$2400,14,0)</f>
        <v>39</v>
      </c>
      <c r="N1739" s="7">
        <f>VLOOKUP(D1739,[1]Bowling!$C$1:$Q$2400,15,0)</f>
        <v>7.8</v>
      </c>
      <c r="O1739" s="7" t="e">
        <f>VLOOKUP(D1739,[1]Bowling!$C$1:$R$2400,16,0)</f>
        <v>#DIV/0!</v>
      </c>
      <c r="P1739" s="7">
        <f>VLOOKUP(D1739,[1]Bowling!$C$1:$H$2400,6,0)</f>
        <v>5</v>
      </c>
    </row>
    <row r="1740" spans="1:16" hidden="1" x14ac:dyDescent="0.35">
      <c r="A1740" s="7">
        <v>22</v>
      </c>
      <c r="B1740" s="7" t="s">
        <v>854</v>
      </c>
      <c r="C1740" s="2">
        <v>40888</v>
      </c>
      <c r="D1740" s="2" t="str">
        <f t="shared" si="27"/>
        <v>Rohit Sharma40888</v>
      </c>
      <c r="E1740" s="3" t="s">
        <v>21</v>
      </c>
      <c r="F1740" s="3" t="s">
        <v>17</v>
      </c>
      <c r="G1740" s="3" t="s">
        <v>54</v>
      </c>
      <c r="H1740" s="3" t="s">
        <v>364</v>
      </c>
      <c r="I1740" s="3">
        <v>21</v>
      </c>
      <c r="J1740" s="3">
        <v>26</v>
      </c>
      <c r="K1740" s="3">
        <v>80.77</v>
      </c>
      <c r="L1740" s="7" t="e">
        <f>VLOOKUP(D1740,[1]Bowling!$C$1:$O$2400,13,0)</f>
        <v>#N/A</v>
      </c>
      <c r="M1740" s="7" t="e">
        <f>VLOOKUP(D1740,[1]Bowling!$C$1:$P$2400,14,0)</f>
        <v>#N/A</v>
      </c>
      <c r="N1740" s="7" t="e">
        <f>VLOOKUP(D1740,[1]Bowling!$C$1:$Q$2400,15,0)</f>
        <v>#N/A</v>
      </c>
      <c r="O1740" s="7" t="e">
        <f>VLOOKUP(D1740,[1]Bowling!$C$1:$R$2400,16,0)</f>
        <v>#N/A</v>
      </c>
      <c r="P1740" s="7" t="e">
        <f>VLOOKUP(D1740,[1]Bowling!$C$1:$H$2400,6,0)</f>
        <v>#N/A</v>
      </c>
    </row>
    <row r="1741" spans="1:16" hidden="1" x14ac:dyDescent="0.35">
      <c r="A1741" s="7">
        <v>22</v>
      </c>
      <c r="B1741" s="7" t="s">
        <v>854</v>
      </c>
      <c r="C1741" s="2">
        <v>40944</v>
      </c>
      <c r="D1741" s="2" t="str">
        <f t="shared" si="27"/>
        <v>Rohit Sharma40944</v>
      </c>
      <c r="E1741" s="3" t="s">
        <v>10</v>
      </c>
      <c r="F1741" s="3" t="s">
        <v>422</v>
      </c>
      <c r="G1741" s="3" t="s">
        <v>57</v>
      </c>
      <c r="H1741" s="3" t="s">
        <v>900</v>
      </c>
      <c r="I1741" s="3">
        <v>21</v>
      </c>
      <c r="J1741" s="3">
        <v>21</v>
      </c>
      <c r="K1741" s="3">
        <v>100</v>
      </c>
      <c r="L1741" s="7">
        <f>VLOOKUP(D1741,[1]Bowling!$C$1:$O$2400,13,0)</f>
        <v>1</v>
      </c>
      <c r="M1741" s="7">
        <f>VLOOKUP(D1741,[1]Bowling!$C$1:$P$2400,14,0)</f>
        <v>17</v>
      </c>
      <c r="N1741" s="7">
        <f>VLOOKUP(D1741,[1]Bowling!$C$1:$Q$2400,15,0)</f>
        <v>8.5</v>
      </c>
      <c r="O1741" s="7">
        <f>VLOOKUP(D1741,[1]Bowling!$C$1:$R$2400,16,0)</f>
        <v>17</v>
      </c>
      <c r="P1741" s="7">
        <f>VLOOKUP(D1741,[1]Bowling!$C$1:$H$2400,6,0)</f>
        <v>2</v>
      </c>
    </row>
    <row r="1742" spans="1:16" hidden="1" x14ac:dyDescent="0.35">
      <c r="A1742" s="7">
        <v>22</v>
      </c>
      <c r="B1742" s="7" t="s">
        <v>854</v>
      </c>
      <c r="C1742" s="2">
        <v>40947</v>
      </c>
      <c r="D1742" s="2" t="str">
        <f t="shared" si="27"/>
        <v>Rohit Sharma40947</v>
      </c>
      <c r="E1742" s="3" t="s">
        <v>10</v>
      </c>
      <c r="F1742" s="3" t="s">
        <v>25</v>
      </c>
      <c r="G1742" s="3" t="s">
        <v>184</v>
      </c>
      <c r="H1742" s="3" t="s">
        <v>901</v>
      </c>
      <c r="I1742" s="3">
        <v>10</v>
      </c>
      <c r="J1742" s="3">
        <v>17</v>
      </c>
      <c r="K1742" s="3">
        <v>58.82</v>
      </c>
      <c r="L1742" s="7" t="e">
        <f>VLOOKUP(D1742,[1]Bowling!$C$1:$O$2400,13,0)</f>
        <v>#N/A</v>
      </c>
      <c r="M1742" s="7" t="e">
        <f>VLOOKUP(D1742,[1]Bowling!$C$1:$P$2400,14,0)</f>
        <v>#N/A</v>
      </c>
      <c r="N1742" s="7" t="e">
        <f>VLOOKUP(D1742,[1]Bowling!$C$1:$Q$2400,15,0)</f>
        <v>#N/A</v>
      </c>
      <c r="O1742" s="7" t="e">
        <f>VLOOKUP(D1742,[1]Bowling!$C$1:$R$2400,16,0)</f>
        <v>#N/A</v>
      </c>
      <c r="P1742" s="7" t="e">
        <f>VLOOKUP(D1742,[1]Bowling!$C$1:$H$2400,6,0)</f>
        <v>#N/A</v>
      </c>
    </row>
    <row r="1743" spans="1:16" hidden="1" x14ac:dyDescent="0.35">
      <c r="A1743" s="7">
        <v>22</v>
      </c>
      <c r="B1743" s="7" t="s">
        <v>854</v>
      </c>
      <c r="C1743" s="2">
        <v>40951</v>
      </c>
      <c r="D1743" s="2" t="str">
        <f t="shared" si="27"/>
        <v>Rohit Sharma40951</v>
      </c>
      <c r="E1743" s="3" t="s">
        <v>10</v>
      </c>
      <c r="F1743" s="3" t="s">
        <v>422</v>
      </c>
      <c r="G1743" s="3" t="s">
        <v>46</v>
      </c>
      <c r="H1743" s="3" t="s">
        <v>902</v>
      </c>
      <c r="I1743" s="3">
        <v>33</v>
      </c>
      <c r="J1743" s="3">
        <v>41</v>
      </c>
      <c r="K1743" s="3">
        <v>80.489999999999995</v>
      </c>
      <c r="L1743" s="7">
        <f>VLOOKUP(D1743,[1]Bowling!$C$1:$O$2400,13,0)</f>
        <v>0</v>
      </c>
      <c r="M1743" s="7">
        <f>VLOOKUP(D1743,[1]Bowling!$C$1:$P$2400,14,0)</f>
        <v>15</v>
      </c>
      <c r="N1743" s="7">
        <f>VLOOKUP(D1743,[1]Bowling!$C$1:$Q$2400,15,0)</f>
        <v>7.5</v>
      </c>
      <c r="O1743" s="7" t="e">
        <f>VLOOKUP(D1743,[1]Bowling!$C$1:$R$2400,16,0)</f>
        <v>#DIV/0!</v>
      </c>
      <c r="P1743" s="7">
        <f>VLOOKUP(D1743,[1]Bowling!$C$1:$H$2400,6,0)</f>
        <v>2</v>
      </c>
    </row>
    <row r="1744" spans="1:16" hidden="1" x14ac:dyDescent="0.35">
      <c r="A1744" s="7">
        <v>22</v>
      </c>
      <c r="B1744" s="7" t="s">
        <v>854</v>
      </c>
      <c r="C1744" s="2">
        <v>40953</v>
      </c>
      <c r="D1744" s="2" t="str">
        <f t="shared" si="27"/>
        <v>Rohit Sharma40953</v>
      </c>
      <c r="E1744" s="3" t="s">
        <v>10</v>
      </c>
      <c r="F1744" s="3" t="s">
        <v>25</v>
      </c>
      <c r="G1744" s="3" t="s">
        <v>46</v>
      </c>
      <c r="H1744" s="3" t="s">
        <v>24</v>
      </c>
      <c r="I1744" s="3">
        <v>15</v>
      </c>
      <c r="J1744" s="3">
        <v>27</v>
      </c>
      <c r="K1744" s="3">
        <v>55.56</v>
      </c>
      <c r="L1744" s="7">
        <f>VLOOKUP(D1744,[1]Bowling!$C$1:$O$2400,13,0)</f>
        <v>0</v>
      </c>
      <c r="M1744" s="7">
        <f>VLOOKUP(D1744,[1]Bowling!$C$1:$P$2400,14,0)</f>
        <v>10</v>
      </c>
      <c r="N1744" s="7">
        <f>VLOOKUP(D1744,[1]Bowling!$C$1:$Q$2400,15,0)</f>
        <v>5</v>
      </c>
      <c r="O1744" s="7" t="e">
        <f>VLOOKUP(D1744,[1]Bowling!$C$1:$R$2400,16,0)</f>
        <v>#DIV/0!</v>
      </c>
      <c r="P1744" s="7">
        <f>VLOOKUP(D1744,[1]Bowling!$C$1:$H$2400,6,0)</f>
        <v>2</v>
      </c>
    </row>
    <row r="1745" spans="1:16" hidden="1" x14ac:dyDescent="0.35">
      <c r="A1745" s="7">
        <v>22</v>
      </c>
      <c r="B1745" s="7" t="s">
        <v>854</v>
      </c>
      <c r="C1745" s="2">
        <v>40958</v>
      </c>
      <c r="D1745" s="2" t="str">
        <f t="shared" si="27"/>
        <v>Rohit Sharma40958</v>
      </c>
      <c r="E1745" s="3" t="s">
        <v>10</v>
      </c>
      <c r="F1745" s="3" t="s">
        <v>422</v>
      </c>
      <c r="G1745" s="3" t="s">
        <v>108</v>
      </c>
      <c r="H1745" s="3" t="s">
        <v>903</v>
      </c>
      <c r="I1745" s="3">
        <v>0</v>
      </c>
      <c r="J1745" s="3">
        <v>5</v>
      </c>
      <c r="K1745" s="3">
        <v>0</v>
      </c>
      <c r="L1745" s="7">
        <f>VLOOKUP(D1745,[1]Bowling!$C$1:$O$2400,13,0)</f>
        <v>1</v>
      </c>
      <c r="M1745" s="7">
        <f>VLOOKUP(D1745,[1]Bowling!$C$1:$P$2400,14,0)</f>
        <v>17</v>
      </c>
      <c r="N1745" s="7">
        <f>VLOOKUP(D1745,[1]Bowling!$C$1:$Q$2400,15,0)</f>
        <v>5.666666666666667</v>
      </c>
      <c r="O1745" s="7">
        <f>VLOOKUP(D1745,[1]Bowling!$C$1:$R$2400,16,0)</f>
        <v>17</v>
      </c>
      <c r="P1745" s="7">
        <f>VLOOKUP(D1745,[1]Bowling!$C$1:$H$2400,6,0)</f>
        <v>3</v>
      </c>
    </row>
    <row r="1746" spans="1:16" hidden="1" x14ac:dyDescent="0.35">
      <c r="A1746" s="7">
        <v>22</v>
      </c>
      <c r="B1746" s="7" t="s">
        <v>854</v>
      </c>
      <c r="C1746" s="2">
        <v>40981</v>
      </c>
      <c r="D1746" s="2" t="str">
        <f t="shared" si="27"/>
        <v>Rohit Sharma40981</v>
      </c>
      <c r="E1746" s="3" t="s">
        <v>21</v>
      </c>
      <c r="F1746" s="3" t="s">
        <v>25</v>
      </c>
      <c r="G1746" s="3" t="s">
        <v>545</v>
      </c>
      <c r="H1746" s="3" t="s">
        <v>13</v>
      </c>
      <c r="I1746" s="3" t="s">
        <v>14</v>
      </c>
      <c r="J1746" s="3" t="s">
        <v>14</v>
      </c>
      <c r="K1746" s="3" t="s">
        <v>14</v>
      </c>
      <c r="L1746" s="7">
        <f>VLOOKUP(D1746,[1]Bowling!$C$1:$O$2400,13,0)</f>
        <v>0</v>
      </c>
      <c r="M1746" s="7">
        <f>VLOOKUP(D1746,[1]Bowling!$C$1:$P$2400,14,0)</f>
        <v>14</v>
      </c>
      <c r="N1746" s="7">
        <f>VLOOKUP(D1746,[1]Bowling!$C$1:$Q$2400,15,0)</f>
        <v>4.666666666666667</v>
      </c>
      <c r="O1746" s="7" t="e">
        <f>VLOOKUP(D1746,[1]Bowling!$C$1:$R$2400,16,0)</f>
        <v>#DIV/0!</v>
      </c>
      <c r="P1746" s="7">
        <f>VLOOKUP(D1746,[1]Bowling!$C$1:$H$2400,6,0)</f>
        <v>3</v>
      </c>
    </row>
    <row r="1747" spans="1:16" hidden="1" x14ac:dyDescent="0.35">
      <c r="A1747" s="7">
        <v>22</v>
      </c>
      <c r="B1747" s="7" t="s">
        <v>854</v>
      </c>
      <c r="C1747" s="2">
        <v>40984</v>
      </c>
      <c r="D1747" s="2" t="str">
        <f t="shared" si="27"/>
        <v>Rohit Sharma40984</v>
      </c>
      <c r="E1747" s="3" t="s">
        <v>21</v>
      </c>
      <c r="F1747" s="3" t="s">
        <v>48</v>
      </c>
      <c r="G1747" s="3" t="s">
        <v>545</v>
      </c>
      <c r="H1747" s="3" t="s">
        <v>24</v>
      </c>
      <c r="I1747" s="3">
        <v>4</v>
      </c>
      <c r="J1747" s="3">
        <v>6</v>
      </c>
      <c r="K1747" s="3">
        <v>66.67</v>
      </c>
      <c r="L1747" s="7">
        <f>VLOOKUP(D1747,[1]Bowling!$C$1:$O$2400,13,0)</f>
        <v>0</v>
      </c>
      <c r="M1747" s="7">
        <f>VLOOKUP(D1747,[1]Bowling!$C$1:$P$2400,14,0)</f>
        <v>13</v>
      </c>
      <c r="N1747" s="7">
        <f>VLOOKUP(D1747,[1]Bowling!$C$1:$Q$2400,15,0)</f>
        <v>6.5</v>
      </c>
      <c r="O1747" s="7" t="e">
        <f>VLOOKUP(D1747,[1]Bowling!$C$1:$R$2400,16,0)</f>
        <v>#DIV/0!</v>
      </c>
      <c r="P1747" s="7">
        <f>VLOOKUP(D1747,[1]Bowling!$C$1:$H$2400,6,0)</f>
        <v>2</v>
      </c>
    </row>
    <row r="1748" spans="1:16" hidden="1" x14ac:dyDescent="0.35">
      <c r="A1748" s="7">
        <v>22</v>
      </c>
      <c r="B1748" s="7" t="s">
        <v>854</v>
      </c>
      <c r="C1748" s="2">
        <v>40986</v>
      </c>
      <c r="D1748" s="2" t="str">
        <f t="shared" si="27"/>
        <v>Rohit Sharma40986</v>
      </c>
      <c r="E1748" s="3" t="s">
        <v>10</v>
      </c>
      <c r="F1748" s="3" t="s">
        <v>45</v>
      </c>
      <c r="G1748" s="3" t="s">
        <v>545</v>
      </c>
      <c r="H1748" s="3" t="s">
        <v>904</v>
      </c>
      <c r="I1748" s="3">
        <v>68</v>
      </c>
      <c r="J1748" s="3">
        <v>83</v>
      </c>
      <c r="K1748" s="3">
        <v>81.93</v>
      </c>
      <c r="L1748" s="7">
        <f>VLOOKUP(D1748,[1]Bowling!$C$1:$O$2400,13,0)</f>
        <v>0</v>
      </c>
      <c r="M1748" s="7">
        <f>VLOOKUP(D1748,[1]Bowling!$C$1:$P$2400,14,0)</f>
        <v>19</v>
      </c>
      <c r="N1748" s="7">
        <f>VLOOKUP(D1748,[1]Bowling!$C$1:$Q$2400,15,0)</f>
        <v>6.333333333333333</v>
      </c>
      <c r="O1748" s="7" t="e">
        <f>VLOOKUP(D1748,[1]Bowling!$C$1:$R$2400,16,0)</f>
        <v>#DIV/0!</v>
      </c>
      <c r="P1748" s="7">
        <f>VLOOKUP(D1748,[1]Bowling!$C$1:$H$2400,6,0)</f>
        <v>3</v>
      </c>
    </row>
    <row r="1749" spans="1:16" hidden="1" x14ac:dyDescent="0.35">
      <c r="A1749" s="7">
        <v>22</v>
      </c>
      <c r="B1749" s="7" t="s">
        <v>854</v>
      </c>
      <c r="C1749" s="2">
        <v>41111</v>
      </c>
      <c r="D1749" s="2" t="str">
        <f t="shared" si="27"/>
        <v>Rohit Sharma41111</v>
      </c>
      <c r="E1749" s="3" t="s">
        <v>21</v>
      </c>
      <c r="F1749" s="3" t="s">
        <v>25</v>
      </c>
      <c r="G1749" s="3" t="s">
        <v>761</v>
      </c>
      <c r="H1749" s="3" t="s">
        <v>192</v>
      </c>
      <c r="I1749" s="3">
        <v>5</v>
      </c>
      <c r="J1749" s="3">
        <v>8</v>
      </c>
      <c r="K1749" s="3">
        <v>62.5</v>
      </c>
      <c r="L1749" s="7" t="e">
        <f>VLOOKUP(D1749,[1]Bowling!$C$1:$O$2400,13,0)</f>
        <v>#N/A</v>
      </c>
      <c r="M1749" s="7" t="e">
        <f>VLOOKUP(D1749,[1]Bowling!$C$1:$P$2400,14,0)</f>
        <v>#N/A</v>
      </c>
      <c r="N1749" s="7" t="e">
        <f>VLOOKUP(D1749,[1]Bowling!$C$1:$Q$2400,15,0)</f>
        <v>#N/A</v>
      </c>
      <c r="O1749" s="7" t="e">
        <f>VLOOKUP(D1749,[1]Bowling!$C$1:$R$2400,16,0)</f>
        <v>#N/A</v>
      </c>
      <c r="P1749" s="7" t="e">
        <f>VLOOKUP(D1749,[1]Bowling!$C$1:$H$2400,6,0)</f>
        <v>#N/A</v>
      </c>
    </row>
    <row r="1750" spans="1:16" hidden="1" x14ac:dyDescent="0.35">
      <c r="A1750" s="7">
        <v>22</v>
      </c>
      <c r="B1750" s="7" t="s">
        <v>854</v>
      </c>
      <c r="C1750" s="2">
        <v>41114</v>
      </c>
      <c r="D1750" s="2" t="str">
        <f t="shared" si="27"/>
        <v>Rohit Sharma41114</v>
      </c>
      <c r="E1750" s="3" t="s">
        <v>21</v>
      </c>
      <c r="F1750" s="3" t="s">
        <v>25</v>
      </c>
      <c r="G1750" s="3" t="s">
        <v>761</v>
      </c>
      <c r="H1750" s="3" t="s">
        <v>192</v>
      </c>
      <c r="I1750" s="3">
        <v>0</v>
      </c>
      <c r="J1750" s="3">
        <v>5</v>
      </c>
      <c r="K1750" s="3">
        <v>0</v>
      </c>
      <c r="L1750" s="7" t="e">
        <f>VLOOKUP(D1750,[1]Bowling!$C$1:$O$2400,13,0)</f>
        <v>#N/A</v>
      </c>
      <c r="M1750" s="7" t="e">
        <f>VLOOKUP(D1750,[1]Bowling!$C$1:$P$2400,14,0)</f>
        <v>#N/A</v>
      </c>
      <c r="N1750" s="7" t="e">
        <f>VLOOKUP(D1750,[1]Bowling!$C$1:$Q$2400,15,0)</f>
        <v>#N/A</v>
      </c>
      <c r="O1750" s="7" t="e">
        <f>VLOOKUP(D1750,[1]Bowling!$C$1:$R$2400,16,0)</f>
        <v>#N/A</v>
      </c>
      <c r="P1750" s="7" t="e">
        <f>VLOOKUP(D1750,[1]Bowling!$C$1:$H$2400,6,0)</f>
        <v>#N/A</v>
      </c>
    </row>
    <row r="1751" spans="1:16" hidden="1" x14ac:dyDescent="0.35">
      <c r="A1751" s="7">
        <v>22</v>
      </c>
      <c r="B1751" s="7" t="s">
        <v>854</v>
      </c>
      <c r="C1751" s="2">
        <v>41118</v>
      </c>
      <c r="D1751" s="2" t="str">
        <f t="shared" si="27"/>
        <v>Rohit Sharma41118</v>
      </c>
      <c r="E1751" s="3" t="s">
        <v>10</v>
      </c>
      <c r="F1751" s="3" t="s">
        <v>25</v>
      </c>
      <c r="G1751" s="3" t="s">
        <v>26</v>
      </c>
      <c r="H1751" s="3" t="s">
        <v>905</v>
      </c>
      <c r="I1751" s="3">
        <v>0</v>
      </c>
      <c r="J1751" s="3">
        <v>1</v>
      </c>
      <c r="K1751" s="3">
        <v>0</v>
      </c>
      <c r="L1751" s="7">
        <f>VLOOKUP(D1751,[1]Bowling!$C$1:$O$2400,13,0)</f>
        <v>0</v>
      </c>
      <c r="M1751" s="7">
        <f>VLOOKUP(D1751,[1]Bowling!$C$1:$P$2400,14,0)</f>
        <v>4</v>
      </c>
      <c r="N1751" s="7">
        <f>VLOOKUP(D1751,[1]Bowling!$C$1:$Q$2400,15,0)</f>
        <v>4</v>
      </c>
      <c r="O1751" s="7" t="e">
        <f>VLOOKUP(D1751,[1]Bowling!$C$1:$R$2400,16,0)</f>
        <v>#DIV/0!</v>
      </c>
      <c r="P1751" s="7">
        <f>VLOOKUP(D1751,[1]Bowling!$C$1:$H$2400,6,0)</f>
        <v>1</v>
      </c>
    </row>
    <row r="1752" spans="1:16" hidden="1" x14ac:dyDescent="0.35">
      <c r="A1752" s="7">
        <v>22</v>
      </c>
      <c r="B1752" s="7" t="s">
        <v>854</v>
      </c>
      <c r="C1752" s="2">
        <v>41121</v>
      </c>
      <c r="D1752" s="2" t="str">
        <f t="shared" si="27"/>
        <v>Rohit Sharma41121</v>
      </c>
      <c r="E1752" s="3" t="s">
        <v>10</v>
      </c>
      <c r="F1752" s="3" t="s">
        <v>25</v>
      </c>
      <c r="G1752" s="3" t="s">
        <v>26</v>
      </c>
      <c r="H1752" s="3" t="s">
        <v>906</v>
      </c>
      <c r="I1752" s="3">
        <v>4</v>
      </c>
      <c r="J1752" s="3">
        <v>14</v>
      </c>
      <c r="K1752" s="3">
        <v>28.57</v>
      </c>
      <c r="L1752" s="7">
        <f>VLOOKUP(D1752,[1]Bowling!$C$1:$O$2400,13,0)</f>
        <v>0</v>
      </c>
      <c r="M1752" s="7">
        <f>VLOOKUP(D1752,[1]Bowling!$C$1:$P$2400,14,0)</f>
        <v>6</v>
      </c>
      <c r="N1752" s="7">
        <f>VLOOKUP(D1752,[1]Bowling!$C$1:$Q$2400,15,0)</f>
        <v>3</v>
      </c>
      <c r="O1752" s="7" t="e">
        <f>VLOOKUP(D1752,[1]Bowling!$C$1:$R$2400,16,0)</f>
        <v>#DIV/0!</v>
      </c>
      <c r="P1752" s="7">
        <f>VLOOKUP(D1752,[1]Bowling!$C$1:$H$2400,6,0)</f>
        <v>2</v>
      </c>
    </row>
    <row r="1753" spans="1:16" hidden="1" x14ac:dyDescent="0.35">
      <c r="A1753" s="7">
        <v>22</v>
      </c>
      <c r="B1753" s="7" t="s">
        <v>854</v>
      </c>
      <c r="C1753" s="2">
        <v>41125</v>
      </c>
      <c r="D1753" s="2" t="str">
        <f t="shared" si="27"/>
        <v>Rohit Sharma41125</v>
      </c>
      <c r="E1753" s="3" t="s">
        <v>21</v>
      </c>
      <c r="F1753" s="3" t="s">
        <v>25</v>
      </c>
      <c r="G1753" s="3" t="s">
        <v>31</v>
      </c>
      <c r="H1753" s="3" t="s">
        <v>907</v>
      </c>
      <c r="I1753" s="3">
        <v>4</v>
      </c>
      <c r="J1753" s="3">
        <v>9</v>
      </c>
      <c r="K1753" s="3">
        <v>44.44</v>
      </c>
      <c r="L1753" s="7">
        <f>VLOOKUP(D1753,[1]Bowling!$C$1:$O$2400,13,0)</f>
        <v>0</v>
      </c>
      <c r="M1753" s="7">
        <f>VLOOKUP(D1753,[1]Bowling!$C$1:$P$2400,14,0)</f>
        <v>23</v>
      </c>
      <c r="N1753" s="7">
        <f>VLOOKUP(D1753,[1]Bowling!$C$1:$Q$2400,15,0)</f>
        <v>3.8333333333333335</v>
      </c>
      <c r="O1753" s="7" t="e">
        <f>VLOOKUP(D1753,[1]Bowling!$C$1:$R$2400,16,0)</f>
        <v>#DIV/0!</v>
      </c>
      <c r="P1753" s="7">
        <f>VLOOKUP(D1753,[1]Bowling!$C$1:$H$2400,6,0)</f>
        <v>6</v>
      </c>
    </row>
    <row r="1754" spans="1:16" hidden="1" x14ac:dyDescent="0.35">
      <c r="A1754" s="7">
        <v>22</v>
      </c>
      <c r="B1754" s="7" t="s">
        <v>854</v>
      </c>
      <c r="C1754" s="2">
        <v>41273</v>
      </c>
      <c r="D1754" s="2" t="str">
        <f t="shared" si="27"/>
        <v>Rohit Sharma41273</v>
      </c>
      <c r="E1754" s="3" t="s">
        <v>21</v>
      </c>
      <c r="F1754" s="3" t="s">
        <v>45</v>
      </c>
      <c r="G1754" s="3" t="s">
        <v>54</v>
      </c>
      <c r="H1754" s="3" t="s">
        <v>908</v>
      </c>
      <c r="I1754" s="3">
        <v>4</v>
      </c>
      <c r="J1754" s="3">
        <v>14</v>
      </c>
      <c r="K1754" s="3">
        <v>28.57</v>
      </c>
      <c r="L1754" s="7" t="e">
        <f>VLOOKUP(D1754,[1]Bowling!$C$1:$O$2400,13,0)</f>
        <v>#N/A</v>
      </c>
      <c r="M1754" s="7" t="e">
        <f>VLOOKUP(D1754,[1]Bowling!$C$1:$P$2400,14,0)</f>
        <v>#N/A</v>
      </c>
      <c r="N1754" s="7" t="e">
        <f>VLOOKUP(D1754,[1]Bowling!$C$1:$Q$2400,15,0)</f>
        <v>#N/A</v>
      </c>
      <c r="O1754" s="7" t="e">
        <f>VLOOKUP(D1754,[1]Bowling!$C$1:$R$2400,16,0)</f>
        <v>#N/A</v>
      </c>
      <c r="P1754" s="7" t="e">
        <f>VLOOKUP(D1754,[1]Bowling!$C$1:$H$2400,6,0)</f>
        <v>#N/A</v>
      </c>
    </row>
    <row r="1755" spans="1:16" hidden="1" x14ac:dyDescent="0.35">
      <c r="A1755" s="7">
        <v>22</v>
      </c>
      <c r="B1755" s="7" t="s">
        <v>854</v>
      </c>
      <c r="C1755" s="2">
        <v>41297</v>
      </c>
      <c r="D1755" s="2" t="str">
        <f t="shared" si="27"/>
        <v>Rohit Sharma41297</v>
      </c>
      <c r="E1755" s="3" t="s">
        <v>10</v>
      </c>
      <c r="F1755" s="3" t="s">
        <v>50</v>
      </c>
      <c r="G1755" s="3" t="s">
        <v>67</v>
      </c>
      <c r="H1755" s="3" t="s">
        <v>210</v>
      </c>
      <c r="I1755" s="3">
        <v>83</v>
      </c>
      <c r="J1755" s="3">
        <v>93</v>
      </c>
      <c r="K1755" s="3">
        <v>89.25</v>
      </c>
      <c r="L1755" s="7" t="e">
        <f>VLOOKUP(D1755,[1]Bowling!$C$1:$O$2400,13,0)</f>
        <v>#N/A</v>
      </c>
      <c r="M1755" s="7" t="e">
        <f>VLOOKUP(D1755,[1]Bowling!$C$1:$P$2400,14,0)</f>
        <v>#N/A</v>
      </c>
      <c r="N1755" s="7" t="e">
        <f>VLOOKUP(D1755,[1]Bowling!$C$1:$Q$2400,15,0)</f>
        <v>#N/A</v>
      </c>
      <c r="O1755" s="7" t="e">
        <f>VLOOKUP(D1755,[1]Bowling!$C$1:$R$2400,16,0)</f>
        <v>#N/A</v>
      </c>
      <c r="P1755" s="7" t="e">
        <f>VLOOKUP(D1755,[1]Bowling!$C$1:$H$2400,6,0)</f>
        <v>#N/A</v>
      </c>
    </row>
    <row r="1756" spans="1:16" hidden="1" x14ac:dyDescent="0.35">
      <c r="A1756" s="7">
        <v>22</v>
      </c>
      <c r="B1756" s="7" t="s">
        <v>854</v>
      </c>
      <c r="C1756" s="2">
        <v>41301</v>
      </c>
      <c r="D1756" s="2" t="str">
        <f t="shared" si="27"/>
        <v>Rohit Sharma41301</v>
      </c>
      <c r="E1756" s="3" t="s">
        <v>21</v>
      </c>
      <c r="F1756" s="3" t="s">
        <v>50</v>
      </c>
      <c r="G1756" s="3" t="s">
        <v>409</v>
      </c>
      <c r="H1756" s="3" t="s">
        <v>909</v>
      </c>
      <c r="I1756" s="3">
        <v>4</v>
      </c>
      <c r="J1756" s="3">
        <v>9</v>
      </c>
      <c r="K1756" s="3">
        <v>44.44</v>
      </c>
      <c r="L1756" s="7" t="e">
        <f>VLOOKUP(D1756,[1]Bowling!$C$1:$O$2400,13,0)</f>
        <v>#N/A</v>
      </c>
      <c r="M1756" s="7" t="e">
        <f>VLOOKUP(D1756,[1]Bowling!$C$1:$P$2400,14,0)</f>
        <v>#N/A</v>
      </c>
      <c r="N1756" s="7" t="e">
        <f>VLOOKUP(D1756,[1]Bowling!$C$1:$Q$2400,15,0)</f>
        <v>#N/A</v>
      </c>
      <c r="O1756" s="7" t="e">
        <f>VLOOKUP(D1756,[1]Bowling!$C$1:$R$2400,16,0)</f>
        <v>#N/A</v>
      </c>
      <c r="P1756" s="7" t="e">
        <f>VLOOKUP(D1756,[1]Bowling!$C$1:$H$2400,6,0)</f>
        <v>#N/A</v>
      </c>
    </row>
    <row r="1757" spans="1:16" hidden="1" x14ac:dyDescent="0.35">
      <c r="A1757" s="7">
        <v>22</v>
      </c>
      <c r="B1757" s="7" t="s">
        <v>854</v>
      </c>
      <c r="C1757" s="2">
        <v>41431</v>
      </c>
      <c r="D1757" s="2" t="str">
        <f t="shared" si="27"/>
        <v>Rohit Sharma41431</v>
      </c>
      <c r="E1757" s="3" t="s">
        <v>21</v>
      </c>
      <c r="F1757" s="3" t="s">
        <v>19</v>
      </c>
      <c r="G1757" s="3" t="s">
        <v>73</v>
      </c>
      <c r="H1757" s="3" t="s">
        <v>910</v>
      </c>
      <c r="I1757" s="3">
        <v>65</v>
      </c>
      <c r="J1757" s="3">
        <v>81</v>
      </c>
      <c r="K1757" s="3">
        <v>80.25</v>
      </c>
      <c r="L1757" s="7" t="e">
        <f>VLOOKUP(D1757,[1]Bowling!$C$1:$O$2400,13,0)</f>
        <v>#N/A</v>
      </c>
      <c r="M1757" s="7" t="e">
        <f>VLOOKUP(D1757,[1]Bowling!$C$1:$P$2400,14,0)</f>
        <v>#N/A</v>
      </c>
      <c r="N1757" s="7" t="e">
        <f>VLOOKUP(D1757,[1]Bowling!$C$1:$Q$2400,15,0)</f>
        <v>#N/A</v>
      </c>
      <c r="O1757" s="7" t="e">
        <f>VLOOKUP(D1757,[1]Bowling!$C$1:$R$2400,16,0)</f>
        <v>#N/A</v>
      </c>
      <c r="P1757" s="7" t="e">
        <f>VLOOKUP(D1757,[1]Bowling!$C$1:$H$2400,6,0)</f>
        <v>#N/A</v>
      </c>
    </row>
    <row r="1758" spans="1:16" hidden="1" x14ac:dyDescent="0.35">
      <c r="A1758" s="7">
        <v>22</v>
      </c>
      <c r="B1758" s="7" t="s">
        <v>854</v>
      </c>
      <c r="C1758" s="2">
        <v>41436</v>
      </c>
      <c r="D1758" s="2" t="str">
        <f t="shared" si="27"/>
        <v>Rohit Sharma41436</v>
      </c>
      <c r="E1758" s="3" t="s">
        <v>10</v>
      </c>
      <c r="F1758" s="3" t="s">
        <v>17</v>
      </c>
      <c r="G1758" s="3" t="s">
        <v>49</v>
      </c>
      <c r="H1758" s="3" t="s">
        <v>911</v>
      </c>
      <c r="I1758" s="3">
        <v>52</v>
      </c>
      <c r="J1758" s="3">
        <v>56</v>
      </c>
      <c r="K1758" s="3">
        <v>92.86</v>
      </c>
      <c r="L1758" s="7" t="e">
        <f>VLOOKUP(D1758,[1]Bowling!$C$1:$O$2400,13,0)</f>
        <v>#N/A</v>
      </c>
      <c r="M1758" s="7" t="e">
        <f>VLOOKUP(D1758,[1]Bowling!$C$1:$P$2400,14,0)</f>
        <v>#N/A</v>
      </c>
      <c r="N1758" s="7" t="e">
        <f>VLOOKUP(D1758,[1]Bowling!$C$1:$Q$2400,15,0)</f>
        <v>#N/A</v>
      </c>
      <c r="O1758" s="7" t="e">
        <f>VLOOKUP(D1758,[1]Bowling!$C$1:$R$2400,16,0)</f>
        <v>#N/A</v>
      </c>
      <c r="P1758" s="7" t="e">
        <f>VLOOKUP(D1758,[1]Bowling!$C$1:$H$2400,6,0)</f>
        <v>#N/A</v>
      </c>
    </row>
    <row r="1759" spans="1:16" hidden="1" x14ac:dyDescent="0.35">
      <c r="A1759" s="7">
        <v>22</v>
      </c>
      <c r="B1759" s="7" t="s">
        <v>854</v>
      </c>
      <c r="C1759" s="2">
        <v>41440</v>
      </c>
      <c r="D1759" s="2" t="str">
        <f t="shared" si="27"/>
        <v>Rohit Sharma41440</v>
      </c>
      <c r="E1759" s="3" t="s">
        <v>10</v>
      </c>
      <c r="F1759" s="3" t="s">
        <v>45</v>
      </c>
      <c r="G1759" s="3" t="s">
        <v>51</v>
      </c>
      <c r="H1759" s="3" t="s">
        <v>912</v>
      </c>
      <c r="I1759" s="3">
        <v>18</v>
      </c>
      <c r="J1759" s="3">
        <v>32</v>
      </c>
      <c r="K1759" s="3">
        <v>56.25</v>
      </c>
      <c r="L1759" s="7" t="e">
        <f>VLOOKUP(D1759,[1]Bowling!$C$1:$O$2400,13,0)</f>
        <v>#N/A</v>
      </c>
      <c r="M1759" s="7" t="e">
        <f>VLOOKUP(D1759,[1]Bowling!$C$1:$P$2400,14,0)</f>
        <v>#N/A</v>
      </c>
      <c r="N1759" s="7" t="e">
        <f>VLOOKUP(D1759,[1]Bowling!$C$1:$Q$2400,15,0)</f>
        <v>#N/A</v>
      </c>
      <c r="O1759" s="7" t="e">
        <f>VLOOKUP(D1759,[1]Bowling!$C$1:$R$2400,16,0)</f>
        <v>#N/A</v>
      </c>
      <c r="P1759" s="7" t="e">
        <f>VLOOKUP(D1759,[1]Bowling!$C$1:$H$2400,6,0)</f>
        <v>#N/A</v>
      </c>
    </row>
    <row r="1760" spans="1:16" hidden="1" x14ac:dyDescent="0.35">
      <c r="A1760" s="7">
        <v>22</v>
      </c>
      <c r="B1760" s="7" t="s">
        <v>854</v>
      </c>
      <c r="C1760" s="2">
        <v>41445</v>
      </c>
      <c r="D1760" s="2" t="str">
        <f t="shared" si="27"/>
        <v>Rohit Sharma41445</v>
      </c>
      <c r="E1760" s="3" t="s">
        <v>10</v>
      </c>
      <c r="F1760" s="3" t="s">
        <v>25</v>
      </c>
      <c r="G1760" s="3" t="s">
        <v>73</v>
      </c>
      <c r="H1760" s="3" t="s">
        <v>192</v>
      </c>
      <c r="I1760" s="3">
        <v>33</v>
      </c>
      <c r="J1760" s="3">
        <v>50</v>
      </c>
      <c r="K1760" s="3">
        <v>66</v>
      </c>
      <c r="L1760" s="7" t="e">
        <f>VLOOKUP(D1760,[1]Bowling!$C$1:$O$2400,13,0)</f>
        <v>#N/A</v>
      </c>
      <c r="M1760" s="7" t="e">
        <f>VLOOKUP(D1760,[1]Bowling!$C$1:$P$2400,14,0)</f>
        <v>#N/A</v>
      </c>
      <c r="N1760" s="7" t="e">
        <f>VLOOKUP(D1760,[1]Bowling!$C$1:$Q$2400,15,0)</f>
        <v>#N/A</v>
      </c>
      <c r="O1760" s="7" t="e">
        <f>VLOOKUP(D1760,[1]Bowling!$C$1:$R$2400,16,0)</f>
        <v>#N/A</v>
      </c>
      <c r="P1760" s="7" t="e">
        <f>VLOOKUP(D1760,[1]Bowling!$C$1:$H$2400,6,0)</f>
        <v>#N/A</v>
      </c>
    </row>
    <row r="1761" spans="1:16" hidden="1" x14ac:dyDescent="0.35">
      <c r="A1761" s="7">
        <v>22</v>
      </c>
      <c r="B1761" s="7" t="s">
        <v>854</v>
      </c>
      <c r="C1761" s="2">
        <v>41448</v>
      </c>
      <c r="D1761" s="2" t="str">
        <f t="shared" si="27"/>
        <v>Rohit Sharma41448</v>
      </c>
      <c r="E1761" s="3" t="s">
        <v>21</v>
      </c>
      <c r="F1761" s="3" t="s">
        <v>50</v>
      </c>
      <c r="G1761" s="3" t="s">
        <v>51</v>
      </c>
      <c r="H1761" s="3" t="s">
        <v>234</v>
      </c>
      <c r="I1761" s="3">
        <v>9</v>
      </c>
      <c r="J1761" s="3">
        <v>14</v>
      </c>
      <c r="K1761" s="3">
        <v>64.290000000000006</v>
      </c>
      <c r="L1761" s="7" t="e">
        <f>VLOOKUP(D1761,[1]Bowling!$C$1:$O$2400,13,0)</f>
        <v>#N/A</v>
      </c>
      <c r="M1761" s="7" t="e">
        <f>VLOOKUP(D1761,[1]Bowling!$C$1:$P$2400,14,0)</f>
        <v>#N/A</v>
      </c>
      <c r="N1761" s="7" t="e">
        <f>VLOOKUP(D1761,[1]Bowling!$C$1:$Q$2400,15,0)</f>
        <v>#N/A</v>
      </c>
      <c r="O1761" s="7" t="e">
        <f>VLOOKUP(D1761,[1]Bowling!$C$1:$R$2400,16,0)</f>
        <v>#N/A</v>
      </c>
      <c r="P1761" s="7" t="e">
        <f>VLOOKUP(D1761,[1]Bowling!$C$1:$H$2400,6,0)</f>
        <v>#N/A</v>
      </c>
    </row>
    <row r="1762" spans="1:16" hidden="1" x14ac:dyDescent="0.35">
      <c r="A1762" s="7">
        <v>22</v>
      </c>
      <c r="B1762" s="7" t="s">
        <v>854</v>
      </c>
      <c r="C1762" s="2">
        <v>41455</v>
      </c>
      <c r="D1762" s="2" t="str">
        <f t="shared" si="27"/>
        <v>Rohit Sharma41455</v>
      </c>
      <c r="E1762" s="3" t="s">
        <v>21</v>
      </c>
      <c r="F1762" s="3" t="s">
        <v>17</v>
      </c>
      <c r="G1762" s="3" t="s">
        <v>419</v>
      </c>
      <c r="H1762" s="3" t="s">
        <v>913</v>
      </c>
      <c r="I1762" s="3">
        <v>60</v>
      </c>
      <c r="J1762" s="3">
        <v>89</v>
      </c>
      <c r="K1762" s="3">
        <v>67.42</v>
      </c>
      <c r="L1762" s="7" t="e">
        <f>VLOOKUP(D1762,[1]Bowling!$C$1:$O$2400,13,0)</f>
        <v>#N/A</v>
      </c>
      <c r="M1762" s="7" t="e">
        <f>VLOOKUP(D1762,[1]Bowling!$C$1:$P$2400,14,0)</f>
        <v>#N/A</v>
      </c>
      <c r="N1762" s="7" t="e">
        <f>VLOOKUP(D1762,[1]Bowling!$C$1:$Q$2400,15,0)</f>
        <v>#N/A</v>
      </c>
      <c r="O1762" s="7" t="e">
        <f>VLOOKUP(D1762,[1]Bowling!$C$1:$R$2400,16,0)</f>
        <v>#N/A</v>
      </c>
      <c r="P1762" s="7" t="e">
        <f>VLOOKUP(D1762,[1]Bowling!$C$1:$H$2400,6,0)</f>
        <v>#N/A</v>
      </c>
    </row>
    <row r="1763" spans="1:16" hidden="1" x14ac:dyDescent="0.35">
      <c r="A1763" s="7">
        <v>22</v>
      </c>
      <c r="B1763" s="7" t="s">
        <v>854</v>
      </c>
      <c r="C1763" s="2">
        <v>41457</v>
      </c>
      <c r="D1763" s="2" t="str">
        <f t="shared" si="27"/>
        <v>Rohit Sharma41457</v>
      </c>
      <c r="E1763" s="3" t="s">
        <v>10</v>
      </c>
      <c r="F1763" s="3" t="s">
        <v>25</v>
      </c>
      <c r="G1763" s="3" t="s">
        <v>419</v>
      </c>
      <c r="H1763" s="3" t="s">
        <v>914</v>
      </c>
      <c r="I1763" s="3">
        <v>5</v>
      </c>
      <c r="J1763" s="3">
        <v>13</v>
      </c>
      <c r="K1763" s="3">
        <v>38.46</v>
      </c>
      <c r="L1763" s="7" t="e">
        <f>VLOOKUP(D1763,[1]Bowling!$C$1:$O$2400,13,0)</f>
        <v>#N/A</v>
      </c>
      <c r="M1763" s="7" t="e">
        <f>VLOOKUP(D1763,[1]Bowling!$C$1:$P$2400,14,0)</f>
        <v>#N/A</v>
      </c>
      <c r="N1763" s="7" t="e">
        <f>VLOOKUP(D1763,[1]Bowling!$C$1:$Q$2400,15,0)</f>
        <v>#N/A</v>
      </c>
      <c r="O1763" s="7" t="e">
        <f>VLOOKUP(D1763,[1]Bowling!$C$1:$R$2400,16,0)</f>
        <v>#N/A</v>
      </c>
      <c r="P1763" s="7" t="e">
        <f>VLOOKUP(D1763,[1]Bowling!$C$1:$H$2400,6,0)</f>
        <v>#N/A</v>
      </c>
    </row>
    <row r="1764" spans="1:16" hidden="1" x14ac:dyDescent="0.35">
      <c r="A1764" s="7">
        <v>22</v>
      </c>
      <c r="B1764" s="7" t="s">
        <v>854</v>
      </c>
      <c r="C1764" s="2">
        <v>41460</v>
      </c>
      <c r="D1764" s="2" t="str">
        <f t="shared" si="27"/>
        <v>Rohit Sharma41460</v>
      </c>
      <c r="E1764" s="3" t="s">
        <v>21</v>
      </c>
      <c r="F1764" s="3" t="s">
        <v>17</v>
      </c>
      <c r="G1764" s="3" t="s">
        <v>415</v>
      </c>
      <c r="H1764" s="3" t="s">
        <v>915</v>
      </c>
      <c r="I1764" s="3">
        <v>46</v>
      </c>
      <c r="J1764" s="3">
        <v>78</v>
      </c>
      <c r="K1764" s="3">
        <v>58.97</v>
      </c>
      <c r="L1764" s="7" t="e">
        <f>VLOOKUP(D1764,[1]Bowling!$C$1:$O$2400,13,0)</f>
        <v>#N/A</v>
      </c>
      <c r="M1764" s="7" t="e">
        <f>VLOOKUP(D1764,[1]Bowling!$C$1:$P$2400,14,0)</f>
        <v>#N/A</v>
      </c>
      <c r="N1764" s="7" t="e">
        <f>VLOOKUP(D1764,[1]Bowling!$C$1:$Q$2400,15,0)</f>
        <v>#N/A</v>
      </c>
      <c r="O1764" s="7" t="e">
        <f>VLOOKUP(D1764,[1]Bowling!$C$1:$R$2400,16,0)</f>
        <v>#N/A</v>
      </c>
      <c r="P1764" s="7" t="e">
        <f>VLOOKUP(D1764,[1]Bowling!$C$1:$H$2400,6,0)</f>
        <v>#N/A</v>
      </c>
    </row>
    <row r="1765" spans="1:16" hidden="1" x14ac:dyDescent="0.35">
      <c r="A1765" s="7">
        <v>22</v>
      </c>
      <c r="B1765" s="7" t="s">
        <v>854</v>
      </c>
      <c r="C1765" s="2">
        <v>41464</v>
      </c>
      <c r="D1765" s="2" t="str">
        <f t="shared" si="27"/>
        <v>Rohit Sharma41464</v>
      </c>
      <c r="E1765" s="3" t="s">
        <v>21</v>
      </c>
      <c r="F1765" s="3" t="s">
        <v>25</v>
      </c>
      <c r="G1765" s="3" t="s">
        <v>415</v>
      </c>
      <c r="H1765" s="3" t="s">
        <v>29</v>
      </c>
      <c r="I1765" s="3" t="s">
        <v>825</v>
      </c>
      <c r="J1765" s="3">
        <v>83</v>
      </c>
      <c r="K1765" s="3">
        <v>57.83</v>
      </c>
      <c r="L1765" s="7" t="e">
        <f>VLOOKUP(D1765,[1]Bowling!$C$1:$O$2400,13,0)</f>
        <v>#N/A</v>
      </c>
      <c r="M1765" s="7" t="e">
        <f>VLOOKUP(D1765,[1]Bowling!$C$1:$P$2400,14,0)</f>
        <v>#N/A</v>
      </c>
      <c r="N1765" s="7" t="e">
        <f>VLOOKUP(D1765,[1]Bowling!$C$1:$Q$2400,15,0)</f>
        <v>#N/A</v>
      </c>
      <c r="O1765" s="7" t="e">
        <f>VLOOKUP(D1765,[1]Bowling!$C$1:$R$2400,16,0)</f>
        <v>#N/A</v>
      </c>
      <c r="P1765" s="7" t="e">
        <f>VLOOKUP(D1765,[1]Bowling!$C$1:$H$2400,6,0)</f>
        <v>#N/A</v>
      </c>
    </row>
    <row r="1766" spans="1:16" hidden="1" x14ac:dyDescent="0.35">
      <c r="A1766" s="7">
        <v>22</v>
      </c>
      <c r="B1766" s="7" t="s">
        <v>854</v>
      </c>
      <c r="C1766" s="2">
        <v>41466</v>
      </c>
      <c r="D1766" s="2" t="str">
        <f t="shared" si="27"/>
        <v>Rohit Sharma41466</v>
      </c>
      <c r="E1766" s="3" t="s">
        <v>10</v>
      </c>
      <c r="F1766" s="3" t="s">
        <v>25</v>
      </c>
      <c r="G1766" s="3" t="s">
        <v>415</v>
      </c>
      <c r="H1766" s="3" t="s">
        <v>916</v>
      </c>
      <c r="I1766" s="3">
        <v>58</v>
      </c>
      <c r="J1766" s="3">
        <v>89</v>
      </c>
      <c r="K1766" s="3">
        <v>65.17</v>
      </c>
      <c r="L1766" s="7" t="e">
        <f>VLOOKUP(D1766,[1]Bowling!$C$1:$O$2400,13,0)</f>
        <v>#N/A</v>
      </c>
      <c r="M1766" s="7" t="e">
        <f>VLOOKUP(D1766,[1]Bowling!$C$1:$P$2400,14,0)</f>
        <v>#N/A</v>
      </c>
      <c r="N1766" s="7" t="e">
        <f>VLOOKUP(D1766,[1]Bowling!$C$1:$Q$2400,15,0)</f>
        <v>#N/A</v>
      </c>
      <c r="O1766" s="7" t="e">
        <f>VLOOKUP(D1766,[1]Bowling!$C$1:$R$2400,16,0)</f>
        <v>#N/A</v>
      </c>
      <c r="P1766" s="7" t="e">
        <f>VLOOKUP(D1766,[1]Bowling!$C$1:$H$2400,6,0)</f>
        <v>#N/A</v>
      </c>
    </row>
    <row r="1767" spans="1:16" hidden="1" x14ac:dyDescent="0.35">
      <c r="A1767" s="7">
        <v>22</v>
      </c>
      <c r="B1767" s="7" t="s">
        <v>854</v>
      </c>
      <c r="C1767" s="2">
        <v>41479</v>
      </c>
      <c r="D1767" s="2" t="str">
        <f t="shared" si="27"/>
        <v>Rohit Sharma41479</v>
      </c>
      <c r="E1767" s="3" t="s">
        <v>10</v>
      </c>
      <c r="F1767" s="3" t="s">
        <v>94</v>
      </c>
      <c r="G1767" s="3" t="s">
        <v>336</v>
      </c>
      <c r="H1767" s="3" t="s">
        <v>917</v>
      </c>
      <c r="I1767" s="3">
        <v>20</v>
      </c>
      <c r="J1767" s="3">
        <v>40</v>
      </c>
      <c r="K1767" s="3">
        <v>50</v>
      </c>
      <c r="L1767" s="7" t="e">
        <f>VLOOKUP(D1767,[1]Bowling!$C$1:$O$2400,13,0)</f>
        <v>#N/A</v>
      </c>
      <c r="M1767" s="7" t="e">
        <f>VLOOKUP(D1767,[1]Bowling!$C$1:$P$2400,14,0)</f>
        <v>#N/A</v>
      </c>
      <c r="N1767" s="7" t="e">
        <f>VLOOKUP(D1767,[1]Bowling!$C$1:$Q$2400,15,0)</f>
        <v>#N/A</v>
      </c>
      <c r="O1767" s="7" t="e">
        <f>VLOOKUP(D1767,[1]Bowling!$C$1:$R$2400,16,0)</f>
        <v>#N/A</v>
      </c>
      <c r="P1767" s="7" t="e">
        <f>VLOOKUP(D1767,[1]Bowling!$C$1:$H$2400,6,0)</f>
        <v>#N/A</v>
      </c>
    </row>
    <row r="1768" spans="1:16" hidden="1" x14ac:dyDescent="0.35">
      <c r="A1768" s="7">
        <v>22</v>
      </c>
      <c r="B1768" s="7" t="s">
        <v>854</v>
      </c>
      <c r="C1768" s="2">
        <v>41481</v>
      </c>
      <c r="D1768" s="2" t="str">
        <f t="shared" si="27"/>
        <v>Rohit Sharma41481</v>
      </c>
      <c r="E1768" s="3" t="s">
        <v>21</v>
      </c>
      <c r="F1768" s="3" t="s">
        <v>94</v>
      </c>
      <c r="G1768" s="3" t="s">
        <v>336</v>
      </c>
      <c r="H1768" s="3" t="s">
        <v>918</v>
      </c>
      <c r="I1768" s="3">
        <v>1</v>
      </c>
      <c r="J1768" s="3">
        <v>7</v>
      </c>
      <c r="K1768" s="3">
        <v>14.29</v>
      </c>
      <c r="L1768" s="7" t="e">
        <f>VLOOKUP(D1768,[1]Bowling!$C$1:$O$2400,13,0)</f>
        <v>#N/A</v>
      </c>
      <c r="M1768" s="7" t="e">
        <f>VLOOKUP(D1768,[1]Bowling!$C$1:$P$2400,14,0)</f>
        <v>#N/A</v>
      </c>
      <c r="N1768" s="7" t="e">
        <f>VLOOKUP(D1768,[1]Bowling!$C$1:$Q$2400,15,0)</f>
        <v>#N/A</v>
      </c>
      <c r="O1768" s="7" t="e">
        <f>VLOOKUP(D1768,[1]Bowling!$C$1:$R$2400,16,0)</f>
        <v>#N/A</v>
      </c>
      <c r="P1768" s="7" t="e">
        <f>VLOOKUP(D1768,[1]Bowling!$C$1:$H$2400,6,0)</f>
        <v>#N/A</v>
      </c>
    </row>
    <row r="1769" spans="1:16" hidden="1" x14ac:dyDescent="0.35">
      <c r="A1769" s="7">
        <v>22</v>
      </c>
      <c r="B1769" s="7" t="s">
        <v>854</v>
      </c>
      <c r="C1769" s="2">
        <v>41483</v>
      </c>
      <c r="D1769" s="2" t="str">
        <f t="shared" si="27"/>
        <v>Rohit Sharma41483</v>
      </c>
      <c r="E1769" s="3" t="s">
        <v>10</v>
      </c>
      <c r="F1769" s="3" t="s">
        <v>94</v>
      </c>
      <c r="G1769" s="3" t="s">
        <v>336</v>
      </c>
      <c r="H1769" s="3" t="s">
        <v>919</v>
      </c>
      <c r="I1769" s="3">
        <v>14</v>
      </c>
      <c r="J1769" s="3">
        <v>21</v>
      </c>
      <c r="K1769" s="3">
        <v>66.67</v>
      </c>
      <c r="L1769" s="7" t="e">
        <f>VLOOKUP(D1769,[1]Bowling!$C$1:$O$2400,13,0)</f>
        <v>#N/A</v>
      </c>
      <c r="M1769" s="7" t="e">
        <f>VLOOKUP(D1769,[1]Bowling!$C$1:$P$2400,14,0)</f>
        <v>#N/A</v>
      </c>
      <c r="N1769" s="7" t="e">
        <f>VLOOKUP(D1769,[1]Bowling!$C$1:$Q$2400,15,0)</f>
        <v>#N/A</v>
      </c>
      <c r="O1769" s="7" t="e">
        <f>VLOOKUP(D1769,[1]Bowling!$C$1:$R$2400,16,0)</f>
        <v>#N/A</v>
      </c>
      <c r="P1769" s="7" t="e">
        <f>VLOOKUP(D1769,[1]Bowling!$C$1:$H$2400,6,0)</f>
        <v>#N/A</v>
      </c>
    </row>
    <row r="1770" spans="1:16" hidden="1" x14ac:dyDescent="0.35">
      <c r="A1770" s="7">
        <v>22</v>
      </c>
      <c r="B1770" s="7" t="s">
        <v>854</v>
      </c>
      <c r="C1770" s="2">
        <v>41487</v>
      </c>
      <c r="D1770" s="2" t="str">
        <f t="shared" si="27"/>
        <v>Rohit Sharma41487</v>
      </c>
      <c r="E1770" s="3" t="s">
        <v>10</v>
      </c>
      <c r="F1770" s="3" t="s">
        <v>94</v>
      </c>
      <c r="G1770" s="3" t="s">
        <v>711</v>
      </c>
      <c r="H1770" s="3" t="s">
        <v>29</v>
      </c>
      <c r="I1770" s="3" t="s">
        <v>548</v>
      </c>
      <c r="J1770" s="3">
        <v>90</v>
      </c>
      <c r="K1770" s="3">
        <v>71.11</v>
      </c>
      <c r="L1770" s="7" t="e">
        <f>VLOOKUP(D1770,[1]Bowling!$C$1:$O$2400,13,0)</f>
        <v>#N/A</v>
      </c>
      <c r="M1770" s="7" t="e">
        <f>VLOOKUP(D1770,[1]Bowling!$C$1:$P$2400,14,0)</f>
        <v>#N/A</v>
      </c>
      <c r="N1770" s="7" t="e">
        <f>VLOOKUP(D1770,[1]Bowling!$C$1:$Q$2400,15,0)</f>
        <v>#N/A</v>
      </c>
      <c r="O1770" s="7" t="e">
        <f>VLOOKUP(D1770,[1]Bowling!$C$1:$R$2400,16,0)</f>
        <v>#N/A</v>
      </c>
      <c r="P1770" s="7" t="e">
        <f>VLOOKUP(D1770,[1]Bowling!$C$1:$H$2400,6,0)</f>
        <v>#N/A</v>
      </c>
    </row>
    <row r="1771" spans="1:16" hidden="1" x14ac:dyDescent="0.35">
      <c r="A1771" s="7">
        <v>22</v>
      </c>
      <c r="B1771" s="7" t="s">
        <v>854</v>
      </c>
      <c r="C1771" s="2">
        <v>41560</v>
      </c>
      <c r="D1771" s="2" t="str">
        <f t="shared" si="27"/>
        <v>Rohit Sharma41560</v>
      </c>
      <c r="E1771" s="3" t="s">
        <v>10</v>
      </c>
      <c r="F1771" s="3" t="s">
        <v>422</v>
      </c>
      <c r="G1771" s="3" t="s">
        <v>327</v>
      </c>
      <c r="H1771" s="3" t="s">
        <v>920</v>
      </c>
      <c r="I1771" s="3">
        <v>42</v>
      </c>
      <c r="J1771" s="3">
        <v>47</v>
      </c>
      <c r="K1771" s="3">
        <v>89.36</v>
      </c>
      <c r="L1771" s="7" t="e">
        <f>VLOOKUP(D1771,[1]Bowling!$C$1:$O$2400,13,0)</f>
        <v>#N/A</v>
      </c>
      <c r="M1771" s="7" t="e">
        <f>VLOOKUP(D1771,[1]Bowling!$C$1:$P$2400,14,0)</f>
        <v>#N/A</v>
      </c>
      <c r="N1771" s="7" t="e">
        <f>VLOOKUP(D1771,[1]Bowling!$C$1:$Q$2400,15,0)</f>
        <v>#N/A</v>
      </c>
      <c r="O1771" s="7" t="e">
        <f>VLOOKUP(D1771,[1]Bowling!$C$1:$R$2400,16,0)</f>
        <v>#N/A</v>
      </c>
      <c r="P1771" s="7" t="e">
        <f>VLOOKUP(D1771,[1]Bowling!$C$1:$H$2400,6,0)</f>
        <v>#N/A</v>
      </c>
    </row>
    <row r="1772" spans="1:16" hidden="1" x14ac:dyDescent="0.35">
      <c r="A1772" s="7">
        <v>22</v>
      </c>
      <c r="B1772" s="7" t="s">
        <v>854</v>
      </c>
      <c r="C1772" s="2">
        <v>41563</v>
      </c>
      <c r="D1772" s="2" t="str">
        <f t="shared" si="27"/>
        <v>Rohit Sharma41563</v>
      </c>
      <c r="E1772" s="3" t="s">
        <v>10</v>
      </c>
      <c r="F1772" s="3" t="s">
        <v>422</v>
      </c>
      <c r="G1772" s="3" t="s">
        <v>329</v>
      </c>
      <c r="H1772" s="3" t="s">
        <v>29</v>
      </c>
      <c r="I1772" s="3" t="s">
        <v>921</v>
      </c>
      <c r="J1772" s="3">
        <v>123</v>
      </c>
      <c r="K1772" s="3">
        <v>114.63</v>
      </c>
      <c r="L1772" s="7" t="e">
        <f>VLOOKUP(D1772,[1]Bowling!$C$1:$O$2400,13,0)</f>
        <v>#N/A</v>
      </c>
      <c r="M1772" s="7" t="e">
        <f>VLOOKUP(D1772,[1]Bowling!$C$1:$P$2400,14,0)</f>
        <v>#N/A</v>
      </c>
      <c r="N1772" s="7" t="e">
        <f>VLOOKUP(D1772,[1]Bowling!$C$1:$Q$2400,15,0)</f>
        <v>#N/A</v>
      </c>
      <c r="O1772" s="7" t="e">
        <f>VLOOKUP(D1772,[1]Bowling!$C$1:$R$2400,16,0)</f>
        <v>#N/A</v>
      </c>
      <c r="P1772" s="7" t="e">
        <f>VLOOKUP(D1772,[1]Bowling!$C$1:$H$2400,6,0)</f>
        <v>#N/A</v>
      </c>
    </row>
    <row r="1773" spans="1:16" hidden="1" x14ac:dyDescent="0.35">
      <c r="A1773" s="7">
        <v>22</v>
      </c>
      <c r="B1773" s="7" t="s">
        <v>854</v>
      </c>
      <c r="C1773" s="2">
        <v>41566</v>
      </c>
      <c r="D1773" s="2" t="str">
        <f t="shared" si="27"/>
        <v>Rohit Sharma41566</v>
      </c>
      <c r="E1773" s="3" t="s">
        <v>21</v>
      </c>
      <c r="F1773" s="3" t="s">
        <v>422</v>
      </c>
      <c r="G1773" s="3" t="s">
        <v>67</v>
      </c>
      <c r="H1773" s="3" t="s">
        <v>922</v>
      </c>
      <c r="I1773" s="3">
        <v>11</v>
      </c>
      <c r="J1773" s="3">
        <v>22</v>
      </c>
      <c r="K1773" s="3">
        <v>50</v>
      </c>
      <c r="L1773" s="7" t="e">
        <f>VLOOKUP(D1773,[1]Bowling!$C$1:$O$2400,13,0)</f>
        <v>#N/A</v>
      </c>
      <c r="M1773" s="7" t="e">
        <f>VLOOKUP(D1773,[1]Bowling!$C$1:$P$2400,14,0)</f>
        <v>#N/A</v>
      </c>
      <c r="N1773" s="7" t="e">
        <f>VLOOKUP(D1773,[1]Bowling!$C$1:$Q$2400,15,0)</f>
        <v>#N/A</v>
      </c>
      <c r="O1773" s="7" t="e">
        <f>VLOOKUP(D1773,[1]Bowling!$C$1:$R$2400,16,0)</f>
        <v>#N/A</v>
      </c>
      <c r="P1773" s="7" t="e">
        <f>VLOOKUP(D1773,[1]Bowling!$C$1:$H$2400,6,0)</f>
        <v>#N/A</v>
      </c>
    </row>
    <row r="1774" spans="1:16" hidden="1" x14ac:dyDescent="0.35">
      <c r="A1774" s="7">
        <v>22</v>
      </c>
      <c r="B1774" s="7" t="s">
        <v>854</v>
      </c>
      <c r="C1774" s="2">
        <v>41570</v>
      </c>
      <c r="D1774" s="2" t="str">
        <f t="shared" si="27"/>
        <v>Rohit Sharma41570</v>
      </c>
      <c r="E1774" s="3" t="s">
        <v>10</v>
      </c>
      <c r="F1774" s="3" t="s">
        <v>422</v>
      </c>
      <c r="G1774" s="3" t="s">
        <v>66</v>
      </c>
      <c r="H1774" s="3" t="s">
        <v>29</v>
      </c>
      <c r="I1774" s="3" t="s">
        <v>523</v>
      </c>
      <c r="J1774" s="3">
        <v>13</v>
      </c>
      <c r="K1774" s="3">
        <v>69.23</v>
      </c>
      <c r="L1774" s="7" t="e">
        <f>VLOOKUP(D1774,[1]Bowling!$C$1:$O$2400,13,0)</f>
        <v>#N/A</v>
      </c>
      <c r="M1774" s="7" t="e">
        <f>VLOOKUP(D1774,[1]Bowling!$C$1:$P$2400,14,0)</f>
        <v>#N/A</v>
      </c>
      <c r="N1774" s="7" t="e">
        <f>VLOOKUP(D1774,[1]Bowling!$C$1:$Q$2400,15,0)</f>
        <v>#N/A</v>
      </c>
      <c r="O1774" s="7" t="e">
        <f>VLOOKUP(D1774,[1]Bowling!$C$1:$R$2400,16,0)</f>
        <v>#N/A</v>
      </c>
      <c r="P1774" s="7" t="e">
        <f>VLOOKUP(D1774,[1]Bowling!$C$1:$H$2400,6,0)</f>
        <v>#N/A</v>
      </c>
    </row>
    <row r="1775" spans="1:16" hidden="1" x14ac:dyDescent="0.35">
      <c r="A1775" s="7">
        <v>22</v>
      </c>
      <c r="B1775" s="7" t="s">
        <v>854</v>
      </c>
      <c r="C1775" s="2">
        <v>41577</v>
      </c>
      <c r="D1775" s="2" t="str">
        <f t="shared" si="27"/>
        <v>Rohit Sharma41577</v>
      </c>
      <c r="E1775" s="3" t="s">
        <v>10</v>
      </c>
      <c r="F1775" s="3" t="s">
        <v>422</v>
      </c>
      <c r="G1775" s="3" t="s">
        <v>56</v>
      </c>
      <c r="H1775" s="3" t="s">
        <v>923</v>
      </c>
      <c r="I1775" s="3">
        <v>79</v>
      </c>
      <c r="J1775" s="3">
        <v>89</v>
      </c>
      <c r="K1775" s="3">
        <v>88.76</v>
      </c>
      <c r="L1775" s="7" t="e">
        <f>VLOOKUP(D1775,[1]Bowling!$C$1:$O$2400,13,0)</f>
        <v>#N/A</v>
      </c>
      <c r="M1775" s="7" t="e">
        <f>VLOOKUP(D1775,[1]Bowling!$C$1:$P$2400,14,0)</f>
        <v>#N/A</v>
      </c>
      <c r="N1775" s="7" t="e">
        <f>VLOOKUP(D1775,[1]Bowling!$C$1:$Q$2400,15,0)</f>
        <v>#N/A</v>
      </c>
      <c r="O1775" s="7" t="e">
        <f>VLOOKUP(D1775,[1]Bowling!$C$1:$R$2400,16,0)</f>
        <v>#N/A</v>
      </c>
      <c r="P1775" s="7" t="e">
        <f>VLOOKUP(D1775,[1]Bowling!$C$1:$H$2400,6,0)</f>
        <v>#N/A</v>
      </c>
    </row>
    <row r="1776" spans="1:16" hidden="1" x14ac:dyDescent="0.35">
      <c r="A1776" s="7">
        <v>22</v>
      </c>
      <c r="B1776" s="7" t="s">
        <v>854</v>
      </c>
      <c r="C1776" s="2">
        <v>41580</v>
      </c>
      <c r="D1776" s="2" t="str">
        <f t="shared" si="27"/>
        <v>Rohit Sharma41580</v>
      </c>
      <c r="E1776" s="3" t="s">
        <v>21</v>
      </c>
      <c r="F1776" s="3" t="s">
        <v>422</v>
      </c>
      <c r="G1776" s="3" t="s">
        <v>55</v>
      </c>
      <c r="H1776" s="3" t="s">
        <v>924</v>
      </c>
      <c r="I1776" s="3">
        <v>209</v>
      </c>
      <c r="J1776" s="3">
        <v>158</v>
      </c>
      <c r="K1776" s="3">
        <v>132.28</v>
      </c>
      <c r="L1776" s="7" t="e">
        <f>VLOOKUP(D1776,[1]Bowling!$C$1:$O$2400,13,0)</f>
        <v>#N/A</v>
      </c>
      <c r="M1776" s="7" t="e">
        <f>VLOOKUP(D1776,[1]Bowling!$C$1:$P$2400,14,0)</f>
        <v>#N/A</v>
      </c>
      <c r="N1776" s="7" t="e">
        <f>VLOOKUP(D1776,[1]Bowling!$C$1:$Q$2400,15,0)</f>
        <v>#N/A</v>
      </c>
      <c r="O1776" s="7" t="e">
        <f>VLOOKUP(D1776,[1]Bowling!$C$1:$R$2400,16,0)</f>
        <v>#N/A</v>
      </c>
      <c r="P1776" s="7" t="e">
        <f>VLOOKUP(D1776,[1]Bowling!$C$1:$H$2400,6,0)</f>
        <v>#N/A</v>
      </c>
    </row>
    <row r="1777" spans="1:16" hidden="1" x14ac:dyDescent="0.35">
      <c r="A1777" s="7">
        <v>22</v>
      </c>
      <c r="B1777" s="7" t="s">
        <v>854</v>
      </c>
      <c r="C1777" s="2">
        <v>41599</v>
      </c>
      <c r="D1777" s="2" t="str">
        <f t="shared" si="27"/>
        <v>Rohit Sharma41599</v>
      </c>
      <c r="E1777" s="3" t="s">
        <v>10</v>
      </c>
      <c r="F1777" s="3" t="s">
        <v>17</v>
      </c>
      <c r="G1777" s="3" t="s">
        <v>708</v>
      </c>
      <c r="H1777" s="3" t="s">
        <v>925</v>
      </c>
      <c r="I1777" s="3">
        <v>72</v>
      </c>
      <c r="J1777" s="3">
        <v>81</v>
      </c>
      <c r="K1777" s="3">
        <v>88.89</v>
      </c>
      <c r="L1777" s="7">
        <f>VLOOKUP(D1777,[1]Bowling!$C$1:$O$2400,13,0)</f>
        <v>0</v>
      </c>
      <c r="M1777" s="7">
        <f>VLOOKUP(D1777,[1]Bowling!$C$1:$P$2400,14,0)</f>
        <v>4</v>
      </c>
      <c r="N1777" s="7">
        <f>VLOOKUP(D1777,[1]Bowling!$C$1:$Q$2400,15,0)</f>
        <v>2</v>
      </c>
      <c r="O1777" s="7" t="e">
        <f>VLOOKUP(D1777,[1]Bowling!$C$1:$R$2400,16,0)</f>
        <v>#DIV/0!</v>
      </c>
      <c r="P1777" s="7">
        <f>VLOOKUP(D1777,[1]Bowling!$C$1:$H$2400,6,0)</f>
        <v>2</v>
      </c>
    </row>
    <row r="1778" spans="1:16" hidden="1" x14ac:dyDescent="0.35">
      <c r="A1778" s="7">
        <v>22</v>
      </c>
      <c r="B1778" s="7" t="s">
        <v>854</v>
      </c>
      <c r="C1778" s="2">
        <v>41602</v>
      </c>
      <c r="D1778" s="2" t="str">
        <f t="shared" si="27"/>
        <v>Rohit Sharma41602</v>
      </c>
      <c r="E1778" s="3" t="s">
        <v>21</v>
      </c>
      <c r="F1778" s="3" t="s">
        <v>17</v>
      </c>
      <c r="G1778" s="3" t="s">
        <v>101</v>
      </c>
      <c r="H1778" s="3" t="s">
        <v>926</v>
      </c>
      <c r="I1778" s="3">
        <v>12</v>
      </c>
      <c r="J1778" s="3">
        <v>19</v>
      </c>
      <c r="K1778" s="3">
        <v>63.16</v>
      </c>
      <c r="L1778" s="7" t="e">
        <f>VLOOKUP(D1778,[1]Bowling!$C$1:$O$2400,13,0)</f>
        <v>#N/A</v>
      </c>
      <c r="M1778" s="7" t="e">
        <f>VLOOKUP(D1778,[1]Bowling!$C$1:$P$2400,14,0)</f>
        <v>#N/A</v>
      </c>
      <c r="N1778" s="7" t="e">
        <f>VLOOKUP(D1778,[1]Bowling!$C$1:$Q$2400,15,0)</f>
        <v>#N/A</v>
      </c>
      <c r="O1778" s="7" t="e">
        <f>VLOOKUP(D1778,[1]Bowling!$C$1:$R$2400,16,0)</f>
        <v>#N/A</v>
      </c>
      <c r="P1778" s="7" t="e">
        <f>VLOOKUP(D1778,[1]Bowling!$C$1:$H$2400,6,0)</f>
        <v>#N/A</v>
      </c>
    </row>
    <row r="1779" spans="1:16" hidden="1" x14ac:dyDescent="0.35">
      <c r="A1779" s="7">
        <v>22</v>
      </c>
      <c r="B1779" s="7" t="s">
        <v>854</v>
      </c>
      <c r="C1779" s="2">
        <v>41605</v>
      </c>
      <c r="D1779" s="2" t="str">
        <f t="shared" si="27"/>
        <v>Rohit Sharma41605</v>
      </c>
      <c r="E1779" s="3" t="s">
        <v>10</v>
      </c>
      <c r="F1779" s="3" t="s">
        <v>17</v>
      </c>
      <c r="G1779" s="3" t="s">
        <v>428</v>
      </c>
      <c r="H1779" s="3" t="s">
        <v>927</v>
      </c>
      <c r="I1779" s="3">
        <v>4</v>
      </c>
      <c r="J1779" s="3">
        <v>14</v>
      </c>
      <c r="K1779" s="3">
        <v>28.57</v>
      </c>
      <c r="L1779" s="7" t="e">
        <f>VLOOKUP(D1779,[1]Bowling!$C$1:$O$2400,13,0)</f>
        <v>#N/A</v>
      </c>
      <c r="M1779" s="7" t="e">
        <f>VLOOKUP(D1779,[1]Bowling!$C$1:$P$2400,14,0)</f>
        <v>#N/A</v>
      </c>
      <c r="N1779" s="7" t="e">
        <f>VLOOKUP(D1779,[1]Bowling!$C$1:$Q$2400,15,0)</f>
        <v>#N/A</v>
      </c>
      <c r="O1779" s="7" t="e">
        <f>VLOOKUP(D1779,[1]Bowling!$C$1:$R$2400,16,0)</f>
        <v>#N/A</v>
      </c>
      <c r="P1779" s="7" t="e">
        <f>VLOOKUP(D1779,[1]Bowling!$C$1:$H$2400,6,0)</f>
        <v>#N/A</v>
      </c>
    </row>
    <row r="1780" spans="1:16" hidden="1" x14ac:dyDescent="0.35">
      <c r="A1780" s="7">
        <v>22</v>
      </c>
      <c r="B1780" s="7" t="s">
        <v>854</v>
      </c>
      <c r="C1780" s="2">
        <v>41613</v>
      </c>
      <c r="D1780" s="2" t="str">
        <f t="shared" si="27"/>
        <v>Rohit Sharma41613</v>
      </c>
      <c r="E1780" s="3" t="s">
        <v>10</v>
      </c>
      <c r="F1780" s="3" t="s">
        <v>19</v>
      </c>
      <c r="G1780" s="3" t="s">
        <v>36</v>
      </c>
      <c r="H1780" s="3" t="s">
        <v>24</v>
      </c>
      <c r="I1780" s="3">
        <v>18</v>
      </c>
      <c r="J1780" s="3">
        <v>43</v>
      </c>
      <c r="K1780" s="3">
        <v>41.86</v>
      </c>
      <c r="L1780" s="7" t="e">
        <f>VLOOKUP(D1780,[1]Bowling!$C$1:$O$2400,13,0)</f>
        <v>#N/A</v>
      </c>
      <c r="M1780" s="7" t="e">
        <f>VLOOKUP(D1780,[1]Bowling!$C$1:$P$2400,14,0)</f>
        <v>#N/A</v>
      </c>
      <c r="N1780" s="7" t="e">
        <f>VLOOKUP(D1780,[1]Bowling!$C$1:$Q$2400,15,0)</f>
        <v>#N/A</v>
      </c>
      <c r="O1780" s="7" t="e">
        <f>VLOOKUP(D1780,[1]Bowling!$C$1:$R$2400,16,0)</f>
        <v>#N/A</v>
      </c>
      <c r="P1780" s="7" t="e">
        <f>VLOOKUP(D1780,[1]Bowling!$C$1:$H$2400,6,0)</f>
        <v>#N/A</v>
      </c>
    </row>
    <row r="1781" spans="1:16" hidden="1" x14ac:dyDescent="0.35">
      <c r="A1781" s="7">
        <v>22</v>
      </c>
      <c r="B1781" s="7" t="s">
        <v>854</v>
      </c>
      <c r="C1781" s="2">
        <v>41616</v>
      </c>
      <c r="D1781" s="2" t="str">
        <f t="shared" si="27"/>
        <v>Rohit Sharma41616</v>
      </c>
      <c r="E1781" s="3" t="s">
        <v>10</v>
      </c>
      <c r="F1781" s="3" t="s">
        <v>19</v>
      </c>
      <c r="G1781" s="3" t="s">
        <v>38</v>
      </c>
      <c r="H1781" s="3" t="s">
        <v>928</v>
      </c>
      <c r="I1781" s="3">
        <v>19</v>
      </c>
      <c r="J1781" s="3">
        <v>26</v>
      </c>
      <c r="K1781" s="3">
        <v>73.08</v>
      </c>
      <c r="L1781" s="7" t="e">
        <f>VLOOKUP(D1781,[1]Bowling!$C$1:$O$2400,13,0)</f>
        <v>#N/A</v>
      </c>
      <c r="M1781" s="7" t="e">
        <f>VLOOKUP(D1781,[1]Bowling!$C$1:$P$2400,14,0)</f>
        <v>#N/A</v>
      </c>
      <c r="N1781" s="7" t="e">
        <f>VLOOKUP(D1781,[1]Bowling!$C$1:$Q$2400,15,0)</f>
        <v>#N/A</v>
      </c>
      <c r="O1781" s="7" t="e">
        <f>VLOOKUP(D1781,[1]Bowling!$C$1:$R$2400,16,0)</f>
        <v>#N/A</v>
      </c>
      <c r="P1781" s="7" t="e">
        <f>VLOOKUP(D1781,[1]Bowling!$C$1:$H$2400,6,0)</f>
        <v>#N/A</v>
      </c>
    </row>
    <row r="1782" spans="1:16" hidden="1" x14ac:dyDescent="0.35">
      <c r="A1782" s="7">
        <v>22</v>
      </c>
      <c r="B1782" s="7" t="s">
        <v>854</v>
      </c>
      <c r="C1782" s="2">
        <v>41619</v>
      </c>
      <c r="D1782" s="2" t="str">
        <f t="shared" si="27"/>
        <v>Rohit Sharma41619</v>
      </c>
      <c r="E1782" s="3"/>
      <c r="F1782" s="3" t="s">
        <v>19</v>
      </c>
      <c r="G1782" s="3" t="s">
        <v>34</v>
      </c>
      <c r="H1782" s="3" t="s">
        <v>13</v>
      </c>
      <c r="I1782" s="3" t="s">
        <v>14</v>
      </c>
      <c r="J1782" s="3" t="s">
        <v>14</v>
      </c>
      <c r="K1782" s="3" t="s">
        <v>14</v>
      </c>
      <c r="L1782" s="7" t="e">
        <f>VLOOKUP(D1782,[1]Bowling!$C$1:$O$2400,13,0)</f>
        <v>#N/A</v>
      </c>
      <c r="M1782" s="7" t="e">
        <f>VLOOKUP(D1782,[1]Bowling!$C$1:$P$2400,14,0)</f>
        <v>#N/A</v>
      </c>
      <c r="N1782" s="7" t="e">
        <f>VLOOKUP(D1782,[1]Bowling!$C$1:$Q$2400,15,0)</f>
        <v>#N/A</v>
      </c>
      <c r="O1782" s="7" t="e">
        <f>VLOOKUP(D1782,[1]Bowling!$C$1:$R$2400,16,0)</f>
        <v>#N/A</v>
      </c>
      <c r="P1782" s="7" t="e">
        <f>VLOOKUP(D1782,[1]Bowling!$C$1:$H$2400,6,0)</f>
        <v>#N/A</v>
      </c>
    </row>
    <row r="1783" spans="1:16" hidden="1" x14ac:dyDescent="0.35">
      <c r="A1783" s="7">
        <v>22</v>
      </c>
      <c r="B1783" s="7" t="s">
        <v>854</v>
      </c>
      <c r="C1783" s="2">
        <v>41658</v>
      </c>
      <c r="D1783" s="2" t="str">
        <f t="shared" si="27"/>
        <v>Rohit Sharma41658</v>
      </c>
      <c r="E1783" s="3" t="s">
        <v>10</v>
      </c>
      <c r="F1783" s="3" t="s">
        <v>11</v>
      </c>
      <c r="G1783" s="3" t="s">
        <v>563</v>
      </c>
      <c r="H1783" s="3" t="s">
        <v>929</v>
      </c>
      <c r="I1783" s="3">
        <v>3</v>
      </c>
      <c r="J1783" s="3">
        <v>23</v>
      </c>
      <c r="K1783" s="3">
        <v>13.04</v>
      </c>
      <c r="L1783" s="7" t="e">
        <f>VLOOKUP(D1783,[1]Bowling!$C$1:$O$2400,13,0)</f>
        <v>#N/A</v>
      </c>
      <c r="M1783" s="7" t="e">
        <f>VLOOKUP(D1783,[1]Bowling!$C$1:$P$2400,14,0)</f>
        <v>#N/A</v>
      </c>
      <c r="N1783" s="7" t="e">
        <f>VLOOKUP(D1783,[1]Bowling!$C$1:$Q$2400,15,0)</f>
        <v>#N/A</v>
      </c>
      <c r="O1783" s="7" t="e">
        <f>VLOOKUP(D1783,[1]Bowling!$C$1:$R$2400,16,0)</f>
        <v>#N/A</v>
      </c>
      <c r="P1783" s="7" t="e">
        <f>VLOOKUP(D1783,[1]Bowling!$C$1:$H$2400,6,0)</f>
        <v>#N/A</v>
      </c>
    </row>
    <row r="1784" spans="1:16" hidden="1" x14ac:dyDescent="0.35">
      <c r="A1784" s="7">
        <v>22</v>
      </c>
      <c r="B1784" s="7" t="s">
        <v>854</v>
      </c>
      <c r="C1784" s="2">
        <v>41661</v>
      </c>
      <c r="D1784" s="2" t="str">
        <f t="shared" si="27"/>
        <v>Rohit Sharma41661</v>
      </c>
      <c r="E1784" s="3" t="s">
        <v>10</v>
      </c>
      <c r="F1784" s="3" t="s">
        <v>11</v>
      </c>
      <c r="G1784" s="3" t="s">
        <v>15</v>
      </c>
      <c r="H1784" s="3" t="s">
        <v>930</v>
      </c>
      <c r="I1784" s="3">
        <v>20</v>
      </c>
      <c r="J1784" s="3">
        <v>34</v>
      </c>
      <c r="K1784" s="3">
        <v>58.82</v>
      </c>
      <c r="L1784" s="7" t="e">
        <f>VLOOKUP(D1784,[1]Bowling!$C$1:$O$2400,13,0)</f>
        <v>#N/A</v>
      </c>
      <c r="M1784" s="7" t="e">
        <f>VLOOKUP(D1784,[1]Bowling!$C$1:$P$2400,14,0)</f>
        <v>#N/A</v>
      </c>
      <c r="N1784" s="7" t="e">
        <f>VLOOKUP(D1784,[1]Bowling!$C$1:$Q$2400,15,0)</f>
        <v>#N/A</v>
      </c>
      <c r="O1784" s="7" t="e">
        <f>VLOOKUP(D1784,[1]Bowling!$C$1:$R$2400,16,0)</f>
        <v>#N/A</v>
      </c>
      <c r="P1784" s="7" t="e">
        <f>VLOOKUP(D1784,[1]Bowling!$C$1:$H$2400,6,0)</f>
        <v>#N/A</v>
      </c>
    </row>
    <row r="1785" spans="1:16" hidden="1" x14ac:dyDescent="0.35">
      <c r="A1785" s="7">
        <v>22</v>
      </c>
      <c r="B1785" s="7" t="s">
        <v>854</v>
      </c>
      <c r="C1785" s="2">
        <v>41664</v>
      </c>
      <c r="D1785" s="2" t="str">
        <f t="shared" si="27"/>
        <v>Rohit Sharma41664</v>
      </c>
      <c r="E1785" s="3" t="s">
        <v>10</v>
      </c>
      <c r="F1785" s="3" t="s">
        <v>11</v>
      </c>
      <c r="G1785" s="3" t="s">
        <v>235</v>
      </c>
      <c r="H1785" s="3" t="s">
        <v>931</v>
      </c>
      <c r="I1785" s="3">
        <v>39</v>
      </c>
      <c r="J1785" s="3">
        <v>38</v>
      </c>
      <c r="K1785" s="3">
        <v>102.63</v>
      </c>
      <c r="L1785" s="7" t="e">
        <f>VLOOKUP(D1785,[1]Bowling!$C$1:$O$2400,13,0)</f>
        <v>#N/A</v>
      </c>
      <c r="M1785" s="7" t="e">
        <f>VLOOKUP(D1785,[1]Bowling!$C$1:$P$2400,14,0)</f>
        <v>#N/A</v>
      </c>
      <c r="N1785" s="7" t="e">
        <f>VLOOKUP(D1785,[1]Bowling!$C$1:$Q$2400,15,0)</f>
        <v>#N/A</v>
      </c>
      <c r="O1785" s="7" t="e">
        <f>VLOOKUP(D1785,[1]Bowling!$C$1:$R$2400,16,0)</f>
        <v>#N/A</v>
      </c>
      <c r="P1785" s="7" t="e">
        <f>VLOOKUP(D1785,[1]Bowling!$C$1:$H$2400,6,0)</f>
        <v>#N/A</v>
      </c>
    </row>
    <row r="1786" spans="1:16" hidden="1" x14ac:dyDescent="0.35">
      <c r="A1786" s="7">
        <v>22</v>
      </c>
      <c r="B1786" s="7" t="s">
        <v>854</v>
      </c>
      <c r="C1786" s="2">
        <v>41667</v>
      </c>
      <c r="D1786" s="2" t="str">
        <f t="shared" si="27"/>
        <v>Rohit Sharma41667</v>
      </c>
      <c r="E1786" s="3" t="s">
        <v>21</v>
      </c>
      <c r="F1786" s="3" t="s">
        <v>11</v>
      </c>
      <c r="G1786" s="3" t="s">
        <v>15</v>
      </c>
      <c r="H1786" s="3" t="s">
        <v>932</v>
      </c>
      <c r="I1786" s="3">
        <v>79</v>
      </c>
      <c r="J1786" s="3">
        <v>94</v>
      </c>
      <c r="K1786" s="3">
        <v>84.04</v>
      </c>
      <c r="L1786" s="7" t="e">
        <f>VLOOKUP(D1786,[1]Bowling!$C$1:$O$2400,13,0)</f>
        <v>#N/A</v>
      </c>
      <c r="M1786" s="7" t="e">
        <f>VLOOKUP(D1786,[1]Bowling!$C$1:$P$2400,14,0)</f>
        <v>#N/A</v>
      </c>
      <c r="N1786" s="7" t="e">
        <f>VLOOKUP(D1786,[1]Bowling!$C$1:$Q$2400,15,0)</f>
        <v>#N/A</v>
      </c>
      <c r="O1786" s="7" t="e">
        <f>VLOOKUP(D1786,[1]Bowling!$C$1:$R$2400,16,0)</f>
        <v>#N/A</v>
      </c>
      <c r="P1786" s="7" t="e">
        <f>VLOOKUP(D1786,[1]Bowling!$C$1:$H$2400,6,0)</f>
        <v>#N/A</v>
      </c>
    </row>
    <row r="1787" spans="1:16" hidden="1" x14ac:dyDescent="0.35">
      <c r="A1787" s="7">
        <v>22</v>
      </c>
      <c r="B1787" s="7" t="s">
        <v>854</v>
      </c>
      <c r="C1787" s="2">
        <v>41670</v>
      </c>
      <c r="D1787" s="2" t="str">
        <f t="shared" si="27"/>
        <v>Rohit Sharma41670</v>
      </c>
      <c r="E1787" s="3" t="s">
        <v>10</v>
      </c>
      <c r="F1787" s="3" t="s">
        <v>11</v>
      </c>
      <c r="G1787" s="3" t="s">
        <v>12</v>
      </c>
      <c r="H1787" s="3" t="s">
        <v>933</v>
      </c>
      <c r="I1787" s="3">
        <v>4</v>
      </c>
      <c r="J1787" s="3">
        <v>13</v>
      </c>
      <c r="K1787" s="3">
        <v>30.77</v>
      </c>
      <c r="L1787" s="7" t="e">
        <f>VLOOKUP(D1787,[1]Bowling!$C$1:$O$2400,13,0)</f>
        <v>#N/A</v>
      </c>
      <c r="M1787" s="7" t="e">
        <f>VLOOKUP(D1787,[1]Bowling!$C$1:$P$2400,14,0)</f>
        <v>#N/A</v>
      </c>
      <c r="N1787" s="7" t="e">
        <f>VLOOKUP(D1787,[1]Bowling!$C$1:$Q$2400,15,0)</f>
        <v>#N/A</v>
      </c>
      <c r="O1787" s="7" t="e">
        <f>VLOOKUP(D1787,[1]Bowling!$C$1:$R$2400,16,0)</f>
        <v>#N/A</v>
      </c>
      <c r="P1787" s="7" t="e">
        <f>VLOOKUP(D1787,[1]Bowling!$C$1:$H$2400,6,0)</f>
        <v>#N/A</v>
      </c>
    </row>
    <row r="1788" spans="1:16" hidden="1" x14ac:dyDescent="0.35">
      <c r="A1788" s="7">
        <v>22</v>
      </c>
      <c r="B1788" s="7" t="s">
        <v>854</v>
      </c>
      <c r="C1788" s="2">
        <v>41696</v>
      </c>
      <c r="D1788" s="2" t="str">
        <f t="shared" si="27"/>
        <v>Rohit Sharma41696</v>
      </c>
      <c r="E1788" s="3" t="s">
        <v>10</v>
      </c>
      <c r="F1788" s="3" t="s">
        <v>48</v>
      </c>
      <c r="G1788" s="3" t="s">
        <v>714</v>
      </c>
      <c r="H1788" s="3" t="s">
        <v>934</v>
      </c>
      <c r="I1788" s="3">
        <v>21</v>
      </c>
      <c r="J1788" s="3">
        <v>29</v>
      </c>
      <c r="K1788" s="3">
        <v>72.41</v>
      </c>
      <c r="L1788" s="7" t="e">
        <f>VLOOKUP(D1788,[1]Bowling!$C$1:$O$2400,13,0)</f>
        <v>#N/A</v>
      </c>
      <c r="M1788" s="7" t="e">
        <f>VLOOKUP(D1788,[1]Bowling!$C$1:$P$2400,14,0)</f>
        <v>#N/A</v>
      </c>
      <c r="N1788" s="7" t="e">
        <f>VLOOKUP(D1788,[1]Bowling!$C$1:$Q$2400,15,0)</f>
        <v>#N/A</v>
      </c>
      <c r="O1788" s="7" t="e">
        <f>VLOOKUP(D1788,[1]Bowling!$C$1:$R$2400,16,0)</f>
        <v>#N/A</v>
      </c>
      <c r="P1788" s="7" t="e">
        <f>VLOOKUP(D1788,[1]Bowling!$C$1:$H$2400,6,0)</f>
        <v>#N/A</v>
      </c>
    </row>
    <row r="1789" spans="1:16" hidden="1" x14ac:dyDescent="0.35">
      <c r="A1789" s="7">
        <v>22</v>
      </c>
      <c r="B1789" s="7" t="s">
        <v>854</v>
      </c>
      <c r="C1789" s="2">
        <v>41698</v>
      </c>
      <c r="D1789" s="2" t="str">
        <f t="shared" si="27"/>
        <v>Rohit Sharma41698</v>
      </c>
      <c r="E1789" s="3" t="s">
        <v>21</v>
      </c>
      <c r="F1789" s="3" t="s">
        <v>25</v>
      </c>
      <c r="G1789" s="3" t="s">
        <v>714</v>
      </c>
      <c r="H1789" s="3" t="s">
        <v>935</v>
      </c>
      <c r="I1789" s="3">
        <v>13</v>
      </c>
      <c r="J1789" s="3">
        <v>28</v>
      </c>
      <c r="K1789" s="3">
        <v>46.43</v>
      </c>
      <c r="L1789" s="7">
        <f>VLOOKUP(D1789,[1]Bowling!$C$1:$O$2400,13,0)</f>
        <v>0</v>
      </c>
      <c r="M1789" s="7">
        <f>VLOOKUP(D1789,[1]Bowling!$C$1:$P$2400,14,0)</f>
        <v>29</v>
      </c>
      <c r="N1789" s="7">
        <f>VLOOKUP(D1789,[1]Bowling!$C$1:$Q$2400,15,0)</f>
        <v>5.8</v>
      </c>
      <c r="O1789" s="7" t="e">
        <f>VLOOKUP(D1789,[1]Bowling!$C$1:$R$2400,16,0)</f>
        <v>#DIV/0!</v>
      </c>
      <c r="P1789" s="7">
        <f>VLOOKUP(D1789,[1]Bowling!$C$1:$H$2400,6,0)</f>
        <v>5</v>
      </c>
    </row>
    <row r="1790" spans="1:16" hidden="1" x14ac:dyDescent="0.35">
      <c r="A1790" s="7">
        <v>22</v>
      </c>
      <c r="B1790" s="7" t="s">
        <v>854</v>
      </c>
      <c r="C1790" s="2">
        <v>41699</v>
      </c>
      <c r="D1790" s="2" t="str">
        <f t="shared" si="27"/>
        <v>Rohit Sharma41699</v>
      </c>
      <c r="E1790" s="3" t="s">
        <v>21</v>
      </c>
      <c r="F1790" s="3" t="s">
        <v>45</v>
      </c>
      <c r="G1790" s="3" t="s">
        <v>545</v>
      </c>
      <c r="H1790" s="3" t="s">
        <v>936</v>
      </c>
      <c r="I1790" s="3">
        <v>56</v>
      </c>
      <c r="J1790" s="3">
        <v>58</v>
      </c>
      <c r="K1790" s="3">
        <v>96.55</v>
      </c>
      <c r="L1790" s="7" t="e">
        <f>VLOOKUP(D1790,[1]Bowling!$C$1:$O$2400,13,0)</f>
        <v>#N/A</v>
      </c>
      <c r="M1790" s="7" t="e">
        <f>VLOOKUP(D1790,[1]Bowling!$C$1:$P$2400,14,0)</f>
        <v>#N/A</v>
      </c>
      <c r="N1790" s="7" t="e">
        <f>VLOOKUP(D1790,[1]Bowling!$C$1:$Q$2400,15,0)</f>
        <v>#N/A</v>
      </c>
      <c r="O1790" s="7" t="e">
        <f>VLOOKUP(D1790,[1]Bowling!$C$1:$R$2400,16,0)</f>
        <v>#N/A</v>
      </c>
      <c r="P1790" s="7" t="e">
        <f>VLOOKUP(D1790,[1]Bowling!$C$1:$H$2400,6,0)</f>
        <v>#N/A</v>
      </c>
    </row>
    <row r="1791" spans="1:16" hidden="1" x14ac:dyDescent="0.35">
      <c r="A1791" s="7">
        <v>22</v>
      </c>
      <c r="B1791" s="7" t="s">
        <v>854</v>
      </c>
      <c r="C1791" s="2">
        <v>41703</v>
      </c>
      <c r="D1791" s="2" t="str">
        <f t="shared" si="27"/>
        <v>Rohit Sharma41703</v>
      </c>
      <c r="E1791" s="3" t="s">
        <v>10</v>
      </c>
      <c r="F1791" s="3" t="s">
        <v>72</v>
      </c>
      <c r="G1791" s="3" t="s">
        <v>545</v>
      </c>
      <c r="H1791" s="3" t="s">
        <v>29</v>
      </c>
      <c r="I1791" s="3" t="s">
        <v>937</v>
      </c>
      <c r="J1791" s="3">
        <v>24</v>
      </c>
      <c r="K1791" s="3">
        <v>75</v>
      </c>
      <c r="L1791" s="7" t="e">
        <f>VLOOKUP(D1791,[1]Bowling!$C$1:$O$2400,13,0)</f>
        <v>#N/A</v>
      </c>
      <c r="M1791" s="7" t="e">
        <f>VLOOKUP(D1791,[1]Bowling!$C$1:$P$2400,14,0)</f>
        <v>#N/A</v>
      </c>
      <c r="N1791" s="7" t="e">
        <f>VLOOKUP(D1791,[1]Bowling!$C$1:$Q$2400,15,0)</f>
        <v>#N/A</v>
      </c>
      <c r="O1791" s="7" t="e">
        <f>VLOOKUP(D1791,[1]Bowling!$C$1:$R$2400,16,0)</f>
        <v>#N/A</v>
      </c>
      <c r="P1791" s="7" t="e">
        <f>VLOOKUP(D1791,[1]Bowling!$C$1:$H$2400,6,0)</f>
        <v>#N/A</v>
      </c>
    </row>
    <row r="1792" spans="1:16" hidden="1" x14ac:dyDescent="0.35">
      <c r="A1792" s="7">
        <v>22</v>
      </c>
      <c r="B1792" s="7" t="s">
        <v>854</v>
      </c>
      <c r="C1792" s="2">
        <v>41878</v>
      </c>
      <c r="D1792" s="2" t="str">
        <f t="shared" si="27"/>
        <v>Rohit Sharma41878</v>
      </c>
      <c r="E1792" s="3" t="s">
        <v>21</v>
      </c>
      <c r="F1792" s="3" t="s">
        <v>50</v>
      </c>
      <c r="G1792" s="3" t="s">
        <v>73</v>
      </c>
      <c r="H1792" s="3" t="s">
        <v>938</v>
      </c>
      <c r="I1792" s="3">
        <v>52</v>
      </c>
      <c r="J1792" s="3">
        <v>87</v>
      </c>
      <c r="K1792" s="3">
        <v>59.77</v>
      </c>
      <c r="L1792" s="7" t="e">
        <f>VLOOKUP(D1792,[1]Bowling!$C$1:$O$2400,13,0)</f>
        <v>#N/A</v>
      </c>
      <c r="M1792" s="7" t="e">
        <f>VLOOKUP(D1792,[1]Bowling!$C$1:$P$2400,14,0)</f>
        <v>#N/A</v>
      </c>
      <c r="N1792" s="7" t="e">
        <f>VLOOKUP(D1792,[1]Bowling!$C$1:$Q$2400,15,0)</f>
        <v>#N/A</v>
      </c>
      <c r="O1792" s="7" t="e">
        <f>VLOOKUP(D1792,[1]Bowling!$C$1:$R$2400,16,0)</f>
        <v>#N/A</v>
      </c>
      <c r="P1792" s="7" t="e">
        <f>VLOOKUP(D1792,[1]Bowling!$C$1:$H$2400,6,0)</f>
        <v>#N/A</v>
      </c>
    </row>
    <row r="1793" spans="1:16" hidden="1" x14ac:dyDescent="0.35">
      <c r="A1793" s="7">
        <v>22</v>
      </c>
      <c r="B1793" s="7" t="s">
        <v>854</v>
      </c>
      <c r="C1793" s="2">
        <v>41956</v>
      </c>
      <c r="D1793" s="2" t="str">
        <f t="shared" si="27"/>
        <v>Rohit Sharma41956</v>
      </c>
      <c r="E1793" s="3" t="s">
        <v>21</v>
      </c>
      <c r="F1793" s="3" t="s">
        <v>25</v>
      </c>
      <c r="G1793" s="3" t="s">
        <v>270</v>
      </c>
      <c r="H1793" s="3" t="s">
        <v>939</v>
      </c>
      <c r="I1793" s="3">
        <v>264</v>
      </c>
      <c r="J1793" s="3">
        <v>173</v>
      </c>
      <c r="K1793" s="3">
        <v>152.6</v>
      </c>
      <c r="L1793" s="7" t="e">
        <f>VLOOKUP(D1793,[1]Bowling!$C$1:$O$2400,13,0)</f>
        <v>#N/A</v>
      </c>
      <c r="M1793" s="7" t="e">
        <f>VLOOKUP(D1793,[1]Bowling!$C$1:$P$2400,14,0)</f>
        <v>#N/A</v>
      </c>
      <c r="N1793" s="7" t="e">
        <f>VLOOKUP(D1793,[1]Bowling!$C$1:$Q$2400,15,0)</f>
        <v>#N/A</v>
      </c>
      <c r="O1793" s="7" t="e">
        <f>VLOOKUP(D1793,[1]Bowling!$C$1:$R$2400,16,0)</f>
        <v>#N/A</v>
      </c>
      <c r="P1793" s="7" t="e">
        <f>VLOOKUP(D1793,[1]Bowling!$C$1:$H$2400,6,0)</f>
        <v>#N/A</v>
      </c>
    </row>
    <row r="1794" spans="1:16" hidden="1" x14ac:dyDescent="0.35">
      <c r="A1794" s="7">
        <v>22</v>
      </c>
      <c r="B1794" s="7" t="s">
        <v>854</v>
      </c>
      <c r="C1794" s="2">
        <v>41959</v>
      </c>
      <c r="D1794" s="2" t="str">
        <f t="shared" si="27"/>
        <v>Rohit Sharma41959</v>
      </c>
      <c r="E1794" s="3" t="s">
        <v>10</v>
      </c>
      <c r="F1794" s="3" t="s">
        <v>25</v>
      </c>
      <c r="G1794" s="3" t="s">
        <v>66</v>
      </c>
      <c r="H1794" s="3" t="s">
        <v>192</v>
      </c>
      <c r="I1794" s="3">
        <v>9</v>
      </c>
      <c r="J1794" s="3">
        <v>12</v>
      </c>
      <c r="K1794" s="3">
        <v>75</v>
      </c>
      <c r="L1794" s="7" t="e">
        <f>VLOOKUP(D1794,[1]Bowling!$C$1:$O$2400,13,0)</f>
        <v>#N/A</v>
      </c>
      <c r="M1794" s="7" t="e">
        <f>VLOOKUP(D1794,[1]Bowling!$C$1:$P$2400,14,0)</f>
        <v>#N/A</v>
      </c>
      <c r="N1794" s="7" t="e">
        <f>VLOOKUP(D1794,[1]Bowling!$C$1:$Q$2400,15,0)</f>
        <v>#N/A</v>
      </c>
      <c r="O1794" s="7" t="e">
        <f>VLOOKUP(D1794,[1]Bowling!$C$1:$R$2400,16,0)</f>
        <v>#N/A</v>
      </c>
      <c r="P1794" s="7" t="e">
        <f>VLOOKUP(D1794,[1]Bowling!$C$1:$H$2400,6,0)</f>
        <v>#N/A</v>
      </c>
    </row>
    <row r="1795" spans="1:16" hidden="1" x14ac:dyDescent="0.35">
      <c r="A1795" s="7">
        <v>22</v>
      </c>
      <c r="B1795" s="7" t="s">
        <v>854</v>
      </c>
      <c r="C1795" s="2">
        <v>42022</v>
      </c>
      <c r="D1795" s="2" t="str">
        <f t="shared" ref="D1795:D1858" si="28">_xlfn.CONCAT(B1795,C1795)</f>
        <v>Rohit Sharma42022</v>
      </c>
      <c r="E1795" s="3" t="s">
        <v>21</v>
      </c>
      <c r="F1795" s="3" t="s">
        <v>422</v>
      </c>
      <c r="G1795" s="3" t="s">
        <v>57</v>
      </c>
      <c r="H1795" s="3" t="s">
        <v>940</v>
      </c>
      <c r="I1795" s="3">
        <v>138</v>
      </c>
      <c r="J1795" s="3">
        <v>139</v>
      </c>
      <c r="K1795" s="3">
        <v>99.28</v>
      </c>
      <c r="L1795" s="7" t="e">
        <f>VLOOKUP(D1795,[1]Bowling!$C$1:$O$2400,13,0)</f>
        <v>#N/A</v>
      </c>
      <c r="M1795" s="7" t="e">
        <f>VLOOKUP(D1795,[1]Bowling!$C$1:$P$2400,14,0)</f>
        <v>#N/A</v>
      </c>
      <c r="N1795" s="7" t="e">
        <f>VLOOKUP(D1795,[1]Bowling!$C$1:$Q$2400,15,0)</f>
        <v>#N/A</v>
      </c>
      <c r="O1795" s="7" t="e">
        <f>VLOOKUP(D1795,[1]Bowling!$C$1:$R$2400,16,0)</f>
        <v>#N/A</v>
      </c>
      <c r="P1795" s="7" t="e">
        <f>VLOOKUP(D1795,[1]Bowling!$C$1:$H$2400,6,0)</f>
        <v>#N/A</v>
      </c>
    </row>
    <row r="1796" spans="1:16" hidden="1" x14ac:dyDescent="0.35">
      <c r="A1796" s="7">
        <v>22</v>
      </c>
      <c r="B1796" s="7" t="s">
        <v>854</v>
      </c>
      <c r="C1796" s="2">
        <v>42050</v>
      </c>
      <c r="D1796" s="2" t="str">
        <f t="shared" si="28"/>
        <v>Rohit Sharma42050</v>
      </c>
      <c r="E1796" s="3" t="s">
        <v>21</v>
      </c>
      <c r="F1796" s="3" t="s">
        <v>45</v>
      </c>
      <c r="G1796" s="3" t="s">
        <v>46</v>
      </c>
      <c r="H1796" s="3" t="s">
        <v>941</v>
      </c>
      <c r="I1796" s="3">
        <v>15</v>
      </c>
      <c r="J1796" s="3">
        <v>20</v>
      </c>
      <c r="K1796" s="3">
        <v>75</v>
      </c>
      <c r="L1796" s="7" t="e">
        <f>VLOOKUP(D1796,[1]Bowling!$C$1:$O$2400,13,0)</f>
        <v>#N/A</v>
      </c>
      <c r="M1796" s="7" t="e">
        <f>VLOOKUP(D1796,[1]Bowling!$C$1:$P$2400,14,0)</f>
        <v>#N/A</v>
      </c>
      <c r="N1796" s="7" t="e">
        <f>VLOOKUP(D1796,[1]Bowling!$C$1:$Q$2400,15,0)</f>
        <v>#N/A</v>
      </c>
      <c r="O1796" s="7" t="e">
        <f>VLOOKUP(D1796,[1]Bowling!$C$1:$R$2400,16,0)</f>
        <v>#N/A</v>
      </c>
      <c r="P1796" s="7" t="e">
        <f>VLOOKUP(D1796,[1]Bowling!$C$1:$H$2400,6,0)</f>
        <v>#N/A</v>
      </c>
    </row>
    <row r="1797" spans="1:16" hidden="1" x14ac:dyDescent="0.35">
      <c r="A1797" s="7">
        <v>22</v>
      </c>
      <c r="B1797" s="7" t="s">
        <v>854</v>
      </c>
      <c r="C1797" s="2">
        <v>42057</v>
      </c>
      <c r="D1797" s="2" t="str">
        <f t="shared" si="28"/>
        <v>Rohit Sharma42057</v>
      </c>
      <c r="E1797" s="3" t="s">
        <v>21</v>
      </c>
      <c r="F1797" s="3" t="s">
        <v>19</v>
      </c>
      <c r="G1797" s="3" t="s">
        <v>57</v>
      </c>
      <c r="H1797" s="3" t="s">
        <v>24</v>
      </c>
      <c r="I1797" s="3">
        <v>0</v>
      </c>
      <c r="J1797" s="3">
        <v>6</v>
      </c>
      <c r="K1797" s="3">
        <v>0</v>
      </c>
      <c r="L1797" s="7" t="e">
        <f>VLOOKUP(D1797,[1]Bowling!$C$1:$O$2400,13,0)</f>
        <v>#N/A</v>
      </c>
      <c r="M1797" s="7" t="e">
        <f>VLOOKUP(D1797,[1]Bowling!$C$1:$P$2400,14,0)</f>
        <v>#N/A</v>
      </c>
      <c r="N1797" s="7" t="e">
        <f>VLOOKUP(D1797,[1]Bowling!$C$1:$Q$2400,15,0)</f>
        <v>#N/A</v>
      </c>
      <c r="O1797" s="7" t="e">
        <f>VLOOKUP(D1797,[1]Bowling!$C$1:$R$2400,16,0)</f>
        <v>#N/A</v>
      </c>
      <c r="P1797" s="7" t="e">
        <f>VLOOKUP(D1797,[1]Bowling!$C$1:$H$2400,6,0)</f>
        <v>#N/A</v>
      </c>
    </row>
    <row r="1798" spans="1:16" hidden="1" x14ac:dyDescent="0.35">
      <c r="A1798" s="7">
        <v>22</v>
      </c>
      <c r="B1798" s="7" t="s">
        <v>854</v>
      </c>
      <c r="C1798" s="2">
        <v>42063</v>
      </c>
      <c r="D1798" s="2" t="str">
        <f t="shared" si="28"/>
        <v>Rohit Sharma42063</v>
      </c>
      <c r="E1798" s="3" t="s">
        <v>10</v>
      </c>
      <c r="F1798" s="3" t="s">
        <v>779</v>
      </c>
      <c r="G1798" s="3" t="s">
        <v>184</v>
      </c>
      <c r="H1798" s="3" t="s">
        <v>29</v>
      </c>
      <c r="I1798" s="3" t="s">
        <v>942</v>
      </c>
      <c r="J1798" s="3">
        <v>55</v>
      </c>
      <c r="K1798" s="3">
        <v>103.64</v>
      </c>
      <c r="L1798" s="7" t="e">
        <f>VLOOKUP(D1798,[1]Bowling!$C$1:$O$2400,13,0)</f>
        <v>#N/A</v>
      </c>
      <c r="M1798" s="7" t="e">
        <f>VLOOKUP(D1798,[1]Bowling!$C$1:$P$2400,14,0)</f>
        <v>#N/A</v>
      </c>
      <c r="N1798" s="7" t="e">
        <f>VLOOKUP(D1798,[1]Bowling!$C$1:$Q$2400,15,0)</f>
        <v>#N/A</v>
      </c>
      <c r="O1798" s="7" t="e">
        <f>VLOOKUP(D1798,[1]Bowling!$C$1:$R$2400,16,0)</f>
        <v>#N/A</v>
      </c>
      <c r="P1798" s="7" t="e">
        <f>VLOOKUP(D1798,[1]Bowling!$C$1:$H$2400,6,0)</f>
        <v>#N/A</v>
      </c>
    </row>
    <row r="1799" spans="1:16" hidden="1" x14ac:dyDescent="0.35">
      <c r="A1799" s="7">
        <v>22</v>
      </c>
      <c r="B1799" s="7" t="s">
        <v>854</v>
      </c>
      <c r="C1799" s="2">
        <v>42069</v>
      </c>
      <c r="D1799" s="2" t="str">
        <f t="shared" si="28"/>
        <v>Rohit Sharma42069</v>
      </c>
      <c r="E1799" s="3" t="s">
        <v>10</v>
      </c>
      <c r="F1799" s="3" t="s">
        <v>17</v>
      </c>
      <c r="G1799" s="3" t="s">
        <v>184</v>
      </c>
      <c r="H1799" s="3" t="s">
        <v>943</v>
      </c>
      <c r="I1799" s="3">
        <v>7</v>
      </c>
      <c r="J1799" s="3">
        <v>18</v>
      </c>
      <c r="K1799" s="3">
        <v>38.89</v>
      </c>
      <c r="L1799" s="7" t="e">
        <f>VLOOKUP(D1799,[1]Bowling!$C$1:$O$2400,13,0)</f>
        <v>#N/A</v>
      </c>
      <c r="M1799" s="7" t="e">
        <f>VLOOKUP(D1799,[1]Bowling!$C$1:$P$2400,14,0)</f>
        <v>#N/A</v>
      </c>
      <c r="N1799" s="7" t="e">
        <f>VLOOKUP(D1799,[1]Bowling!$C$1:$Q$2400,15,0)</f>
        <v>#N/A</v>
      </c>
      <c r="O1799" s="7" t="e">
        <f>VLOOKUP(D1799,[1]Bowling!$C$1:$R$2400,16,0)</f>
        <v>#N/A</v>
      </c>
      <c r="P1799" s="7" t="e">
        <f>VLOOKUP(D1799,[1]Bowling!$C$1:$H$2400,6,0)</f>
        <v>#N/A</v>
      </c>
    </row>
    <row r="1800" spans="1:16" hidden="1" x14ac:dyDescent="0.35">
      <c r="A1800" s="7">
        <v>22</v>
      </c>
      <c r="B1800" s="7" t="s">
        <v>854</v>
      </c>
      <c r="C1800" s="2">
        <v>42073</v>
      </c>
      <c r="D1800" s="2" t="str">
        <f t="shared" si="28"/>
        <v>Rohit Sharma42073</v>
      </c>
      <c r="E1800" s="3" t="s">
        <v>10</v>
      </c>
      <c r="F1800" s="3" t="s">
        <v>32</v>
      </c>
      <c r="G1800" s="3" t="s">
        <v>15</v>
      </c>
      <c r="H1800" s="3" t="s">
        <v>944</v>
      </c>
      <c r="I1800" s="3">
        <v>64</v>
      </c>
      <c r="J1800" s="3">
        <v>66</v>
      </c>
      <c r="K1800" s="3">
        <v>96.97</v>
      </c>
      <c r="L1800" s="7">
        <f>VLOOKUP(D1800,[1]Bowling!$C$1:$O$2400,13,0)</f>
        <v>0</v>
      </c>
      <c r="M1800" s="7">
        <f>VLOOKUP(D1800,[1]Bowling!$C$1:$P$2400,14,0)</f>
        <v>21</v>
      </c>
      <c r="N1800" s="7">
        <f>VLOOKUP(D1800,[1]Bowling!$C$1:$Q$2400,15,0)</f>
        <v>7</v>
      </c>
      <c r="O1800" s="7" t="e">
        <f>VLOOKUP(D1800,[1]Bowling!$C$1:$R$2400,16,0)</f>
        <v>#DIV/0!</v>
      </c>
      <c r="P1800" s="7">
        <f>VLOOKUP(D1800,[1]Bowling!$C$1:$H$2400,6,0)</f>
        <v>3</v>
      </c>
    </row>
    <row r="1801" spans="1:16" hidden="1" x14ac:dyDescent="0.35">
      <c r="A1801" s="7">
        <v>22</v>
      </c>
      <c r="B1801" s="7" t="s">
        <v>854</v>
      </c>
      <c r="C1801" s="2">
        <v>42077</v>
      </c>
      <c r="D1801" s="2" t="str">
        <f t="shared" si="28"/>
        <v>Rohit Sharma42077</v>
      </c>
      <c r="E1801" s="3" t="s">
        <v>10</v>
      </c>
      <c r="F1801" s="3" t="s">
        <v>94</v>
      </c>
      <c r="G1801" s="3" t="s">
        <v>235</v>
      </c>
      <c r="H1801" s="3" t="s">
        <v>945</v>
      </c>
      <c r="I1801" s="3">
        <v>16</v>
      </c>
      <c r="J1801" s="3">
        <v>21</v>
      </c>
      <c r="K1801" s="3">
        <v>76.19</v>
      </c>
      <c r="L1801" s="7" t="e">
        <f>VLOOKUP(D1801,[1]Bowling!$C$1:$O$2400,13,0)</f>
        <v>#N/A</v>
      </c>
      <c r="M1801" s="7" t="e">
        <f>VLOOKUP(D1801,[1]Bowling!$C$1:$P$2400,14,0)</f>
        <v>#N/A</v>
      </c>
      <c r="N1801" s="7" t="e">
        <f>VLOOKUP(D1801,[1]Bowling!$C$1:$Q$2400,15,0)</f>
        <v>#N/A</v>
      </c>
      <c r="O1801" s="7" t="e">
        <f>VLOOKUP(D1801,[1]Bowling!$C$1:$R$2400,16,0)</f>
        <v>#N/A</v>
      </c>
      <c r="P1801" s="7" t="e">
        <f>VLOOKUP(D1801,[1]Bowling!$C$1:$H$2400,6,0)</f>
        <v>#N/A</v>
      </c>
    </row>
    <row r="1802" spans="1:16" hidden="1" x14ac:dyDescent="0.35">
      <c r="A1802" s="7">
        <v>22</v>
      </c>
      <c r="B1802" s="7" t="s">
        <v>854</v>
      </c>
      <c r="C1802" s="2">
        <v>42082</v>
      </c>
      <c r="D1802" s="2" t="str">
        <f t="shared" si="28"/>
        <v>Rohit Sharma42082</v>
      </c>
      <c r="E1802" s="3" t="s">
        <v>21</v>
      </c>
      <c r="F1802" s="3" t="s">
        <v>48</v>
      </c>
      <c r="G1802" s="3" t="s">
        <v>57</v>
      </c>
      <c r="H1802" s="3" t="s">
        <v>946</v>
      </c>
      <c r="I1802" s="3">
        <v>137</v>
      </c>
      <c r="J1802" s="3">
        <v>126</v>
      </c>
      <c r="K1802" s="3">
        <v>108.73</v>
      </c>
      <c r="L1802" s="7" t="e">
        <f>VLOOKUP(D1802,[1]Bowling!$C$1:$O$2400,13,0)</f>
        <v>#N/A</v>
      </c>
      <c r="M1802" s="7" t="e">
        <f>VLOOKUP(D1802,[1]Bowling!$C$1:$P$2400,14,0)</f>
        <v>#N/A</v>
      </c>
      <c r="N1802" s="7" t="e">
        <f>VLOOKUP(D1802,[1]Bowling!$C$1:$Q$2400,15,0)</f>
        <v>#N/A</v>
      </c>
      <c r="O1802" s="7" t="e">
        <f>VLOOKUP(D1802,[1]Bowling!$C$1:$R$2400,16,0)</f>
        <v>#N/A</v>
      </c>
      <c r="P1802" s="7" t="e">
        <f>VLOOKUP(D1802,[1]Bowling!$C$1:$H$2400,6,0)</f>
        <v>#N/A</v>
      </c>
    </row>
    <row r="1803" spans="1:16" hidden="1" x14ac:dyDescent="0.35">
      <c r="A1803" s="7">
        <v>22</v>
      </c>
      <c r="B1803" s="7" t="s">
        <v>854</v>
      </c>
      <c r="C1803" s="2">
        <v>42089</v>
      </c>
      <c r="D1803" s="2" t="str">
        <f t="shared" si="28"/>
        <v>Rohit Sharma42089</v>
      </c>
      <c r="E1803" s="3" t="s">
        <v>10</v>
      </c>
      <c r="F1803" s="3" t="s">
        <v>422</v>
      </c>
      <c r="G1803" s="3" t="s">
        <v>43</v>
      </c>
      <c r="H1803" s="3" t="s">
        <v>947</v>
      </c>
      <c r="I1803" s="3">
        <v>34</v>
      </c>
      <c r="J1803" s="3">
        <v>48</v>
      </c>
      <c r="K1803" s="3">
        <v>70.83</v>
      </c>
      <c r="L1803" s="7" t="e">
        <f>VLOOKUP(D1803,[1]Bowling!$C$1:$O$2400,13,0)</f>
        <v>#N/A</v>
      </c>
      <c r="M1803" s="7" t="e">
        <f>VLOOKUP(D1803,[1]Bowling!$C$1:$P$2400,14,0)</f>
        <v>#N/A</v>
      </c>
      <c r="N1803" s="7" t="e">
        <f>VLOOKUP(D1803,[1]Bowling!$C$1:$Q$2400,15,0)</f>
        <v>#N/A</v>
      </c>
      <c r="O1803" s="7" t="e">
        <f>VLOOKUP(D1803,[1]Bowling!$C$1:$R$2400,16,0)</f>
        <v>#N/A</v>
      </c>
      <c r="P1803" s="7" t="e">
        <f>VLOOKUP(D1803,[1]Bowling!$C$1:$H$2400,6,0)</f>
        <v>#N/A</v>
      </c>
    </row>
    <row r="1804" spans="1:16" hidden="1" x14ac:dyDescent="0.35">
      <c r="A1804" s="7">
        <v>22</v>
      </c>
      <c r="B1804" s="7" t="s">
        <v>854</v>
      </c>
      <c r="C1804" s="2">
        <v>42173</v>
      </c>
      <c r="D1804" s="2" t="str">
        <f t="shared" si="28"/>
        <v>Rohit Sharma42173</v>
      </c>
      <c r="E1804" s="3" t="s">
        <v>10</v>
      </c>
      <c r="F1804" s="3" t="s">
        <v>48</v>
      </c>
      <c r="G1804" s="3" t="s">
        <v>545</v>
      </c>
      <c r="H1804" s="3" t="s">
        <v>948</v>
      </c>
      <c r="I1804" s="3">
        <v>63</v>
      </c>
      <c r="J1804" s="3">
        <v>68</v>
      </c>
      <c r="K1804" s="3">
        <v>92.65</v>
      </c>
      <c r="L1804" s="7" t="e">
        <f>VLOOKUP(D1804,[1]Bowling!$C$1:$O$2400,13,0)</f>
        <v>#N/A</v>
      </c>
      <c r="M1804" s="7" t="e">
        <f>VLOOKUP(D1804,[1]Bowling!$C$1:$P$2400,14,0)</f>
        <v>#N/A</v>
      </c>
      <c r="N1804" s="7" t="e">
        <f>VLOOKUP(D1804,[1]Bowling!$C$1:$Q$2400,15,0)</f>
        <v>#N/A</v>
      </c>
      <c r="O1804" s="7" t="e">
        <f>VLOOKUP(D1804,[1]Bowling!$C$1:$R$2400,16,0)</f>
        <v>#N/A</v>
      </c>
      <c r="P1804" s="7" t="e">
        <f>VLOOKUP(D1804,[1]Bowling!$C$1:$H$2400,6,0)</f>
        <v>#N/A</v>
      </c>
    </row>
    <row r="1805" spans="1:16" hidden="1" x14ac:dyDescent="0.35">
      <c r="A1805" s="7">
        <v>22</v>
      </c>
      <c r="B1805" s="7" t="s">
        <v>854</v>
      </c>
      <c r="C1805" s="2">
        <v>42176</v>
      </c>
      <c r="D1805" s="2" t="str">
        <f t="shared" si="28"/>
        <v>Rohit Sharma42176</v>
      </c>
      <c r="E1805" s="3" t="s">
        <v>21</v>
      </c>
      <c r="F1805" s="3" t="s">
        <v>48</v>
      </c>
      <c r="G1805" s="3" t="s">
        <v>545</v>
      </c>
      <c r="H1805" s="3" t="s">
        <v>949</v>
      </c>
      <c r="I1805" s="3">
        <v>0</v>
      </c>
      <c r="J1805" s="3">
        <v>2</v>
      </c>
      <c r="K1805" s="3">
        <v>0</v>
      </c>
      <c r="L1805" s="7" t="e">
        <f>VLOOKUP(D1805,[1]Bowling!$C$1:$O$2400,13,0)</f>
        <v>#N/A</v>
      </c>
      <c r="M1805" s="7" t="e">
        <f>VLOOKUP(D1805,[1]Bowling!$C$1:$P$2400,14,0)</f>
        <v>#N/A</v>
      </c>
      <c r="N1805" s="7" t="e">
        <f>VLOOKUP(D1805,[1]Bowling!$C$1:$Q$2400,15,0)</f>
        <v>#N/A</v>
      </c>
      <c r="O1805" s="7" t="e">
        <f>VLOOKUP(D1805,[1]Bowling!$C$1:$R$2400,16,0)</f>
        <v>#N/A</v>
      </c>
      <c r="P1805" s="7" t="e">
        <f>VLOOKUP(D1805,[1]Bowling!$C$1:$H$2400,6,0)</f>
        <v>#N/A</v>
      </c>
    </row>
    <row r="1806" spans="1:16" hidden="1" x14ac:dyDescent="0.35">
      <c r="A1806" s="7">
        <v>22</v>
      </c>
      <c r="B1806" s="7" t="s">
        <v>854</v>
      </c>
      <c r="C1806" s="2">
        <v>42179</v>
      </c>
      <c r="D1806" s="2" t="str">
        <f t="shared" si="28"/>
        <v>Rohit Sharma42179</v>
      </c>
      <c r="E1806" s="3" t="s">
        <v>21</v>
      </c>
      <c r="F1806" s="3" t="s">
        <v>48</v>
      </c>
      <c r="G1806" s="3" t="s">
        <v>545</v>
      </c>
      <c r="H1806" s="3" t="s">
        <v>783</v>
      </c>
      <c r="I1806" s="3">
        <v>29</v>
      </c>
      <c r="J1806" s="3">
        <v>29</v>
      </c>
      <c r="K1806" s="3">
        <v>100</v>
      </c>
      <c r="L1806" s="7" t="e">
        <f>VLOOKUP(D1806,[1]Bowling!$C$1:$O$2400,13,0)</f>
        <v>#N/A</v>
      </c>
      <c r="M1806" s="7" t="e">
        <f>VLOOKUP(D1806,[1]Bowling!$C$1:$P$2400,14,0)</f>
        <v>#N/A</v>
      </c>
      <c r="N1806" s="7" t="e">
        <f>VLOOKUP(D1806,[1]Bowling!$C$1:$Q$2400,15,0)</f>
        <v>#N/A</v>
      </c>
      <c r="O1806" s="7" t="e">
        <f>VLOOKUP(D1806,[1]Bowling!$C$1:$R$2400,16,0)</f>
        <v>#N/A</v>
      </c>
      <c r="P1806" s="7" t="e">
        <f>VLOOKUP(D1806,[1]Bowling!$C$1:$H$2400,6,0)</f>
        <v>#N/A</v>
      </c>
    </row>
    <row r="1807" spans="1:16" hidden="1" x14ac:dyDescent="0.35">
      <c r="A1807" s="7">
        <v>22</v>
      </c>
      <c r="B1807" s="7" t="s">
        <v>854</v>
      </c>
      <c r="C1807" s="2">
        <v>42288</v>
      </c>
      <c r="D1807" s="2" t="str">
        <f t="shared" si="28"/>
        <v>Rohit Sharma42288</v>
      </c>
      <c r="E1807" s="3" t="s">
        <v>10</v>
      </c>
      <c r="F1807" s="3" t="s">
        <v>19</v>
      </c>
      <c r="G1807" s="3" t="s">
        <v>428</v>
      </c>
      <c r="H1807" s="3" t="s">
        <v>950</v>
      </c>
      <c r="I1807" s="3">
        <v>150</v>
      </c>
      <c r="J1807" s="3">
        <v>133</v>
      </c>
      <c r="K1807" s="3">
        <v>112.78</v>
      </c>
      <c r="L1807" s="7" t="e">
        <f>VLOOKUP(D1807,[1]Bowling!$C$1:$O$2400,13,0)</f>
        <v>#N/A</v>
      </c>
      <c r="M1807" s="7" t="e">
        <f>VLOOKUP(D1807,[1]Bowling!$C$1:$P$2400,14,0)</f>
        <v>#N/A</v>
      </c>
      <c r="N1807" s="7" t="e">
        <f>VLOOKUP(D1807,[1]Bowling!$C$1:$Q$2400,15,0)</f>
        <v>#N/A</v>
      </c>
      <c r="O1807" s="7" t="e">
        <f>VLOOKUP(D1807,[1]Bowling!$C$1:$R$2400,16,0)</f>
        <v>#N/A</v>
      </c>
      <c r="P1807" s="7" t="e">
        <f>VLOOKUP(D1807,[1]Bowling!$C$1:$H$2400,6,0)</f>
        <v>#N/A</v>
      </c>
    </row>
    <row r="1808" spans="1:16" hidden="1" x14ac:dyDescent="0.35">
      <c r="A1808" s="7">
        <v>22</v>
      </c>
      <c r="B1808" s="7" t="s">
        <v>854</v>
      </c>
      <c r="C1808" s="2">
        <v>42291</v>
      </c>
      <c r="D1808" s="2" t="str">
        <f t="shared" si="28"/>
        <v>Rohit Sharma42291</v>
      </c>
      <c r="E1808" s="3" t="s">
        <v>21</v>
      </c>
      <c r="F1808" s="3" t="s">
        <v>19</v>
      </c>
      <c r="G1808" s="3" t="s">
        <v>105</v>
      </c>
      <c r="H1808" s="3" t="s">
        <v>511</v>
      </c>
      <c r="I1808" s="3">
        <v>3</v>
      </c>
      <c r="J1808" s="3">
        <v>10</v>
      </c>
      <c r="K1808" s="3">
        <v>30</v>
      </c>
      <c r="L1808" s="7" t="e">
        <f>VLOOKUP(D1808,[1]Bowling!$C$1:$O$2400,13,0)</f>
        <v>#N/A</v>
      </c>
      <c r="M1808" s="7" t="e">
        <f>VLOOKUP(D1808,[1]Bowling!$C$1:$P$2400,14,0)</f>
        <v>#N/A</v>
      </c>
      <c r="N1808" s="7" t="e">
        <f>VLOOKUP(D1808,[1]Bowling!$C$1:$Q$2400,15,0)</f>
        <v>#N/A</v>
      </c>
      <c r="O1808" s="7" t="e">
        <f>VLOOKUP(D1808,[1]Bowling!$C$1:$R$2400,16,0)</f>
        <v>#N/A</v>
      </c>
      <c r="P1808" s="7" t="e">
        <f>VLOOKUP(D1808,[1]Bowling!$C$1:$H$2400,6,0)</f>
        <v>#N/A</v>
      </c>
    </row>
    <row r="1809" spans="1:16" hidden="1" x14ac:dyDescent="0.35">
      <c r="A1809" s="7">
        <v>22</v>
      </c>
      <c r="B1809" s="7" t="s">
        <v>854</v>
      </c>
      <c r="C1809" s="2">
        <v>42295</v>
      </c>
      <c r="D1809" s="2" t="str">
        <f t="shared" si="28"/>
        <v>Rohit Sharma42295</v>
      </c>
      <c r="E1809" s="3" t="s">
        <v>10</v>
      </c>
      <c r="F1809" s="3" t="s">
        <v>19</v>
      </c>
      <c r="G1809" s="3" t="s">
        <v>78</v>
      </c>
      <c r="H1809" s="3" t="s">
        <v>951</v>
      </c>
      <c r="I1809" s="3">
        <v>65</v>
      </c>
      <c r="J1809" s="3">
        <v>74</v>
      </c>
      <c r="K1809" s="3">
        <v>87.84</v>
      </c>
      <c r="L1809" s="7" t="e">
        <f>VLOOKUP(D1809,[1]Bowling!$C$1:$O$2400,13,0)</f>
        <v>#N/A</v>
      </c>
      <c r="M1809" s="7" t="e">
        <f>VLOOKUP(D1809,[1]Bowling!$C$1:$P$2400,14,0)</f>
        <v>#N/A</v>
      </c>
      <c r="N1809" s="7" t="e">
        <f>VLOOKUP(D1809,[1]Bowling!$C$1:$Q$2400,15,0)</f>
        <v>#N/A</v>
      </c>
      <c r="O1809" s="7" t="e">
        <f>VLOOKUP(D1809,[1]Bowling!$C$1:$R$2400,16,0)</f>
        <v>#N/A</v>
      </c>
      <c r="P1809" s="7" t="e">
        <f>VLOOKUP(D1809,[1]Bowling!$C$1:$H$2400,6,0)</f>
        <v>#N/A</v>
      </c>
    </row>
    <row r="1810" spans="1:16" hidden="1" x14ac:dyDescent="0.35">
      <c r="A1810" s="7">
        <v>22</v>
      </c>
      <c r="B1810" s="7" t="s">
        <v>854</v>
      </c>
      <c r="C1810" s="2">
        <v>42299</v>
      </c>
      <c r="D1810" s="2" t="str">
        <f t="shared" si="28"/>
        <v>Rohit Sharma42299</v>
      </c>
      <c r="E1810" s="3" t="s">
        <v>21</v>
      </c>
      <c r="F1810" s="3" t="s">
        <v>19</v>
      </c>
      <c r="G1810" s="3" t="s">
        <v>54</v>
      </c>
      <c r="H1810" s="3" t="s">
        <v>952</v>
      </c>
      <c r="I1810" s="3">
        <v>21</v>
      </c>
      <c r="J1810" s="3">
        <v>19</v>
      </c>
      <c r="K1810" s="3">
        <v>110.53</v>
      </c>
      <c r="L1810" s="7" t="e">
        <f>VLOOKUP(D1810,[1]Bowling!$C$1:$O$2400,13,0)</f>
        <v>#N/A</v>
      </c>
      <c r="M1810" s="7" t="e">
        <f>VLOOKUP(D1810,[1]Bowling!$C$1:$P$2400,14,0)</f>
        <v>#N/A</v>
      </c>
      <c r="N1810" s="7" t="e">
        <f>VLOOKUP(D1810,[1]Bowling!$C$1:$Q$2400,15,0)</f>
        <v>#N/A</v>
      </c>
      <c r="O1810" s="7" t="e">
        <f>VLOOKUP(D1810,[1]Bowling!$C$1:$R$2400,16,0)</f>
        <v>#N/A</v>
      </c>
      <c r="P1810" s="7" t="e">
        <f>VLOOKUP(D1810,[1]Bowling!$C$1:$H$2400,6,0)</f>
        <v>#N/A</v>
      </c>
    </row>
    <row r="1811" spans="1:16" hidden="1" x14ac:dyDescent="0.35">
      <c r="A1811" s="7">
        <v>22</v>
      </c>
      <c r="B1811" s="7" t="s">
        <v>854</v>
      </c>
      <c r="C1811" s="2">
        <v>42302</v>
      </c>
      <c r="D1811" s="2" t="str">
        <f t="shared" si="28"/>
        <v>Rohit Sharma42302</v>
      </c>
      <c r="E1811" s="3" t="s">
        <v>10</v>
      </c>
      <c r="F1811" s="3" t="s">
        <v>19</v>
      </c>
      <c r="G1811" s="3" t="s">
        <v>77</v>
      </c>
      <c r="H1811" s="3" t="s">
        <v>953</v>
      </c>
      <c r="I1811" s="3">
        <v>16</v>
      </c>
      <c r="J1811" s="3">
        <v>20</v>
      </c>
      <c r="K1811" s="3">
        <v>80</v>
      </c>
      <c r="L1811" s="7" t="e">
        <f>VLOOKUP(D1811,[1]Bowling!$C$1:$O$2400,13,0)</f>
        <v>#N/A</v>
      </c>
      <c r="M1811" s="7" t="e">
        <f>VLOOKUP(D1811,[1]Bowling!$C$1:$P$2400,14,0)</f>
        <v>#N/A</v>
      </c>
      <c r="N1811" s="7" t="e">
        <f>VLOOKUP(D1811,[1]Bowling!$C$1:$Q$2400,15,0)</f>
        <v>#N/A</v>
      </c>
      <c r="O1811" s="7" t="e">
        <f>VLOOKUP(D1811,[1]Bowling!$C$1:$R$2400,16,0)</f>
        <v>#N/A</v>
      </c>
      <c r="P1811" s="7" t="e">
        <f>VLOOKUP(D1811,[1]Bowling!$C$1:$H$2400,6,0)</f>
        <v>#N/A</v>
      </c>
    </row>
    <row r="1812" spans="1:16" hidden="1" x14ac:dyDescent="0.35">
      <c r="A1812" s="7">
        <v>22</v>
      </c>
      <c r="B1812" s="7" t="s">
        <v>854</v>
      </c>
      <c r="C1812" s="2">
        <v>42381</v>
      </c>
      <c r="D1812" s="2" t="str">
        <f t="shared" si="28"/>
        <v>Rohit Sharma42381</v>
      </c>
      <c r="E1812" s="3" t="s">
        <v>21</v>
      </c>
      <c r="F1812" s="3" t="s">
        <v>422</v>
      </c>
      <c r="G1812" s="3" t="s">
        <v>184</v>
      </c>
      <c r="H1812" s="3" t="s">
        <v>29</v>
      </c>
      <c r="I1812" s="3" t="s">
        <v>954</v>
      </c>
      <c r="J1812" s="3">
        <v>163</v>
      </c>
      <c r="K1812" s="3">
        <v>104.91</v>
      </c>
      <c r="L1812" s="7">
        <f>VLOOKUP(D1812,[1]Bowling!$C$1:$O$2400,13,0)</f>
        <v>0</v>
      </c>
      <c r="M1812" s="7">
        <f>VLOOKUP(D1812,[1]Bowling!$C$1:$P$2400,14,0)</f>
        <v>11</v>
      </c>
      <c r="N1812" s="7">
        <f>VLOOKUP(D1812,[1]Bowling!$C$1:$Q$2400,15,0)</f>
        <v>11</v>
      </c>
      <c r="O1812" s="7" t="e">
        <f>VLOOKUP(D1812,[1]Bowling!$C$1:$R$2400,16,0)</f>
        <v>#DIV/0!</v>
      </c>
      <c r="P1812" s="7">
        <f>VLOOKUP(D1812,[1]Bowling!$C$1:$H$2400,6,0)</f>
        <v>1</v>
      </c>
    </row>
    <row r="1813" spans="1:16" hidden="1" x14ac:dyDescent="0.35">
      <c r="A1813" s="7">
        <v>22</v>
      </c>
      <c r="B1813" s="7" t="s">
        <v>854</v>
      </c>
      <c r="C1813" s="2">
        <v>42384</v>
      </c>
      <c r="D1813" s="2" t="str">
        <f t="shared" si="28"/>
        <v>Rohit Sharma42384</v>
      </c>
      <c r="E1813" s="3" t="s">
        <v>21</v>
      </c>
      <c r="F1813" s="3" t="s">
        <v>422</v>
      </c>
      <c r="G1813" s="3" t="s">
        <v>108</v>
      </c>
      <c r="H1813" s="3" t="s">
        <v>24</v>
      </c>
      <c r="I1813" s="3">
        <v>124</v>
      </c>
      <c r="J1813" s="3">
        <v>127</v>
      </c>
      <c r="K1813" s="3">
        <v>97.64</v>
      </c>
      <c r="L1813" s="7" t="e">
        <f>VLOOKUP(D1813,[1]Bowling!$C$1:$O$2400,13,0)</f>
        <v>#N/A</v>
      </c>
      <c r="M1813" s="7" t="e">
        <f>VLOOKUP(D1813,[1]Bowling!$C$1:$P$2400,14,0)</f>
        <v>#N/A</v>
      </c>
      <c r="N1813" s="7" t="e">
        <f>VLOOKUP(D1813,[1]Bowling!$C$1:$Q$2400,15,0)</f>
        <v>#N/A</v>
      </c>
      <c r="O1813" s="7" t="e">
        <f>VLOOKUP(D1813,[1]Bowling!$C$1:$R$2400,16,0)</f>
        <v>#N/A</v>
      </c>
      <c r="P1813" s="7" t="e">
        <f>VLOOKUP(D1813,[1]Bowling!$C$1:$H$2400,6,0)</f>
        <v>#N/A</v>
      </c>
    </row>
    <row r="1814" spans="1:16" hidden="1" x14ac:dyDescent="0.35">
      <c r="A1814" s="7">
        <v>22</v>
      </c>
      <c r="B1814" s="7" t="s">
        <v>854</v>
      </c>
      <c r="C1814" s="2">
        <v>42386</v>
      </c>
      <c r="D1814" s="2" t="str">
        <f t="shared" si="28"/>
        <v>Rohit Sharma42386</v>
      </c>
      <c r="E1814" s="3" t="s">
        <v>21</v>
      </c>
      <c r="F1814" s="3" t="s">
        <v>422</v>
      </c>
      <c r="G1814" s="3" t="s">
        <v>57</v>
      </c>
      <c r="H1814" s="3" t="s">
        <v>955</v>
      </c>
      <c r="I1814" s="3">
        <v>6</v>
      </c>
      <c r="J1814" s="3">
        <v>11</v>
      </c>
      <c r="K1814" s="3">
        <v>54.55</v>
      </c>
      <c r="L1814" s="7" t="e">
        <f>VLOOKUP(D1814,[1]Bowling!$C$1:$O$2400,13,0)</f>
        <v>#N/A</v>
      </c>
      <c r="M1814" s="7" t="e">
        <f>VLOOKUP(D1814,[1]Bowling!$C$1:$P$2400,14,0)</f>
        <v>#N/A</v>
      </c>
      <c r="N1814" s="7" t="e">
        <f>VLOOKUP(D1814,[1]Bowling!$C$1:$Q$2400,15,0)</f>
        <v>#N/A</v>
      </c>
      <c r="O1814" s="7" t="e">
        <f>VLOOKUP(D1814,[1]Bowling!$C$1:$R$2400,16,0)</f>
        <v>#N/A</v>
      </c>
      <c r="P1814" s="7" t="e">
        <f>VLOOKUP(D1814,[1]Bowling!$C$1:$H$2400,6,0)</f>
        <v>#N/A</v>
      </c>
    </row>
    <row r="1815" spans="1:16" hidden="1" x14ac:dyDescent="0.35">
      <c r="A1815" s="7">
        <v>22</v>
      </c>
      <c r="B1815" s="7" t="s">
        <v>854</v>
      </c>
      <c r="C1815" s="2">
        <v>42389</v>
      </c>
      <c r="D1815" s="2" t="str">
        <f t="shared" si="28"/>
        <v>Rohit Sharma42389</v>
      </c>
      <c r="E1815" s="3" t="s">
        <v>10</v>
      </c>
      <c r="F1815" s="3" t="s">
        <v>422</v>
      </c>
      <c r="G1815" s="3" t="s">
        <v>89</v>
      </c>
      <c r="H1815" s="3" t="s">
        <v>955</v>
      </c>
      <c r="I1815" s="3">
        <v>41</v>
      </c>
      <c r="J1815" s="3">
        <v>25</v>
      </c>
      <c r="K1815" s="3">
        <v>164</v>
      </c>
      <c r="L1815" s="7" t="e">
        <f>VLOOKUP(D1815,[1]Bowling!$C$1:$O$2400,13,0)</f>
        <v>#N/A</v>
      </c>
      <c r="M1815" s="7" t="e">
        <f>VLOOKUP(D1815,[1]Bowling!$C$1:$P$2400,14,0)</f>
        <v>#N/A</v>
      </c>
      <c r="N1815" s="7" t="e">
        <f>VLOOKUP(D1815,[1]Bowling!$C$1:$Q$2400,15,0)</f>
        <v>#N/A</v>
      </c>
      <c r="O1815" s="7" t="e">
        <f>VLOOKUP(D1815,[1]Bowling!$C$1:$R$2400,16,0)</f>
        <v>#N/A</v>
      </c>
      <c r="P1815" s="7" t="e">
        <f>VLOOKUP(D1815,[1]Bowling!$C$1:$H$2400,6,0)</f>
        <v>#N/A</v>
      </c>
    </row>
    <row r="1816" spans="1:16" hidden="1" x14ac:dyDescent="0.35">
      <c r="A1816" s="7">
        <v>22</v>
      </c>
      <c r="B1816" s="7" t="s">
        <v>854</v>
      </c>
      <c r="C1816" s="2">
        <v>42392</v>
      </c>
      <c r="D1816" s="2" t="str">
        <f t="shared" si="28"/>
        <v>Rohit Sharma42392</v>
      </c>
      <c r="E1816" s="3" t="s">
        <v>10</v>
      </c>
      <c r="F1816" s="3" t="s">
        <v>422</v>
      </c>
      <c r="G1816" s="3" t="s">
        <v>43</v>
      </c>
      <c r="H1816" s="3" t="s">
        <v>956</v>
      </c>
      <c r="I1816" s="3">
        <v>99</v>
      </c>
      <c r="J1816" s="3">
        <v>108</v>
      </c>
      <c r="K1816" s="3">
        <v>91.67</v>
      </c>
      <c r="L1816" s="7" t="e">
        <f>VLOOKUP(D1816,[1]Bowling!$C$1:$O$2400,13,0)</f>
        <v>#N/A</v>
      </c>
      <c r="M1816" s="7" t="e">
        <f>VLOOKUP(D1816,[1]Bowling!$C$1:$P$2400,14,0)</f>
        <v>#N/A</v>
      </c>
      <c r="N1816" s="7" t="e">
        <f>VLOOKUP(D1816,[1]Bowling!$C$1:$Q$2400,15,0)</f>
        <v>#N/A</v>
      </c>
      <c r="O1816" s="7" t="e">
        <f>VLOOKUP(D1816,[1]Bowling!$C$1:$R$2400,16,0)</f>
        <v>#N/A</v>
      </c>
      <c r="P1816" s="7" t="e">
        <f>VLOOKUP(D1816,[1]Bowling!$C$1:$H$2400,6,0)</f>
        <v>#N/A</v>
      </c>
    </row>
    <row r="1817" spans="1:16" hidden="1" x14ac:dyDescent="0.35">
      <c r="A1817" s="7">
        <v>22</v>
      </c>
      <c r="B1817" s="7" t="s">
        <v>854</v>
      </c>
      <c r="C1817" s="2">
        <v>42659</v>
      </c>
      <c r="D1817" s="2" t="str">
        <f t="shared" si="28"/>
        <v>Rohit Sharma42659</v>
      </c>
      <c r="E1817" s="3" t="s">
        <v>10</v>
      </c>
      <c r="F1817" s="3" t="s">
        <v>11</v>
      </c>
      <c r="G1817" s="3" t="s">
        <v>409</v>
      </c>
      <c r="H1817" s="3" t="s">
        <v>957</v>
      </c>
      <c r="I1817" s="3">
        <v>14</v>
      </c>
      <c r="J1817" s="3">
        <v>26</v>
      </c>
      <c r="K1817" s="3">
        <v>53.85</v>
      </c>
      <c r="L1817" s="7" t="e">
        <f>VLOOKUP(D1817,[1]Bowling!$C$1:$O$2400,13,0)</f>
        <v>#N/A</v>
      </c>
      <c r="M1817" s="7" t="e">
        <f>VLOOKUP(D1817,[1]Bowling!$C$1:$P$2400,14,0)</f>
        <v>#N/A</v>
      </c>
      <c r="N1817" s="7" t="e">
        <f>VLOOKUP(D1817,[1]Bowling!$C$1:$Q$2400,15,0)</f>
        <v>#N/A</v>
      </c>
      <c r="O1817" s="7" t="e">
        <f>VLOOKUP(D1817,[1]Bowling!$C$1:$R$2400,16,0)</f>
        <v>#N/A</v>
      </c>
      <c r="P1817" s="7" t="e">
        <f>VLOOKUP(D1817,[1]Bowling!$C$1:$H$2400,6,0)</f>
        <v>#N/A</v>
      </c>
    </row>
    <row r="1818" spans="1:16" hidden="1" x14ac:dyDescent="0.35">
      <c r="A1818" s="7">
        <v>22</v>
      </c>
      <c r="B1818" s="7" t="s">
        <v>854</v>
      </c>
      <c r="C1818" s="2">
        <v>42663</v>
      </c>
      <c r="D1818" s="2" t="str">
        <f t="shared" si="28"/>
        <v>Rohit Sharma42663</v>
      </c>
      <c r="E1818" s="3" t="s">
        <v>10</v>
      </c>
      <c r="F1818" s="3" t="s">
        <v>11</v>
      </c>
      <c r="G1818" s="3" t="s">
        <v>68</v>
      </c>
      <c r="H1818" s="3" t="s">
        <v>267</v>
      </c>
      <c r="I1818" s="3">
        <v>15</v>
      </c>
      <c r="J1818" s="3">
        <v>27</v>
      </c>
      <c r="K1818" s="3">
        <v>55.56</v>
      </c>
      <c r="L1818" s="7" t="e">
        <f>VLOOKUP(D1818,[1]Bowling!$C$1:$O$2400,13,0)</f>
        <v>#N/A</v>
      </c>
      <c r="M1818" s="7" t="e">
        <f>VLOOKUP(D1818,[1]Bowling!$C$1:$P$2400,14,0)</f>
        <v>#N/A</v>
      </c>
      <c r="N1818" s="7" t="e">
        <f>VLOOKUP(D1818,[1]Bowling!$C$1:$Q$2400,15,0)</f>
        <v>#N/A</v>
      </c>
      <c r="O1818" s="7" t="e">
        <f>VLOOKUP(D1818,[1]Bowling!$C$1:$R$2400,16,0)</f>
        <v>#N/A</v>
      </c>
      <c r="P1818" s="7" t="e">
        <f>VLOOKUP(D1818,[1]Bowling!$C$1:$H$2400,6,0)</f>
        <v>#N/A</v>
      </c>
    </row>
    <row r="1819" spans="1:16" hidden="1" x14ac:dyDescent="0.35">
      <c r="A1819" s="7">
        <v>22</v>
      </c>
      <c r="B1819" s="7" t="s">
        <v>854</v>
      </c>
      <c r="C1819" s="2">
        <v>42666</v>
      </c>
      <c r="D1819" s="2" t="str">
        <f t="shared" si="28"/>
        <v>Rohit Sharma42666</v>
      </c>
      <c r="E1819" s="3" t="s">
        <v>10</v>
      </c>
      <c r="F1819" s="3" t="s">
        <v>11</v>
      </c>
      <c r="G1819" s="3" t="s">
        <v>67</v>
      </c>
      <c r="H1819" s="3" t="s">
        <v>236</v>
      </c>
      <c r="I1819" s="3">
        <v>13</v>
      </c>
      <c r="J1819" s="3">
        <v>21</v>
      </c>
      <c r="K1819" s="3">
        <v>61.9</v>
      </c>
      <c r="L1819" s="7" t="e">
        <f>VLOOKUP(D1819,[1]Bowling!$C$1:$O$2400,13,0)</f>
        <v>#N/A</v>
      </c>
      <c r="M1819" s="7" t="e">
        <f>VLOOKUP(D1819,[1]Bowling!$C$1:$P$2400,14,0)</f>
        <v>#N/A</v>
      </c>
      <c r="N1819" s="7" t="e">
        <f>VLOOKUP(D1819,[1]Bowling!$C$1:$Q$2400,15,0)</f>
        <v>#N/A</v>
      </c>
      <c r="O1819" s="7" t="e">
        <f>VLOOKUP(D1819,[1]Bowling!$C$1:$R$2400,16,0)</f>
        <v>#N/A</v>
      </c>
      <c r="P1819" s="7" t="e">
        <f>VLOOKUP(D1819,[1]Bowling!$C$1:$H$2400,6,0)</f>
        <v>#N/A</v>
      </c>
    </row>
    <row r="1820" spans="1:16" hidden="1" x14ac:dyDescent="0.35">
      <c r="A1820" s="7">
        <v>22</v>
      </c>
      <c r="B1820" s="7" t="s">
        <v>854</v>
      </c>
      <c r="C1820" s="2">
        <v>42669</v>
      </c>
      <c r="D1820" s="2" t="str">
        <f t="shared" si="28"/>
        <v>Rohit Sharma42669</v>
      </c>
      <c r="E1820" s="3" t="s">
        <v>10</v>
      </c>
      <c r="F1820" s="3" t="s">
        <v>11</v>
      </c>
      <c r="G1820" s="3" t="s">
        <v>66</v>
      </c>
      <c r="H1820" s="3" t="s">
        <v>958</v>
      </c>
      <c r="I1820" s="3">
        <v>11</v>
      </c>
      <c r="J1820" s="3">
        <v>19</v>
      </c>
      <c r="K1820" s="3">
        <v>57.89</v>
      </c>
      <c r="L1820" s="7" t="e">
        <f>VLOOKUP(D1820,[1]Bowling!$C$1:$O$2400,13,0)</f>
        <v>#N/A</v>
      </c>
      <c r="M1820" s="7" t="e">
        <f>VLOOKUP(D1820,[1]Bowling!$C$1:$P$2400,14,0)</f>
        <v>#N/A</v>
      </c>
      <c r="N1820" s="7" t="e">
        <f>VLOOKUP(D1820,[1]Bowling!$C$1:$Q$2400,15,0)</f>
        <v>#N/A</v>
      </c>
      <c r="O1820" s="7" t="e">
        <f>VLOOKUP(D1820,[1]Bowling!$C$1:$R$2400,16,0)</f>
        <v>#N/A</v>
      </c>
      <c r="P1820" s="7" t="e">
        <f>VLOOKUP(D1820,[1]Bowling!$C$1:$H$2400,6,0)</f>
        <v>#N/A</v>
      </c>
    </row>
    <row r="1821" spans="1:16" hidden="1" x14ac:dyDescent="0.35">
      <c r="A1821" s="7">
        <v>22</v>
      </c>
      <c r="B1821" s="7" t="s">
        <v>854</v>
      </c>
      <c r="C1821" s="2">
        <v>42672</v>
      </c>
      <c r="D1821" s="2" t="str">
        <f t="shared" si="28"/>
        <v>Rohit Sharma42672</v>
      </c>
      <c r="E1821" s="3" t="s">
        <v>21</v>
      </c>
      <c r="F1821" s="3" t="s">
        <v>11</v>
      </c>
      <c r="G1821" s="3" t="s">
        <v>101</v>
      </c>
      <c r="H1821" s="3" t="s">
        <v>99</v>
      </c>
      <c r="I1821" s="3">
        <v>70</v>
      </c>
      <c r="J1821" s="3">
        <v>65</v>
      </c>
      <c r="K1821" s="3">
        <v>107.69</v>
      </c>
      <c r="L1821" s="7" t="e">
        <f>VLOOKUP(D1821,[1]Bowling!$C$1:$O$2400,13,0)</f>
        <v>#N/A</v>
      </c>
      <c r="M1821" s="7" t="e">
        <f>VLOOKUP(D1821,[1]Bowling!$C$1:$P$2400,14,0)</f>
        <v>#N/A</v>
      </c>
      <c r="N1821" s="7" t="e">
        <f>VLOOKUP(D1821,[1]Bowling!$C$1:$Q$2400,15,0)</f>
        <v>#N/A</v>
      </c>
      <c r="O1821" s="7" t="e">
        <f>VLOOKUP(D1821,[1]Bowling!$C$1:$R$2400,16,0)</f>
        <v>#N/A</v>
      </c>
      <c r="P1821" s="7" t="e">
        <f>VLOOKUP(D1821,[1]Bowling!$C$1:$H$2400,6,0)</f>
        <v>#N/A</v>
      </c>
    </row>
    <row r="1822" spans="1:16" hidden="1" x14ac:dyDescent="0.35">
      <c r="A1822" s="7">
        <v>22</v>
      </c>
      <c r="B1822" s="7" t="s">
        <v>854</v>
      </c>
      <c r="C1822" s="2">
        <v>42890</v>
      </c>
      <c r="D1822" s="2" t="str">
        <f t="shared" si="28"/>
        <v>Rohit Sharma42890</v>
      </c>
      <c r="E1822" s="3" t="s">
        <v>21</v>
      </c>
      <c r="F1822" s="3" t="s">
        <v>45</v>
      </c>
      <c r="G1822" s="3" t="s">
        <v>51</v>
      </c>
      <c r="H1822" s="3" t="s">
        <v>24</v>
      </c>
      <c r="I1822" s="3">
        <v>91</v>
      </c>
      <c r="J1822" s="3">
        <v>119</v>
      </c>
      <c r="K1822" s="3">
        <v>76.47</v>
      </c>
      <c r="L1822" s="7" t="e">
        <f>VLOOKUP(D1822,[1]Bowling!$C$1:$O$2400,13,0)</f>
        <v>#N/A</v>
      </c>
      <c r="M1822" s="7" t="e">
        <f>VLOOKUP(D1822,[1]Bowling!$C$1:$P$2400,14,0)</f>
        <v>#N/A</v>
      </c>
      <c r="N1822" s="7" t="e">
        <f>VLOOKUP(D1822,[1]Bowling!$C$1:$Q$2400,15,0)</f>
        <v>#N/A</v>
      </c>
      <c r="O1822" s="7" t="e">
        <f>VLOOKUP(D1822,[1]Bowling!$C$1:$R$2400,16,0)</f>
        <v>#N/A</v>
      </c>
      <c r="P1822" s="7" t="e">
        <f>VLOOKUP(D1822,[1]Bowling!$C$1:$H$2400,6,0)</f>
        <v>#N/A</v>
      </c>
    </row>
    <row r="1823" spans="1:16" hidden="1" x14ac:dyDescent="0.35">
      <c r="A1823" s="7">
        <v>22</v>
      </c>
      <c r="B1823" s="7" t="s">
        <v>854</v>
      </c>
      <c r="C1823" s="2">
        <v>42894</v>
      </c>
      <c r="D1823" s="2" t="str">
        <f t="shared" si="28"/>
        <v>Rohit Sharma42894</v>
      </c>
      <c r="E1823" s="3" t="s">
        <v>21</v>
      </c>
      <c r="F1823" s="3" t="s">
        <v>25</v>
      </c>
      <c r="G1823" s="3" t="s">
        <v>49</v>
      </c>
      <c r="H1823" s="3" t="s">
        <v>197</v>
      </c>
      <c r="I1823" s="3">
        <v>78</v>
      </c>
      <c r="J1823" s="3">
        <v>79</v>
      </c>
      <c r="K1823" s="3">
        <v>98.73</v>
      </c>
      <c r="L1823" s="7" t="e">
        <f>VLOOKUP(D1823,[1]Bowling!$C$1:$O$2400,13,0)</f>
        <v>#N/A</v>
      </c>
      <c r="M1823" s="7" t="e">
        <f>VLOOKUP(D1823,[1]Bowling!$C$1:$P$2400,14,0)</f>
        <v>#N/A</v>
      </c>
      <c r="N1823" s="7" t="e">
        <f>VLOOKUP(D1823,[1]Bowling!$C$1:$Q$2400,15,0)</f>
        <v>#N/A</v>
      </c>
      <c r="O1823" s="7" t="e">
        <f>VLOOKUP(D1823,[1]Bowling!$C$1:$R$2400,16,0)</f>
        <v>#N/A</v>
      </c>
      <c r="P1823" s="7" t="e">
        <f>VLOOKUP(D1823,[1]Bowling!$C$1:$H$2400,6,0)</f>
        <v>#N/A</v>
      </c>
    </row>
    <row r="1824" spans="1:16" hidden="1" x14ac:dyDescent="0.35">
      <c r="A1824" s="7">
        <v>22</v>
      </c>
      <c r="B1824" s="7" t="s">
        <v>854</v>
      </c>
      <c r="C1824" s="2">
        <v>42897</v>
      </c>
      <c r="D1824" s="2" t="str">
        <f t="shared" si="28"/>
        <v>Rohit Sharma42897</v>
      </c>
      <c r="E1824" s="3" t="s">
        <v>10</v>
      </c>
      <c r="F1824" s="3" t="s">
        <v>19</v>
      </c>
      <c r="G1824" s="3" t="s">
        <v>49</v>
      </c>
      <c r="H1824" s="3" t="s">
        <v>227</v>
      </c>
      <c r="I1824" s="3">
        <v>12</v>
      </c>
      <c r="J1824" s="3">
        <v>20</v>
      </c>
      <c r="K1824" s="3">
        <v>60</v>
      </c>
      <c r="L1824" s="7" t="e">
        <f>VLOOKUP(D1824,[1]Bowling!$C$1:$O$2400,13,0)</f>
        <v>#N/A</v>
      </c>
      <c r="M1824" s="7" t="e">
        <f>VLOOKUP(D1824,[1]Bowling!$C$1:$P$2400,14,0)</f>
        <v>#N/A</v>
      </c>
      <c r="N1824" s="7" t="e">
        <f>VLOOKUP(D1824,[1]Bowling!$C$1:$Q$2400,15,0)</f>
        <v>#N/A</v>
      </c>
      <c r="O1824" s="7" t="e">
        <f>VLOOKUP(D1824,[1]Bowling!$C$1:$R$2400,16,0)</f>
        <v>#N/A</v>
      </c>
      <c r="P1824" s="7" t="e">
        <f>VLOOKUP(D1824,[1]Bowling!$C$1:$H$2400,6,0)</f>
        <v>#N/A</v>
      </c>
    </row>
    <row r="1825" spans="1:16" hidden="1" x14ac:dyDescent="0.35">
      <c r="A1825" s="7">
        <v>22</v>
      </c>
      <c r="B1825" s="7" t="s">
        <v>854</v>
      </c>
      <c r="C1825" s="2">
        <v>42901</v>
      </c>
      <c r="D1825" s="2" t="str">
        <f t="shared" si="28"/>
        <v>Rohit Sharma42901</v>
      </c>
      <c r="E1825" s="3" t="s">
        <v>10</v>
      </c>
      <c r="F1825" s="3" t="s">
        <v>48</v>
      </c>
      <c r="G1825" s="3" t="s">
        <v>51</v>
      </c>
      <c r="H1825" s="3" t="s">
        <v>29</v>
      </c>
      <c r="I1825" s="3" t="s">
        <v>959</v>
      </c>
      <c r="J1825" s="3">
        <v>129</v>
      </c>
      <c r="K1825" s="3">
        <v>95.35</v>
      </c>
      <c r="L1825" s="7" t="e">
        <f>VLOOKUP(D1825,[1]Bowling!$C$1:$O$2400,13,0)</f>
        <v>#N/A</v>
      </c>
      <c r="M1825" s="7" t="e">
        <f>VLOOKUP(D1825,[1]Bowling!$C$1:$P$2400,14,0)</f>
        <v>#N/A</v>
      </c>
      <c r="N1825" s="7" t="e">
        <f>VLOOKUP(D1825,[1]Bowling!$C$1:$Q$2400,15,0)</f>
        <v>#N/A</v>
      </c>
      <c r="O1825" s="7" t="e">
        <f>VLOOKUP(D1825,[1]Bowling!$C$1:$R$2400,16,0)</f>
        <v>#N/A</v>
      </c>
      <c r="P1825" s="7" t="e">
        <f>VLOOKUP(D1825,[1]Bowling!$C$1:$H$2400,6,0)</f>
        <v>#N/A</v>
      </c>
    </row>
    <row r="1826" spans="1:16" hidden="1" x14ac:dyDescent="0.35">
      <c r="A1826" s="7">
        <v>22</v>
      </c>
      <c r="B1826" s="7" t="s">
        <v>854</v>
      </c>
      <c r="C1826" s="2">
        <v>42904</v>
      </c>
      <c r="D1826" s="2" t="str">
        <f t="shared" si="28"/>
        <v>Rohit Sharma42904</v>
      </c>
      <c r="E1826" s="3" t="s">
        <v>10</v>
      </c>
      <c r="F1826" s="3" t="s">
        <v>45</v>
      </c>
      <c r="G1826" s="3" t="s">
        <v>49</v>
      </c>
      <c r="H1826" s="3" t="s">
        <v>128</v>
      </c>
      <c r="I1826" s="3">
        <v>0</v>
      </c>
      <c r="J1826" s="3">
        <v>3</v>
      </c>
      <c r="K1826" s="3">
        <v>0</v>
      </c>
      <c r="L1826" s="7" t="e">
        <f>VLOOKUP(D1826,[1]Bowling!$C$1:$O$2400,13,0)</f>
        <v>#N/A</v>
      </c>
      <c r="M1826" s="7" t="e">
        <f>VLOOKUP(D1826,[1]Bowling!$C$1:$P$2400,14,0)</f>
        <v>#N/A</v>
      </c>
      <c r="N1826" s="7" t="e">
        <f>VLOOKUP(D1826,[1]Bowling!$C$1:$Q$2400,15,0)</f>
        <v>#N/A</v>
      </c>
      <c r="O1826" s="7" t="e">
        <f>VLOOKUP(D1826,[1]Bowling!$C$1:$R$2400,16,0)</f>
        <v>#N/A</v>
      </c>
      <c r="P1826" s="7" t="e">
        <f>VLOOKUP(D1826,[1]Bowling!$C$1:$H$2400,6,0)</f>
        <v>#N/A</v>
      </c>
    </row>
    <row r="1827" spans="1:16" hidden="1" x14ac:dyDescent="0.35">
      <c r="A1827" s="7">
        <v>22</v>
      </c>
      <c r="B1827" s="7" t="s">
        <v>854</v>
      </c>
      <c r="C1827" s="2">
        <v>42967</v>
      </c>
      <c r="D1827" s="2" t="str">
        <f t="shared" si="28"/>
        <v>Rohit Sharma42967</v>
      </c>
      <c r="E1827" s="3" t="s">
        <v>10</v>
      </c>
      <c r="F1827" s="3" t="s">
        <v>25</v>
      </c>
      <c r="G1827" s="3" t="s">
        <v>28</v>
      </c>
      <c r="H1827" s="3" t="s">
        <v>24</v>
      </c>
      <c r="I1827" s="3">
        <v>4</v>
      </c>
      <c r="J1827" s="3">
        <v>13</v>
      </c>
      <c r="K1827" s="3">
        <v>30.77</v>
      </c>
      <c r="L1827" s="7" t="e">
        <f>VLOOKUP(D1827,[1]Bowling!$C$1:$O$2400,13,0)</f>
        <v>#N/A</v>
      </c>
      <c r="M1827" s="7" t="e">
        <f>VLOOKUP(D1827,[1]Bowling!$C$1:$P$2400,14,0)</f>
        <v>#N/A</v>
      </c>
      <c r="N1827" s="7" t="e">
        <f>VLOOKUP(D1827,[1]Bowling!$C$1:$Q$2400,15,0)</f>
        <v>#N/A</v>
      </c>
      <c r="O1827" s="7" t="e">
        <f>VLOOKUP(D1827,[1]Bowling!$C$1:$R$2400,16,0)</f>
        <v>#N/A</v>
      </c>
      <c r="P1827" s="7" t="e">
        <f>VLOOKUP(D1827,[1]Bowling!$C$1:$H$2400,6,0)</f>
        <v>#N/A</v>
      </c>
    </row>
    <row r="1828" spans="1:16" hidden="1" x14ac:dyDescent="0.35">
      <c r="A1828" s="7">
        <v>22</v>
      </c>
      <c r="B1828" s="7" t="s">
        <v>854</v>
      </c>
      <c r="C1828" s="2">
        <v>42971</v>
      </c>
      <c r="D1828" s="2" t="str">
        <f t="shared" si="28"/>
        <v>Rohit Sharma42971</v>
      </c>
      <c r="E1828" s="3" t="s">
        <v>10</v>
      </c>
      <c r="F1828" s="3" t="s">
        <v>25</v>
      </c>
      <c r="G1828" s="3" t="s">
        <v>31</v>
      </c>
      <c r="H1828" s="3" t="s">
        <v>960</v>
      </c>
      <c r="I1828" s="3">
        <v>54</v>
      </c>
      <c r="J1828" s="3">
        <v>45</v>
      </c>
      <c r="K1828" s="3">
        <v>120</v>
      </c>
      <c r="L1828" s="7" t="e">
        <f>VLOOKUP(D1828,[1]Bowling!$C$1:$O$2400,13,0)</f>
        <v>#N/A</v>
      </c>
      <c r="M1828" s="7" t="e">
        <f>VLOOKUP(D1828,[1]Bowling!$C$1:$P$2400,14,0)</f>
        <v>#N/A</v>
      </c>
      <c r="N1828" s="7" t="e">
        <f>VLOOKUP(D1828,[1]Bowling!$C$1:$Q$2400,15,0)</f>
        <v>#N/A</v>
      </c>
      <c r="O1828" s="7" t="e">
        <f>VLOOKUP(D1828,[1]Bowling!$C$1:$R$2400,16,0)</f>
        <v>#N/A</v>
      </c>
      <c r="P1828" s="7" t="e">
        <f>VLOOKUP(D1828,[1]Bowling!$C$1:$H$2400,6,0)</f>
        <v>#N/A</v>
      </c>
    </row>
    <row r="1829" spans="1:16" hidden="1" x14ac:dyDescent="0.35">
      <c r="A1829" s="7">
        <v>22</v>
      </c>
      <c r="B1829" s="7" t="s">
        <v>854</v>
      </c>
      <c r="C1829" s="2">
        <v>42974</v>
      </c>
      <c r="D1829" s="2" t="str">
        <f t="shared" si="28"/>
        <v>Rohit Sharma42974</v>
      </c>
      <c r="E1829" s="3" t="s">
        <v>10</v>
      </c>
      <c r="F1829" s="3" t="s">
        <v>25</v>
      </c>
      <c r="G1829" s="3" t="s">
        <v>31</v>
      </c>
      <c r="H1829" s="3" t="s">
        <v>29</v>
      </c>
      <c r="I1829" s="3" t="s">
        <v>961</v>
      </c>
      <c r="J1829" s="3">
        <v>145</v>
      </c>
      <c r="K1829" s="3">
        <v>85.52</v>
      </c>
      <c r="L1829" s="7" t="e">
        <f>VLOOKUP(D1829,[1]Bowling!$C$1:$O$2400,13,0)</f>
        <v>#N/A</v>
      </c>
      <c r="M1829" s="7" t="e">
        <f>VLOOKUP(D1829,[1]Bowling!$C$1:$P$2400,14,0)</f>
        <v>#N/A</v>
      </c>
      <c r="N1829" s="7" t="e">
        <f>VLOOKUP(D1829,[1]Bowling!$C$1:$Q$2400,15,0)</f>
        <v>#N/A</v>
      </c>
      <c r="O1829" s="7" t="e">
        <f>VLOOKUP(D1829,[1]Bowling!$C$1:$R$2400,16,0)</f>
        <v>#N/A</v>
      </c>
      <c r="P1829" s="7" t="e">
        <f>VLOOKUP(D1829,[1]Bowling!$C$1:$H$2400,6,0)</f>
        <v>#N/A</v>
      </c>
    </row>
    <row r="1830" spans="1:16" hidden="1" x14ac:dyDescent="0.35">
      <c r="A1830" s="7">
        <v>22</v>
      </c>
      <c r="B1830" s="7" t="s">
        <v>854</v>
      </c>
      <c r="C1830" s="2">
        <v>42978</v>
      </c>
      <c r="D1830" s="2" t="str">
        <f t="shared" si="28"/>
        <v>Rohit Sharma42978</v>
      </c>
      <c r="E1830" s="3" t="s">
        <v>21</v>
      </c>
      <c r="F1830" s="3" t="s">
        <v>25</v>
      </c>
      <c r="G1830" s="3" t="s">
        <v>26</v>
      </c>
      <c r="H1830" s="3" t="s">
        <v>962</v>
      </c>
      <c r="I1830" s="3">
        <v>104</v>
      </c>
      <c r="J1830" s="3">
        <v>88</v>
      </c>
      <c r="K1830" s="3">
        <v>118.18</v>
      </c>
      <c r="L1830" s="7" t="e">
        <f>VLOOKUP(D1830,[1]Bowling!$C$1:$O$2400,13,0)</f>
        <v>#N/A</v>
      </c>
      <c r="M1830" s="7" t="e">
        <f>VLOOKUP(D1830,[1]Bowling!$C$1:$P$2400,14,0)</f>
        <v>#N/A</v>
      </c>
      <c r="N1830" s="7" t="e">
        <f>VLOOKUP(D1830,[1]Bowling!$C$1:$Q$2400,15,0)</f>
        <v>#N/A</v>
      </c>
      <c r="O1830" s="7" t="e">
        <f>VLOOKUP(D1830,[1]Bowling!$C$1:$R$2400,16,0)</f>
        <v>#N/A</v>
      </c>
      <c r="P1830" s="7" t="e">
        <f>VLOOKUP(D1830,[1]Bowling!$C$1:$H$2400,6,0)</f>
        <v>#N/A</v>
      </c>
    </row>
    <row r="1831" spans="1:16" hidden="1" x14ac:dyDescent="0.35">
      <c r="A1831" s="7">
        <v>22</v>
      </c>
      <c r="B1831" s="7" t="s">
        <v>854</v>
      </c>
      <c r="C1831" s="2">
        <v>42981</v>
      </c>
      <c r="D1831" s="2" t="str">
        <f t="shared" si="28"/>
        <v>Rohit Sharma42981</v>
      </c>
      <c r="E1831" s="3" t="s">
        <v>10</v>
      </c>
      <c r="F1831" s="3" t="s">
        <v>25</v>
      </c>
      <c r="G1831" s="3" t="s">
        <v>26</v>
      </c>
      <c r="H1831" s="3" t="s">
        <v>963</v>
      </c>
      <c r="I1831" s="3">
        <v>16</v>
      </c>
      <c r="J1831" s="3">
        <v>20</v>
      </c>
      <c r="K1831" s="3">
        <v>80</v>
      </c>
      <c r="L1831" s="7" t="e">
        <f>VLOOKUP(D1831,[1]Bowling!$C$1:$O$2400,13,0)</f>
        <v>#N/A</v>
      </c>
      <c r="M1831" s="7" t="e">
        <f>VLOOKUP(D1831,[1]Bowling!$C$1:$P$2400,14,0)</f>
        <v>#N/A</v>
      </c>
      <c r="N1831" s="7" t="e">
        <f>VLOOKUP(D1831,[1]Bowling!$C$1:$Q$2400,15,0)</f>
        <v>#N/A</v>
      </c>
      <c r="O1831" s="7" t="e">
        <f>VLOOKUP(D1831,[1]Bowling!$C$1:$R$2400,16,0)</f>
        <v>#N/A</v>
      </c>
      <c r="P1831" s="7" t="e">
        <f>VLOOKUP(D1831,[1]Bowling!$C$1:$H$2400,6,0)</f>
        <v>#N/A</v>
      </c>
    </row>
    <row r="1832" spans="1:16" hidden="1" x14ac:dyDescent="0.35">
      <c r="A1832" s="7">
        <v>22</v>
      </c>
      <c r="B1832" s="7" t="s">
        <v>854</v>
      </c>
      <c r="C1832" s="2">
        <v>42995</v>
      </c>
      <c r="D1832" s="2" t="str">
        <f t="shared" si="28"/>
        <v>Rohit Sharma42995</v>
      </c>
      <c r="E1832" s="3" t="s">
        <v>21</v>
      </c>
      <c r="F1832" s="3" t="s">
        <v>422</v>
      </c>
      <c r="G1832" s="3" t="s">
        <v>54</v>
      </c>
      <c r="H1832" s="3" t="s">
        <v>964</v>
      </c>
      <c r="I1832" s="3">
        <v>28</v>
      </c>
      <c r="J1832" s="3">
        <v>44</v>
      </c>
      <c r="K1832" s="3">
        <v>63.64</v>
      </c>
      <c r="L1832" s="7" t="e">
        <f>VLOOKUP(D1832,[1]Bowling!$C$1:$O$2400,13,0)</f>
        <v>#N/A</v>
      </c>
      <c r="M1832" s="7" t="e">
        <f>VLOOKUP(D1832,[1]Bowling!$C$1:$P$2400,14,0)</f>
        <v>#N/A</v>
      </c>
      <c r="N1832" s="7" t="e">
        <f>VLOOKUP(D1832,[1]Bowling!$C$1:$Q$2400,15,0)</f>
        <v>#N/A</v>
      </c>
      <c r="O1832" s="7" t="e">
        <f>VLOOKUP(D1832,[1]Bowling!$C$1:$R$2400,16,0)</f>
        <v>#N/A</v>
      </c>
      <c r="P1832" s="7" t="e">
        <f>VLOOKUP(D1832,[1]Bowling!$C$1:$H$2400,6,0)</f>
        <v>#N/A</v>
      </c>
    </row>
    <row r="1833" spans="1:16" hidden="1" x14ac:dyDescent="0.35">
      <c r="A1833" s="7">
        <v>22</v>
      </c>
      <c r="B1833" s="7" t="s">
        <v>854</v>
      </c>
      <c r="C1833" s="2">
        <v>42999</v>
      </c>
      <c r="D1833" s="2" t="str">
        <f t="shared" si="28"/>
        <v>Rohit Sharma42999</v>
      </c>
      <c r="E1833" s="3" t="s">
        <v>21</v>
      </c>
      <c r="F1833" s="3" t="s">
        <v>422</v>
      </c>
      <c r="G1833" s="3" t="s">
        <v>270</v>
      </c>
      <c r="H1833" s="3" t="s">
        <v>965</v>
      </c>
      <c r="I1833" s="3">
        <v>7</v>
      </c>
      <c r="J1833" s="3">
        <v>14</v>
      </c>
      <c r="K1833" s="3">
        <v>50</v>
      </c>
      <c r="L1833" s="7" t="e">
        <f>VLOOKUP(D1833,[1]Bowling!$C$1:$O$2400,13,0)</f>
        <v>#N/A</v>
      </c>
      <c r="M1833" s="7" t="e">
        <f>VLOOKUP(D1833,[1]Bowling!$C$1:$P$2400,14,0)</f>
        <v>#N/A</v>
      </c>
      <c r="N1833" s="7" t="e">
        <f>VLOOKUP(D1833,[1]Bowling!$C$1:$Q$2400,15,0)</f>
        <v>#N/A</v>
      </c>
      <c r="O1833" s="7" t="e">
        <f>VLOOKUP(D1833,[1]Bowling!$C$1:$R$2400,16,0)</f>
        <v>#N/A</v>
      </c>
      <c r="P1833" s="7" t="e">
        <f>VLOOKUP(D1833,[1]Bowling!$C$1:$H$2400,6,0)</f>
        <v>#N/A</v>
      </c>
    </row>
    <row r="1834" spans="1:16" hidden="1" x14ac:dyDescent="0.35">
      <c r="A1834" s="7">
        <v>22</v>
      </c>
      <c r="B1834" s="7" t="s">
        <v>854</v>
      </c>
      <c r="C1834" s="2">
        <v>43002</v>
      </c>
      <c r="D1834" s="2" t="str">
        <f t="shared" si="28"/>
        <v>Rohit Sharma43002</v>
      </c>
      <c r="E1834" s="3" t="s">
        <v>10</v>
      </c>
      <c r="F1834" s="3" t="s">
        <v>422</v>
      </c>
      <c r="G1834" s="3" t="s">
        <v>105</v>
      </c>
      <c r="H1834" s="3" t="s">
        <v>966</v>
      </c>
      <c r="I1834" s="3">
        <v>71</v>
      </c>
      <c r="J1834" s="3">
        <v>62</v>
      </c>
      <c r="K1834" s="3">
        <v>114.52</v>
      </c>
      <c r="L1834" s="7" t="e">
        <f>VLOOKUP(D1834,[1]Bowling!$C$1:$O$2400,13,0)</f>
        <v>#N/A</v>
      </c>
      <c r="M1834" s="7" t="e">
        <f>VLOOKUP(D1834,[1]Bowling!$C$1:$P$2400,14,0)</f>
        <v>#N/A</v>
      </c>
      <c r="N1834" s="7" t="e">
        <f>VLOOKUP(D1834,[1]Bowling!$C$1:$Q$2400,15,0)</f>
        <v>#N/A</v>
      </c>
      <c r="O1834" s="7" t="e">
        <f>VLOOKUP(D1834,[1]Bowling!$C$1:$R$2400,16,0)</f>
        <v>#N/A</v>
      </c>
      <c r="P1834" s="7" t="e">
        <f>VLOOKUP(D1834,[1]Bowling!$C$1:$H$2400,6,0)</f>
        <v>#N/A</v>
      </c>
    </row>
    <row r="1835" spans="1:16" hidden="1" x14ac:dyDescent="0.35">
      <c r="A1835" s="7">
        <v>22</v>
      </c>
      <c r="B1835" s="7" t="s">
        <v>854</v>
      </c>
      <c r="C1835" s="2">
        <v>43006</v>
      </c>
      <c r="D1835" s="2" t="str">
        <f t="shared" si="28"/>
        <v>Rohit Sharma43006</v>
      </c>
      <c r="E1835" s="3" t="s">
        <v>10</v>
      </c>
      <c r="F1835" s="3" t="s">
        <v>422</v>
      </c>
      <c r="G1835" s="3" t="s">
        <v>55</v>
      </c>
      <c r="H1835" s="3" t="s">
        <v>24</v>
      </c>
      <c r="I1835" s="3">
        <v>65</v>
      </c>
      <c r="J1835" s="3">
        <v>55</v>
      </c>
      <c r="K1835" s="3">
        <v>118.18</v>
      </c>
      <c r="L1835" s="7" t="e">
        <f>VLOOKUP(D1835,[1]Bowling!$C$1:$O$2400,13,0)</f>
        <v>#N/A</v>
      </c>
      <c r="M1835" s="7" t="e">
        <f>VLOOKUP(D1835,[1]Bowling!$C$1:$P$2400,14,0)</f>
        <v>#N/A</v>
      </c>
      <c r="N1835" s="7" t="e">
        <f>VLOOKUP(D1835,[1]Bowling!$C$1:$Q$2400,15,0)</f>
        <v>#N/A</v>
      </c>
      <c r="O1835" s="7" t="e">
        <f>VLOOKUP(D1835,[1]Bowling!$C$1:$R$2400,16,0)</f>
        <v>#N/A</v>
      </c>
      <c r="P1835" s="7" t="e">
        <f>VLOOKUP(D1835,[1]Bowling!$C$1:$H$2400,6,0)</f>
        <v>#N/A</v>
      </c>
    </row>
    <row r="1836" spans="1:16" hidden="1" x14ac:dyDescent="0.35">
      <c r="A1836" s="7">
        <v>22</v>
      </c>
      <c r="B1836" s="7" t="s">
        <v>854</v>
      </c>
      <c r="C1836" s="2">
        <v>43009</v>
      </c>
      <c r="D1836" s="2" t="str">
        <f t="shared" si="28"/>
        <v>Rohit Sharma43009</v>
      </c>
      <c r="E1836" s="3" t="s">
        <v>10</v>
      </c>
      <c r="F1836" s="3" t="s">
        <v>422</v>
      </c>
      <c r="G1836" s="3" t="s">
        <v>56</v>
      </c>
      <c r="H1836" s="3" t="s">
        <v>967</v>
      </c>
      <c r="I1836" s="3">
        <v>125</v>
      </c>
      <c r="J1836" s="3">
        <v>109</v>
      </c>
      <c r="K1836" s="3">
        <v>114.68</v>
      </c>
      <c r="L1836" s="7" t="e">
        <f>VLOOKUP(D1836,[1]Bowling!$C$1:$O$2400,13,0)</f>
        <v>#N/A</v>
      </c>
      <c r="M1836" s="7" t="e">
        <f>VLOOKUP(D1836,[1]Bowling!$C$1:$P$2400,14,0)</f>
        <v>#N/A</v>
      </c>
      <c r="N1836" s="7" t="e">
        <f>VLOOKUP(D1836,[1]Bowling!$C$1:$Q$2400,15,0)</f>
        <v>#N/A</v>
      </c>
      <c r="O1836" s="7" t="e">
        <f>VLOOKUP(D1836,[1]Bowling!$C$1:$R$2400,16,0)</f>
        <v>#N/A</v>
      </c>
      <c r="P1836" s="7" t="e">
        <f>VLOOKUP(D1836,[1]Bowling!$C$1:$H$2400,6,0)</f>
        <v>#N/A</v>
      </c>
    </row>
    <row r="1837" spans="1:16" hidden="1" x14ac:dyDescent="0.35">
      <c r="A1837" s="7">
        <v>22</v>
      </c>
      <c r="B1837" s="7" t="s">
        <v>854</v>
      </c>
      <c r="C1837" s="2">
        <v>43030</v>
      </c>
      <c r="D1837" s="2" t="str">
        <f t="shared" si="28"/>
        <v>Rohit Sharma43030</v>
      </c>
      <c r="E1837" s="3" t="s">
        <v>21</v>
      </c>
      <c r="F1837" s="3" t="s">
        <v>11</v>
      </c>
      <c r="G1837" s="3" t="s">
        <v>77</v>
      </c>
      <c r="H1837" s="3" t="s">
        <v>350</v>
      </c>
      <c r="I1837" s="3">
        <v>20</v>
      </c>
      <c r="J1837" s="3">
        <v>18</v>
      </c>
      <c r="K1837" s="3">
        <v>111.11</v>
      </c>
      <c r="L1837" s="7" t="e">
        <f>VLOOKUP(D1837,[1]Bowling!$C$1:$O$2400,13,0)</f>
        <v>#N/A</v>
      </c>
      <c r="M1837" s="7" t="e">
        <f>VLOOKUP(D1837,[1]Bowling!$C$1:$P$2400,14,0)</f>
        <v>#N/A</v>
      </c>
      <c r="N1837" s="7" t="e">
        <f>VLOOKUP(D1837,[1]Bowling!$C$1:$Q$2400,15,0)</f>
        <v>#N/A</v>
      </c>
      <c r="O1837" s="7" t="e">
        <f>VLOOKUP(D1837,[1]Bowling!$C$1:$R$2400,16,0)</f>
        <v>#N/A</v>
      </c>
      <c r="P1837" s="7" t="e">
        <f>VLOOKUP(D1837,[1]Bowling!$C$1:$H$2400,6,0)</f>
        <v>#N/A</v>
      </c>
    </row>
    <row r="1838" spans="1:16" hidden="1" x14ac:dyDescent="0.35">
      <c r="A1838" s="7">
        <v>22</v>
      </c>
      <c r="B1838" s="7" t="s">
        <v>854</v>
      </c>
      <c r="C1838" s="2">
        <v>43033</v>
      </c>
      <c r="D1838" s="2" t="str">
        <f t="shared" si="28"/>
        <v>Rohit Sharma43033</v>
      </c>
      <c r="E1838" s="3" t="s">
        <v>10</v>
      </c>
      <c r="F1838" s="3" t="s">
        <v>11</v>
      </c>
      <c r="G1838" s="3" t="s">
        <v>327</v>
      </c>
      <c r="H1838" s="3" t="s">
        <v>968</v>
      </c>
      <c r="I1838" s="3">
        <v>7</v>
      </c>
      <c r="J1838" s="3">
        <v>19</v>
      </c>
      <c r="K1838" s="3">
        <v>36.840000000000003</v>
      </c>
      <c r="L1838" s="7" t="e">
        <f>VLOOKUP(D1838,[1]Bowling!$C$1:$O$2400,13,0)</f>
        <v>#N/A</v>
      </c>
      <c r="M1838" s="7" t="e">
        <f>VLOOKUP(D1838,[1]Bowling!$C$1:$P$2400,14,0)</f>
        <v>#N/A</v>
      </c>
      <c r="N1838" s="7" t="e">
        <f>VLOOKUP(D1838,[1]Bowling!$C$1:$Q$2400,15,0)</f>
        <v>#N/A</v>
      </c>
      <c r="O1838" s="7" t="e">
        <f>VLOOKUP(D1838,[1]Bowling!$C$1:$R$2400,16,0)</f>
        <v>#N/A</v>
      </c>
      <c r="P1838" s="7" t="e">
        <f>VLOOKUP(D1838,[1]Bowling!$C$1:$H$2400,6,0)</f>
        <v>#N/A</v>
      </c>
    </row>
    <row r="1839" spans="1:16" hidden="1" x14ac:dyDescent="0.35">
      <c r="A1839" s="7">
        <v>22</v>
      </c>
      <c r="B1839" s="7" t="s">
        <v>854</v>
      </c>
      <c r="C1839" s="2">
        <v>43037</v>
      </c>
      <c r="D1839" s="2" t="str">
        <f t="shared" si="28"/>
        <v>Rohit Sharma43037</v>
      </c>
      <c r="E1839" s="3" t="s">
        <v>21</v>
      </c>
      <c r="F1839" s="3" t="s">
        <v>11</v>
      </c>
      <c r="G1839" s="3" t="s">
        <v>428</v>
      </c>
      <c r="H1839" s="3" t="s">
        <v>429</v>
      </c>
      <c r="I1839" s="3">
        <v>147</v>
      </c>
      <c r="J1839" s="3">
        <v>138</v>
      </c>
      <c r="K1839" s="3">
        <v>106.52</v>
      </c>
      <c r="L1839" s="7" t="e">
        <f>VLOOKUP(D1839,[1]Bowling!$C$1:$O$2400,13,0)</f>
        <v>#N/A</v>
      </c>
      <c r="M1839" s="7" t="e">
        <f>VLOOKUP(D1839,[1]Bowling!$C$1:$P$2400,14,0)</f>
        <v>#N/A</v>
      </c>
      <c r="N1839" s="7" t="e">
        <f>VLOOKUP(D1839,[1]Bowling!$C$1:$Q$2400,15,0)</f>
        <v>#N/A</v>
      </c>
      <c r="O1839" s="7" t="e">
        <f>VLOOKUP(D1839,[1]Bowling!$C$1:$R$2400,16,0)</f>
        <v>#N/A</v>
      </c>
      <c r="P1839" s="7" t="e">
        <f>VLOOKUP(D1839,[1]Bowling!$C$1:$H$2400,6,0)</f>
        <v>#N/A</v>
      </c>
    </row>
    <row r="1840" spans="1:16" hidden="1" x14ac:dyDescent="0.35">
      <c r="A1840" s="7">
        <v>22</v>
      </c>
      <c r="B1840" s="7" t="s">
        <v>854</v>
      </c>
      <c r="C1840" s="2">
        <v>43079</v>
      </c>
      <c r="D1840" s="2" t="str">
        <f t="shared" si="28"/>
        <v>Rohit Sharma43079</v>
      </c>
      <c r="E1840" s="3" t="s">
        <v>21</v>
      </c>
      <c r="F1840" s="3" t="s">
        <v>25</v>
      </c>
      <c r="G1840" s="3" t="s">
        <v>409</v>
      </c>
      <c r="H1840" s="3" t="s">
        <v>969</v>
      </c>
      <c r="I1840" s="3">
        <v>2</v>
      </c>
      <c r="J1840" s="3">
        <v>13</v>
      </c>
      <c r="K1840" s="3">
        <v>15.38</v>
      </c>
      <c r="L1840" s="7" t="e">
        <f>VLOOKUP(D1840,[1]Bowling!$C$1:$O$2400,13,0)</f>
        <v>#N/A</v>
      </c>
      <c r="M1840" s="7" t="e">
        <f>VLOOKUP(D1840,[1]Bowling!$C$1:$P$2400,14,0)</f>
        <v>#N/A</v>
      </c>
      <c r="N1840" s="7" t="e">
        <f>VLOOKUP(D1840,[1]Bowling!$C$1:$Q$2400,15,0)</f>
        <v>#N/A</v>
      </c>
      <c r="O1840" s="7" t="e">
        <f>VLOOKUP(D1840,[1]Bowling!$C$1:$R$2400,16,0)</f>
        <v>#N/A</v>
      </c>
      <c r="P1840" s="7" t="e">
        <f>VLOOKUP(D1840,[1]Bowling!$C$1:$H$2400,6,0)</f>
        <v>#N/A</v>
      </c>
    </row>
    <row r="1841" spans="1:16" hidden="1" x14ac:dyDescent="0.35">
      <c r="A1841" s="7">
        <v>22</v>
      </c>
      <c r="B1841" s="7" t="s">
        <v>854</v>
      </c>
      <c r="C1841" s="2">
        <v>43082</v>
      </c>
      <c r="D1841" s="2" t="str">
        <f t="shared" si="28"/>
        <v>Rohit Sharma43082</v>
      </c>
      <c r="E1841" s="3" t="s">
        <v>21</v>
      </c>
      <c r="F1841" s="3" t="s">
        <v>25</v>
      </c>
      <c r="G1841" s="3" t="s">
        <v>67</v>
      </c>
      <c r="H1841" s="3" t="s">
        <v>29</v>
      </c>
      <c r="I1841" s="3" t="s">
        <v>970</v>
      </c>
      <c r="J1841" s="3">
        <v>153</v>
      </c>
      <c r="K1841" s="3">
        <v>135.94999999999999</v>
      </c>
      <c r="L1841" s="7" t="e">
        <f>VLOOKUP(D1841,[1]Bowling!$C$1:$O$2400,13,0)</f>
        <v>#N/A</v>
      </c>
      <c r="M1841" s="7" t="e">
        <f>VLOOKUP(D1841,[1]Bowling!$C$1:$P$2400,14,0)</f>
        <v>#N/A</v>
      </c>
      <c r="N1841" s="7" t="e">
        <f>VLOOKUP(D1841,[1]Bowling!$C$1:$Q$2400,15,0)</f>
        <v>#N/A</v>
      </c>
      <c r="O1841" s="7" t="e">
        <f>VLOOKUP(D1841,[1]Bowling!$C$1:$R$2400,16,0)</f>
        <v>#N/A</v>
      </c>
      <c r="P1841" s="7" t="e">
        <f>VLOOKUP(D1841,[1]Bowling!$C$1:$H$2400,6,0)</f>
        <v>#N/A</v>
      </c>
    </row>
    <row r="1842" spans="1:16" hidden="1" x14ac:dyDescent="0.35">
      <c r="A1842" s="7">
        <v>22</v>
      </c>
      <c r="B1842" s="7" t="s">
        <v>854</v>
      </c>
      <c r="C1842" s="2">
        <v>43086</v>
      </c>
      <c r="D1842" s="2" t="str">
        <f t="shared" si="28"/>
        <v>Rohit Sharma43086</v>
      </c>
      <c r="E1842" s="3" t="s">
        <v>10</v>
      </c>
      <c r="F1842" s="3" t="s">
        <v>25</v>
      </c>
      <c r="G1842" s="3" t="s">
        <v>101</v>
      </c>
      <c r="H1842" s="3" t="s">
        <v>520</v>
      </c>
      <c r="I1842" s="3">
        <v>7</v>
      </c>
      <c r="J1842" s="3">
        <v>14</v>
      </c>
      <c r="K1842" s="3">
        <v>50</v>
      </c>
      <c r="L1842" s="7" t="e">
        <f>VLOOKUP(D1842,[1]Bowling!$C$1:$O$2400,13,0)</f>
        <v>#N/A</v>
      </c>
      <c r="M1842" s="7" t="e">
        <f>VLOOKUP(D1842,[1]Bowling!$C$1:$P$2400,14,0)</f>
        <v>#N/A</v>
      </c>
      <c r="N1842" s="7" t="e">
        <f>VLOOKUP(D1842,[1]Bowling!$C$1:$Q$2400,15,0)</f>
        <v>#N/A</v>
      </c>
      <c r="O1842" s="7" t="e">
        <f>VLOOKUP(D1842,[1]Bowling!$C$1:$R$2400,16,0)</f>
        <v>#N/A</v>
      </c>
      <c r="P1842" s="7" t="e">
        <f>VLOOKUP(D1842,[1]Bowling!$C$1:$H$2400,6,0)</f>
        <v>#N/A</v>
      </c>
    </row>
    <row r="1843" spans="1:16" hidden="1" x14ac:dyDescent="0.35">
      <c r="A1843" s="7">
        <v>22</v>
      </c>
      <c r="B1843" s="7" t="s">
        <v>854</v>
      </c>
      <c r="C1843" s="2">
        <v>43132</v>
      </c>
      <c r="D1843" s="2" t="str">
        <f t="shared" si="28"/>
        <v>Rohit Sharma43132</v>
      </c>
      <c r="E1843" s="3" t="s">
        <v>10</v>
      </c>
      <c r="F1843" s="3" t="s">
        <v>19</v>
      </c>
      <c r="G1843" s="3" t="s">
        <v>38</v>
      </c>
      <c r="H1843" s="3" t="s">
        <v>227</v>
      </c>
      <c r="I1843" s="3">
        <v>20</v>
      </c>
      <c r="J1843" s="3">
        <v>30</v>
      </c>
      <c r="K1843" s="3">
        <v>66.67</v>
      </c>
      <c r="L1843" s="7" t="e">
        <f>VLOOKUP(D1843,[1]Bowling!$C$1:$O$2400,13,0)</f>
        <v>#N/A</v>
      </c>
      <c r="M1843" s="7" t="e">
        <f>VLOOKUP(D1843,[1]Bowling!$C$1:$P$2400,14,0)</f>
        <v>#N/A</v>
      </c>
      <c r="N1843" s="7" t="e">
        <f>VLOOKUP(D1843,[1]Bowling!$C$1:$Q$2400,15,0)</f>
        <v>#N/A</v>
      </c>
      <c r="O1843" s="7" t="e">
        <f>VLOOKUP(D1843,[1]Bowling!$C$1:$R$2400,16,0)</f>
        <v>#N/A</v>
      </c>
      <c r="P1843" s="7" t="e">
        <f>VLOOKUP(D1843,[1]Bowling!$C$1:$H$2400,6,0)</f>
        <v>#N/A</v>
      </c>
    </row>
    <row r="1844" spans="1:16" hidden="1" x14ac:dyDescent="0.35">
      <c r="A1844" s="7">
        <v>22</v>
      </c>
      <c r="B1844" s="7" t="s">
        <v>854</v>
      </c>
      <c r="C1844" s="2">
        <v>43135</v>
      </c>
      <c r="D1844" s="2" t="str">
        <f t="shared" si="28"/>
        <v>Rohit Sharma43135</v>
      </c>
      <c r="E1844" s="3" t="s">
        <v>10</v>
      </c>
      <c r="F1844" s="3" t="s">
        <v>19</v>
      </c>
      <c r="G1844" s="3" t="s">
        <v>34</v>
      </c>
      <c r="H1844" s="3" t="s">
        <v>971</v>
      </c>
      <c r="I1844" s="3">
        <v>15</v>
      </c>
      <c r="J1844" s="3">
        <v>17</v>
      </c>
      <c r="K1844" s="3">
        <v>88.24</v>
      </c>
      <c r="L1844" s="7" t="e">
        <f>VLOOKUP(D1844,[1]Bowling!$C$1:$O$2400,13,0)</f>
        <v>#N/A</v>
      </c>
      <c r="M1844" s="7" t="e">
        <f>VLOOKUP(D1844,[1]Bowling!$C$1:$P$2400,14,0)</f>
        <v>#N/A</v>
      </c>
      <c r="N1844" s="7" t="e">
        <f>VLOOKUP(D1844,[1]Bowling!$C$1:$Q$2400,15,0)</f>
        <v>#N/A</v>
      </c>
      <c r="O1844" s="7" t="e">
        <f>VLOOKUP(D1844,[1]Bowling!$C$1:$R$2400,16,0)</f>
        <v>#N/A</v>
      </c>
      <c r="P1844" s="7" t="e">
        <f>VLOOKUP(D1844,[1]Bowling!$C$1:$H$2400,6,0)</f>
        <v>#N/A</v>
      </c>
    </row>
    <row r="1845" spans="1:16" hidden="1" x14ac:dyDescent="0.35">
      <c r="A1845" s="7">
        <v>22</v>
      </c>
      <c r="B1845" s="7" t="s">
        <v>854</v>
      </c>
      <c r="C1845" s="2">
        <v>43138</v>
      </c>
      <c r="D1845" s="2" t="str">
        <f t="shared" si="28"/>
        <v>Rohit Sharma43138</v>
      </c>
      <c r="E1845" s="3" t="s">
        <v>21</v>
      </c>
      <c r="F1845" s="3" t="s">
        <v>19</v>
      </c>
      <c r="G1845" s="3" t="s">
        <v>41</v>
      </c>
      <c r="H1845" s="3" t="s">
        <v>972</v>
      </c>
      <c r="I1845" s="3">
        <v>0</v>
      </c>
      <c r="J1845" s="3">
        <v>6</v>
      </c>
      <c r="K1845" s="3">
        <v>0</v>
      </c>
      <c r="L1845" s="7" t="e">
        <f>VLOOKUP(D1845,[1]Bowling!$C$1:$O$2400,13,0)</f>
        <v>#N/A</v>
      </c>
      <c r="M1845" s="7" t="e">
        <f>VLOOKUP(D1845,[1]Bowling!$C$1:$P$2400,14,0)</f>
        <v>#N/A</v>
      </c>
      <c r="N1845" s="7" t="e">
        <f>VLOOKUP(D1845,[1]Bowling!$C$1:$Q$2400,15,0)</f>
        <v>#N/A</v>
      </c>
      <c r="O1845" s="7" t="e">
        <f>VLOOKUP(D1845,[1]Bowling!$C$1:$R$2400,16,0)</f>
        <v>#N/A</v>
      </c>
      <c r="P1845" s="7" t="e">
        <f>VLOOKUP(D1845,[1]Bowling!$C$1:$H$2400,6,0)</f>
        <v>#N/A</v>
      </c>
    </row>
    <row r="1846" spans="1:16" hidden="1" x14ac:dyDescent="0.35">
      <c r="A1846" s="7">
        <v>22</v>
      </c>
      <c r="B1846" s="7" t="s">
        <v>854</v>
      </c>
      <c r="C1846" s="2">
        <v>43141</v>
      </c>
      <c r="D1846" s="2" t="str">
        <f t="shared" si="28"/>
        <v>Rohit Sharma43141</v>
      </c>
      <c r="E1846" s="3" t="s">
        <v>21</v>
      </c>
      <c r="F1846" s="3" t="s">
        <v>19</v>
      </c>
      <c r="G1846" s="3" t="s">
        <v>36</v>
      </c>
      <c r="H1846" s="3" t="s">
        <v>697</v>
      </c>
      <c r="I1846" s="3">
        <v>5</v>
      </c>
      <c r="J1846" s="3">
        <v>13</v>
      </c>
      <c r="K1846" s="3">
        <v>38.46</v>
      </c>
      <c r="L1846" s="7" t="e">
        <f>VLOOKUP(D1846,[1]Bowling!$C$1:$O$2400,13,0)</f>
        <v>#N/A</v>
      </c>
      <c r="M1846" s="7" t="e">
        <f>VLOOKUP(D1846,[1]Bowling!$C$1:$P$2400,14,0)</f>
        <v>#N/A</v>
      </c>
      <c r="N1846" s="7" t="e">
        <f>VLOOKUP(D1846,[1]Bowling!$C$1:$Q$2400,15,0)</f>
        <v>#N/A</v>
      </c>
      <c r="O1846" s="7" t="e">
        <f>VLOOKUP(D1846,[1]Bowling!$C$1:$R$2400,16,0)</f>
        <v>#N/A</v>
      </c>
      <c r="P1846" s="7" t="e">
        <f>VLOOKUP(D1846,[1]Bowling!$C$1:$H$2400,6,0)</f>
        <v>#N/A</v>
      </c>
    </row>
    <row r="1847" spans="1:16" hidden="1" x14ac:dyDescent="0.35">
      <c r="A1847" s="7">
        <v>22</v>
      </c>
      <c r="B1847" s="7" t="s">
        <v>854</v>
      </c>
      <c r="C1847" s="2">
        <v>43144</v>
      </c>
      <c r="D1847" s="2" t="str">
        <f t="shared" si="28"/>
        <v>Rohit Sharma43144</v>
      </c>
      <c r="E1847" s="3" t="s">
        <v>21</v>
      </c>
      <c r="F1847" s="3" t="s">
        <v>19</v>
      </c>
      <c r="G1847" s="3" t="s">
        <v>39</v>
      </c>
      <c r="H1847" s="3" t="s">
        <v>434</v>
      </c>
      <c r="I1847" s="3">
        <v>115</v>
      </c>
      <c r="J1847" s="3">
        <v>126</v>
      </c>
      <c r="K1847" s="3">
        <v>91.27</v>
      </c>
      <c r="L1847" s="7" t="e">
        <f>VLOOKUP(D1847,[1]Bowling!$C$1:$O$2400,13,0)</f>
        <v>#N/A</v>
      </c>
      <c r="M1847" s="7" t="e">
        <f>VLOOKUP(D1847,[1]Bowling!$C$1:$P$2400,14,0)</f>
        <v>#N/A</v>
      </c>
      <c r="N1847" s="7" t="e">
        <f>VLOOKUP(D1847,[1]Bowling!$C$1:$Q$2400,15,0)</f>
        <v>#N/A</v>
      </c>
      <c r="O1847" s="7" t="e">
        <f>VLOOKUP(D1847,[1]Bowling!$C$1:$R$2400,16,0)</f>
        <v>#N/A</v>
      </c>
      <c r="P1847" s="7" t="e">
        <f>VLOOKUP(D1847,[1]Bowling!$C$1:$H$2400,6,0)</f>
        <v>#N/A</v>
      </c>
    </row>
    <row r="1848" spans="1:16" hidden="1" x14ac:dyDescent="0.35">
      <c r="A1848" s="7">
        <v>22</v>
      </c>
      <c r="B1848" s="7" t="s">
        <v>854</v>
      </c>
      <c r="C1848" s="2">
        <v>43147</v>
      </c>
      <c r="D1848" s="2" t="str">
        <f t="shared" si="28"/>
        <v>Rohit Sharma43147</v>
      </c>
      <c r="E1848" s="3" t="s">
        <v>10</v>
      </c>
      <c r="F1848" s="3" t="s">
        <v>19</v>
      </c>
      <c r="G1848" s="3" t="s">
        <v>34</v>
      </c>
      <c r="H1848" s="3" t="s">
        <v>434</v>
      </c>
      <c r="I1848" s="3">
        <v>15</v>
      </c>
      <c r="J1848" s="3">
        <v>13</v>
      </c>
      <c r="K1848" s="3">
        <v>115.38</v>
      </c>
      <c r="L1848" s="7" t="e">
        <f>VLOOKUP(D1848,[1]Bowling!$C$1:$O$2400,13,0)</f>
        <v>#N/A</v>
      </c>
      <c r="M1848" s="7" t="e">
        <f>VLOOKUP(D1848,[1]Bowling!$C$1:$P$2400,14,0)</f>
        <v>#N/A</v>
      </c>
      <c r="N1848" s="7" t="e">
        <f>VLOOKUP(D1848,[1]Bowling!$C$1:$Q$2400,15,0)</f>
        <v>#N/A</v>
      </c>
      <c r="O1848" s="7" t="e">
        <f>VLOOKUP(D1848,[1]Bowling!$C$1:$R$2400,16,0)</f>
        <v>#N/A</v>
      </c>
      <c r="P1848" s="7" t="e">
        <f>VLOOKUP(D1848,[1]Bowling!$C$1:$H$2400,6,0)</f>
        <v>#N/A</v>
      </c>
    </row>
    <row r="1849" spans="1:16" hidden="1" x14ac:dyDescent="0.35">
      <c r="A1849" s="7">
        <v>22</v>
      </c>
      <c r="B1849" s="7" t="s">
        <v>854</v>
      </c>
      <c r="C1849" s="2">
        <v>43293</v>
      </c>
      <c r="D1849" s="2" t="str">
        <f t="shared" si="28"/>
        <v>Rohit Sharma43293</v>
      </c>
      <c r="E1849" s="3" t="s">
        <v>10</v>
      </c>
      <c r="F1849" s="3" t="s">
        <v>50</v>
      </c>
      <c r="G1849" s="3" t="s">
        <v>74</v>
      </c>
      <c r="H1849" s="3" t="s">
        <v>29</v>
      </c>
      <c r="I1849" s="3" t="s">
        <v>973</v>
      </c>
      <c r="J1849" s="3">
        <v>114</v>
      </c>
      <c r="K1849" s="3">
        <v>120.18</v>
      </c>
      <c r="L1849" s="7" t="e">
        <f>VLOOKUP(D1849,[1]Bowling!$C$1:$O$2400,13,0)</f>
        <v>#N/A</v>
      </c>
      <c r="M1849" s="7" t="e">
        <f>VLOOKUP(D1849,[1]Bowling!$C$1:$P$2400,14,0)</f>
        <v>#N/A</v>
      </c>
      <c r="N1849" s="7" t="e">
        <f>VLOOKUP(D1849,[1]Bowling!$C$1:$Q$2400,15,0)</f>
        <v>#N/A</v>
      </c>
      <c r="O1849" s="7" t="e">
        <f>VLOOKUP(D1849,[1]Bowling!$C$1:$R$2400,16,0)</f>
        <v>#N/A</v>
      </c>
      <c r="P1849" s="7" t="e">
        <f>VLOOKUP(D1849,[1]Bowling!$C$1:$H$2400,6,0)</f>
        <v>#N/A</v>
      </c>
    </row>
    <row r="1850" spans="1:16" hidden="1" x14ac:dyDescent="0.35">
      <c r="A1850" s="7">
        <v>22</v>
      </c>
      <c r="B1850" s="7" t="s">
        <v>854</v>
      </c>
      <c r="C1850" s="2">
        <v>43295</v>
      </c>
      <c r="D1850" s="2" t="str">
        <f t="shared" si="28"/>
        <v>Rohit Sharma43295</v>
      </c>
      <c r="E1850" s="3" t="s">
        <v>10</v>
      </c>
      <c r="F1850" s="3" t="s">
        <v>50</v>
      </c>
      <c r="G1850" s="3" t="s">
        <v>130</v>
      </c>
      <c r="H1850" s="3" t="s">
        <v>52</v>
      </c>
      <c r="I1850" s="3">
        <v>15</v>
      </c>
      <c r="J1850" s="3">
        <v>26</v>
      </c>
      <c r="K1850" s="3">
        <v>57.69</v>
      </c>
      <c r="L1850" s="7" t="e">
        <f>VLOOKUP(D1850,[1]Bowling!$C$1:$O$2400,13,0)</f>
        <v>#N/A</v>
      </c>
      <c r="M1850" s="7" t="e">
        <f>VLOOKUP(D1850,[1]Bowling!$C$1:$P$2400,14,0)</f>
        <v>#N/A</v>
      </c>
      <c r="N1850" s="7" t="e">
        <f>VLOOKUP(D1850,[1]Bowling!$C$1:$Q$2400,15,0)</f>
        <v>#N/A</v>
      </c>
      <c r="O1850" s="7" t="e">
        <f>VLOOKUP(D1850,[1]Bowling!$C$1:$R$2400,16,0)</f>
        <v>#N/A</v>
      </c>
      <c r="P1850" s="7" t="e">
        <f>VLOOKUP(D1850,[1]Bowling!$C$1:$H$2400,6,0)</f>
        <v>#N/A</v>
      </c>
    </row>
    <row r="1851" spans="1:16" hidden="1" x14ac:dyDescent="0.35">
      <c r="A1851" s="7">
        <v>22</v>
      </c>
      <c r="B1851" s="7" t="s">
        <v>854</v>
      </c>
      <c r="C1851" s="2">
        <v>43298</v>
      </c>
      <c r="D1851" s="2" t="str">
        <f t="shared" si="28"/>
        <v>Rohit Sharma43298</v>
      </c>
      <c r="E1851" s="3" t="s">
        <v>21</v>
      </c>
      <c r="F1851" s="3" t="s">
        <v>50</v>
      </c>
      <c r="G1851" s="3" t="s">
        <v>357</v>
      </c>
      <c r="H1851" s="3" t="s">
        <v>974</v>
      </c>
      <c r="I1851" s="3">
        <v>2</v>
      </c>
      <c r="J1851" s="3">
        <v>18</v>
      </c>
      <c r="K1851" s="3">
        <v>11.11</v>
      </c>
      <c r="L1851" s="7" t="e">
        <f>VLOOKUP(D1851,[1]Bowling!$C$1:$O$2400,13,0)</f>
        <v>#N/A</v>
      </c>
      <c r="M1851" s="7" t="e">
        <f>VLOOKUP(D1851,[1]Bowling!$C$1:$P$2400,14,0)</f>
        <v>#N/A</v>
      </c>
      <c r="N1851" s="7" t="e">
        <f>VLOOKUP(D1851,[1]Bowling!$C$1:$Q$2400,15,0)</f>
        <v>#N/A</v>
      </c>
      <c r="O1851" s="7" t="e">
        <f>VLOOKUP(D1851,[1]Bowling!$C$1:$R$2400,16,0)</f>
        <v>#N/A</v>
      </c>
      <c r="P1851" s="7" t="e">
        <f>VLOOKUP(D1851,[1]Bowling!$C$1:$H$2400,6,0)</f>
        <v>#N/A</v>
      </c>
    </row>
    <row r="1852" spans="1:16" hidden="1" x14ac:dyDescent="0.35">
      <c r="A1852" s="7">
        <v>22</v>
      </c>
      <c r="B1852" s="7" t="s">
        <v>854</v>
      </c>
      <c r="C1852" s="2">
        <v>43361</v>
      </c>
      <c r="D1852" s="2" t="str">
        <f t="shared" si="28"/>
        <v>Rohit Sharma43361</v>
      </c>
      <c r="E1852" s="3" t="s">
        <v>21</v>
      </c>
      <c r="F1852" s="3" t="s">
        <v>561</v>
      </c>
      <c r="G1852" s="3" t="s">
        <v>71</v>
      </c>
      <c r="H1852" s="3" t="s">
        <v>975</v>
      </c>
      <c r="I1852" s="3">
        <v>23</v>
      </c>
      <c r="J1852" s="3">
        <v>22</v>
      </c>
      <c r="K1852" s="3">
        <v>104.55</v>
      </c>
      <c r="L1852" s="7" t="e">
        <f>VLOOKUP(D1852,[1]Bowling!$C$1:$O$2400,13,0)</f>
        <v>#N/A</v>
      </c>
      <c r="M1852" s="7" t="e">
        <f>VLOOKUP(D1852,[1]Bowling!$C$1:$P$2400,14,0)</f>
        <v>#N/A</v>
      </c>
      <c r="N1852" s="7" t="e">
        <f>VLOOKUP(D1852,[1]Bowling!$C$1:$Q$2400,15,0)</f>
        <v>#N/A</v>
      </c>
      <c r="O1852" s="7" t="e">
        <f>VLOOKUP(D1852,[1]Bowling!$C$1:$R$2400,16,0)</f>
        <v>#N/A</v>
      </c>
      <c r="P1852" s="7" t="e">
        <f>VLOOKUP(D1852,[1]Bowling!$C$1:$H$2400,6,0)</f>
        <v>#N/A</v>
      </c>
    </row>
    <row r="1853" spans="1:16" hidden="1" x14ac:dyDescent="0.35">
      <c r="A1853" s="7">
        <v>22</v>
      </c>
      <c r="B1853" s="7" t="s">
        <v>854</v>
      </c>
      <c r="C1853" s="2">
        <v>43362</v>
      </c>
      <c r="D1853" s="2" t="str">
        <f t="shared" si="28"/>
        <v>Rohit Sharma43362</v>
      </c>
      <c r="E1853" s="3" t="s">
        <v>10</v>
      </c>
      <c r="F1853" s="3" t="s">
        <v>45</v>
      </c>
      <c r="G1853" s="3" t="s">
        <v>71</v>
      </c>
      <c r="H1853" s="3" t="s">
        <v>976</v>
      </c>
      <c r="I1853" s="3">
        <v>52</v>
      </c>
      <c r="J1853" s="3">
        <v>39</v>
      </c>
      <c r="K1853" s="3">
        <v>133.33000000000001</v>
      </c>
      <c r="L1853" s="7" t="e">
        <f>VLOOKUP(D1853,[1]Bowling!$C$1:$O$2400,13,0)</f>
        <v>#N/A</v>
      </c>
      <c r="M1853" s="7" t="e">
        <f>VLOOKUP(D1853,[1]Bowling!$C$1:$P$2400,14,0)</f>
        <v>#N/A</v>
      </c>
      <c r="N1853" s="7" t="e">
        <f>VLOOKUP(D1853,[1]Bowling!$C$1:$Q$2400,15,0)</f>
        <v>#N/A</v>
      </c>
      <c r="O1853" s="7" t="e">
        <f>VLOOKUP(D1853,[1]Bowling!$C$1:$R$2400,16,0)</f>
        <v>#N/A</v>
      </c>
      <c r="P1853" s="7" t="e">
        <f>VLOOKUP(D1853,[1]Bowling!$C$1:$H$2400,6,0)</f>
        <v>#N/A</v>
      </c>
    </row>
    <row r="1854" spans="1:16" hidden="1" x14ac:dyDescent="0.35">
      <c r="A1854" s="7">
        <v>22</v>
      </c>
      <c r="B1854" s="7" t="s">
        <v>854</v>
      </c>
      <c r="C1854" s="2">
        <v>43364</v>
      </c>
      <c r="D1854" s="2" t="str">
        <f t="shared" si="28"/>
        <v>Rohit Sharma43364</v>
      </c>
      <c r="E1854" s="3" t="s">
        <v>10</v>
      </c>
      <c r="F1854" s="3" t="s">
        <v>48</v>
      </c>
      <c r="G1854" s="3" t="s">
        <v>71</v>
      </c>
      <c r="H1854" s="3" t="s">
        <v>29</v>
      </c>
      <c r="I1854" s="3" t="s">
        <v>977</v>
      </c>
      <c r="J1854" s="3">
        <v>104</v>
      </c>
      <c r="K1854" s="3">
        <v>79.81</v>
      </c>
      <c r="L1854" s="7" t="e">
        <f>VLOOKUP(D1854,[1]Bowling!$C$1:$O$2400,13,0)</f>
        <v>#N/A</v>
      </c>
      <c r="M1854" s="7" t="e">
        <f>VLOOKUP(D1854,[1]Bowling!$C$1:$P$2400,14,0)</f>
        <v>#N/A</v>
      </c>
      <c r="N1854" s="7" t="e">
        <f>VLOOKUP(D1854,[1]Bowling!$C$1:$Q$2400,15,0)</f>
        <v>#N/A</v>
      </c>
      <c r="O1854" s="7" t="e">
        <f>VLOOKUP(D1854,[1]Bowling!$C$1:$R$2400,16,0)</f>
        <v>#N/A</v>
      </c>
      <c r="P1854" s="7" t="e">
        <f>VLOOKUP(D1854,[1]Bowling!$C$1:$H$2400,6,0)</f>
        <v>#N/A</v>
      </c>
    </row>
    <row r="1855" spans="1:16" hidden="1" x14ac:dyDescent="0.35">
      <c r="A1855" s="7">
        <v>22</v>
      </c>
      <c r="B1855" s="7" t="s">
        <v>854</v>
      </c>
      <c r="C1855" s="2">
        <v>43366</v>
      </c>
      <c r="D1855" s="2" t="str">
        <f t="shared" si="28"/>
        <v>Rohit Sharma43366</v>
      </c>
      <c r="E1855" s="3" t="s">
        <v>10</v>
      </c>
      <c r="F1855" s="3" t="s">
        <v>45</v>
      </c>
      <c r="G1855" s="3" t="s">
        <v>71</v>
      </c>
      <c r="H1855" s="3" t="s">
        <v>29</v>
      </c>
      <c r="I1855" s="3" t="s">
        <v>553</v>
      </c>
      <c r="J1855" s="3">
        <v>119</v>
      </c>
      <c r="K1855" s="3">
        <v>93.28</v>
      </c>
      <c r="L1855" s="7" t="e">
        <f>VLOOKUP(D1855,[1]Bowling!$C$1:$O$2400,13,0)</f>
        <v>#N/A</v>
      </c>
      <c r="M1855" s="7" t="e">
        <f>VLOOKUP(D1855,[1]Bowling!$C$1:$P$2400,14,0)</f>
        <v>#N/A</v>
      </c>
      <c r="N1855" s="7" t="e">
        <f>VLOOKUP(D1855,[1]Bowling!$C$1:$Q$2400,15,0)</f>
        <v>#N/A</v>
      </c>
      <c r="O1855" s="7" t="e">
        <f>VLOOKUP(D1855,[1]Bowling!$C$1:$R$2400,16,0)</f>
        <v>#N/A</v>
      </c>
      <c r="P1855" s="7" t="e">
        <f>VLOOKUP(D1855,[1]Bowling!$C$1:$H$2400,6,0)</f>
        <v>#N/A</v>
      </c>
    </row>
    <row r="1856" spans="1:16" hidden="1" x14ac:dyDescent="0.35">
      <c r="A1856" s="7">
        <v>22</v>
      </c>
      <c r="B1856" s="7" t="s">
        <v>854</v>
      </c>
      <c r="C1856" s="2">
        <v>43371</v>
      </c>
      <c r="D1856" s="2" t="str">
        <f t="shared" si="28"/>
        <v>Rohit Sharma43371</v>
      </c>
      <c r="E1856" s="3" t="s">
        <v>10</v>
      </c>
      <c r="F1856" s="3" t="s">
        <v>48</v>
      </c>
      <c r="G1856" s="3" t="s">
        <v>71</v>
      </c>
      <c r="H1856" s="3" t="s">
        <v>978</v>
      </c>
      <c r="I1856" s="3">
        <v>48</v>
      </c>
      <c r="J1856" s="3">
        <v>55</v>
      </c>
      <c r="K1856" s="3">
        <v>87.27</v>
      </c>
      <c r="L1856" s="7" t="e">
        <f>VLOOKUP(D1856,[1]Bowling!$C$1:$O$2400,13,0)</f>
        <v>#N/A</v>
      </c>
      <c r="M1856" s="7" t="e">
        <f>VLOOKUP(D1856,[1]Bowling!$C$1:$P$2400,14,0)</f>
        <v>#N/A</v>
      </c>
      <c r="N1856" s="7" t="e">
        <f>VLOOKUP(D1856,[1]Bowling!$C$1:$Q$2400,15,0)</f>
        <v>#N/A</v>
      </c>
      <c r="O1856" s="7" t="e">
        <f>VLOOKUP(D1856,[1]Bowling!$C$1:$R$2400,16,0)</f>
        <v>#N/A</v>
      </c>
      <c r="P1856" s="7" t="e">
        <f>VLOOKUP(D1856,[1]Bowling!$C$1:$H$2400,6,0)</f>
        <v>#N/A</v>
      </c>
    </row>
    <row r="1857" spans="1:16" hidden="1" x14ac:dyDescent="0.35">
      <c r="A1857" s="7">
        <v>22</v>
      </c>
      <c r="B1857" s="7" t="s">
        <v>854</v>
      </c>
      <c r="C1857" s="2">
        <v>43394</v>
      </c>
      <c r="D1857" s="2" t="str">
        <f t="shared" si="28"/>
        <v>Rohit Sharma43394</v>
      </c>
      <c r="E1857" s="3" t="s">
        <v>10</v>
      </c>
      <c r="F1857" s="3" t="s">
        <v>17</v>
      </c>
      <c r="G1857" s="3" t="s">
        <v>455</v>
      </c>
      <c r="H1857" s="3" t="s">
        <v>29</v>
      </c>
      <c r="I1857" s="3" t="s">
        <v>979</v>
      </c>
      <c r="J1857" s="3">
        <v>117</v>
      </c>
      <c r="K1857" s="3">
        <v>129.91</v>
      </c>
      <c r="L1857" s="7" t="e">
        <f>VLOOKUP(D1857,[1]Bowling!$C$1:$O$2400,13,0)</f>
        <v>#N/A</v>
      </c>
      <c r="M1857" s="7" t="e">
        <f>VLOOKUP(D1857,[1]Bowling!$C$1:$P$2400,14,0)</f>
        <v>#N/A</v>
      </c>
      <c r="N1857" s="7" t="e">
        <f>VLOOKUP(D1857,[1]Bowling!$C$1:$Q$2400,15,0)</f>
        <v>#N/A</v>
      </c>
      <c r="O1857" s="7" t="e">
        <f>VLOOKUP(D1857,[1]Bowling!$C$1:$R$2400,16,0)</f>
        <v>#N/A</v>
      </c>
      <c r="P1857" s="7" t="e">
        <f>VLOOKUP(D1857,[1]Bowling!$C$1:$H$2400,6,0)</f>
        <v>#N/A</v>
      </c>
    </row>
    <row r="1858" spans="1:16" hidden="1" x14ac:dyDescent="0.35">
      <c r="A1858" s="7">
        <v>22</v>
      </c>
      <c r="B1858" s="7" t="s">
        <v>854</v>
      </c>
      <c r="C1858" s="2">
        <v>43397</v>
      </c>
      <c r="D1858" s="2" t="str">
        <f t="shared" si="28"/>
        <v>Rohit Sharma43397</v>
      </c>
      <c r="E1858" s="3" t="s">
        <v>21</v>
      </c>
      <c r="F1858" s="3" t="s">
        <v>17</v>
      </c>
      <c r="G1858" s="3" t="s">
        <v>101</v>
      </c>
      <c r="H1858" s="3" t="s">
        <v>980</v>
      </c>
      <c r="I1858" s="3">
        <v>4</v>
      </c>
      <c r="J1858" s="3">
        <v>8</v>
      </c>
      <c r="K1858" s="3">
        <v>50</v>
      </c>
      <c r="L1858" s="7" t="e">
        <f>VLOOKUP(D1858,[1]Bowling!$C$1:$O$2400,13,0)</f>
        <v>#N/A</v>
      </c>
      <c r="M1858" s="7" t="e">
        <f>VLOOKUP(D1858,[1]Bowling!$C$1:$P$2400,14,0)</f>
        <v>#N/A</v>
      </c>
      <c r="N1858" s="7" t="e">
        <f>VLOOKUP(D1858,[1]Bowling!$C$1:$Q$2400,15,0)</f>
        <v>#N/A</v>
      </c>
      <c r="O1858" s="7" t="e">
        <f>VLOOKUP(D1858,[1]Bowling!$C$1:$R$2400,16,0)</f>
        <v>#N/A</v>
      </c>
      <c r="P1858" s="7" t="e">
        <f>VLOOKUP(D1858,[1]Bowling!$C$1:$H$2400,6,0)</f>
        <v>#N/A</v>
      </c>
    </row>
    <row r="1859" spans="1:16" hidden="1" x14ac:dyDescent="0.35">
      <c r="A1859" s="7">
        <v>22</v>
      </c>
      <c r="B1859" s="7" t="s">
        <v>854</v>
      </c>
      <c r="C1859" s="2">
        <v>43400</v>
      </c>
      <c r="D1859" s="2" t="str">
        <f t="shared" ref="D1859:D1922" si="29">_xlfn.CONCAT(B1859,C1859)</f>
        <v>Rohit Sharma43400</v>
      </c>
      <c r="E1859" s="3" t="s">
        <v>10</v>
      </c>
      <c r="F1859" s="3" t="s">
        <v>17</v>
      </c>
      <c r="G1859" s="3" t="s">
        <v>327</v>
      </c>
      <c r="H1859" s="3" t="s">
        <v>418</v>
      </c>
      <c r="I1859" s="3">
        <v>8</v>
      </c>
      <c r="J1859" s="3">
        <v>9</v>
      </c>
      <c r="K1859" s="3">
        <v>88.89</v>
      </c>
      <c r="L1859" s="7" t="e">
        <f>VLOOKUP(D1859,[1]Bowling!$C$1:$O$2400,13,0)</f>
        <v>#N/A</v>
      </c>
      <c r="M1859" s="7" t="e">
        <f>VLOOKUP(D1859,[1]Bowling!$C$1:$P$2400,14,0)</f>
        <v>#N/A</v>
      </c>
      <c r="N1859" s="7" t="e">
        <f>VLOOKUP(D1859,[1]Bowling!$C$1:$Q$2400,15,0)</f>
        <v>#N/A</v>
      </c>
      <c r="O1859" s="7" t="e">
        <f>VLOOKUP(D1859,[1]Bowling!$C$1:$R$2400,16,0)</f>
        <v>#N/A</v>
      </c>
      <c r="P1859" s="7" t="e">
        <f>VLOOKUP(D1859,[1]Bowling!$C$1:$H$2400,6,0)</f>
        <v>#N/A</v>
      </c>
    </row>
    <row r="1860" spans="1:16" hidden="1" x14ac:dyDescent="0.35">
      <c r="A1860" s="7">
        <v>22</v>
      </c>
      <c r="B1860" s="7" t="s">
        <v>854</v>
      </c>
      <c r="C1860" s="2">
        <v>43402</v>
      </c>
      <c r="D1860" s="2" t="str">
        <f t="shared" si="29"/>
        <v>Rohit Sharma43402</v>
      </c>
      <c r="E1860" s="3" t="s">
        <v>21</v>
      </c>
      <c r="F1860" s="3" t="s">
        <v>17</v>
      </c>
      <c r="G1860" s="3" t="s">
        <v>496</v>
      </c>
      <c r="H1860" s="3" t="s">
        <v>981</v>
      </c>
      <c r="I1860" s="3">
        <v>162</v>
      </c>
      <c r="J1860" s="3">
        <v>137</v>
      </c>
      <c r="K1860" s="3">
        <v>118.25</v>
      </c>
      <c r="L1860" s="7" t="e">
        <f>VLOOKUP(D1860,[1]Bowling!$C$1:$O$2400,13,0)</f>
        <v>#N/A</v>
      </c>
      <c r="M1860" s="7" t="e">
        <f>VLOOKUP(D1860,[1]Bowling!$C$1:$P$2400,14,0)</f>
        <v>#N/A</v>
      </c>
      <c r="N1860" s="7" t="e">
        <f>VLOOKUP(D1860,[1]Bowling!$C$1:$Q$2400,15,0)</f>
        <v>#N/A</v>
      </c>
      <c r="O1860" s="7" t="e">
        <f>VLOOKUP(D1860,[1]Bowling!$C$1:$R$2400,16,0)</f>
        <v>#N/A</v>
      </c>
      <c r="P1860" s="7" t="e">
        <f>VLOOKUP(D1860,[1]Bowling!$C$1:$H$2400,6,0)</f>
        <v>#N/A</v>
      </c>
    </row>
    <row r="1861" spans="1:16" hidden="1" x14ac:dyDescent="0.35">
      <c r="A1861" s="7">
        <v>22</v>
      </c>
      <c r="B1861" s="7" t="s">
        <v>854</v>
      </c>
      <c r="C1861" s="2">
        <v>43405</v>
      </c>
      <c r="D1861" s="2" t="str">
        <f t="shared" si="29"/>
        <v>Rohit Sharma43405</v>
      </c>
      <c r="E1861" s="3" t="s">
        <v>10</v>
      </c>
      <c r="F1861" s="3" t="s">
        <v>17</v>
      </c>
      <c r="G1861" s="3" t="s">
        <v>497</v>
      </c>
      <c r="H1861" s="3" t="s">
        <v>29</v>
      </c>
      <c r="I1861" s="3" t="s">
        <v>397</v>
      </c>
      <c r="J1861" s="3">
        <v>56</v>
      </c>
      <c r="K1861" s="3">
        <v>112.5</v>
      </c>
      <c r="L1861" s="7" t="e">
        <f>VLOOKUP(D1861,[1]Bowling!$C$1:$O$2400,13,0)</f>
        <v>#N/A</v>
      </c>
      <c r="M1861" s="7" t="e">
        <f>VLOOKUP(D1861,[1]Bowling!$C$1:$P$2400,14,0)</f>
        <v>#N/A</v>
      </c>
      <c r="N1861" s="7" t="e">
        <f>VLOOKUP(D1861,[1]Bowling!$C$1:$Q$2400,15,0)</f>
        <v>#N/A</v>
      </c>
      <c r="O1861" s="7" t="e">
        <f>VLOOKUP(D1861,[1]Bowling!$C$1:$R$2400,16,0)</f>
        <v>#N/A</v>
      </c>
      <c r="P1861" s="7" t="e">
        <f>VLOOKUP(D1861,[1]Bowling!$C$1:$H$2400,6,0)</f>
        <v>#N/A</v>
      </c>
    </row>
    <row r="1862" spans="1:16" hidden="1" x14ac:dyDescent="0.35">
      <c r="A1862" s="7">
        <v>22</v>
      </c>
      <c r="B1862" s="7" t="s">
        <v>854</v>
      </c>
      <c r="C1862" s="2">
        <v>43477</v>
      </c>
      <c r="D1862" s="2" t="str">
        <f t="shared" si="29"/>
        <v>Rohit Sharma43477</v>
      </c>
      <c r="E1862" s="3" t="s">
        <v>10</v>
      </c>
      <c r="F1862" s="3" t="s">
        <v>422</v>
      </c>
      <c r="G1862" s="3" t="s">
        <v>43</v>
      </c>
      <c r="H1862" s="3" t="s">
        <v>720</v>
      </c>
      <c r="I1862" s="3">
        <v>133</v>
      </c>
      <c r="J1862" s="3">
        <v>129</v>
      </c>
      <c r="K1862" s="3">
        <v>103.1</v>
      </c>
      <c r="L1862" s="7" t="e">
        <f>VLOOKUP(D1862,[1]Bowling!$C$1:$O$2400,13,0)</f>
        <v>#N/A</v>
      </c>
      <c r="M1862" s="7" t="e">
        <f>VLOOKUP(D1862,[1]Bowling!$C$1:$P$2400,14,0)</f>
        <v>#N/A</v>
      </c>
      <c r="N1862" s="7" t="e">
        <f>VLOOKUP(D1862,[1]Bowling!$C$1:$Q$2400,15,0)</f>
        <v>#N/A</v>
      </c>
      <c r="O1862" s="7" t="e">
        <f>VLOOKUP(D1862,[1]Bowling!$C$1:$R$2400,16,0)</f>
        <v>#N/A</v>
      </c>
      <c r="P1862" s="7" t="e">
        <f>VLOOKUP(D1862,[1]Bowling!$C$1:$H$2400,6,0)</f>
        <v>#N/A</v>
      </c>
    </row>
    <row r="1863" spans="1:16" hidden="1" x14ac:dyDescent="0.35">
      <c r="A1863" s="7">
        <v>22</v>
      </c>
      <c r="B1863" s="7" t="s">
        <v>854</v>
      </c>
      <c r="C1863" s="2">
        <v>43480</v>
      </c>
      <c r="D1863" s="2" t="str">
        <f t="shared" si="29"/>
        <v>Rohit Sharma43480</v>
      </c>
      <c r="E1863" s="3" t="s">
        <v>10</v>
      </c>
      <c r="F1863" s="3" t="s">
        <v>422</v>
      </c>
      <c r="G1863" s="3" t="s">
        <v>46</v>
      </c>
      <c r="H1863" s="3" t="s">
        <v>982</v>
      </c>
      <c r="I1863" s="3">
        <v>43</v>
      </c>
      <c r="J1863" s="3">
        <v>52</v>
      </c>
      <c r="K1863" s="3">
        <v>82.69</v>
      </c>
      <c r="L1863" s="7" t="e">
        <f>VLOOKUP(D1863,[1]Bowling!$C$1:$O$2400,13,0)</f>
        <v>#N/A</v>
      </c>
      <c r="M1863" s="7" t="e">
        <f>VLOOKUP(D1863,[1]Bowling!$C$1:$P$2400,14,0)</f>
        <v>#N/A</v>
      </c>
      <c r="N1863" s="7" t="e">
        <f>VLOOKUP(D1863,[1]Bowling!$C$1:$Q$2400,15,0)</f>
        <v>#N/A</v>
      </c>
      <c r="O1863" s="7" t="e">
        <f>VLOOKUP(D1863,[1]Bowling!$C$1:$R$2400,16,0)</f>
        <v>#N/A</v>
      </c>
      <c r="P1863" s="7" t="e">
        <f>VLOOKUP(D1863,[1]Bowling!$C$1:$H$2400,6,0)</f>
        <v>#N/A</v>
      </c>
    </row>
    <row r="1864" spans="1:16" hidden="1" x14ac:dyDescent="0.35">
      <c r="A1864" s="7">
        <v>22</v>
      </c>
      <c r="B1864" s="7" t="s">
        <v>854</v>
      </c>
      <c r="C1864" s="2">
        <v>43483</v>
      </c>
      <c r="D1864" s="2" t="str">
        <f t="shared" si="29"/>
        <v>Rohit Sharma43483</v>
      </c>
      <c r="E1864" s="3" t="s">
        <v>10</v>
      </c>
      <c r="F1864" s="3" t="s">
        <v>422</v>
      </c>
      <c r="G1864" s="3" t="s">
        <v>57</v>
      </c>
      <c r="H1864" s="3" t="s">
        <v>983</v>
      </c>
      <c r="I1864" s="3">
        <v>9</v>
      </c>
      <c r="J1864" s="3">
        <v>17</v>
      </c>
      <c r="K1864" s="3">
        <v>52.94</v>
      </c>
      <c r="L1864" s="7" t="e">
        <f>VLOOKUP(D1864,[1]Bowling!$C$1:$O$2400,13,0)</f>
        <v>#N/A</v>
      </c>
      <c r="M1864" s="7" t="e">
        <f>VLOOKUP(D1864,[1]Bowling!$C$1:$P$2400,14,0)</f>
        <v>#N/A</v>
      </c>
      <c r="N1864" s="7" t="e">
        <f>VLOOKUP(D1864,[1]Bowling!$C$1:$Q$2400,15,0)</f>
        <v>#N/A</v>
      </c>
      <c r="O1864" s="7" t="e">
        <f>VLOOKUP(D1864,[1]Bowling!$C$1:$R$2400,16,0)</f>
        <v>#N/A</v>
      </c>
      <c r="P1864" s="7" t="e">
        <f>VLOOKUP(D1864,[1]Bowling!$C$1:$H$2400,6,0)</f>
        <v>#N/A</v>
      </c>
    </row>
    <row r="1865" spans="1:16" hidden="1" x14ac:dyDescent="0.35">
      <c r="A1865" s="7">
        <v>22</v>
      </c>
      <c r="B1865" s="7" t="s">
        <v>854</v>
      </c>
      <c r="C1865" s="2">
        <v>43488</v>
      </c>
      <c r="D1865" s="2" t="str">
        <f t="shared" si="29"/>
        <v>Rohit Sharma43488</v>
      </c>
      <c r="E1865" s="3" t="s">
        <v>10</v>
      </c>
      <c r="F1865" s="3" t="s">
        <v>11</v>
      </c>
      <c r="G1865" s="3" t="s">
        <v>563</v>
      </c>
      <c r="H1865" s="3" t="s">
        <v>984</v>
      </c>
      <c r="I1865" s="3">
        <v>11</v>
      </c>
      <c r="J1865" s="3">
        <v>24</v>
      </c>
      <c r="K1865" s="3">
        <v>45.83</v>
      </c>
      <c r="L1865" s="7" t="e">
        <f>VLOOKUP(D1865,[1]Bowling!$C$1:$O$2400,13,0)</f>
        <v>#N/A</v>
      </c>
      <c r="M1865" s="7" t="e">
        <f>VLOOKUP(D1865,[1]Bowling!$C$1:$P$2400,14,0)</f>
        <v>#N/A</v>
      </c>
      <c r="N1865" s="7" t="e">
        <f>VLOOKUP(D1865,[1]Bowling!$C$1:$Q$2400,15,0)</f>
        <v>#N/A</v>
      </c>
      <c r="O1865" s="7" t="e">
        <f>VLOOKUP(D1865,[1]Bowling!$C$1:$R$2400,16,0)</f>
        <v>#N/A</v>
      </c>
      <c r="P1865" s="7" t="e">
        <f>VLOOKUP(D1865,[1]Bowling!$C$1:$H$2400,6,0)</f>
        <v>#N/A</v>
      </c>
    </row>
    <row r="1866" spans="1:16" hidden="1" x14ac:dyDescent="0.35">
      <c r="A1866" s="7">
        <v>22</v>
      </c>
      <c r="B1866" s="7" t="s">
        <v>854</v>
      </c>
      <c r="C1866" s="2">
        <v>43491</v>
      </c>
      <c r="D1866" s="2" t="str">
        <f t="shared" si="29"/>
        <v>Rohit Sharma43491</v>
      </c>
      <c r="E1866" s="3" t="s">
        <v>21</v>
      </c>
      <c r="F1866" s="3" t="s">
        <v>11</v>
      </c>
      <c r="G1866" s="3" t="s">
        <v>436</v>
      </c>
      <c r="H1866" s="3" t="s">
        <v>985</v>
      </c>
      <c r="I1866" s="3">
        <v>87</v>
      </c>
      <c r="J1866" s="3">
        <v>96</v>
      </c>
      <c r="K1866" s="3">
        <v>90.63</v>
      </c>
      <c r="L1866" s="7" t="e">
        <f>VLOOKUP(D1866,[1]Bowling!$C$1:$O$2400,13,0)</f>
        <v>#N/A</v>
      </c>
      <c r="M1866" s="7" t="e">
        <f>VLOOKUP(D1866,[1]Bowling!$C$1:$P$2400,14,0)</f>
        <v>#N/A</v>
      </c>
      <c r="N1866" s="7" t="e">
        <f>VLOOKUP(D1866,[1]Bowling!$C$1:$Q$2400,15,0)</f>
        <v>#N/A</v>
      </c>
      <c r="O1866" s="7" t="e">
        <f>VLOOKUP(D1866,[1]Bowling!$C$1:$R$2400,16,0)</f>
        <v>#N/A</v>
      </c>
      <c r="P1866" s="7" t="e">
        <f>VLOOKUP(D1866,[1]Bowling!$C$1:$H$2400,6,0)</f>
        <v>#N/A</v>
      </c>
    </row>
    <row r="1867" spans="1:16" hidden="1" x14ac:dyDescent="0.35">
      <c r="A1867" s="7">
        <v>22</v>
      </c>
      <c r="B1867" s="7" t="s">
        <v>854</v>
      </c>
      <c r="C1867" s="2">
        <v>43493</v>
      </c>
      <c r="D1867" s="2" t="str">
        <f t="shared" si="29"/>
        <v>Rohit Sharma43493</v>
      </c>
      <c r="E1867" s="3" t="s">
        <v>10</v>
      </c>
      <c r="F1867" s="3" t="s">
        <v>11</v>
      </c>
      <c r="G1867" s="3" t="s">
        <v>436</v>
      </c>
      <c r="H1867" s="3" t="s">
        <v>159</v>
      </c>
      <c r="I1867" s="3">
        <v>62</v>
      </c>
      <c r="J1867" s="3">
        <v>77</v>
      </c>
      <c r="K1867" s="3">
        <v>80.52</v>
      </c>
      <c r="L1867" s="7" t="e">
        <f>VLOOKUP(D1867,[1]Bowling!$C$1:$O$2400,13,0)</f>
        <v>#N/A</v>
      </c>
      <c r="M1867" s="7" t="e">
        <f>VLOOKUP(D1867,[1]Bowling!$C$1:$P$2400,14,0)</f>
        <v>#N/A</v>
      </c>
      <c r="N1867" s="7" t="e">
        <f>VLOOKUP(D1867,[1]Bowling!$C$1:$Q$2400,15,0)</f>
        <v>#N/A</v>
      </c>
      <c r="O1867" s="7" t="e">
        <f>VLOOKUP(D1867,[1]Bowling!$C$1:$R$2400,16,0)</f>
        <v>#N/A</v>
      </c>
      <c r="P1867" s="7" t="e">
        <f>VLOOKUP(D1867,[1]Bowling!$C$1:$H$2400,6,0)</f>
        <v>#N/A</v>
      </c>
    </row>
    <row r="1868" spans="1:16" hidden="1" x14ac:dyDescent="0.35">
      <c r="A1868" s="7">
        <v>22</v>
      </c>
      <c r="B1868" s="7" t="s">
        <v>854</v>
      </c>
      <c r="C1868" s="2">
        <v>43496</v>
      </c>
      <c r="D1868" s="2" t="str">
        <f t="shared" si="29"/>
        <v>Rohit Sharma43496</v>
      </c>
      <c r="E1868" s="3" t="s">
        <v>21</v>
      </c>
      <c r="F1868" s="3" t="s">
        <v>11</v>
      </c>
      <c r="G1868" s="3" t="s">
        <v>15</v>
      </c>
      <c r="H1868" s="3" t="s">
        <v>986</v>
      </c>
      <c r="I1868" s="3">
        <v>7</v>
      </c>
      <c r="J1868" s="3">
        <v>23</v>
      </c>
      <c r="K1868" s="3">
        <v>30.43</v>
      </c>
      <c r="L1868" s="7" t="e">
        <f>VLOOKUP(D1868,[1]Bowling!$C$1:$O$2400,13,0)</f>
        <v>#N/A</v>
      </c>
      <c r="M1868" s="7" t="e">
        <f>VLOOKUP(D1868,[1]Bowling!$C$1:$P$2400,14,0)</f>
        <v>#N/A</v>
      </c>
      <c r="N1868" s="7" t="e">
        <f>VLOOKUP(D1868,[1]Bowling!$C$1:$Q$2400,15,0)</f>
        <v>#N/A</v>
      </c>
      <c r="O1868" s="7" t="e">
        <f>VLOOKUP(D1868,[1]Bowling!$C$1:$R$2400,16,0)</f>
        <v>#N/A</v>
      </c>
      <c r="P1868" s="7" t="e">
        <f>VLOOKUP(D1868,[1]Bowling!$C$1:$H$2400,6,0)</f>
        <v>#N/A</v>
      </c>
    </row>
    <row r="1869" spans="1:16" hidden="1" x14ac:dyDescent="0.35">
      <c r="A1869" s="7">
        <v>22</v>
      </c>
      <c r="B1869" s="7" t="s">
        <v>854</v>
      </c>
      <c r="C1869" s="2">
        <v>43499</v>
      </c>
      <c r="D1869" s="2" t="str">
        <f t="shared" si="29"/>
        <v>Rohit Sharma43499</v>
      </c>
      <c r="E1869" s="3" t="s">
        <v>21</v>
      </c>
      <c r="F1869" s="3" t="s">
        <v>11</v>
      </c>
      <c r="G1869" s="3" t="s">
        <v>12</v>
      </c>
      <c r="H1869" s="3" t="s">
        <v>606</v>
      </c>
      <c r="I1869" s="3">
        <v>2</v>
      </c>
      <c r="J1869" s="3">
        <v>16</v>
      </c>
      <c r="K1869" s="3">
        <v>12.5</v>
      </c>
      <c r="L1869" s="7" t="e">
        <f>VLOOKUP(D1869,[1]Bowling!$C$1:$O$2400,13,0)</f>
        <v>#N/A</v>
      </c>
      <c r="M1869" s="7" t="e">
        <f>VLOOKUP(D1869,[1]Bowling!$C$1:$P$2400,14,0)</f>
        <v>#N/A</v>
      </c>
      <c r="N1869" s="7" t="e">
        <f>VLOOKUP(D1869,[1]Bowling!$C$1:$Q$2400,15,0)</f>
        <v>#N/A</v>
      </c>
      <c r="O1869" s="7" t="e">
        <f>VLOOKUP(D1869,[1]Bowling!$C$1:$R$2400,16,0)</f>
        <v>#N/A</v>
      </c>
      <c r="P1869" s="7" t="e">
        <f>VLOOKUP(D1869,[1]Bowling!$C$1:$H$2400,6,0)</f>
        <v>#N/A</v>
      </c>
    </row>
    <row r="1870" spans="1:16" hidden="1" x14ac:dyDescent="0.35">
      <c r="A1870" s="7">
        <v>22</v>
      </c>
      <c r="B1870" s="7" t="s">
        <v>854</v>
      </c>
      <c r="C1870" s="2">
        <v>43526</v>
      </c>
      <c r="D1870" s="2" t="str">
        <f t="shared" si="29"/>
        <v>Rohit Sharma43526</v>
      </c>
      <c r="E1870" s="3" t="s">
        <v>10</v>
      </c>
      <c r="F1870" s="3" t="s">
        <v>422</v>
      </c>
      <c r="G1870" s="3" t="s">
        <v>64</v>
      </c>
      <c r="H1870" s="3" t="s">
        <v>987</v>
      </c>
      <c r="I1870" s="3">
        <v>37</v>
      </c>
      <c r="J1870" s="3">
        <v>66</v>
      </c>
      <c r="K1870" s="3">
        <v>56.06</v>
      </c>
      <c r="L1870" s="7" t="e">
        <f>VLOOKUP(D1870,[1]Bowling!$C$1:$O$2400,13,0)</f>
        <v>#N/A</v>
      </c>
      <c r="M1870" s="7" t="e">
        <f>VLOOKUP(D1870,[1]Bowling!$C$1:$P$2400,14,0)</f>
        <v>#N/A</v>
      </c>
      <c r="N1870" s="7" t="e">
        <f>VLOOKUP(D1870,[1]Bowling!$C$1:$Q$2400,15,0)</f>
        <v>#N/A</v>
      </c>
      <c r="O1870" s="7" t="e">
        <f>VLOOKUP(D1870,[1]Bowling!$C$1:$R$2400,16,0)</f>
        <v>#N/A</v>
      </c>
      <c r="P1870" s="7" t="e">
        <f>VLOOKUP(D1870,[1]Bowling!$C$1:$H$2400,6,0)</f>
        <v>#N/A</v>
      </c>
    </row>
    <row r="1871" spans="1:16" hidden="1" x14ac:dyDescent="0.35">
      <c r="A1871" s="7">
        <v>22</v>
      </c>
      <c r="B1871" s="7" t="s">
        <v>854</v>
      </c>
      <c r="C1871" s="2">
        <v>43529</v>
      </c>
      <c r="D1871" s="2" t="str">
        <f t="shared" si="29"/>
        <v>Rohit Sharma43529</v>
      </c>
      <c r="E1871" s="3" t="s">
        <v>21</v>
      </c>
      <c r="F1871" s="3" t="s">
        <v>422</v>
      </c>
      <c r="G1871" s="3" t="s">
        <v>56</v>
      </c>
      <c r="H1871" s="3" t="s">
        <v>988</v>
      </c>
      <c r="I1871" s="3">
        <v>0</v>
      </c>
      <c r="J1871" s="3">
        <v>6</v>
      </c>
      <c r="K1871" s="3">
        <v>0</v>
      </c>
      <c r="L1871" s="7" t="e">
        <f>VLOOKUP(D1871,[1]Bowling!$C$1:$O$2400,13,0)</f>
        <v>#N/A</v>
      </c>
      <c r="M1871" s="7" t="e">
        <f>VLOOKUP(D1871,[1]Bowling!$C$1:$P$2400,14,0)</f>
        <v>#N/A</v>
      </c>
      <c r="N1871" s="7" t="e">
        <f>VLOOKUP(D1871,[1]Bowling!$C$1:$Q$2400,15,0)</f>
        <v>#N/A</v>
      </c>
      <c r="O1871" s="7" t="e">
        <f>VLOOKUP(D1871,[1]Bowling!$C$1:$R$2400,16,0)</f>
        <v>#N/A</v>
      </c>
      <c r="P1871" s="7" t="e">
        <f>VLOOKUP(D1871,[1]Bowling!$C$1:$H$2400,6,0)</f>
        <v>#N/A</v>
      </c>
    </row>
    <row r="1872" spans="1:16" hidden="1" x14ac:dyDescent="0.35">
      <c r="A1872" s="7">
        <v>22</v>
      </c>
      <c r="B1872" s="7" t="s">
        <v>854</v>
      </c>
      <c r="C1872" s="2">
        <v>43532</v>
      </c>
      <c r="D1872" s="2" t="str">
        <f t="shared" si="29"/>
        <v>Rohit Sharma43532</v>
      </c>
      <c r="E1872" s="3" t="s">
        <v>10</v>
      </c>
      <c r="F1872" s="3" t="s">
        <v>422</v>
      </c>
      <c r="G1872" s="3" t="s">
        <v>66</v>
      </c>
      <c r="H1872" s="3" t="s">
        <v>989</v>
      </c>
      <c r="I1872" s="3">
        <v>14</v>
      </c>
      <c r="J1872" s="3">
        <v>14</v>
      </c>
      <c r="K1872" s="3">
        <v>100</v>
      </c>
      <c r="L1872" s="7" t="e">
        <f>VLOOKUP(D1872,[1]Bowling!$C$1:$O$2400,13,0)</f>
        <v>#N/A</v>
      </c>
      <c r="M1872" s="7" t="e">
        <f>VLOOKUP(D1872,[1]Bowling!$C$1:$P$2400,14,0)</f>
        <v>#N/A</v>
      </c>
      <c r="N1872" s="7" t="e">
        <f>VLOOKUP(D1872,[1]Bowling!$C$1:$Q$2400,15,0)</f>
        <v>#N/A</v>
      </c>
      <c r="O1872" s="7" t="e">
        <f>VLOOKUP(D1872,[1]Bowling!$C$1:$R$2400,16,0)</f>
        <v>#N/A</v>
      </c>
      <c r="P1872" s="7" t="e">
        <f>VLOOKUP(D1872,[1]Bowling!$C$1:$H$2400,6,0)</f>
        <v>#N/A</v>
      </c>
    </row>
    <row r="1873" spans="1:16" hidden="1" x14ac:dyDescent="0.35">
      <c r="A1873" s="7">
        <v>22</v>
      </c>
      <c r="B1873" s="7" t="s">
        <v>854</v>
      </c>
      <c r="C1873" s="2">
        <v>43534</v>
      </c>
      <c r="D1873" s="2" t="str">
        <f t="shared" si="29"/>
        <v>Rohit Sharma43534</v>
      </c>
      <c r="E1873" s="3" t="s">
        <v>21</v>
      </c>
      <c r="F1873" s="3" t="s">
        <v>422</v>
      </c>
      <c r="G1873" s="3" t="s">
        <v>67</v>
      </c>
      <c r="H1873" s="3" t="s">
        <v>990</v>
      </c>
      <c r="I1873" s="3">
        <v>95</v>
      </c>
      <c r="J1873" s="3">
        <v>92</v>
      </c>
      <c r="K1873" s="3">
        <v>103.26</v>
      </c>
      <c r="L1873" s="7" t="e">
        <f>VLOOKUP(D1873,[1]Bowling!$C$1:$O$2400,13,0)</f>
        <v>#N/A</v>
      </c>
      <c r="M1873" s="7" t="e">
        <f>VLOOKUP(D1873,[1]Bowling!$C$1:$P$2400,14,0)</f>
        <v>#N/A</v>
      </c>
      <c r="N1873" s="7" t="e">
        <f>VLOOKUP(D1873,[1]Bowling!$C$1:$Q$2400,15,0)</f>
        <v>#N/A</v>
      </c>
      <c r="O1873" s="7" t="e">
        <f>VLOOKUP(D1873,[1]Bowling!$C$1:$R$2400,16,0)</f>
        <v>#N/A</v>
      </c>
      <c r="P1873" s="7" t="e">
        <f>VLOOKUP(D1873,[1]Bowling!$C$1:$H$2400,6,0)</f>
        <v>#N/A</v>
      </c>
    </row>
    <row r="1874" spans="1:16" hidden="1" x14ac:dyDescent="0.35">
      <c r="A1874" s="7">
        <v>22</v>
      </c>
      <c r="B1874" s="7" t="s">
        <v>854</v>
      </c>
      <c r="C1874" s="2">
        <v>43537</v>
      </c>
      <c r="D1874" s="2" t="str">
        <f t="shared" si="29"/>
        <v>Rohit Sharma43537</v>
      </c>
      <c r="E1874" s="3" t="s">
        <v>10</v>
      </c>
      <c r="F1874" s="3" t="s">
        <v>422</v>
      </c>
      <c r="G1874" s="3" t="s">
        <v>68</v>
      </c>
      <c r="H1874" s="3" t="s">
        <v>843</v>
      </c>
      <c r="I1874" s="3">
        <v>56</v>
      </c>
      <c r="J1874" s="3">
        <v>89</v>
      </c>
      <c r="K1874" s="3">
        <v>62.92</v>
      </c>
      <c r="L1874" s="7" t="e">
        <f>VLOOKUP(D1874,[1]Bowling!$C$1:$O$2400,13,0)</f>
        <v>#N/A</v>
      </c>
      <c r="M1874" s="7" t="e">
        <f>VLOOKUP(D1874,[1]Bowling!$C$1:$P$2400,14,0)</f>
        <v>#N/A</v>
      </c>
      <c r="N1874" s="7" t="e">
        <f>VLOOKUP(D1874,[1]Bowling!$C$1:$Q$2400,15,0)</f>
        <v>#N/A</v>
      </c>
      <c r="O1874" s="7" t="e">
        <f>VLOOKUP(D1874,[1]Bowling!$C$1:$R$2400,16,0)</f>
        <v>#N/A</v>
      </c>
      <c r="P1874" s="7" t="e">
        <f>VLOOKUP(D1874,[1]Bowling!$C$1:$H$2400,6,0)</f>
        <v>#N/A</v>
      </c>
    </row>
    <row r="1875" spans="1:16" hidden="1" x14ac:dyDescent="0.35">
      <c r="A1875" s="7">
        <v>22</v>
      </c>
      <c r="B1875" s="7" t="s">
        <v>854</v>
      </c>
      <c r="C1875" s="2">
        <v>43621</v>
      </c>
      <c r="D1875" s="2" t="str">
        <f t="shared" si="29"/>
        <v>Rohit Sharma43621</v>
      </c>
      <c r="E1875" s="3" t="s">
        <v>10</v>
      </c>
      <c r="F1875" s="3" t="s">
        <v>19</v>
      </c>
      <c r="G1875" s="3" t="s">
        <v>243</v>
      </c>
      <c r="H1875" s="3" t="s">
        <v>29</v>
      </c>
      <c r="I1875" s="3" t="s">
        <v>991</v>
      </c>
      <c r="J1875" s="3">
        <v>144</v>
      </c>
      <c r="K1875" s="3">
        <v>84.72</v>
      </c>
      <c r="L1875" s="7" t="e">
        <f>VLOOKUP(D1875,[1]Bowling!$C$1:$O$2400,13,0)</f>
        <v>#N/A</v>
      </c>
      <c r="M1875" s="7" t="e">
        <f>VLOOKUP(D1875,[1]Bowling!$C$1:$P$2400,14,0)</f>
        <v>#N/A</v>
      </c>
      <c r="N1875" s="7" t="e">
        <f>VLOOKUP(D1875,[1]Bowling!$C$1:$Q$2400,15,0)</f>
        <v>#N/A</v>
      </c>
      <c r="O1875" s="7" t="e">
        <f>VLOOKUP(D1875,[1]Bowling!$C$1:$R$2400,16,0)</f>
        <v>#N/A</v>
      </c>
      <c r="P1875" s="7" t="e">
        <f>VLOOKUP(D1875,[1]Bowling!$C$1:$H$2400,6,0)</f>
        <v>#N/A</v>
      </c>
    </row>
    <row r="1876" spans="1:16" hidden="1" x14ac:dyDescent="0.35">
      <c r="A1876" s="7">
        <v>22</v>
      </c>
      <c r="B1876" s="7" t="s">
        <v>854</v>
      </c>
      <c r="C1876" s="2">
        <v>43625</v>
      </c>
      <c r="D1876" s="2" t="str">
        <f t="shared" si="29"/>
        <v>Rohit Sharma43625</v>
      </c>
      <c r="E1876" s="3" t="s">
        <v>21</v>
      </c>
      <c r="F1876" s="3" t="s">
        <v>422</v>
      </c>
      <c r="G1876" s="3" t="s">
        <v>49</v>
      </c>
      <c r="H1876" s="3" t="s">
        <v>992</v>
      </c>
      <c r="I1876" s="3">
        <v>57</v>
      </c>
      <c r="J1876" s="3">
        <v>70</v>
      </c>
      <c r="K1876" s="3">
        <v>81.430000000000007</v>
      </c>
      <c r="L1876" s="7" t="e">
        <f>VLOOKUP(D1876,[1]Bowling!$C$1:$O$2400,13,0)</f>
        <v>#N/A</v>
      </c>
      <c r="M1876" s="7" t="e">
        <f>VLOOKUP(D1876,[1]Bowling!$C$1:$P$2400,14,0)</f>
        <v>#N/A</v>
      </c>
      <c r="N1876" s="7" t="e">
        <f>VLOOKUP(D1876,[1]Bowling!$C$1:$Q$2400,15,0)</f>
        <v>#N/A</v>
      </c>
      <c r="O1876" s="7" t="e">
        <f>VLOOKUP(D1876,[1]Bowling!$C$1:$R$2400,16,0)</f>
        <v>#N/A</v>
      </c>
      <c r="P1876" s="7" t="e">
        <f>VLOOKUP(D1876,[1]Bowling!$C$1:$H$2400,6,0)</f>
        <v>#N/A</v>
      </c>
    </row>
    <row r="1877" spans="1:16" hidden="1" x14ac:dyDescent="0.35">
      <c r="A1877" s="7">
        <v>22</v>
      </c>
      <c r="B1877" s="7" t="s">
        <v>854</v>
      </c>
      <c r="C1877" s="2">
        <v>43632</v>
      </c>
      <c r="D1877" s="2" t="str">
        <f t="shared" si="29"/>
        <v>Rohit Sharma43632</v>
      </c>
      <c r="E1877" s="3" t="s">
        <v>21</v>
      </c>
      <c r="F1877" s="3" t="s">
        <v>45</v>
      </c>
      <c r="G1877" s="3" t="s">
        <v>86</v>
      </c>
      <c r="H1877" s="3" t="s">
        <v>993</v>
      </c>
      <c r="I1877" s="3">
        <v>140</v>
      </c>
      <c r="J1877" s="3">
        <v>113</v>
      </c>
      <c r="K1877" s="3">
        <v>123.89</v>
      </c>
      <c r="L1877" s="7" t="e">
        <f>VLOOKUP(D1877,[1]Bowling!$C$1:$O$2400,13,0)</f>
        <v>#N/A</v>
      </c>
      <c r="M1877" s="7" t="e">
        <f>VLOOKUP(D1877,[1]Bowling!$C$1:$P$2400,14,0)</f>
        <v>#N/A</v>
      </c>
      <c r="N1877" s="7" t="e">
        <f>VLOOKUP(D1877,[1]Bowling!$C$1:$Q$2400,15,0)</f>
        <v>#N/A</v>
      </c>
      <c r="O1877" s="7" t="e">
        <f>VLOOKUP(D1877,[1]Bowling!$C$1:$R$2400,16,0)</f>
        <v>#N/A</v>
      </c>
      <c r="P1877" s="7" t="e">
        <f>VLOOKUP(D1877,[1]Bowling!$C$1:$H$2400,6,0)</f>
        <v>#N/A</v>
      </c>
    </row>
    <row r="1878" spans="1:16" hidden="1" x14ac:dyDescent="0.35">
      <c r="A1878" s="7">
        <v>22</v>
      </c>
      <c r="B1878" s="7" t="s">
        <v>854</v>
      </c>
      <c r="C1878" s="2">
        <v>43638</v>
      </c>
      <c r="D1878" s="2" t="str">
        <f t="shared" si="29"/>
        <v>Rohit Sharma43638</v>
      </c>
      <c r="E1878" s="3" t="s">
        <v>21</v>
      </c>
      <c r="F1878" s="3" t="s">
        <v>72</v>
      </c>
      <c r="G1878" s="3" t="s">
        <v>243</v>
      </c>
      <c r="H1878" s="3" t="s">
        <v>994</v>
      </c>
      <c r="I1878" s="3">
        <v>1</v>
      </c>
      <c r="J1878" s="3">
        <v>10</v>
      </c>
      <c r="K1878" s="3">
        <v>10</v>
      </c>
      <c r="L1878" s="7" t="e">
        <f>VLOOKUP(D1878,[1]Bowling!$C$1:$O$2400,13,0)</f>
        <v>#N/A</v>
      </c>
      <c r="M1878" s="7" t="e">
        <f>VLOOKUP(D1878,[1]Bowling!$C$1:$P$2400,14,0)</f>
        <v>#N/A</v>
      </c>
      <c r="N1878" s="7" t="e">
        <f>VLOOKUP(D1878,[1]Bowling!$C$1:$Q$2400,15,0)</f>
        <v>#N/A</v>
      </c>
      <c r="O1878" s="7" t="e">
        <f>VLOOKUP(D1878,[1]Bowling!$C$1:$R$2400,16,0)</f>
        <v>#N/A</v>
      </c>
      <c r="P1878" s="7" t="e">
        <f>VLOOKUP(D1878,[1]Bowling!$C$1:$H$2400,6,0)</f>
        <v>#N/A</v>
      </c>
    </row>
    <row r="1879" spans="1:16" hidden="1" x14ac:dyDescent="0.35">
      <c r="A1879" s="7">
        <v>22</v>
      </c>
      <c r="B1879" s="7" t="s">
        <v>854</v>
      </c>
      <c r="C1879" s="2">
        <v>43643</v>
      </c>
      <c r="D1879" s="2" t="str">
        <f t="shared" si="29"/>
        <v>Rohit Sharma43643</v>
      </c>
      <c r="E1879" s="3" t="s">
        <v>21</v>
      </c>
      <c r="F1879" s="3" t="s">
        <v>17</v>
      </c>
      <c r="G1879" s="3" t="s">
        <v>86</v>
      </c>
      <c r="H1879" s="3" t="s">
        <v>995</v>
      </c>
      <c r="I1879" s="3">
        <v>18</v>
      </c>
      <c r="J1879" s="3">
        <v>23</v>
      </c>
      <c r="K1879" s="3">
        <v>78.260000000000005</v>
      </c>
      <c r="L1879" s="7" t="e">
        <f>VLOOKUP(D1879,[1]Bowling!$C$1:$O$2400,13,0)</f>
        <v>#N/A</v>
      </c>
      <c r="M1879" s="7" t="e">
        <f>VLOOKUP(D1879,[1]Bowling!$C$1:$P$2400,14,0)</f>
        <v>#N/A</v>
      </c>
      <c r="N1879" s="7" t="e">
        <f>VLOOKUP(D1879,[1]Bowling!$C$1:$Q$2400,15,0)</f>
        <v>#N/A</v>
      </c>
      <c r="O1879" s="7" t="e">
        <f>VLOOKUP(D1879,[1]Bowling!$C$1:$R$2400,16,0)</f>
        <v>#N/A</v>
      </c>
      <c r="P1879" s="7" t="e">
        <f>VLOOKUP(D1879,[1]Bowling!$C$1:$H$2400,6,0)</f>
        <v>#N/A</v>
      </c>
    </row>
    <row r="1880" spans="1:16" hidden="1" x14ac:dyDescent="0.35">
      <c r="A1880" s="7">
        <v>22</v>
      </c>
      <c r="B1880" s="7" t="s">
        <v>854</v>
      </c>
      <c r="C1880" s="2">
        <v>43646</v>
      </c>
      <c r="D1880" s="2" t="str">
        <f t="shared" si="29"/>
        <v>Rohit Sharma43646</v>
      </c>
      <c r="E1880" s="3" t="s">
        <v>10</v>
      </c>
      <c r="F1880" s="3" t="s">
        <v>50</v>
      </c>
      <c r="G1880" s="3" t="s">
        <v>51</v>
      </c>
      <c r="H1880" s="3" t="s">
        <v>278</v>
      </c>
      <c r="I1880" s="3">
        <v>102</v>
      </c>
      <c r="J1880" s="3">
        <v>109</v>
      </c>
      <c r="K1880" s="3">
        <v>93.58</v>
      </c>
      <c r="L1880" s="7" t="e">
        <f>VLOOKUP(D1880,[1]Bowling!$C$1:$O$2400,13,0)</f>
        <v>#N/A</v>
      </c>
      <c r="M1880" s="7" t="e">
        <f>VLOOKUP(D1880,[1]Bowling!$C$1:$P$2400,14,0)</f>
        <v>#N/A</v>
      </c>
      <c r="N1880" s="7" t="e">
        <f>VLOOKUP(D1880,[1]Bowling!$C$1:$Q$2400,15,0)</f>
        <v>#N/A</v>
      </c>
      <c r="O1880" s="7" t="e">
        <f>VLOOKUP(D1880,[1]Bowling!$C$1:$R$2400,16,0)</f>
        <v>#N/A</v>
      </c>
      <c r="P1880" s="7" t="e">
        <f>VLOOKUP(D1880,[1]Bowling!$C$1:$H$2400,6,0)</f>
        <v>#N/A</v>
      </c>
    </row>
    <row r="1881" spans="1:16" hidden="1" x14ac:dyDescent="0.35">
      <c r="A1881" s="7">
        <v>22</v>
      </c>
      <c r="B1881" s="7" t="s">
        <v>854</v>
      </c>
      <c r="C1881" s="2">
        <v>43648</v>
      </c>
      <c r="D1881" s="2" t="str">
        <f t="shared" si="29"/>
        <v>Rohit Sharma43648</v>
      </c>
      <c r="E1881" s="3" t="s">
        <v>21</v>
      </c>
      <c r="F1881" s="3" t="s">
        <v>48</v>
      </c>
      <c r="G1881" s="3" t="s">
        <v>51</v>
      </c>
      <c r="H1881" s="3" t="s">
        <v>996</v>
      </c>
      <c r="I1881" s="3">
        <v>104</v>
      </c>
      <c r="J1881" s="3">
        <v>92</v>
      </c>
      <c r="K1881" s="3">
        <v>113.04</v>
      </c>
      <c r="L1881" s="7" t="e">
        <f>VLOOKUP(D1881,[1]Bowling!$C$1:$O$2400,13,0)</f>
        <v>#N/A</v>
      </c>
      <c r="M1881" s="7" t="e">
        <f>VLOOKUP(D1881,[1]Bowling!$C$1:$P$2400,14,0)</f>
        <v>#N/A</v>
      </c>
      <c r="N1881" s="7" t="e">
        <f>VLOOKUP(D1881,[1]Bowling!$C$1:$Q$2400,15,0)</f>
        <v>#N/A</v>
      </c>
      <c r="O1881" s="7" t="e">
        <f>VLOOKUP(D1881,[1]Bowling!$C$1:$R$2400,16,0)</f>
        <v>#N/A</v>
      </c>
      <c r="P1881" s="7" t="e">
        <f>VLOOKUP(D1881,[1]Bowling!$C$1:$H$2400,6,0)</f>
        <v>#N/A</v>
      </c>
    </row>
    <row r="1882" spans="1:16" hidden="1" x14ac:dyDescent="0.35">
      <c r="A1882" s="7">
        <v>22</v>
      </c>
      <c r="B1882" s="7" t="s">
        <v>854</v>
      </c>
      <c r="C1882" s="2">
        <v>43652</v>
      </c>
      <c r="D1882" s="2" t="str">
        <f t="shared" si="29"/>
        <v>Rohit Sharma43652</v>
      </c>
      <c r="E1882" s="3" t="s">
        <v>10</v>
      </c>
      <c r="F1882" s="3" t="s">
        <v>25</v>
      </c>
      <c r="G1882" s="3" t="s">
        <v>357</v>
      </c>
      <c r="H1882" s="3" t="s">
        <v>997</v>
      </c>
      <c r="I1882" s="3">
        <v>103</v>
      </c>
      <c r="J1882" s="3">
        <v>94</v>
      </c>
      <c r="K1882" s="3">
        <v>109.57</v>
      </c>
      <c r="L1882" s="7" t="e">
        <f>VLOOKUP(D1882,[1]Bowling!$C$1:$O$2400,13,0)</f>
        <v>#N/A</v>
      </c>
      <c r="M1882" s="7" t="e">
        <f>VLOOKUP(D1882,[1]Bowling!$C$1:$P$2400,14,0)</f>
        <v>#N/A</v>
      </c>
      <c r="N1882" s="7" t="e">
        <f>VLOOKUP(D1882,[1]Bowling!$C$1:$Q$2400,15,0)</f>
        <v>#N/A</v>
      </c>
      <c r="O1882" s="7" t="e">
        <f>VLOOKUP(D1882,[1]Bowling!$C$1:$R$2400,16,0)</f>
        <v>#N/A</v>
      </c>
      <c r="P1882" s="7" t="e">
        <f>VLOOKUP(D1882,[1]Bowling!$C$1:$H$2400,6,0)</f>
        <v>#N/A</v>
      </c>
    </row>
    <row r="1883" spans="1:16" hidden="1" x14ac:dyDescent="0.35">
      <c r="A1883" s="7">
        <v>22</v>
      </c>
      <c r="B1883" s="7" t="s">
        <v>854</v>
      </c>
      <c r="C1883" s="2">
        <v>43655</v>
      </c>
      <c r="D1883" s="2" t="str">
        <f t="shared" si="29"/>
        <v>Rohit Sharma43655</v>
      </c>
      <c r="E1883" s="3" t="s">
        <v>10</v>
      </c>
      <c r="F1883" s="3" t="s">
        <v>11</v>
      </c>
      <c r="G1883" s="3" t="s">
        <v>86</v>
      </c>
      <c r="H1883" s="3" t="s">
        <v>529</v>
      </c>
      <c r="I1883" s="3">
        <v>1</v>
      </c>
      <c r="J1883" s="3">
        <v>4</v>
      </c>
      <c r="K1883" s="3">
        <v>25</v>
      </c>
      <c r="L1883" s="7" t="e">
        <f>VLOOKUP(D1883,[1]Bowling!$C$1:$O$2400,13,0)</f>
        <v>#N/A</v>
      </c>
      <c r="M1883" s="7" t="e">
        <f>VLOOKUP(D1883,[1]Bowling!$C$1:$P$2400,14,0)</f>
        <v>#N/A</v>
      </c>
      <c r="N1883" s="7" t="e">
        <f>VLOOKUP(D1883,[1]Bowling!$C$1:$Q$2400,15,0)</f>
        <v>#N/A</v>
      </c>
      <c r="O1883" s="7" t="e">
        <f>VLOOKUP(D1883,[1]Bowling!$C$1:$R$2400,16,0)</f>
        <v>#N/A</v>
      </c>
      <c r="P1883" s="7" t="e">
        <f>VLOOKUP(D1883,[1]Bowling!$C$1:$H$2400,6,0)</f>
        <v>#N/A</v>
      </c>
    </row>
    <row r="1884" spans="1:16" hidden="1" x14ac:dyDescent="0.35">
      <c r="A1884" s="7">
        <v>22</v>
      </c>
      <c r="B1884" s="7" t="s">
        <v>854</v>
      </c>
      <c r="C1884" s="2">
        <v>43685</v>
      </c>
      <c r="D1884" s="2" t="str">
        <f t="shared" si="29"/>
        <v>Rohit Sharma43685</v>
      </c>
      <c r="E1884" s="3"/>
      <c r="F1884" s="3" t="s">
        <v>17</v>
      </c>
      <c r="G1884" s="3" t="s">
        <v>18</v>
      </c>
      <c r="H1884" s="3" t="s">
        <v>13</v>
      </c>
      <c r="I1884" s="3" t="s">
        <v>14</v>
      </c>
      <c r="J1884" s="3" t="s">
        <v>14</v>
      </c>
      <c r="K1884" s="3" t="s">
        <v>14</v>
      </c>
      <c r="L1884" s="7" t="e">
        <f>VLOOKUP(D1884,[1]Bowling!$C$1:$O$2400,13,0)</f>
        <v>#N/A</v>
      </c>
      <c r="M1884" s="7" t="e">
        <f>VLOOKUP(D1884,[1]Bowling!$C$1:$P$2400,14,0)</f>
        <v>#N/A</v>
      </c>
      <c r="N1884" s="7" t="e">
        <f>VLOOKUP(D1884,[1]Bowling!$C$1:$Q$2400,15,0)</f>
        <v>#N/A</v>
      </c>
      <c r="O1884" s="7" t="e">
        <f>VLOOKUP(D1884,[1]Bowling!$C$1:$R$2400,16,0)</f>
        <v>#N/A</v>
      </c>
      <c r="P1884" s="7" t="e">
        <f>VLOOKUP(D1884,[1]Bowling!$C$1:$H$2400,6,0)</f>
        <v>#N/A</v>
      </c>
    </row>
    <row r="1885" spans="1:16" hidden="1" x14ac:dyDescent="0.35">
      <c r="A1885" s="7">
        <v>22</v>
      </c>
      <c r="B1885" s="7" t="s">
        <v>854</v>
      </c>
      <c r="C1885" s="2">
        <v>43688</v>
      </c>
      <c r="D1885" s="2" t="str">
        <f t="shared" si="29"/>
        <v>Rohit Sharma43688</v>
      </c>
      <c r="E1885" s="3" t="s">
        <v>21</v>
      </c>
      <c r="F1885" s="3" t="s">
        <v>17</v>
      </c>
      <c r="G1885" s="3" t="s">
        <v>415</v>
      </c>
      <c r="H1885" s="3" t="s">
        <v>998</v>
      </c>
      <c r="I1885" s="3">
        <v>18</v>
      </c>
      <c r="J1885" s="3">
        <v>34</v>
      </c>
      <c r="K1885" s="3">
        <v>52.94</v>
      </c>
      <c r="L1885" s="7" t="e">
        <f>VLOOKUP(D1885,[1]Bowling!$C$1:$O$2400,13,0)</f>
        <v>#N/A</v>
      </c>
      <c r="M1885" s="7" t="e">
        <f>VLOOKUP(D1885,[1]Bowling!$C$1:$P$2400,14,0)</f>
        <v>#N/A</v>
      </c>
      <c r="N1885" s="7" t="e">
        <f>VLOOKUP(D1885,[1]Bowling!$C$1:$Q$2400,15,0)</f>
        <v>#N/A</v>
      </c>
      <c r="O1885" s="7" t="e">
        <f>VLOOKUP(D1885,[1]Bowling!$C$1:$R$2400,16,0)</f>
        <v>#N/A</v>
      </c>
      <c r="P1885" s="7" t="e">
        <f>VLOOKUP(D1885,[1]Bowling!$C$1:$H$2400,6,0)</f>
        <v>#N/A</v>
      </c>
    </row>
    <row r="1886" spans="1:16" hidden="1" x14ac:dyDescent="0.35">
      <c r="A1886" s="7">
        <v>22</v>
      </c>
      <c r="B1886" s="7" t="s">
        <v>854</v>
      </c>
      <c r="C1886" s="2">
        <v>43691</v>
      </c>
      <c r="D1886" s="2" t="str">
        <f t="shared" si="29"/>
        <v>Rohit Sharma43691</v>
      </c>
      <c r="E1886" s="3" t="s">
        <v>10</v>
      </c>
      <c r="F1886" s="3" t="s">
        <v>17</v>
      </c>
      <c r="G1886" s="3" t="s">
        <v>415</v>
      </c>
      <c r="H1886" s="3" t="s">
        <v>24</v>
      </c>
      <c r="I1886" s="3">
        <v>10</v>
      </c>
      <c r="J1886" s="3">
        <v>6</v>
      </c>
      <c r="K1886" s="3">
        <v>166.67</v>
      </c>
      <c r="L1886" s="7" t="e">
        <f>VLOOKUP(D1886,[1]Bowling!$C$1:$O$2400,13,0)</f>
        <v>#N/A</v>
      </c>
      <c r="M1886" s="7" t="e">
        <f>VLOOKUP(D1886,[1]Bowling!$C$1:$P$2400,14,0)</f>
        <v>#N/A</v>
      </c>
      <c r="N1886" s="7" t="e">
        <f>VLOOKUP(D1886,[1]Bowling!$C$1:$Q$2400,15,0)</f>
        <v>#N/A</v>
      </c>
      <c r="O1886" s="7" t="e">
        <f>VLOOKUP(D1886,[1]Bowling!$C$1:$R$2400,16,0)</f>
        <v>#N/A</v>
      </c>
      <c r="P1886" s="7" t="e">
        <f>VLOOKUP(D1886,[1]Bowling!$C$1:$H$2400,6,0)</f>
        <v>#N/A</v>
      </c>
    </row>
    <row r="1887" spans="1:16" hidden="1" x14ac:dyDescent="0.35">
      <c r="A1887" s="7">
        <v>22</v>
      </c>
      <c r="B1887" s="7" t="s">
        <v>854</v>
      </c>
      <c r="C1887" s="2">
        <v>43814</v>
      </c>
      <c r="D1887" s="2" t="str">
        <f t="shared" si="29"/>
        <v>Rohit Sharma43814</v>
      </c>
      <c r="E1887" s="3" t="s">
        <v>21</v>
      </c>
      <c r="F1887" s="3" t="s">
        <v>17</v>
      </c>
      <c r="G1887" s="3" t="s">
        <v>54</v>
      </c>
      <c r="H1887" s="3" t="s">
        <v>999</v>
      </c>
      <c r="I1887" s="3">
        <v>36</v>
      </c>
      <c r="J1887" s="3">
        <v>56</v>
      </c>
      <c r="K1887" s="3">
        <v>64.290000000000006</v>
      </c>
      <c r="L1887" s="7" t="e">
        <f>VLOOKUP(D1887,[1]Bowling!$C$1:$O$2400,13,0)</f>
        <v>#N/A</v>
      </c>
      <c r="M1887" s="7" t="e">
        <f>VLOOKUP(D1887,[1]Bowling!$C$1:$P$2400,14,0)</f>
        <v>#N/A</v>
      </c>
      <c r="N1887" s="7" t="e">
        <f>VLOOKUP(D1887,[1]Bowling!$C$1:$Q$2400,15,0)</f>
        <v>#N/A</v>
      </c>
      <c r="O1887" s="7" t="e">
        <f>VLOOKUP(D1887,[1]Bowling!$C$1:$R$2400,16,0)</f>
        <v>#N/A</v>
      </c>
      <c r="P1887" s="7" t="e">
        <f>VLOOKUP(D1887,[1]Bowling!$C$1:$H$2400,6,0)</f>
        <v>#N/A</v>
      </c>
    </row>
    <row r="1888" spans="1:16" hidden="1" x14ac:dyDescent="0.35">
      <c r="A1888" s="7">
        <v>22</v>
      </c>
      <c r="B1888" s="7" t="s">
        <v>854</v>
      </c>
      <c r="C1888" s="2">
        <v>43817</v>
      </c>
      <c r="D1888" s="2" t="str">
        <f t="shared" si="29"/>
        <v>Rohit Sharma43817</v>
      </c>
      <c r="E1888" s="3" t="s">
        <v>21</v>
      </c>
      <c r="F1888" s="3" t="s">
        <v>17</v>
      </c>
      <c r="G1888" s="3" t="s">
        <v>101</v>
      </c>
      <c r="H1888" s="3" t="s">
        <v>389</v>
      </c>
      <c r="I1888" s="3">
        <v>159</v>
      </c>
      <c r="J1888" s="3">
        <v>138</v>
      </c>
      <c r="K1888" s="3">
        <v>115.22</v>
      </c>
      <c r="L1888" s="7" t="e">
        <f>VLOOKUP(D1888,[1]Bowling!$C$1:$O$2400,13,0)</f>
        <v>#N/A</v>
      </c>
      <c r="M1888" s="7" t="e">
        <f>VLOOKUP(D1888,[1]Bowling!$C$1:$P$2400,14,0)</f>
        <v>#N/A</v>
      </c>
      <c r="N1888" s="7" t="e">
        <f>VLOOKUP(D1888,[1]Bowling!$C$1:$Q$2400,15,0)</f>
        <v>#N/A</v>
      </c>
      <c r="O1888" s="7" t="e">
        <f>VLOOKUP(D1888,[1]Bowling!$C$1:$R$2400,16,0)</f>
        <v>#N/A</v>
      </c>
      <c r="P1888" s="7" t="e">
        <f>VLOOKUP(D1888,[1]Bowling!$C$1:$H$2400,6,0)</f>
        <v>#N/A</v>
      </c>
    </row>
    <row r="1889" spans="1:16" hidden="1" x14ac:dyDescent="0.35">
      <c r="A1889" s="7">
        <v>22</v>
      </c>
      <c r="B1889" s="7" t="s">
        <v>854</v>
      </c>
      <c r="C1889" s="2">
        <v>43821</v>
      </c>
      <c r="D1889" s="2" t="str">
        <f t="shared" si="29"/>
        <v>Rohit Sharma43821</v>
      </c>
      <c r="E1889" s="3" t="s">
        <v>10</v>
      </c>
      <c r="F1889" s="3" t="s">
        <v>17</v>
      </c>
      <c r="G1889" s="3" t="s">
        <v>411</v>
      </c>
      <c r="H1889" s="3" t="s">
        <v>567</v>
      </c>
      <c r="I1889" s="3">
        <v>63</v>
      </c>
      <c r="J1889" s="3">
        <v>63</v>
      </c>
      <c r="K1889" s="3">
        <v>100</v>
      </c>
      <c r="L1889" s="7" t="e">
        <f>VLOOKUP(D1889,[1]Bowling!$C$1:$O$2400,13,0)</f>
        <v>#N/A</v>
      </c>
      <c r="M1889" s="7" t="e">
        <f>VLOOKUP(D1889,[1]Bowling!$C$1:$P$2400,14,0)</f>
        <v>#N/A</v>
      </c>
      <c r="N1889" s="7" t="e">
        <f>VLOOKUP(D1889,[1]Bowling!$C$1:$Q$2400,15,0)</f>
        <v>#N/A</v>
      </c>
      <c r="O1889" s="7" t="e">
        <f>VLOOKUP(D1889,[1]Bowling!$C$1:$R$2400,16,0)</f>
        <v>#N/A</v>
      </c>
      <c r="P1889" s="7" t="e">
        <f>VLOOKUP(D1889,[1]Bowling!$C$1:$H$2400,6,0)</f>
        <v>#N/A</v>
      </c>
    </row>
    <row r="1890" spans="1:16" hidden="1" x14ac:dyDescent="0.35">
      <c r="A1890" s="7">
        <v>22</v>
      </c>
      <c r="B1890" s="7" t="s">
        <v>854</v>
      </c>
      <c r="C1890" s="2">
        <v>43844</v>
      </c>
      <c r="D1890" s="2" t="str">
        <f t="shared" si="29"/>
        <v>Rohit Sharma43844</v>
      </c>
      <c r="E1890" s="3" t="s">
        <v>21</v>
      </c>
      <c r="F1890" s="3" t="s">
        <v>422</v>
      </c>
      <c r="G1890" s="3" t="s">
        <v>77</v>
      </c>
      <c r="H1890" s="3" t="s">
        <v>1000</v>
      </c>
      <c r="I1890" s="3">
        <v>10</v>
      </c>
      <c r="J1890" s="3">
        <v>15</v>
      </c>
      <c r="K1890" s="3">
        <v>66.67</v>
      </c>
      <c r="L1890" s="7" t="e">
        <f>VLOOKUP(D1890,[1]Bowling!$C$1:$O$2400,13,0)</f>
        <v>#N/A</v>
      </c>
      <c r="M1890" s="7" t="e">
        <f>VLOOKUP(D1890,[1]Bowling!$C$1:$P$2400,14,0)</f>
        <v>#N/A</v>
      </c>
      <c r="N1890" s="7" t="e">
        <f>VLOOKUP(D1890,[1]Bowling!$C$1:$Q$2400,15,0)</f>
        <v>#N/A</v>
      </c>
      <c r="O1890" s="7" t="e">
        <f>VLOOKUP(D1890,[1]Bowling!$C$1:$R$2400,16,0)</f>
        <v>#N/A</v>
      </c>
      <c r="P1890" s="7" t="e">
        <f>VLOOKUP(D1890,[1]Bowling!$C$1:$H$2400,6,0)</f>
        <v>#N/A</v>
      </c>
    </row>
    <row r="1891" spans="1:16" hidden="1" x14ac:dyDescent="0.35">
      <c r="A1891" s="7">
        <v>22</v>
      </c>
      <c r="B1891" s="7" t="s">
        <v>854</v>
      </c>
      <c r="C1891" s="2">
        <v>43847</v>
      </c>
      <c r="D1891" s="2" t="str">
        <f t="shared" si="29"/>
        <v>Rohit Sharma43847</v>
      </c>
      <c r="E1891" s="3" t="s">
        <v>21</v>
      </c>
      <c r="F1891" s="3" t="s">
        <v>422</v>
      </c>
      <c r="G1891" s="3" t="s">
        <v>78</v>
      </c>
      <c r="H1891" s="3" t="s">
        <v>499</v>
      </c>
      <c r="I1891" s="3">
        <v>42</v>
      </c>
      <c r="J1891" s="3">
        <v>44</v>
      </c>
      <c r="K1891" s="3">
        <v>95.45</v>
      </c>
      <c r="L1891" s="7" t="e">
        <f>VLOOKUP(D1891,[1]Bowling!$C$1:$O$2400,13,0)</f>
        <v>#N/A</v>
      </c>
      <c r="M1891" s="7" t="e">
        <f>VLOOKUP(D1891,[1]Bowling!$C$1:$P$2400,14,0)</f>
        <v>#N/A</v>
      </c>
      <c r="N1891" s="7" t="e">
        <f>VLOOKUP(D1891,[1]Bowling!$C$1:$Q$2400,15,0)</f>
        <v>#N/A</v>
      </c>
      <c r="O1891" s="7" t="e">
        <f>VLOOKUP(D1891,[1]Bowling!$C$1:$R$2400,16,0)</f>
        <v>#N/A</v>
      </c>
      <c r="P1891" s="7" t="e">
        <f>VLOOKUP(D1891,[1]Bowling!$C$1:$H$2400,6,0)</f>
        <v>#N/A</v>
      </c>
    </row>
    <row r="1892" spans="1:16" hidden="1" x14ac:dyDescent="0.35">
      <c r="A1892" s="7">
        <v>22</v>
      </c>
      <c r="B1892" s="7" t="s">
        <v>854</v>
      </c>
      <c r="C1892" s="2">
        <v>43849</v>
      </c>
      <c r="D1892" s="2" t="str">
        <f t="shared" si="29"/>
        <v>Rohit Sharma43849</v>
      </c>
      <c r="E1892" s="3" t="s">
        <v>10</v>
      </c>
      <c r="F1892" s="3" t="s">
        <v>422</v>
      </c>
      <c r="G1892" s="3" t="s">
        <v>55</v>
      </c>
      <c r="H1892" s="3" t="s">
        <v>446</v>
      </c>
      <c r="I1892" s="3">
        <v>119</v>
      </c>
      <c r="J1892" s="3">
        <v>128</v>
      </c>
      <c r="K1892" s="3">
        <v>92.97</v>
      </c>
      <c r="L1892" s="7" t="e">
        <f>VLOOKUP(D1892,[1]Bowling!$C$1:$O$2400,13,0)</f>
        <v>#N/A</v>
      </c>
      <c r="M1892" s="7" t="e">
        <f>VLOOKUP(D1892,[1]Bowling!$C$1:$P$2400,14,0)</f>
        <v>#N/A</v>
      </c>
      <c r="N1892" s="7" t="e">
        <f>VLOOKUP(D1892,[1]Bowling!$C$1:$Q$2400,15,0)</f>
        <v>#N/A</v>
      </c>
      <c r="O1892" s="7" t="e">
        <f>VLOOKUP(D1892,[1]Bowling!$C$1:$R$2400,16,0)</f>
        <v>#N/A</v>
      </c>
      <c r="P1892" s="7" t="e">
        <f>VLOOKUP(D1892,[1]Bowling!$C$1:$H$2400,6,0)</f>
        <v>#N/A</v>
      </c>
    </row>
    <row r="1893" spans="1:16" hidden="1" x14ac:dyDescent="0.35">
      <c r="A1893" s="7">
        <v>22</v>
      </c>
      <c r="B1893" s="7" t="s">
        <v>854</v>
      </c>
      <c r="C1893" s="2">
        <v>44278</v>
      </c>
      <c r="D1893" s="2" t="str">
        <f t="shared" si="29"/>
        <v>Rohit Sharma44278</v>
      </c>
      <c r="E1893" s="3" t="s">
        <v>21</v>
      </c>
      <c r="F1893" s="3" t="s">
        <v>50</v>
      </c>
      <c r="G1893" s="3" t="s">
        <v>327</v>
      </c>
      <c r="H1893" s="3" t="s">
        <v>335</v>
      </c>
      <c r="I1893" s="3">
        <v>28</v>
      </c>
      <c r="J1893" s="3">
        <v>42</v>
      </c>
      <c r="K1893" s="3">
        <v>66.67</v>
      </c>
      <c r="L1893" s="7" t="e">
        <f>VLOOKUP(D1893,[1]Bowling!$C$1:$O$2400,13,0)</f>
        <v>#N/A</v>
      </c>
      <c r="M1893" s="7" t="e">
        <f>VLOOKUP(D1893,[1]Bowling!$C$1:$P$2400,14,0)</f>
        <v>#N/A</v>
      </c>
      <c r="N1893" s="7" t="e">
        <f>VLOOKUP(D1893,[1]Bowling!$C$1:$Q$2400,15,0)</f>
        <v>#N/A</v>
      </c>
      <c r="O1893" s="7" t="e">
        <f>VLOOKUP(D1893,[1]Bowling!$C$1:$R$2400,16,0)</f>
        <v>#N/A</v>
      </c>
      <c r="P1893" s="7" t="e">
        <f>VLOOKUP(D1893,[1]Bowling!$C$1:$H$2400,6,0)</f>
        <v>#N/A</v>
      </c>
    </row>
    <row r="1894" spans="1:16" hidden="1" x14ac:dyDescent="0.35">
      <c r="A1894" s="7">
        <v>22</v>
      </c>
      <c r="B1894" s="7" t="s">
        <v>854</v>
      </c>
      <c r="C1894" s="2">
        <v>44281</v>
      </c>
      <c r="D1894" s="2" t="str">
        <f t="shared" si="29"/>
        <v>Rohit Sharma44281</v>
      </c>
      <c r="E1894" s="3" t="s">
        <v>21</v>
      </c>
      <c r="F1894" s="3" t="s">
        <v>50</v>
      </c>
      <c r="G1894" s="3" t="s">
        <v>327</v>
      </c>
      <c r="H1894" s="3" t="s">
        <v>1001</v>
      </c>
      <c r="I1894" s="3">
        <v>25</v>
      </c>
      <c r="J1894" s="3">
        <v>25</v>
      </c>
      <c r="K1894" s="3">
        <v>100</v>
      </c>
      <c r="L1894" s="7" t="e">
        <f>VLOOKUP(D1894,[1]Bowling!$C$1:$O$2400,13,0)</f>
        <v>#N/A</v>
      </c>
      <c r="M1894" s="7" t="e">
        <f>VLOOKUP(D1894,[1]Bowling!$C$1:$P$2400,14,0)</f>
        <v>#N/A</v>
      </c>
      <c r="N1894" s="7" t="e">
        <f>VLOOKUP(D1894,[1]Bowling!$C$1:$Q$2400,15,0)</f>
        <v>#N/A</v>
      </c>
      <c r="O1894" s="7" t="e">
        <f>VLOOKUP(D1894,[1]Bowling!$C$1:$R$2400,16,0)</f>
        <v>#N/A</v>
      </c>
      <c r="P1894" s="7" t="e">
        <f>VLOOKUP(D1894,[1]Bowling!$C$1:$H$2400,6,0)</f>
        <v>#N/A</v>
      </c>
    </row>
    <row r="1895" spans="1:16" hidden="1" x14ac:dyDescent="0.35">
      <c r="A1895" s="7">
        <v>22</v>
      </c>
      <c r="B1895" s="7" t="s">
        <v>854</v>
      </c>
      <c r="C1895" s="2">
        <v>44283</v>
      </c>
      <c r="D1895" s="2" t="str">
        <f t="shared" si="29"/>
        <v>Rohit Sharma44283</v>
      </c>
      <c r="E1895" s="3" t="s">
        <v>21</v>
      </c>
      <c r="F1895" s="3" t="s">
        <v>50</v>
      </c>
      <c r="G1895" s="3" t="s">
        <v>327</v>
      </c>
      <c r="H1895" s="3" t="s">
        <v>662</v>
      </c>
      <c r="I1895" s="3">
        <v>37</v>
      </c>
      <c r="J1895" s="3">
        <v>37</v>
      </c>
      <c r="K1895" s="3">
        <v>100</v>
      </c>
      <c r="L1895" s="7" t="e">
        <f>VLOOKUP(D1895,[1]Bowling!$C$1:$O$2400,13,0)</f>
        <v>#N/A</v>
      </c>
      <c r="M1895" s="7" t="e">
        <f>VLOOKUP(D1895,[1]Bowling!$C$1:$P$2400,14,0)</f>
        <v>#N/A</v>
      </c>
      <c r="N1895" s="7" t="e">
        <f>VLOOKUP(D1895,[1]Bowling!$C$1:$Q$2400,15,0)</f>
        <v>#N/A</v>
      </c>
      <c r="O1895" s="7" t="e">
        <f>VLOOKUP(D1895,[1]Bowling!$C$1:$R$2400,16,0)</f>
        <v>#N/A</v>
      </c>
      <c r="P1895" s="7" t="e">
        <f>VLOOKUP(D1895,[1]Bowling!$C$1:$H$2400,6,0)</f>
        <v>#N/A</v>
      </c>
    </row>
    <row r="1896" spans="1:16" hidden="1" x14ac:dyDescent="0.35">
      <c r="A1896" s="7">
        <v>22</v>
      </c>
      <c r="B1896" s="7" t="s">
        <v>854</v>
      </c>
      <c r="C1896" s="2">
        <v>44598</v>
      </c>
      <c r="D1896" s="2" t="str">
        <f t="shared" si="29"/>
        <v>Rohit Sharma44598</v>
      </c>
      <c r="E1896" s="3" t="s">
        <v>10</v>
      </c>
      <c r="F1896" s="3" t="s">
        <v>17</v>
      </c>
      <c r="G1896" s="3" t="s">
        <v>473</v>
      </c>
      <c r="H1896" s="3" t="s">
        <v>1002</v>
      </c>
      <c r="I1896" s="3">
        <v>60</v>
      </c>
      <c r="J1896" s="3">
        <v>51</v>
      </c>
      <c r="K1896" s="3">
        <v>117.65</v>
      </c>
      <c r="L1896" s="7" t="e">
        <f>VLOOKUP(D1896,[1]Bowling!$C$1:$O$2400,13,0)</f>
        <v>#N/A</v>
      </c>
      <c r="M1896" s="7" t="e">
        <f>VLOOKUP(D1896,[1]Bowling!$C$1:$P$2400,14,0)</f>
        <v>#N/A</v>
      </c>
      <c r="N1896" s="7" t="e">
        <f>VLOOKUP(D1896,[1]Bowling!$C$1:$Q$2400,15,0)</f>
        <v>#N/A</v>
      </c>
      <c r="O1896" s="7" t="e">
        <f>VLOOKUP(D1896,[1]Bowling!$C$1:$R$2400,16,0)</f>
        <v>#N/A</v>
      </c>
      <c r="P1896" s="7" t="e">
        <f>VLOOKUP(D1896,[1]Bowling!$C$1:$H$2400,6,0)</f>
        <v>#N/A</v>
      </c>
    </row>
    <row r="1897" spans="1:16" hidden="1" x14ac:dyDescent="0.35">
      <c r="A1897" s="7">
        <v>22</v>
      </c>
      <c r="B1897" s="7" t="s">
        <v>854</v>
      </c>
      <c r="C1897" s="2">
        <v>44601</v>
      </c>
      <c r="D1897" s="2" t="str">
        <f t="shared" si="29"/>
        <v>Rohit Sharma44601</v>
      </c>
      <c r="E1897" s="3" t="s">
        <v>21</v>
      </c>
      <c r="F1897" s="3" t="s">
        <v>17</v>
      </c>
      <c r="G1897" s="3" t="s">
        <v>473</v>
      </c>
      <c r="H1897" s="3" t="s">
        <v>995</v>
      </c>
      <c r="I1897" s="3">
        <v>5</v>
      </c>
      <c r="J1897" s="3">
        <v>8</v>
      </c>
      <c r="K1897" s="3">
        <v>62.5</v>
      </c>
      <c r="L1897" s="7" t="e">
        <f>VLOOKUP(D1897,[1]Bowling!$C$1:$O$2400,13,0)</f>
        <v>#N/A</v>
      </c>
      <c r="M1897" s="7" t="e">
        <f>VLOOKUP(D1897,[1]Bowling!$C$1:$P$2400,14,0)</f>
        <v>#N/A</v>
      </c>
      <c r="N1897" s="7" t="e">
        <f>VLOOKUP(D1897,[1]Bowling!$C$1:$Q$2400,15,0)</f>
        <v>#N/A</v>
      </c>
      <c r="O1897" s="7" t="e">
        <f>VLOOKUP(D1897,[1]Bowling!$C$1:$R$2400,16,0)</f>
        <v>#N/A</v>
      </c>
      <c r="P1897" s="7" t="e">
        <f>VLOOKUP(D1897,[1]Bowling!$C$1:$H$2400,6,0)</f>
        <v>#N/A</v>
      </c>
    </row>
    <row r="1898" spans="1:16" hidden="1" x14ac:dyDescent="0.35">
      <c r="A1898" s="7">
        <v>22</v>
      </c>
      <c r="B1898" s="7" t="s">
        <v>854</v>
      </c>
      <c r="C1898" s="2">
        <v>44603</v>
      </c>
      <c r="D1898" s="2" t="str">
        <f t="shared" si="29"/>
        <v>Rohit Sharma44603</v>
      </c>
      <c r="E1898" s="3" t="s">
        <v>21</v>
      </c>
      <c r="F1898" s="3" t="s">
        <v>17</v>
      </c>
      <c r="G1898" s="3" t="s">
        <v>473</v>
      </c>
      <c r="H1898" s="3" t="s">
        <v>1003</v>
      </c>
      <c r="I1898" s="3">
        <v>13</v>
      </c>
      <c r="J1898" s="3">
        <v>15</v>
      </c>
      <c r="K1898" s="3">
        <v>86.67</v>
      </c>
      <c r="L1898" s="7" t="e">
        <f>VLOOKUP(D1898,[1]Bowling!$C$1:$O$2400,13,0)</f>
        <v>#N/A</v>
      </c>
      <c r="M1898" s="7" t="e">
        <f>VLOOKUP(D1898,[1]Bowling!$C$1:$P$2400,14,0)</f>
        <v>#N/A</v>
      </c>
      <c r="N1898" s="7" t="e">
        <f>VLOOKUP(D1898,[1]Bowling!$C$1:$Q$2400,15,0)</f>
        <v>#N/A</v>
      </c>
      <c r="O1898" s="7" t="e">
        <f>VLOOKUP(D1898,[1]Bowling!$C$1:$R$2400,16,0)</f>
        <v>#N/A</v>
      </c>
      <c r="P1898" s="7" t="e">
        <f>VLOOKUP(D1898,[1]Bowling!$C$1:$H$2400,6,0)</f>
        <v>#N/A</v>
      </c>
    </row>
    <row r="1899" spans="1:16" hidden="1" x14ac:dyDescent="0.35">
      <c r="A1899" s="7">
        <v>22</v>
      </c>
      <c r="B1899" s="7" t="s">
        <v>854</v>
      </c>
      <c r="C1899" s="2">
        <v>44754</v>
      </c>
      <c r="D1899" s="2" t="str">
        <f t="shared" si="29"/>
        <v>Rohit Sharma44754</v>
      </c>
      <c r="E1899" s="3" t="s">
        <v>10</v>
      </c>
      <c r="F1899" s="3" t="s">
        <v>50</v>
      </c>
      <c r="G1899" s="3" t="s">
        <v>49</v>
      </c>
      <c r="H1899" s="3" t="s">
        <v>29</v>
      </c>
      <c r="I1899" s="3" t="s">
        <v>659</v>
      </c>
      <c r="J1899" s="3">
        <v>58</v>
      </c>
      <c r="K1899" s="3">
        <v>131.03</v>
      </c>
      <c r="L1899" s="7" t="e">
        <f>VLOOKUP(D1899,[1]Bowling!$C$1:$O$2400,13,0)</f>
        <v>#N/A</v>
      </c>
      <c r="M1899" s="7" t="e">
        <f>VLOOKUP(D1899,[1]Bowling!$C$1:$P$2400,14,0)</f>
        <v>#N/A</v>
      </c>
      <c r="N1899" s="7" t="e">
        <f>VLOOKUP(D1899,[1]Bowling!$C$1:$Q$2400,15,0)</f>
        <v>#N/A</v>
      </c>
      <c r="O1899" s="7" t="e">
        <f>VLOOKUP(D1899,[1]Bowling!$C$1:$R$2400,16,0)</f>
        <v>#N/A</v>
      </c>
      <c r="P1899" s="7" t="e">
        <f>VLOOKUP(D1899,[1]Bowling!$C$1:$H$2400,6,0)</f>
        <v>#N/A</v>
      </c>
    </row>
    <row r="1900" spans="1:16" hidden="1" x14ac:dyDescent="0.35">
      <c r="A1900" s="7">
        <v>22</v>
      </c>
      <c r="B1900" s="7" t="s">
        <v>854</v>
      </c>
      <c r="C1900" s="2">
        <v>44756</v>
      </c>
      <c r="D1900" s="2" t="str">
        <f t="shared" si="29"/>
        <v>Rohit Sharma44756</v>
      </c>
      <c r="E1900" s="3" t="s">
        <v>10</v>
      </c>
      <c r="F1900" s="3" t="s">
        <v>50</v>
      </c>
      <c r="G1900" s="3" t="s">
        <v>130</v>
      </c>
      <c r="H1900" s="3" t="s">
        <v>1004</v>
      </c>
      <c r="I1900" s="3">
        <v>0</v>
      </c>
      <c r="J1900" s="3">
        <v>10</v>
      </c>
      <c r="K1900" s="3">
        <v>0</v>
      </c>
      <c r="L1900" s="7" t="e">
        <f>VLOOKUP(D1900,[1]Bowling!$C$1:$O$2400,13,0)</f>
        <v>#N/A</v>
      </c>
      <c r="M1900" s="7" t="e">
        <f>VLOOKUP(D1900,[1]Bowling!$C$1:$P$2400,14,0)</f>
        <v>#N/A</v>
      </c>
      <c r="N1900" s="7" t="e">
        <f>VLOOKUP(D1900,[1]Bowling!$C$1:$Q$2400,15,0)</f>
        <v>#N/A</v>
      </c>
      <c r="O1900" s="7" t="e">
        <f>VLOOKUP(D1900,[1]Bowling!$C$1:$R$2400,16,0)</f>
        <v>#N/A</v>
      </c>
      <c r="P1900" s="7" t="e">
        <f>VLOOKUP(D1900,[1]Bowling!$C$1:$H$2400,6,0)</f>
        <v>#N/A</v>
      </c>
    </row>
    <row r="1901" spans="1:16" hidden="1" x14ac:dyDescent="0.35">
      <c r="A1901" s="7">
        <v>22</v>
      </c>
      <c r="B1901" s="7" t="s">
        <v>854</v>
      </c>
      <c r="C1901" s="2">
        <v>44759</v>
      </c>
      <c r="D1901" s="2" t="str">
        <f t="shared" si="29"/>
        <v>Rohit Sharma44759</v>
      </c>
      <c r="E1901" s="3" t="s">
        <v>10</v>
      </c>
      <c r="F1901" s="3" t="s">
        <v>50</v>
      </c>
      <c r="G1901" s="3" t="s">
        <v>86</v>
      </c>
      <c r="H1901" s="3" t="s">
        <v>1005</v>
      </c>
      <c r="I1901" s="3">
        <v>17</v>
      </c>
      <c r="J1901" s="3">
        <v>17</v>
      </c>
      <c r="K1901" s="3">
        <v>100</v>
      </c>
      <c r="L1901" s="7" t="e">
        <f>VLOOKUP(D1901,[1]Bowling!$C$1:$O$2400,13,0)</f>
        <v>#N/A</v>
      </c>
      <c r="M1901" s="7" t="e">
        <f>VLOOKUP(D1901,[1]Bowling!$C$1:$P$2400,14,0)</f>
        <v>#N/A</v>
      </c>
      <c r="N1901" s="7" t="e">
        <f>VLOOKUP(D1901,[1]Bowling!$C$1:$Q$2400,15,0)</f>
        <v>#N/A</v>
      </c>
      <c r="O1901" s="7" t="e">
        <f>VLOOKUP(D1901,[1]Bowling!$C$1:$R$2400,16,0)</f>
        <v>#N/A</v>
      </c>
      <c r="P1901" s="7" t="e">
        <f>VLOOKUP(D1901,[1]Bowling!$C$1:$H$2400,6,0)</f>
        <v>#N/A</v>
      </c>
    </row>
    <row r="1902" spans="1:16" hidden="1" x14ac:dyDescent="0.35">
      <c r="A1902" s="7">
        <v>22</v>
      </c>
      <c r="B1902" s="7" t="s">
        <v>854</v>
      </c>
      <c r="C1902" s="2">
        <v>44899</v>
      </c>
      <c r="D1902" s="2" t="str">
        <f t="shared" si="29"/>
        <v>Rohit Sharma44899</v>
      </c>
      <c r="E1902" s="3" t="s">
        <v>21</v>
      </c>
      <c r="F1902" s="3" t="s">
        <v>48</v>
      </c>
      <c r="G1902" s="3" t="s">
        <v>545</v>
      </c>
      <c r="H1902" s="3" t="s">
        <v>1006</v>
      </c>
      <c r="I1902" s="3">
        <v>27</v>
      </c>
      <c r="J1902" s="3">
        <v>31</v>
      </c>
      <c r="K1902" s="3">
        <v>87.1</v>
      </c>
      <c r="L1902" s="7" t="e">
        <f>VLOOKUP(D1902,[1]Bowling!$C$1:$O$2400,13,0)</f>
        <v>#N/A</v>
      </c>
      <c r="M1902" s="7" t="e">
        <f>VLOOKUP(D1902,[1]Bowling!$C$1:$P$2400,14,0)</f>
        <v>#N/A</v>
      </c>
      <c r="N1902" s="7" t="e">
        <f>VLOOKUP(D1902,[1]Bowling!$C$1:$Q$2400,15,0)</f>
        <v>#N/A</v>
      </c>
      <c r="O1902" s="7" t="e">
        <f>VLOOKUP(D1902,[1]Bowling!$C$1:$R$2400,16,0)</f>
        <v>#N/A</v>
      </c>
      <c r="P1902" s="7" t="e">
        <f>VLOOKUP(D1902,[1]Bowling!$C$1:$H$2400,6,0)</f>
        <v>#N/A</v>
      </c>
    </row>
    <row r="1903" spans="1:16" hidden="1" x14ac:dyDescent="0.35">
      <c r="A1903" s="7">
        <v>22</v>
      </c>
      <c r="B1903" s="7" t="s">
        <v>854</v>
      </c>
      <c r="C1903" s="2">
        <v>44902</v>
      </c>
      <c r="D1903" s="2" t="str">
        <f t="shared" si="29"/>
        <v>Rohit Sharma44902</v>
      </c>
      <c r="E1903" s="3" t="s">
        <v>10</v>
      </c>
      <c r="F1903" s="3" t="s">
        <v>48</v>
      </c>
      <c r="G1903" s="3" t="s">
        <v>545</v>
      </c>
      <c r="H1903" s="3" t="s">
        <v>29</v>
      </c>
      <c r="I1903" s="3" t="s">
        <v>322</v>
      </c>
      <c r="J1903" s="3">
        <v>28</v>
      </c>
      <c r="K1903" s="3">
        <v>182.14</v>
      </c>
      <c r="L1903" s="7" t="e">
        <f>VLOOKUP(D1903,[1]Bowling!$C$1:$O$2400,13,0)</f>
        <v>#N/A</v>
      </c>
      <c r="M1903" s="7" t="e">
        <f>VLOOKUP(D1903,[1]Bowling!$C$1:$P$2400,14,0)</f>
        <v>#N/A</v>
      </c>
      <c r="N1903" s="7" t="e">
        <f>VLOOKUP(D1903,[1]Bowling!$C$1:$Q$2400,15,0)</f>
        <v>#N/A</v>
      </c>
      <c r="O1903" s="7" t="e">
        <f>VLOOKUP(D1903,[1]Bowling!$C$1:$R$2400,16,0)</f>
        <v>#N/A</v>
      </c>
      <c r="P1903" s="7" t="e">
        <f>VLOOKUP(D1903,[1]Bowling!$C$1:$H$2400,6,0)</f>
        <v>#N/A</v>
      </c>
    </row>
    <row r="1904" spans="1:16" hidden="1" x14ac:dyDescent="0.35">
      <c r="A1904" s="7">
        <v>22</v>
      </c>
      <c r="B1904" s="7" t="s">
        <v>854</v>
      </c>
      <c r="C1904" s="2">
        <v>44936</v>
      </c>
      <c r="D1904" s="2" t="str">
        <f t="shared" si="29"/>
        <v>Rohit Sharma44936</v>
      </c>
      <c r="E1904" s="3" t="s">
        <v>21</v>
      </c>
      <c r="F1904" s="3" t="s">
        <v>25</v>
      </c>
      <c r="G1904" s="3" t="s">
        <v>455</v>
      </c>
      <c r="H1904" s="3" t="s">
        <v>1007</v>
      </c>
      <c r="I1904" s="3">
        <v>83</v>
      </c>
      <c r="J1904" s="3">
        <v>67</v>
      </c>
      <c r="K1904" s="3">
        <v>123.88</v>
      </c>
      <c r="L1904" s="7" t="e">
        <f>VLOOKUP(D1904,[1]Bowling!$C$1:$O$2400,13,0)</f>
        <v>#N/A</v>
      </c>
      <c r="M1904" s="7" t="e">
        <f>VLOOKUP(D1904,[1]Bowling!$C$1:$P$2400,14,0)</f>
        <v>#N/A</v>
      </c>
      <c r="N1904" s="7" t="e">
        <f>VLOOKUP(D1904,[1]Bowling!$C$1:$Q$2400,15,0)</f>
        <v>#N/A</v>
      </c>
      <c r="O1904" s="7" t="e">
        <f>VLOOKUP(D1904,[1]Bowling!$C$1:$R$2400,16,0)</f>
        <v>#N/A</v>
      </c>
      <c r="P1904" s="7" t="e">
        <f>VLOOKUP(D1904,[1]Bowling!$C$1:$H$2400,6,0)</f>
        <v>#N/A</v>
      </c>
    </row>
    <row r="1905" spans="1:16" hidden="1" x14ac:dyDescent="0.35">
      <c r="A1905" s="7">
        <v>22</v>
      </c>
      <c r="B1905" s="7" t="s">
        <v>854</v>
      </c>
      <c r="C1905" s="2">
        <v>44938</v>
      </c>
      <c r="D1905" s="2" t="str">
        <f t="shared" si="29"/>
        <v>Rohit Sharma44938</v>
      </c>
      <c r="E1905" s="3" t="s">
        <v>10</v>
      </c>
      <c r="F1905" s="3" t="s">
        <v>25</v>
      </c>
      <c r="G1905" s="3" t="s">
        <v>270</v>
      </c>
      <c r="H1905" s="3" t="s">
        <v>457</v>
      </c>
      <c r="I1905" s="3">
        <v>17</v>
      </c>
      <c r="J1905" s="3">
        <v>21</v>
      </c>
      <c r="K1905" s="3">
        <v>80.95</v>
      </c>
      <c r="L1905" s="7" t="e">
        <f>VLOOKUP(D1905,[1]Bowling!$C$1:$O$2400,13,0)</f>
        <v>#N/A</v>
      </c>
      <c r="M1905" s="7" t="e">
        <f>VLOOKUP(D1905,[1]Bowling!$C$1:$P$2400,14,0)</f>
        <v>#N/A</v>
      </c>
      <c r="N1905" s="7" t="e">
        <f>VLOOKUP(D1905,[1]Bowling!$C$1:$Q$2400,15,0)</f>
        <v>#N/A</v>
      </c>
      <c r="O1905" s="7" t="e">
        <f>VLOOKUP(D1905,[1]Bowling!$C$1:$R$2400,16,0)</f>
        <v>#N/A</v>
      </c>
      <c r="P1905" s="7" t="e">
        <f>VLOOKUP(D1905,[1]Bowling!$C$1:$H$2400,6,0)</f>
        <v>#N/A</v>
      </c>
    </row>
    <row r="1906" spans="1:16" hidden="1" x14ac:dyDescent="0.35">
      <c r="A1906" s="7">
        <v>22</v>
      </c>
      <c r="B1906" s="7" t="s">
        <v>854</v>
      </c>
      <c r="C1906" s="2">
        <v>44941</v>
      </c>
      <c r="D1906" s="2" t="str">
        <f t="shared" si="29"/>
        <v>Rohit Sharma44941</v>
      </c>
      <c r="E1906" s="3" t="s">
        <v>21</v>
      </c>
      <c r="F1906" s="3" t="s">
        <v>25</v>
      </c>
      <c r="G1906" s="3" t="s">
        <v>497</v>
      </c>
      <c r="H1906" s="3" t="s">
        <v>1008</v>
      </c>
      <c r="I1906" s="3">
        <v>42</v>
      </c>
      <c r="J1906" s="3">
        <v>49</v>
      </c>
      <c r="K1906" s="3">
        <v>85.71</v>
      </c>
      <c r="L1906" s="7" t="e">
        <f>VLOOKUP(D1906,[1]Bowling!$C$1:$O$2400,13,0)</f>
        <v>#N/A</v>
      </c>
      <c r="M1906" s="7" t="e">
        <f>VLOOKUP(D1906,[1]Bowling!$C$1:$P$2400,14,0)</f>
        <v>#N/A</v>
      </c>
      <c r="N1906" s="7" t="e">
        <f>VLOOKUP(D1906,[1]Bowling!$C$1:$Q$2400,15,0)</f>
        <v>#N/A</v>
      </c>
      <c r="O1906" s="7" t="e">
        <f>VLOOKUP(D1906,[1]Bowling!$C$1:$R$2400,16,0)</f>
        <v>#N/A</v>
      </c>
      <c r="P1906" s="7" t="e">
        <f>VLOOKUP(D1906,[1]Bowling!$C$1:$H$2400,6,0)</f>
        <v>#N/A</v>
      </c>
    </row>
    <row r="1907" spans="1:16" hidden="1" x14ac:dyDescent="0.35">
      <c r="A1907" s="7">
        <v>22</v>
      </c>
      <c r="B1907" s="7" t="s">
        <v>854</v>
      </c>
      <c r="C1907" s="2">
        <v>44944</v>
      </c>
      <c r="D1907" s="2" t="str">
        <f t="shared" si="29"/>
        <v>Rohit Sharma44944</v>
      </c>
      <c r="E1907" s="3" t="s">
        <v>21</v>
      </c>
      <c r="F1907" s="3" t="s">
        <v>11</v>
      </c>
      <c r="G1907" s="3" t="s">
        <v>64</v>
      </c>
      <c r="H1907" s="3" t="s">
        <v>1009</v>
      </c>
      <c r="I1907" s="3">
        <v>34</v>
      </c>
      <c r="J1907" s="3">
        <v>38</v>
      </c>
      <c r="K1907" s="3">
        <v>89.47</v>
      </c>
      <c r="L1907" s="7" t="e">
        <f>VLOOKUP(D1907,[1]Bowling!$C$1:$O$2400,13,0)</f>
        <v>#N/A</v>
      </c>
      <c r="M1907" s="7" t="e">
        <f>VLOOKUP(D1907,[1]Bowling!$C$1:$P$2400,14,0)</f>
        <v>#N/A</v>
      </c>
      <c r="N1907" s="7" t="e">
        <f>VLOOKUP(D1907,[1]Bowling!$C$1:$Q$2400,15,0)</f>
        <v>#N/A</v>
      </c>
      <c r="O1907" s="7" t="e">
        <f>VLOOKUP(D1907,[1]Bowling!$C$1:$R$2400,16,0)</f>
        <v>#N/A</v>
      </c>
      <c r="P1907" s="7" t="e">
        <f>VLOOKUP(D1907,[1]Bowling!$C$1:$H$2400,6,0)</f>
        <v>#N/A</v>
      </c>
    </row>
    <row r="1908" spans="1:16" hidden="1" x14ac:dyDescent="0.35">
      <c r="A1908" s="7">
        <v>22</v>
      </c>
      <c r="B1908" s="7" t="s">
        <v>854</v>
      </c>
      <c r="C1908" s="2">
        <v>44947</v>
      </c>
      <c r="D1908" s="2" t="str">
        <f t="shared" si="29"/>
        <v>Rohit Sharma44947</v>
      </c>
      <c r="E1908" s="3" t="s">
        <v>10</v>
      </c>
      <c r="F1908" s="3" t="s">
        <v>11</v>
      </c>
      <c r="G1908" s="3" t="s">
        <v>459</v>
      </c>
      <c r="H1908" s="3" t="s">
        <v>1010</v>
      </c>
      <c r="I1908" s="3">
        <v>51</v>
      </c>
      <c r="J1908" s="3">
        <v>50</v>
      </c>
      <c r="K1908" s="3">
        <v>102</v>
      </c>
      <c r="L1908" s="7" t="e">
        <f>VLOOKUP(D1908,[1]Bowling!$C$1:$O$2400,13,0)</f>
        <v>#N/A</v>
      </c>
      <c r="M1908" s="7" t="e">
        <f>VLOOKUP(D1908,[1]Bowling!$C$1:$P$2400,14,0)</f>
        <v>#N/A</v>
      </c>
      <c r="N1908" s="7" t="e">
        <f>VLOOKUP(D1908,[1]Bowling!$C$1:$Q$2400,15,0)</f>
        <v>#N/A</v>
      </c>
      <c r="O1908" s="7" t="e">
        <f>VLOOKUP(D1908,[1]Bowling!$C$1:$R$2400,16,0)</f>
        <v>#N/A</v>
      </c>
      <c r="P1908" s="7" t="e">
        <f>VLOOKUP(D1908,[1]Bowling!$C$1:$H$2400,6,0)</f>
        <v>#N/A</v>
      </c>
    </row>
    <row r="1909" spans="1:16" hidden="1" x14ac:dyDescent="0.35">
      <c r="A1909" s="7">
        <v>22</v>
      </c>
      <c r="B1909" s="7" t="s">
        <v>854</v>
      </c>
      <c r="C1909" s="2">
        <v>44950</v>
      </c>
      <c r="D1909" s="2" t="str">
        <f t="shared" si="29"/>
        <v>Rohit Sharma44950</v>
      </c>
      <c r="E1909" s="3" t="s">
        <v>21</v>
      </c>
      <c r="F1909" s="3" t="s">
        <v>11</v>
      </c>
      <c r="G1909" s="3" t="s">
        <v>105</v>
      </c>
      <c r="H1909" s="3" t="s">
        <v>1011</v>
      </c>
      <c r="I1909" s="3">
        <v>101</v>
      </c>
      <c r="J1909" s="3">
        <v>85</v>
      </c>
      <c r="K1909" s="3">
        <v>118.82</v>
      </c>
      <c r="L1909" s="7" t="e">
        <f>VLOOKUP(D1909,[1]Bowling!$C$1:$O$2400,13,0)</f>
        <v>#N/A</v>
      </c>
      <c r="M1909" s="7" t="e">
        <f>VLOOKUP(D1909,[1]Bowling!$C$1:$P$2400,14,0)</f>
        <v>#N/A</v>
      </c>
      <c r="N1909" s="7" t="e">
        <f>VLOOKUP(D1909,[1]Bowling!$C$1:$Q$2400,15,0)</f>
        <v>#N/A</v>
      </c>
      <c r="O1909" s="7" t="e">
        <f>VLOOKUP(D1909,[1]Bowling!$C$1:$R$2400,16,0)</f>
        <v>#N/A</v>
      </c>
      <c r="P1909" s="7" t="e">
        <f>VLOOKUP(D1909,[1]Bowling!$C$1:$H$2400,6,0)</f>
        <v>#N/A</v>
      </c>
    </row>
    <row r="1910" spans="1:16" hidden="1" x14ac:dyDescent="0.35">
      <c r="A1910" s="7">
        <v>22</v>
      </c>
      <c r="B1910" s="7" t="s">
        <v>854</v>
      </c>
      <c r="C1910" s="2">
        <v>45004</v>
      </c>
      <c r="D1910" s="2" t="str">
        <f t="shared" si="29"/>
        <v>Rohit Sharma45004</v>
      </c>
      <c r="E1910" s="3" t="s">
        <v>21</v>
      </c>
      <c r="F1910" s="3" t="s">
        <v>422</v>
      </c>
      <c r="G1910" s="3" t="s">
        <v>101</v>
      </c>
      <c r="H1910" s="3" t="s">
        <v>1012</v>
      </c>
      <c r="I1910" s="3">
        <v>13</v>
      </c>
      <c r="J1910" s="3">
        <v>15</v>
      </c>
      <c r="K1910" s="3">
        <v>86.67</v>
      </c>
      <c r="L1910" s="7" t="e">
        <f>VLOOKUP(D1910,[1]Bowling!$C$1:$O$2400,13,0)</f>
        <v>#N/A</v>
      </c>
      <c r="M1910" s="7" t="e">
        <f>VLOOKUP(D1910,[1]Bowling!$C$1:$P$2400,14,0)</f>
        <v>#N/A</v>
      </c>
      <c r="N1910" s="7" t="e">
        <f>VLOOKUP(D1910,[1]Bowling!$C$1:$Q$2400,15,0)</f>
        <v>#N/A</v>
      </c>
      <c r="O1910" s="7" t="e">
        <f>VLOOKUP(D1910,[1]Bowling!$C$1:$R$2400,16,0)</f>
        <v>#N/A</v>
      </c>
      <c r="P1910" s="7" t="e">
        <f>VLOOKUP(D1910,[1]Bowling!$C$1:$H$2400,6,0)</f>
        <v>#N/A</v>
      </c>
    </row>
    <row r="1911" spans="1:16" hidden="1" x14ac:dyDescent="0.35">
      <c r="A1911" s="7">
        <v>22</v>
      </c>
      <c r="B1911" s="7" t="s">
        <v>854</v>
      </c>
      <c r="C1911" s="2">
        <v>45007</v>
      </c>
      <c r="D1911" s="2" t="str">
        <f t="shared" si="29"/>
        <v>Rohit Sharma45007</v>
      </c>
      <c r="E1911" s="3" t="s">
        <v>10</v>
      </c>
      <c r="F1911" s="3" t="s">
        <v>422</v>
      </c>
      <c r="G1911" s="3" t="s">
        <v>54</v>
      </c>
      <c r="H1911" s="3" t="s">
        <v>1013</v>
      </c>
      <c r="I1911" s="3">
        <v>30</v>
      </c>
      <c r="J1911" s="3">
        <v>17</v>
      </c>
      <c r="K1911" s="3">
        <v>176.47</v>
      </c>
      <c r="L1911" s="7" t="e">
        <f>VLOOKUP(D1911,[1]Bowling!$C$1:$O$2400,13,0)</f>
        <v>#N/A</v>
      </c>
      <c r="M1911" s="7" t="e">
        <f>VLOOKUP(D1911,[1]Bowling!$C$1:$P$2400,14,0)</f>
        <v>#N/A</v>
      </c>
      <c r="N1911" s="7" t="e">
        <f>VLOOKUP(D1911,[1]Bowling!$C$1:$Q$2400,15,0)</f>
        <v>#N/A</v>
      </c>
      <c r="O1911" s="7" t="e">
        <f>VLOOKUP(D1911,[1]Bowling!$C$1:$R$2400,16,0)</f>
        <v>#N/A</v>
      </c>
      <c r="P1911" s="7" t="e">
        <f>VLOOKUP(D1911,[1]Bowling!$C$1:$H$2400,6,0)</f>
        <v>#N/A</v>
      </c>
    </row>
    <row r="1912" spans="1:16" hidden="1" x14ac:dyDescent="0.35">
      <c r="A1912" s="7">
        <v>22</v>
      </c>
      <c r="B1912" s="7" t="s">
        <v>854</v>
      </c>
      <c r="C1912" s="2">
        <v>45134</v>
      </c>
      <c r="D1912" s="2" t="str">
        <f t="shared" si="29"/>
        <v>Rohit Sharma45134</v>
      </c>
      <c r="E1912" s="3" t="s">
        <v>10</v>
      </c>
      <c r="F1912" s="3" t="s">
        <v>17</v>
      </c>
      <c r="G1912" s="3" t="s">
        <v>23</v>
      </c>
      <c r="H1912" s="3" t="s">
        <v>29</v>
      </c>
      <c r="I1912" s="3" t="s">
        <v>91</v>
      </c>
      <c r="J1912" s="3">
        <v>19</v>
      </c>
      <c r="K1912" s="3">
        <v>63.16</v>
      </c>
      <c r="L1912" s="7" t="e">
        <f>VLOOKUP(D1912,[1]Bowling!$C$1:$O$2400,13,0)</f>
        <v>#N/A</v>
      </c>
      <c r="M1912" s="7" t="e">
        <f>VLOOKUP(D1912,[1]Bowling!$C$1:$P$2400,14,0)</f>
        <v>#N/A</v>
      </c>
      <c r="N1912" s="7" t="e">
        <f>VLOOKUP(D1912,[1]Bowling!$C$1:$Q$2400,15,0)</f>
        <v>#N/A</v>
      </c>
      <c r="O1912" s="7" t="e">
        <f>VLOOKUP(D1912,[1]Bowling!$C$1:$R$2400,16,0)</f>
        <v>#N/A</v>
      </c>
      <c r="P1912" s="7" t="e">
        <f>VLOOKUP(D1912,[1]Bowling!$C$1:$H$2400,6,0)</f>
        <v>#N/A</v>
      </c>
    </row>
    <row r="1913" spans="1:16" x14ac:dyDescent="0.35">
      <c r="A1913" s="7">
        <v>22</v>
      </c>
      <c r="B1913" s="7" t="s">
        <v>854</v>
      </c>
      <c r="C1913" s="2">
        <v>45171</v>
      </c>
      <c r="D1913" s="2" t="str">
        <f t="shared" si="29"/>
        <v>Rohit Sharma45171</v>
      </c>
      <c r="E1913" s="3" t="s">
        <v>21</v>
      </c>
      <c r="F1913" s="3" t="s">
        <v>45</v>
      </c>
      <c r="G1913" s="3" t="s">
        <v>31</v>
      </c>
      <c r="H1913" s="3" t="s">
        <v>391</v>
      </c>
      <c r="I1913" s="3">
        <v>11</v>
      </c>
      <c r="J1913" s="3">
        <v>22</v>
      </c>
      <c r="K1913" s="3">
        <v>50</v>
      </c>
      <c r="L1913" s="7" t="e">
        <f>VLOOKUP(D1913,[1]Bowling!$C$1:$O$2400,13,0)</f>
        <v>#N/A</v>
      </c>
      <c r="M1913" s="7" t="e">
        <f>VLOOKUP(D1913,[1]Bowling!$C$1:$P$2400,14,0)</f>
        <v>#N/A</v>
      </c>
      <c r="N1913" s="7" t="e">
        <f>VLOOKUP(D1913,[1]Bowling!$C$1:$Q$2400,15,0)</f>
        <v>#N/A</v>
      </c>
      <c r="O1913" s="7" t="e">
        <f>VLOOKUP(D1913,[1]Bowling!$C$1:$R$2400,16,0)</f>
        <v>#N/A</v>
      </c>
      <c r="P1913" s="7" t="e">
        <f>VLOOKUP(D1913,[1]Bowling!$C$1:$H$2400,6,0)</f>
        <v>#N/A</v>
      </c>
    </row>
    <row r="1914" spans="1:16" x14ac:dyDescent="0.35">
      <c r="A1914" s="7">
        <v>22</v>
      </c>
      <c r="B1914" s="7" t="s">
        <v>854</v>
      </c>
      <c r="C1914" s="2">
        <v>45173</v>
      </c>
      <c r="D1914" s="2" t="str">
        <f t="shared" si="29"/>
        <v>Rohit Sharma45173</v>
      </c>
      <c r="E1914" s="3" t="s">
        <v>10</v>
      </c>
      <c r="F1914" s="3" t="s">
        <v>468</v>
      </c>
      <c r="G1914" s="3" t="s">
        <v>31</v>
      </c>
      <c r="H1914" s="3" t="s">
        <v>29</v>
      </c>
      <c r="I1914" s="3" t="s">
        <v>1014</v>
      </c>
      <c r="J1914" s="3">
        <v>59</v>
      </c>
      <c r="K1914" s="3">
        <v>125.42</v>
      </c>
      <c r="L1914" s="7" t="e">
        <f>VLOOKUP(D1914,[1]Bowling!$C$1:$O$2400,13,0)</f>
        <v>#N/A</v>
      </c>
      <c r="M1914" s="7" t="e">
        <f>VLOOKUP(D1914,[1]Bowling!$C$1:$P$2400,14,0)</f>
        <v>#N/A</v>
      </c>
      <c r="N1914" s="7" t="e">
        <f>VLOOKUP(D1914,[1]Bowling!$C$1:$Q$2400,15,0)</f>
        <v>#N/A</v>
      </c>
      <c r="O1914" s="7" t="e">
        <f>VLOOKUP(D1914,[1]Bowling!$C$1:$R$2400,16,0)</f>
        <v>#N/A</v>
      </c>
      <c r="P1914" s="7" t="e">
        <f>VLOOKUP(D1914,[1]Bowling!$C$1:$H$2400,6,0)</f>
        <v>#N/A</v>
      </c>
    </row>
    <row r="1915" spans="1:16" x14ac:dyDescent="0.35">
      <c r="A1915" s="7">
        <v>22</v>
      </c>
      <c r="B1915" s="7" t="s">
        <v>854</v>
      </c>
      <c r="C1915" s="2">
        <v>45179</v>
      </c>
      <c r="D1915" s="2" t="str">
        <f t="shared" si="29"/>
        <v>Rohit Sharma45179</v>
      </c>
      <c r="E1915" s="3" t="s">
        <v>21</v>
      </c>
      <c r="F1915" s="3" t="s">
        <v>45</v>
      </c>
      <c r="G1915" s="3" t="s">
        <v>26</v>
      </c>
      <c r="H1915" s="3" t="s">
        <v>1015</v>
      </c>
      <c r="I1915" s="3">
        <v>56</v>
      </c>
      <c r="J1915" s="3">
        <v>49</v>
      </c>
      <c r="K1915" s="3">
        <v>114.29</v>
      </c>
      <c r="L1915" s="7" t="e">
        <f>VLOOKUP(D1915,[1]Bowling!$C$1:$O$2400,13,0)</f>
        <v>#N/A</v>
      </c>
      <c r="M1915" s="7" t="e">
        <f>VLOOKUP(D1915,[1]Bowling!$C$1:$P$2400,14,0)</f>
        <v>#N/A</v>
      </c>
      <c r="N1915" s="7" t="e">
        <f>VLOOKUP(D1915,[1]Bowling!$C$1:$Q$2400,15,0)</f>
        <v>#N/A</v>
      </c>
      <c r="O1915" s="7" t="e">
        <f>VLOOKUP(D1915,[1]Bowling!$C$1:$R$2400,16,0)</f>
        <v>#N/A</v>
      </c>
      <c r="P1915" s="7" t="e">
        <f>VLOOKUP(D1915,[1]Bowling!$C$1:$H$2400,6,0)</f>
        <v>#N/A</v>
      </c>
    </row>
    <row r="1916" spans="1:16" x14ac:dyDescent="0.35">
      <c r="A1916" s="7">
        <v>22</v>
      </c>
      <c r="B1916" s="7" t="s">
        <v>854</v>
      </c>
      <c r="C1916" s="2">
        <v>45181</v>
      </c>
      <c r="D1916" s="2" t="str">
        <f t="shared" si="29"/>
        <v>Rohit Sharma45181</v>
      </c>
      <c r="E1916" s="3" t="s">
        <v>21</v>
      </c>
      <c r="F1916" s="3" t="s">
        <v>25</v>
      </c>
      <c r="G1916" s="3" t="s">
        <v>26</v>
      </c>
      <c r="H1916" s="3" t="s">
        <v>402</v>
      </c>
      <c r="I1916" s="3">
        <v>53</v>
      </c>
      <c r="J1916" s="3">
        <v>48</v>
      </c>
      <c r="K1916" s="3">
        <v>110.42</v>
      </c>
      <c r="L1916" s="7" t="e">
        <f>VLOOKUP(D1916,[1]Bowling!$C$1:$O$2400,13,0)</f>
        <v>#N/A</v>
      </c>
      <c r="M1916" s="7" t="e">
        <f>VLOOKUP(D1916,[1]Bowling!$C$1:$P$2400,14,0)</f>
        <v>#N/A</v>
      </c>
      <c r="N1916" s="7" t="e">
        <f>VLOOKUP(D1916,[1]Bowling!$C$1:$Q$2400,15,0)</f>
        <v>#N/A</v>
      </c>
      <c r="O1916" s="7" t="e">
        <f>VLOOKUP(D1916,[1]Bowling!$C$1:$R$2400,16,0)</f>
        <v>#N/A</v>
      </c>
      <c r="P1916" s="7" t="e">
        <f>VLOOKUP(D1916,[1]Bowling!$C$1:$H$2400,6,0)</f>
        <v>#N/A</v>
      </c>
    </row>
    <row r="1917" spans="1:16" x14ac:dyDescent="0.35">
      <c r="A1917" s="7">
        <v>22</v>
      </c>
      <c r="B1917" s="7" t="s">
        <v>854</v>
      </c>
      <c r="C1917" s="2">
        <v>45184</v>
      </c>
      <c r="D1917" s="2" t="str">
        <f t="shared" si="29"/>
        <v>Rohit Sharma45184</v>
      </c>
      <c r="E1917" s="3" t="s">
        <v>10</v>
      </c>
      <c r="F1917" s="3" t="s">
        <v>48</v>
      </c>
      <c r="G1917" s="3" t="s">
        <v>26</v>
      </c>
      <c r="H1917" s="3" t="s">
        <v>1016</v>
      </c>
      <c r="I1917" s="3">
        <v>0</v>
      </c>
      <c r="J1917" s="3">
        <v>2</v>
      </c>
      <c r="K1917" s="3">
        <v>0</v>
      </c>
      <c r="L1917" s="7" t="e">
        <f>VLOOKUP(D1917,[1]Bowling!$C$1:$O$2400,13,0)</f>
        <v>#N/A</v>
      </c>
      <c r="M1917" s="7" t="e">
        <f>VLOOKUP(D1917,[1]Bowling!$C$1:$P$2400,14,0)</f>
        <v>#N/A</v>
      </c>
      <c r="N1917" s="7" t="e">
        <f>VLOOKUP(D1917,[1]Bowling!$C$1:$Q$2400,15,0)</f>
        <v>#N/A</v>
      </c>
      <c r="O1917" s="7" t="e">
        <f>VLOOKUP(D1917,[1]Bowling!$C$1:$R$2400,16,0)</f>
        <v>#N/A</v>
      </c>
      <c r="P1917" s="7" t="e">
        <f>VLOOKUP(D1917,[1]Bowling!$C$1:$H$2400,6,0)</f>
        <v>#N/A</v>
      </c>
    </row>
    <row r="1918" spans="1:16" x14ac:dyDescent="0.35">
      <c r="A1918" s="7">
        <v>22</v>
      </c>
      <c r="B1918" s="7" t="s">
        <v>854</v>
      </c>
      <c r="C1918" s="2">
        <v>45186</v>
      </c>
      <c r="D1918" s="2" t="str">
        <f t="shared" si="29"/>
        <v>Rohit Sharma45186</v>
      </c>
      <c r="E1918" s="3" t="s">
        <v>10</v>
      </c>
      <c r="F1918" s="3" t="s">
        <v>25</v>
      </c>
      <c r="G1918" s="3" t="s">
        <v>26</v>
      </c>
      <c r="H1918" s="3" t="s">
        <v>13</v>
      </c>
      <c r="I1918" s="3" t="s">
        <v>14</v>
      </c>
      <c r="J1918" s="3" t="s">
        <v>14</v>
      </c>
      <c r="K1918" s="3" t="s">
        <v>14</v>
      </c>
      <c r="L1918" s="7" t="e">
        <f>VLOOKUP(D1918,[1]Bowling!$C$1:$O$2400,13,0)</f>
        <v>#N/A</v>
      </c>
      <c r="M1918" s="7" t="e">
        <f>VLOOKUP(D1918,[1]Bowling!$C$1:$P$2400,14,0)</f>
        <v>#N/A</v>
      </c>
      <c r="N1918" s="7" t="e">
        <f>VLOOKUP(D1918,[1]Bowling!$C$1:$Q$2400,15,0)</f>
        <v>#N/A</v>
      </c>
      <c r="O1918" s="7" t="e">
        <f>VLOOKUP(D1918,[1]Bowling!$C$1:$R$2400,16,0)</f>
        <v>#N/A</v>
      </c>
      <c r="P1918" s="7" t="e">
        <f>VLOOKUP(D1918,[1]Bowling!$C$1:$H$2400,6,0)</f>
        <v>#N/A</v>
      </c>
    </row>
    <row r="1919" spans="1:16" ht="15" thickBot="1" x14ac:dyDescent="0.4">
      <c r="A1919" s="7">
        <v>22</v>
      </c>
      <c r="B1919" s="7" t="s">
        <v>854</v>
      </c>
      <c r="C1919" s="4">
        <v>45196</v>
      </c>
      <c r="D1919" s="2" t="str">
        <f t="shared" si="29"/>
        <v>Rohit Sharma45196</v>
      </c>
      <c r="E1919" s="5" t="s">
        <v>10</v>
      </c>
      <c r="F1919" s="5" t="s">
        <v>422</v>
      </c>
      <c r="G1919" s="5" t="s">
        <v>78</v>
      </c>
      <c r="H1919" s="5" t="s">
        <v>727</v>
      </c>
      <c r="I1919" s="5">
        <v>81</v>
      </c>
      <c r="J1919" s="5">
        <v>57</v>
      </c>
      <c r="K1919" s="5">
        <v>142.11000000000001</v>
      </c>
      <c r="L1919" s="7" t="e">
        <f>VLOOKUP(D1919,[1]Bowling!$C$1:$O$2400,13,0)</f>
        <v>#N/A</v>
      </c>
      <c r="M1919" s="7" t="e">
        <f>VLOOKUP(D1919,[1]Bowling!$C$1:$P$2400,14,0)</f>
        <v>#N/A</v>
      </c>
      <c r="N1919" s="7" t="e">
        <f>VLOOKUP(D1919,[1]Bowling!$C$1:$Q$2400,15,0)</f>
        <v>#N/A</v>
      </c>
      <c r="O1919" s="7" t="e">
        <f>VLOOKUP(D1919,[1]Bowling!$C$1:$R$2400,16,0)</f>
        <v>#N/A</v>
      </c>
      <c r="P1919" s="7" t="e">
        <f>VLOOKUP(D1919,[1]Bowling!$C$1:$H$2400,6,0)</f>
        <v>#N/A</v>
      </c>
    </row>
    <row r="1920" spans="1:16" hidden="1" x14ac:dyDescent="0.35">
      <c r="A1920" s="7">
        <v>23</v>
      </c>
      <c r="B1920" s="13" t="s">
        <v>1017</v>
      </c>
      <c r="C1920" s="2">
        <v>41919</v>
      </c>
      <c r="D1920" s="2" t="str">
        <f t="shared" si="29"/>
        <v>Sean Abbott41919</v>
      </c>
      <c r="E1920" s="3" t="s">
        <v>21</v>
      </c>
      <c r="F1920" s="3" t="s">
        <v>45</v>
      </c>
      <c r="G1920" s="3" t="s">
        <v>69</v>
      </c>
      <c r="H1920" s="3" t="s">
        <v>1018</v>
      </c>
      <c r="I1920" s="3">
        <v>3</v>
      </c>
      <c r="J1920" s="3">
        <v>7</v>
      </c>
      <c r="K1920" s="3">
        <v>42.86</v>
      </c>
      <c r="L1920" s="7">
        <f>VLOOKUP(D1920,[1]Bowling!$C$1:$O$2400,13,0)</f>
        <v>1</v>
      </c>
      <c r="M1920" s="7">
        <f>VLOOKUP(D1920,[1]Bowling!$C$1:$P$2400,14,0)</f>
        <v>25</v>
      </c>
      <c r="N1920" s="7">
        <f>VLOOKUP(D1920,[1]Bowling!$C$1:$Q$2400,15,0)</f>
        <v>5</v>
      </c>
      <c r="O1920" s="7">
        <f>VLOOKUP(D1920,[1]Bowling!$C$1:$R$2400,16,0)</f>
        <v>25</v>
      </c>
      <c r="P1920" s="7">
        <f>VLOOKUP(D1920,[1]Bowling!$C$1:$H$2400,6,0)</f>
        <v>5</v>
      </c>
    </row>
    <row r="1921" spans="1:16" hidden="1" x14ac:dyDescent="0.35">
      <c r="A1921" s="7">
        <v>23</v>
      </c>
      <c r="B1921" s="13" t="s">
        <v>1017</v>
      </c>
      <c r="C1921" s="2">
        <v>44167</v>
      </c>
      <c r="D1921" s="2" t="str">
        <f t="shared" si="29"/>
        <v>Sean Abbott44167</v>
      </c>
      <c r="E1921" s="3" t="s">
        <v>10</v>
      </c>
      <c r="F1921" s="3" t="s">
        <v>53</v>
      </c>
      <c r="G1921" s="3" t="s">
        <v>89</v>
      </c>
      <c r="H1921" s="3" t="s">
        <v>1019</v>
      </c>
      <c r="I1921" s="3">
        <v>4</v>
      </c>
      <c r="J1921" s="3">
        <v>9</v>
      </c>
      <c r="K1921" s="3">
        <v>44.44</v>
      </c>
      <c r="L1921" s="7">
        <f>VLOOKUP(D1921,[1]Bowling!$C$1:$O$2400,13,0)</f>
        <v>1</v>
      </c>
      <c r="M1921" s="7">
        <f>VLOOKUP(D1921,[1]Bowling!$C$1:$P$2400,14,0)</f>
        <v>84</v>
      </c>
      <c r="N1921" s="7">
        <f>VLOOKUP(D1921,[1]Bowling!$C$1:$Q$2400,15,0)</f>
        <v>8.4</v>
      </c>
      <c r="O1921" s="7">
        <f>VLOOKUP(D1921,[1]Bowling!$C$1:$R$2400,16,0)</f>
        <v>84</v>
      </c>
      <c r="P1921" s="7">
        <f>VLOOKUP(D1921,[1]Bowling!$C$1:$H$2400,6,0)</f>
        <v>10</v>
      </c>
    </row>
    <row r="1922" spans="1:16" hidden="1" x14ac:dyDescent="0.35">
      <c r="A1922" s="7">
        <v>23</v>
      </c>
      <c r="B1922" s="13" t="s">
        <v>1017</v>
      </c>
      <c r="C1922" s="2">
        <v>44649</v>
      </c>
      <c r="D1922" s="2" t="str">
        <f t="shared" si="29"/>
        <v>Sean Abbott44649</v>
      </c>
      <c r="E1922" s="3" t="s">
        <v>21</v>
      </c>
      <c r="F1922" s="3" t="s">
        <v>45</v>
      </c>
      <c r="G1922" s="3" t="s">
        <v>93</v>
      </c>
      <c r="H1922" s="3" t="s">
        <v>601</v>
      </c>
      <c r="I1922" s="3">
        <v>14</v>
      </c>
      <c r="J1922" s="3">
        <v>9</v>
      </c>
      <c r="K1922" s="3">
        <v>155.56</v>
      </c>
      <c r="L1922" s="7">
        <f>VLOOKUP(D1922,[1]Bowling!$C$1:$O$2400,13,0)</f>
        <v>1</v>
      </c>
      <c r="M1922" s="7">
        <f>VLOOKUP(D1922,[1]Bowling!$C$1:$P$2400,14,0)</f>
        <v>36</v>
      </c>
      <c r="N1922" s="7">
        <f>VLOOKUP(D1922,[1]Bowling!$C$1:$Q$2400,15,0)</f>
        <v>5.1428571428571432</v>
      </c>
      <c r="O1922" s="7">
        <f>VLOOKUP(D1922,[1]Bowling!$C$1:$R$2400,16,0)</f>
        <v>36</v>
      </c>
      <c r="P1922" s="7">
        <f>VLOOKUP(D1922,[1]Bowling!$C$1:$H$2400,6,0)</f>
        <v>7</v>
      </c>
    </row>
    <row r="1923" spans="1:16" hidden="1" x14ac:dyDescent="0.35">
      <c r="A1923" s="7">
        <v>23</v>
      </c>
      <c r="B1923" s="13" t="s">
        <v>1017</v>
      </c>
      <c r="C1923" s="2">
        <v>44651</v>
      </c>
      <c r="D1923" s="2" t="str">
        <f t="shared" ref="D1923:D1986" si="30">_xlfn.CONCAT(B1923,C1923)</f>
        <v>Sean Abbott44651</v>
      </c>
      <c r="E1923" s="3" t="s">
        <v>21</v>
      </c>
      <c r="F1923" s="3" t="s">
        <v>45</v>
      </c>
      <c r="G1923" s="3" t="s">
        <v>93</v>
      </c>
      <c r="H1923" s="3" t="s">
        <v>1020</v>
      </c>
      <c r="I1923" s="3">
        <v>28</v>
      </c>
      <c r="J1923" s="3">
        <v>16</v>
      </c>
      <c r="K1923" s="3">
        <v>175</v>
      </c>
      <c r="L1923" s="7">
        <f>VLOOKUP(D1923,[1]Bowling!$C$1:$O$2400,13,0)</f>
        <v>0</v>
      </c>
      <c r="M1923" s="7">
        <f>VLOOKUP(D1923,[1]Bowling!$C$1:$P$2400,14,0)</f>
        <v>74</v>
      </c>
      <c r="N1923" s="7">
        <f>VLOOKUP(D1923,[1]Bowling!$C$1:$Q$2400,15,0)</f>
        <v>8.2222222222222214</v>
      </c>
      <c r="O1923" s="7" t="e">
        <f>VLOOKUP(D1923,[1]Bowling!$C$1:$R$2400,16,0)</f>
        <v>#DIV/0!</v>
      </c>
      <c r="P1923" s="7">
        <f>VLOOKUP(D1923,[1]Bowling!$C$1:$H$2400,6,0)</f>
        <v>9</v>
      </c>
    </row>
    <row r="1924" spans="1:16" hidden="1" x14ac:dyDescent="0.35">
      <c r="A1924" s="7">
        <v>23</v>
      </c>
      <c r="B1924" s="13" t="s">
        <v>1017</v>
      </c>
      <c r="C1924" s="2">
        <v>44653</v>
      </c>
      <c r="D1924" s="2" t="str">
        <f t="shared" si="30"/>
        <v>Sean Abbott44653</v>
      </c>
      <c r="E1924" s="3" t="s">
        <v>21</v>
      </c>
      <c r="F1924" s="3" t="s">
        <v>45</v>
      </c>
      <c r="G1924" s="3" t="s">
        <v>93</v>
      </c>
      <c r="H1924" s="3" t="s">
        <v>1021</v>
      </c>
      <c r="I1924" s="3">
        <v>49</v>
      </c>
      <c r="J1924" s="3">
        <v>40</v>
      </c>
      <c r="K1924" s="3">
        <v>122.5</v>
      </c>
      <c r="L1924" s="7">
        <f>VLOOKUP(D1924,[1]Bowling!$C$1:$O$2400,13,0)</f>
        <v>0</v>
      </c>
      <c r="M1924" s="7">
        <f>VLOOKUP(D1924,[1]Bowling!$C$1:$P$2400,14,0)</f>
        <v>15</v>
      </c>
      <c r="N1924" s="7">
        <f>VLOOKUP(D1924,[1]Bowling!$C$1:$Q$2400,15,0)</f>
        <v>5</v>
      </c>
      <c r="O1924" s="7" t="e">
        <f>VLOOKUP(D1924,[1]Bowling!$C$1:$R$2400,16,0)</f>
        <v>#DIV/0!</v>
      </c>
      <c r="P1924" s="7">
        <f>VLOOKUP(D1924,[1]Bowling!$C$1:$H$2400,6,0)</f>
        <v>3</v>
      </c>
    </row>
    <row r="1925" spans="1:16" hidden="1" x14ac:dyDescent="0.35">
      <c r="A1925" s="7">
        <v>23</v>
      </c>
      <c r="B1925" s="13" t="s">
        <v>1017</v>
      </c>
      <c r="C1925" s="2">
        <v>44812</v>
      </c>
      <c r="D1925" s="2" t="str">
        <f t="shared" si="30"/>
        <v>Sean Abbott44812</v>
      </c>
      <c r="E1925" s="3" t="s">
        <v>21</v>
      </c>
      <c r="F1925" s="3" t="s">
        <v>11</v>
      </c>
      <c r="G1925" s="3" t="s">
        <v>97</v>
      </c>
      <c r="H1925" s="3" t="s">
        <v>1022</v>
      </c>
      <c r="I1925" s="3">
        <v>7</v>
      </c>
      <c r="J1925" s="3">
        <v>15</v>
      </c>
      <c r="K1925" s="3">
        <v>46.67</v>
      </c>
      <c r="L1925" s="7">
        <f>VLOOKUP(D1925,[1]Bowling!$C$1:$O$2400,13,0)</f>
        <v>2</v>
      </c>
      <c r="M1925" s="7">
        <f>VLOOKUP(D1925,[1]Bowling!$C$1:$P$2400,14,0)</f>
        <v>1</v>
      </c>
      <c r="N1925" s="7">
        <f>VLOOKUP(D1925,[1]Bowling!$C$1:$Q$2400,15,0)</f>
        <v>0.2</v>
      </c>
      <c r="O1925" s="7">
        <f>VLOOKUP(D1925,[1]Bowling!$C$1:$R$2400,16,0)</f>
        <v>0.5</v>
      </c>
      <c r="P1925" s="7">
        <f>VLOOKUP(D1925,[1]Bowling!$C$1:$H$2400,6,0)</f>
        <v>5</v>
      </c>
    </row>
    <row r="1926" spans="1:16" hidden="1" x14ac:dyDescent="0.35">
      <c r="A1926" s="7">
        <v>23</v>
      </c>
      <c r="B1926" s="13" t="s">
        <v>1017</v>
      </c>
      <c r="C1926" s="2">
        <v>44815</v>
      </c>
      <c r="D1926" s="2" t="str">
        <f t="shared" si="30"/>
        <v>Sean Abbott44815</v>
      </c>
      <c r="E1926" s="3" t="s">
        <v>21</v>
      </c>
      <c r="F1926" s="3" t="s">
        <v>11</v>
      </c>
      <c r="G1926" s="3" t="s">
        <v>97</v>
      </c>
      <c r="H1926" s="3" t="s">
        <v>13</v>
      </c>
      <c r="I1926" s="3" t="s">
        <v>14</v>
      </c>
      <c r="J1926" s="3" t="s">
        <v>14</v>
      </c>
      <c r="K1926" s="3" t="s">
        <v>14</v>
      </c>
      <c r="L1926" s="7">
        <f>VLOOKUP(D1926,[1]Bowling!$C$1:$O$2400,13,0)</f>
        <v>2</v>
      </c>
      <c r="M1926" s="7">
        <f>VLOOKUP(D1926,[1]Bowling!$C$1:$P$2400,14,0)</f>
        <v>31</v>
      </c>
      <c r="N1926" s="7">
        <f>VLOOKUP(D1926,[1]Bowling!$C$1:$Q$2400,15,0)</f>
        <v>3.1</v>
      </c>
      <c r="O1926" s="7">
        <f>VLOOKUP(D1926,[1]Bowling!$C$1:$R$2400,16,0)</f>
        <v>15.5</v>
      </c>
      <c r="P1926" s="7">
        <f>VLOOKUP(D1926,[1]Bowling!$C$1:$H$2400,6,0)</f>
        <v>10</v>
      </c>
    </row>
    <row r="1927" spans="1:16" hidden="1" x14ac:dyDescent="0.35">
      <c r="A1927" s="7">
        <v>23</v>
      </c>
      <c r="B1927" s="13" t="s">
        <v>1017</v>
      </c>
      <c r="C1927" s="2">
        <v>44887</v>
      </c>
      <c r="D1927" s="2" t="str">
        <f t="shared" si="30"/>
        <v>Sean Abbott44887</v>
      </c>
      <c r="E1927" s="3" t="s">
        <v>21</v>
      </c>
      <c r="F1927" s="3" t="s">
        <v>50</v>
      </c>
      <c r="G1927" s="3" t="s">
        <v>57</v>
      </c>
      <c r="H1927" s="3" t="s">
        <v>13</v>
      </c>
      <c r="I1927" s="3" t="s">
        <v>14</v>
      </c>
      <c r="J1927" s="3" t="s">
        <v>14</v>
      </c>
      <c r="K1927" s="3" t="s">
        <v>14</v>
      </c>
      <c r="L1927" s="7">
        <f>VLOOKUP(D1927,[1]Bowling!$C$1:$O$2400,13,0)</f>
        <v>2</v>
      </c>
      <c r="M1927" s="7">
        <f>VLOOKUP(D1927,[1]Bowling!$C$1:$P$2400,14,0)</f>
        <v>45</v>
      </c>
      <c r="N1927" s="7">
        <f>VLOOKUP(D1927,[1]Bowling!$C$1:$Q$2400,15,0)</f>
        <v>5.625</v>
      </c>
      <c r="O1927" s="7">
        <f>VLOOKUP(D1927,[1]Bowling!$C$1:$R$2400,16,0)</f>
        <v>22.5</v>
      </c>
      <c r="P1927" s="7">
        <f>VLOOKUP(D1927,[1]Bowling!$C$1:$H$2400,6,0)</f>
        <v>8</v>
      </c>
    </row>
    <row r="1928" spans="1:16" hidden="1" x14ac:dyDescent="0.35">
      <c r="A1928" s="7">
        <v>23</v>
      </c>
      <c r="B1928" s="13" t="s">
        <v>1017</v>
      </c>
      <c r="C1928" s="2">
        <v>45002</v>
      </c>
      <c r="D1928" s="2" t="str">
        <f t="shared" si="30"/>
        <v>Sean Abbott45002</v>
      </c>
      <c r="E1928" s="3" t="s">
        <v>21</v>
      </c>
      <c r="F1928" s="3" t="s">
        <v>53</v>
      </c>
      <c r="G1928" s="3" t="s">
        <v>77</v>
      </c>
      <c r="H1928" s="3" t="s">
        <v>1023</v>
      </c>
      <c r="I1928" s="3">
        <v>0</v>
      </c>
      <c r="J1928" s="3">
        <v>7</v>
      </c>
      <c r="K1928" s="3">
        <v>0</v>
      </c>
      <c r="L1928" s="7">
        <f>VLOOKUP(D1928,[1]Bowling!$C$1:$O$2400,13,0)</f>
        <v>0</v>
      </c>
      <c r="M1928" s="7">
        <f>VLOOKUP(D1928,[1]Bowling!$C$1:$P$2400,14,0)</f>
        <v>31</v>
      </c>
      <c r="N1928" s="7">
        <f>VLOOKUP(D1928,[1]Bowling!$C$1:$Q$2400,15,0)</f>
        <v>3.4444444444444446</v>
      </c>
      <c r="O1928" s="7" t="e">
        <f>VLOOKUP(D1928,[1]Bowling!$C$1:$R$2400,16,0)</f>
        <v>#DIV/0!</v>
      </c>
      <c r="P1928" s="7">
        <f>VLOOKUP(D1928,[1]Bowling!$C$1:$H$2400,6,0)</f>
        <v>9</v>
      </c>
    </row>
    <row r="1929" spans="1:16" hidden="1" x14ac:dyDescent="0.35">
      <c r="A1929" s="7">
        <v>23</v>
      </c>
      <c r="B1929" s="13" t="s">
        <v>1017</v>
      </c>
      <c r="C1929" s="2">
        <v>45004</v>
      </c>
      <c r="D1929" s="2" t="str">
        <f t="shared" si="30"/>
        <v>Sean Abbott45004</v>
      </c>
      <c r="E1929" s="3" t="s">
        <v>10</v>
      </c>
      <c r="F1929" s="3" t="s">
        <v>53</v>
      </c>
      <c r="G1929" s="3" t="s">
        <v>101</v>
      </c>
      <c r="H1929" s="3" t="s">
        <v>13</v>
      </c>
      <c r="I1929" s="3" t="s">
        <v>14</v>
      </c>
      <c r="J1929" s="3" t="s">
        <v>14</v>
      </c>
      <c r="K1929" s="3" t="s">
        <v>14</v>
      </c>
      <c r="L1929" s="7">
        <f>VLOOKUP(D1929,[1]Bowling!$C$1:$O$2400,13,0)</f>
        <v>3</v>
      </c>
      <c r="M1929" s="7">
        <f>VLOOKUP(D1929,[1]Bowling!$C$1:$P$2400,14,0)</f>
        <v>23</v>
      </c>
      <c r="N1929" s="7">
        <f>VLOOKUP(D1929,[1]Bowling!$C$1:$Q$2400,15,0)</f>
        <v>3.8333333333333335</v>
      </c>
      <c r="O1929" s="7">
        <f>VLOOKUP(D1929,[1]Bowling!$C$1:$R$2400,16,0)</f>
        <v>7.666666666666667</v>
      </c>
      <c r="P1929" s="7">
        <f>VLOOKUP(D1929,[1]Bowling!$C$1:$H$2400,6,0)</f>
        <v>6</v>
      </c>
    </row>
    <row r="1930" spans="1:16" hidden="1" x14ac:dyDescent="0.35">
      <c r="A1930" s="7">
        <v>23</v>
      </c>
      <c r="B1930" s="13" t="s">
        <v>1017</v>
      </c>
      <c r="C1930" s="2">
        <v>45007</v>
      </c>
      <c r="D1930" s="2" t="str">
        <f t="shared" si="30"/>
        <v>Sean Abbott45007</v>
      </c>
      <c r="E1930" s="3" t="s">
        <v>21</v>
      </c>
      <c r="F1930" s="3" t="s">
        <v>53</v>
      </c>
      <c r="G1930" s="3" t="s">
        <v>54</v>
      </c>
      <c r="H1930" s="3" t="s">
        <v>1024</v>
      </c>
      <c r="I1930" s="3">
        <v>26</v>
      </c>
      <c r="J1930" s="3">
        <v>23</v>
      </c>
      <c r="K1930" s="3">
        <v>113.04</v>
      </c>
      <c r="L1930" s="7">
        <f>VLOOKUP(D1930,[1]Bowling!$C$1:$O$2400,13,0)</f>
        <v>1</v>
      </c>
      <c r="M1930" s="7">
        <f>VLOOKUP(D1930,[1]Bowling!$C$1:$P$2400,14,0)</f>
        <v>50</v>
      </c>
      <c r="N1930" s="7">
        <f>VLOOKUP(D1930,[1]Bowling!$C$1:$Q$2400,15,0)</f>
        <v>5</v>
      </c>
      <c r="O1930" s="7">
        <f>VLOOKUP(D1930,[1]Bowling!$C$1:$R$2400,16,0)</f>
        <v>50</v>
      </c>
      <c r="P1930" s="7">
        <f>VLOOKUP(D1930,[1]Bowling!$C$1:$H$2400,6,0)</f>
        <v>10</v>
      </c>
    </row>
    <row r="1931" spans="1:16" hidden="1" x14ac:dyDescent="0.35">
      <c r="A1931" s="7">
        <v>23</v>
      </c>
      <c r="B1931" s="13" t="s">
        <v>1017</v>
      </c>
      <c r="C1931" s="2">
        <v>45176</v>
      </c>
      <c r="D1931" s="2" t="str">
        <f t="shared" si="30"/>
        <v>Sean Abbott45176</v>
      </c>
      <c r="E1931" s="3" t="s">
        <v>10</v>
      </c>
      <c r="F1931" s="3" t="s">
        <v>19</v>
      </c>
      <c r="G1931" s="3" t="s">
        <v>83</v>
      </c>
      <c r="H1931" s="3" t="s">
        <v>1025</v>
      </c>
      <c r="I1931" s="3">
        <v>9</v>
      </c>
      <c r="J1931" s="3">
        <v>11</v>
      </c>
      <c r="K1931" s="3">
        <v>81.819999999999993</v>
      </c>
      <c r="L1931" s="7">
        <f>VLOOKUP(D1931,[1]Bowling!$C$1:$O$2400,13,0)</f>
        <v>1</v>
      </c>
      <c r="M1931" s="7">
        <f>VLOOKUP(D1931,[1]Bowling!$C$1:$P$2400,14,0)</f>
        <v>40</v>
      </c>
      <c r="N1931" s="7">
        <f>VLOOKUP(D1931,[1]Bowling!$C$1:$Q$2400,15,0)</f>
        <v>4.4444444444444446</v>
      </c>
      <c r="O1931" s="7">
        <f>VLOOKUP(D1931,[1]Bowling!$C$1:$R$2400,16,0)</f>
        <v>40</v>
      </c>
      <c r="P1931" s="7">
        <f>VLOOKUP(D1931,[1]Bowling!$C$1:$H$2400,6,0)</f>
        <v>9</v>
      </c>
    </row>
    <row r="1932" spans="1:16" hidden="1" x14ac:dyDescent="0.35">
      <c r="A1932" s="7">
        <v>23</v>
      </c>
      <c r="B1932" s="13" t="s">
        <v>1017</v>
      </c>
      <c r="C1932" s="2">
        <v>45178</v>
      </c>
      <c r="D1932" s="2" t="str">
        <f t="shared" si="30"/>
        <v>Sean Abbott45178</v>
      </c>
      <c r="E1932" s="3" t="s">
        <v>21</v>
      </c>
      <c r="F1932" s="3" t="s">
        <v>19</v>
      </c>
      <c r="G1932" s="3" t="s">
        <v>83</v>
      </c>
      <c r="H1932" s="3" t="s">
        <v>29</v>
      </c>
      <c r="I1932" s="3" t="s">
        <v>82</v>
      </c>
      <c r="J1932" s="3">
        <v>8</v>
      </c>
      <c r="K1932" s="3">
        <v>87.5</v>
      </c>
      <c r="L1932" s="7">
        <f>VLOOKUP(D1932,[1]Bowling!$C$1:$O$2400,13,0)</f>
        <v>2</v>
      </c>
      <c r="M1932" s="7">
        <f>VLOOKUP(D1932,[1]Bowling!$C$1:$P$2400,14,0)</f>
        <v>50</v>
      </c>
      <c r="N1932" s="7">
        <f>VLOOKUP(D1932,[1]Bowling!$C$1:$Q$2400,15,0)</f>
        <v>6.666666666666667</v>
      </c>
      <c r="O1932" s="7">
        <f>VLOOKUP(D1932,[1]Bowling!$C$1:$R$2400,16,0)</f>
        <v>25</v>
      </c>
      <c r="P1932" s="7">
        <f>VLOOKUP(D1932,[1]Bowling!$C$1:$H$2400,6,0)</f>
        <v>7.5</v>
      </c>
    </row>
    <row r="1933" spans="1:16" hidden="1" x14ac:dyDescent="0.35">
      <c r="A1933" s="7">
        <v>23</v>
      </c>
      <c r="B1933" s="13" t="s">
        <v>1017</v>
      </c>
      <c r="C1933" s="2">
        <v>45181</v>
      </c>
      <c r="D1933" s="2" t="str">
        <f t="shared" si="30"/>
        <v>Sean Abbott45181</v>
      </c>
      <c r="E1933" s="3" t="s">
        <v>10</v>
      </c>
      <c r="F1933" s="3" t="s">
        <v>19</v>
      </c>
      <c r="G1933" s="3" t="s">
        <v>85</v>
      </c>
      <c r="H1933" s="3" t="s">
        <v>1025</v>
      </c>
      <c r="I1933" s="3">
        <v>2</v>
      </c>
      <c r="J1933" s="3">
        <v>3</v>
      </c>
      <c r="K1933" s="3">
        <v>66.67</v>
      </c>
      <c r="L1933" s="7">
        <f>VLOOKUP(D1933,[1]Bowling!$C$1:$O$2400,13,0)</f>
        <v>0</v>
      </c>
      <c r="M1933" s="7">
        <f>VLOOKUP(D1933,[1]Bowling!$C$1:$P$2400,14,0)</f>
        <v>31</v>
      </c>
      <c r="N1933" s="7">
        <f>VLOOKUP(D1933,[1]Bowling!$C$1:$Q$2400,15,0)</f>
        <v>10.333333333333334</v>
      </c>
      <c r="O1933" s="7" t="e">
        <f>VLOOKUP(D1933,[1]Bowling!$C$1:$R$2400,16,0)</f>
        <v>#DIV/0!</v>
      </c>
      <c r="P1933" s="7">
        <f>VLOOKUP(D1933,[1]Bowling!$C$1:$H$2400,6,0)</f>
        <v>3</v>
      </c>
    </row>
    <row r="1934" spans="1:16" hidden="1" x14ac:dyDescent="0.35">
      <c r="A1934" s="7">
        <v>23</v>
      </c>
      <c r="B1934" s="13" t="s">
        <v>1017</v>
      </c>
      <c r="C1934" s="2">
        <v>45186</v>
      </c>
      <c r="D1934" s="2" t="str">
        <f t="shared" si="30"/>
        <v>Sean Abbott45186</v>
      </c>
      <c r="E1934" s="3" t="s">
        <v>10</v>
      </c>
      <c r="F1934" s="3" t="s">
        <v>19</v>
      </c>
      <c r="G1934" s="3" t="s">
        <v>36</v>
      </c>
      <c r="H1934" s="3" t="s">
        <v>614</v>
      </c>
      <c r="I1934" s="3">
        <v>23</v>
      </c>
      <c r="J1934" s="3">
        <v>26</v>
      </c>
      <c r="K1934" s="3">
        <v>88.46</v>
      </c>
      <c r="L1934" s="7">
        <f>VLOOKUP(D1934,[1]Bowling!$C$1:$O$2400,13,0)</f>
        <v>2</v>
      </c>
      <c r="M1934" s="7">
        <f>VLOOKUP(D1934,[1]Bowling!$C$1:$P$2400,14,0)</f>
        <v>54</v>
      </c>
      <c r="N1934" s="7">
        <f>VLOOKUP(D1934,[1]Bowling!$C$1:$Q$2400,15,0)</f>
        <v>5.4</v>
      </c>
      <c r="O1934" s="7">
        <f>VLOOKUP(D1934,[1]Bowling!$C$1:$R$2400,16,0)</f>
        <v>27</v>
      </c>
      <c r="P1934" s="7">
        <f>VLOOKUP(D1934,[1]Bowling!$C$1:$H$2400,6,0)</f>
        <v>10</v>
      </c>
    </row>
    <row r="1935" spans="1:16" hidden="1" x14ac:dyDescent="0.35">
      <c r="A1935" s="7">
        <v>23</v>
      </c>
      <c r="B1935" s="13" t="s">
        <v>1017</v>
      </c>
      <c r="C1935" s="2">
        <v>45191</v>
      </c>
      <c r="D1935" s="2" t="str">
        <f t="shared" si="30"/>
        <v>Sean Abbott45191</v>
      </c>
      <c r="E1935" s="3" t="s">
        <v>21</v>
      </c>
      <c r="F1935" s="3" t="s">
        <v>53</v>
      </c>
      <c r="G1935" s="3" t="s">
        <v>67</v>
      </c>
      <c r="H1935" s="3" t="s">
        <v>80</v>
      </c>
      <c r="I1935" s="3">
        <v>2</v>
      </c>
      <c r="J1935" s="3">
        <v>2</v>
      </c>
      <c r="K1935" s="3">
        <v>100</v>
      </c>
      <c r="L1935" s="7">
        <f>VLOOKUP(D1935,[1]Bowling!$C$1:$O$2400,13,0)</f>
        <v>1</v>
      </c>
      <c r="M1935" s="7">
        <f>VLOOKUP(D1935,[1]Bowling!$C$1:$P$2400,14,0)</f>
        <v>56</v>
      </c>
      <c r="N1935" s="7">
        <f>VLOOKUP(D1935,[1]Bowling!$C$1:$Q$2400,15,0)</f>
        <v>5.957446808510638</v>
      </c>
      <c r="O1935" s="7">
        <f>VLOOKUP(D1935,[1]Bowling!$C$1:$R$2400,16,0)</f>
        <v>56</v>
      </c>
      <c r="P1935" s="7">
        <f>VLOOKUP(D1935,[1]Bowling!$C$1:$H$2400,6,0)</f>
        <v>9.4</v>
      </c>
    </row>
    <row r="1936" spans="1:16" ht="15" hidden="1" thickBot="1" x14ac:dyDescent="0.4">
      <c r="A1936" s="7">
        <v>23</v>
      </c>
      <c r="B1936" s="13" t="s">
        <v>1017</v>
      </c>
      <c r="C1936" s="4">
        <v>45193</v>
      </c>
      <c r="D1936" s="2" t="str">
        <f t="shared" si="30"/>
        <v>Sean Abbott45193</v>
      </c>
      <c r="E1936" s="5" t="s">
        <v>10</v>
      </c>
      <c r="F1936" s="5" t="s">
        <v>53</v>
      </c>
      <c r="G1936" s="5" t="s">
        <v>105</v>
      </c>
      <c r="H1936" s="5" t="s">
        <v>106</v>
      </c>
      <c r="I1936" s="5">
        <v>54</v>
      </c>
      <c r="J1936" s="5">
        <v>36</v>
      </c>
      <c r="K1936" s="5">
        <v>150</v>
      </c>
      <c r="L1936" s="7">
        <f>VLOOKUP(D1936,[1]Bowling!$C$1:$O$2400,13,0)</f>
        <v>1</v>
      </c>
      <c r="M1936" s="7">
        <f>VLOOKUP(D1936,[1]Bowling!$C$1:$P$2400,14,0)</f>
        <v>91</v>
      </c>
      <c r="N1936" s="7">
        <f>VLOOKUP(D1936,[1]Bowling!$C$1:$Q$2400,15,0)</f>
        <v>9.1</v>
      </c>
      <c r="O1936" s="7">
        <f>VLOOKUP(D1936,[1]Bowling!$C$1:$R$2400,16,0)</f>
        <v>91</v>
      </c>
      <c r="P1936" s="7">
        <f>VLOOKUP(D1936,[1]Bowling!$C$1:$H$2400,6,0)</f>
        <v>10</v>
      </c>
    </row>
    <row r="1937" spans="1:16" hidden="1" x14ac:dyDescent="0.35">
      <c r="A1937" s="7">
        <v>24</v>
      </c>
      <c r="B1937" s="13" t="s">
        <v>1026</v>
      </c>
      <c r="C1937" s="2">
        <v>42978</v>
      </c>
      <c r="D1937" s="2" t="str">
        <f t="shared" si="30"/>
        <v>Shardul Thakur42978</v>
      </c>
      <c r="E1937" s="3" t="s">
        <v>21</v>
      </c>
      <c r="F1937" s="3" t="s">
        <v>25</v>
      </c>
      <c r="G1937" s="3" t="s">
        <v>26</v>
      </c>
      <c r="H1937" s="3" t="s">
        <v>13</v>
      </c>
      <c r="I1937" s="3" t="s">
        <v>14</v>
      </c>
      <c r="J1937" s="3" t="s">
        <v>14</v>
      </c>
      <c r="K1937" s="3" t="s">
        <v>14</v>
      </c>
      <c r="L1937" s="7">
        <f>VLOOKUP(D1937,[1]Bowling!$C$1:$O$2400,13,0)</f>
        <v>1</v>
      </c>
      <c r="M1937" s="7">
        <f>VLOOKUP(D1937,[1]Bowling!$C$1:$P$2400,14,0)</f>
        <v>26</v>
      </c>
      <c r="N1937" s="7">
        <f>VLOOKUP(D1937,[1]Bowling!$C$1:$Q$2400,15,0)</f>
        <v>3.7142857142857144</v>
      </c>
      <c r="O1937" s="7">
        <f>VLOOKUP(D1937,[1]Bowling!$C$1:$R$2400,16,0)</f>
        <v>26</v>
      </c>
      <c r="P1937" s="7">
        <f>VLOOKUP(D1937,[1]Bowling!$C$1:$H$2400,6,0)</f>
        <v>7</v>
      </c>
    </row>
    <row r="1938" spans="1:16" hidden="1" x14ac:dyDescent="0.35">
      <c r="A1938" s="7">
        <v>24</v>
      </c>
      <c r="B1938" s="13" t="s">
        <v>1026</v>
      </c>
      <c r="C1938" s="2">
        <v>42981</v>
      </c>
      <c r="D1938" s="2" t="str">
        <f t="shared" si="30"/>
        <v>Shardul Thakur42981</v>
      </c>
      <c r="E1938" s="3" t="s">
        <v>10</v>
      </c>
      <c r="F1938" s="3" t="s">
        <v>25</v>
      </c>
      <c r="G1938" s="3" t="s">
        <v>26</v>
      </c>
      <c r="H1938" s="3" t="s">
        <v>13</v>
      </c>
      <c r="I1938" s="3" t="s">
        <v>14</v>
      </c>
      <c r="J1938" s="3" t="s">
        <v>14</v>
      </c>
      <c r="K1938" s="3" t="s">
        <v>14</v>
      </c>
      <c r="L1938" s="7">
        <f>VLOOKUP(D1938,[1]Bowling!$C$1:$O$2400,13,0)</f>
        <v>0</v>
      </c>
      <c r="M1938" s="7">
        <f>VLOOKUP(D1938,[1]Bowling!$C$1:$P$2400,14,0)</f>
        <v>48</v>
      </c>
      <c r="N1938" s="7">
        <f>VLOOKUP(D1938,[1]Bowling!$C$1:$Q$2400,15,0)</f>
        <v>8</v>
      </c>
      <c r="O1938" s="7" t="e">
        <f>VLOOKUP(D1938,[1]Bowling!$C$1:$R$2400,16,0)</f>
        <v>#DIV/0!</v>
      </c>
      <c r="P1938" s="7">
        <f>VLOOKUP(D1938,[1]Bowling!$C$1:$H$2400,6,0)</f>
        <v>6</v>
      </c>
    </row>
    <row r="1939" spans="1:16" hidden="1" x14ac:dyDescent="0.35">
      <c r="A1939" s="7">
        <v>24</v>
      </c>
      <c r="B1939" s="13" t="s">
        <v>1026</v>
      </c>
      <c r="C1939" s="2">
        <v>43147</v>
      </c>
      <c r="D1939" s="2" t="str">
        <f t="shared" si="30"/>
        <v>Shardul Thakur43147</v>
      </c>
      <c r="E1939" s="3" t="s">
        <v>10</v>
      </c>
      <c r="F1939" s="3" t="s">
        <v>19</v>
      </c>
      <c r="G1939" s="3" t="s">
        <v>34</v>
      </c>
      <c r="H1939" s="3" t="s">
        <v>13</v>
      </c>
      <c r="I1939" s="3" t="s">
        <v>14</v>
      </c>
      <c r="J1939" s="3" t="s">
        <v>14</v>
      </c>
      <c r="K1939" s="3" t="s">
        <v>14</v>
      </c>
      <c r="L1939" s="7">
        <f>VLOOKUP(D1939,[1]Bowling!$C$1:$O$2400,13,0)</f>
        <v>4</v>
      </c>
      <c r="M1939" s="7">
        <f>VLOOKUP(D1939,[1]Bowling!$C$1:$P$2400,14,0)</f>
        <v>52</v>
      </c>
      <c r="N1939" s="7">
        <f>VLOOKUP(D1939,[1]Bowling!$C$1:$Q$2400,15,0)</f>
        <v>6.117647058823529</v>
      </c>
      <c r="O1939" s="7">
        <f>VLOOKUP(D1939,[1]Bowling!$C$1:$R$2400,16,0)</f>
        <v>13</v>
      </c>
      <c r="P1939" s="7">
        <f>VLOOKUP(D1939,[1]Bowling!$C$1:$H$2400,6,0)</f>
        <v>8.5</v>
      </c>
    </row>
    <row r="1940" spans="1:16" hidden="1" x14ac:dyDescent="0.35">
      <c r="A1940" s="7">
        <v>24</v>
      </c>
      <c r="B1940" s="13" t="s">
        <v>1026</v>
      </c>
      <c r="C1940" s="2">
        <v>43298</v>
      </c>
      <c r="D1940" s="2" t="str">
        <f t="shared" si="30"/>
        <v>Shardul Thakur43298</v>
      </c>
      <c r="E1940" s="3" t="s">
        <v>21</v>
      </c>
      <c r="F1940" s="3" t="s">
        <v>50</v>
      </c>
      <c r="G1940" s="3" t="s">
        <v>357</v>
      </c>
      <c r="H1940" s="3" t="s">
        <v>29</v>
      </c>
      <c r="I1940" s="3" t="s">
        <v>684</v>
      </c>
      <c r="J1940" s="3">
        <v>13</v>
      </c>
      <c r="K1940" s="3">
        <v>169.23</v>
      </c>
      <c r="L1940" s="7">
        <f>VLOOKUP(D1940,[1]Bowling!$C$1:$O$2400,13,0)</f>
        <v>1</v>
      </c>
      <c r="M1940" s="7">
        <f>VLOOKUP(D1940,[1]Bowling!$C$1:$P$2400,14,0)</f>
        <v>51</v>
      </c>
      <c r="N1940" s="7">
        <f>VLOOKUP(D1940,[1]Bowling!$C$1:$Q$2400,15,0)</f>
        <v>5.0999999999999996</v>
      </c>
      <c r="O1940" s="7">
        <f>VLOOKUP(D1940,[1]Bowling!$C$1:$R$2400,16,0)</f>
        <v>51</v>
      </c>
      <c r="P1940" s="7">
        <f>VLOOKUP(D1940,[1]Bowling!$C$1:$H$2400,6,0)</f>
        <v>10</v>
      </c>
    </row>
    <row r="1941" spans="1:16" hidden="1" x14ac:dyDescent="0.35">
      <c r="A1941" s="7">
        <v>24</v>
      </c>
      <c r="B1941" s="13" t="s">
        <v>1026</v>
      </c>
      <c r="C1941" s="2">
        <v>43361</v>
      </c>
      <c r="D1941" s="2" t="str">
        <f t="shared" si="30"/>
        <v>Shardul Thakur43361</v>
      </c>
      <c r="E1941" s="3" t="s">
        <v>21</v>
      </c>
      <c r="F1941" s="3" t="s">
        <v>561</v>
      </c>
      <c r="G1941" s="3" t="s">
        <v>71</v>
      </c>
      <c r="H1941" s="3" t="s">
        <v>1027</v>
      </c>
      <c r="I1941" s="3">
        <v>0</v>
      </c>
      <c r="J1941" s="3">
        <v>3</v>
      </c>
      <c r="K1941" s="3">
        <v>0</v>
      </c>
      <c r="L1941" s="7">
        <f>VLOOKUP(D1941,[1]Bowling!$C$1:$O$2400,13,0)</f>
        <v>0</v>
      </c>
      <c r="M1941" s="7">
        <f>VLOOKUP(D1941,[1]Bowling!$C$1:$P$2400,14,0)</f>
        <v>41</v>
      </c>
      <c r="N1941" s="7">
        <f>VLOOKUP(D1941,[1]Bowling!$C$1:$Q$2400,15,0)</f>
        <v>10.25</v>
      </c>
      <c r="O1941" s="7" t="e">
        <f>VLOOKUP(D1941,[1]Bowling!$C$1:$R$2400,16,0)</f>
        <v>#DIV/0!</v>
      </c>
      <c r="P1941" s="7">
        <f>VLOOKUP(D1941,[1]Bowling!$C$1:$H$2400,6,0)</f>
        <v>4</v>
      </c>
    </row>
    <row r="1942" spans="1:16" hidden="1" x14ac:dyDescent="0.35">
      <c r="A1942" s="7">
        <v>24</v>
      </c>
      <c r="B1942" s="13" t="s">
        <v>1026</v>
      </c>
      <c r="C1942" s="2">
        <v>43817</v>
      </c>
      <c r="D1942" s="2" t="str">
        <f t="shared" si="30"/>
        <v>Shardul Thakur43817</v>
      </c>
      <c r="E1942" s="3" t="s">
        <v>21</v>
      </c>
      <c r="F1942" s="3" t="s">
        <v>17</v>
      </c>
      <c r="G1942" s="3" t="s">
        <v>101</v>
      </c>
      <c r="H1942" s="3" t="s">
        <v>13</v>
      </c>
      <c r="I1942" s="3" t="s">
        <v>14</v>
      </c>
      <c r="J1942" s="3" t="s">
        <v>14</v>
      </c>
      <c r="K1942" s="3" t="s">
        <v>14</v>
      </c>
      <c r="L1942" s="7">
        <f>VLOOKUP(D1942,[1]Bowling!$C$1:$O$2400,13,0)</f>
        <v>1</v>
      </c>
      <c r="M1942" s="7">
        <f>VLOOKUP(D1942,[1]Bowling!$C$1:$P$2400,14,0)</f>
        <v>55</v>
      </c>
      <c r="N1942" s="7">
        <f>VLOOKUP(D1942,[1]Bowling!$C$1:$Q$2400,15,0)</f>
        <v>6.875</v>
      </c>
      <c r="O1942" s="7">
        <f>VLOOKUP(D1942,[1]Bowling!$C$1:$R$2400,16,0)</f>
        <v>55</v>
      </c>
      <c r="P1942" s="7">
        <f>VLOOKUP(D1942,[1]Bowling!$C$1:$H$2400,6,0)</f>
        <v>8</v>
      </c>
    </row>
    <row r="1943" spans="1:16" hidden="1" x14ac:dyDescent="0.35">
      <c r="A1943" s="7">
        <v>24</v>
      </c>
      <c r="B1943" s="13" t="s">
        <v>1026</v>
      </c>
      <c r="C1943" s="2">
        <v>43821</v>
      </c>
      <c r="D1943" s="2" t="str">
        <f t="shared" si="30"/>
        <v>Shardul Thakur43821</v>
      </c>
      <c r="E1943" s="3" t="s">
        <v>10</v>
      </c>
      <c r="F1943" s="3" t="s">
        <v>17</v>
      </c>
      <c r="G1943" s="3" t="s">
        <v>411</v>
      </c>
      <c r="H1943" s="3" t="s">
        <v>29</v>
      </c>
      <c r="I1943" s="3" t="s">
        <v>144</v>
      </c>
      <c r="J1943" s="3">
        <v>6</v>
      </c>
      <c r="K1943" s="3">
        <v>283.33</v>
      </c>
      <c r="L1943" s="7">
        <f>VLOOKUP(D1943,[1]Bowling!$C$1:$O$2400,13,0)</f>
        <v>1</v>
      </c>
      <c r="M1943" s="7">
        <f>VLOOKUP(D1943,[1]Bowling!$C$1:$P$2400,14,0)</f>
        <v>66</v>
      </c>
      <c r="N1943" s="7">
        <f>VLOOKUP(D1943,[1]Bowling!$C$1:$Q$2400,15,0)</f>
        <v>6.6</v>
      </c>
      <c r="O1943" s="7">
        <f>VLOOKUP(D1943,[1]Bowling!$C$1:$R$2400,16,0)</f>
        <v>66</v>
      </c>
      <c r="P1943" s="7">
        <f>VLOOKUP(D1943,[1]Bowling!$C$1:$H$2400,6,0)</f>
        <v>10</v>
      </c>
    </row>
    <row r="1944" spans="1:16" hidden="1" x14ac:dyDescent="0.35">
      <c r="A1944" s="7">
        <v>24</v>
      </c>
      <c r="B1944" s="13" t="s">
        <v>1026</v>
      </c>
      <c r="C1944" s="2">
        <v>43844</v>
      </c>
      <c r="D1944" s="2" t="str">
        <f t="shared" si="30"/>
        <v>Shardul Thakur43844</v>
      </c>
      <c r="E1944" s="3" t="s">
        <v>21</v>
      </c>
      <c r="F1944" s="3" t="s">
        <v>422</v>
      </c>
      <c r="G1944" s="3" t="s">
        <v>77</v>
      </c>
      <c r="H1944" s="3" t="s">
        <v>726</v>
      </c>
      <c r="I1944" s="3">
        <v>13</v>
      </c>
      <c r="J1944" s="3">
        <v>10</v>
      </c>
      <c r="K1944" s="3">
        <v>130</v>
      </c>
      <c r="L1944" s="7">
        <f>VLOOKUP(D1944,[1]Bowling!$C$1:$O$2400,13,0)</f>
        <v>0</v>
      </c>
      <c r="M1944" s="7">
        <f>VLOOKUP(D1944,[1]Bowling!$C$1:$P$2400,14,0)</f>
        <v>43</v>
      </c>
      <c r="N1944" s="7">
        <f>VLOOKUP(D1944,[1]Bowling!$C$1:$Q$2400,15,0)</f>
        <v>8.6</v>
      </c>
      <c r="O1944" s="7" t="e">
        <f>VLOOKUP(D1944,[1]Bowling!$C$1:$R$2400,16,0)</f>
        <v>#DIV/0!</v>
      </c>
      <c r="P1944" s="7">
        <f>VLOOKUP(D1944,[1]Bowling!$C$1:$H$2400,6,0)</f>
        <v>5</v>
      </c>
    </row>
    <row r="1945" spans="1:16" hidden="1" x14ac:dyDescent="0.35">
      <c r="A1945" s="7">
        <v>24</v>
      </c>
      <c r="B1945" s="13" t="s">
        <v>1026</v>
      </c>
      <c r="C1945" s="2">
        <v>43866</v>
      </c>
      <c r="D1945" s="2" t="str">
        <f t="shared" si="30"/>
        <v>Shardul Thakur43866</v>
      </c>
      <c r="E1945" s="3" t="s">
        <v>21</v>
      </c>
      <c r="F1945" s="3" t="s">
        <v>11</v>
      </c>
      <c r="G1945" s="3" t="s">
        <v>15</v>
      </c>
      <c r="H1945" s="3" t="s">
        <v>13</v>
      </c>
      <c r="I1945" s="3" t="s">
        <v>14</v>
      </c>
      <c r="J1945" s="3" t="s">
        <v>14</v>
      </c>
      <c r="K1945" s="3" t="s">
        <v>14</v>
      </c>
      <c r="L1945" s="7">
        <f>VLOOKUP(D1945,[1]Bowling!$C$1:$O$2400,13,0)</f>
        <v>1</v>
      </c>
      <c r="M1945" s="7">
        <f>VLOOKUP(D1945,[1]Bowling!$C$1:$P$2400,14,0)</f>
        <v>80</v>
      </c>
      <c r="N1945" s="7">
        <f>VLOOKUP(D1945,[1]Bowling!$C$1:$Q$2400,15,0)</f>
        <v>8.8888888888888893</v>
      </c>
      <c r="O1945" s="7">
        <f>VLOOKUP(D1945,[1]Bowling!$C$1:$R$2400,16,0)</f>
        <v>80</v>
      </c>
      <c r="P1945" s="7">
        <f>VLOOKUP(D1945,[1]Bowling!$C$1:$H$2400,6,0)</f>
        <v>9</v>
      </c>
    </row>
    <row r="1946" spans="1:16" hidden="1" x14ac:dyDescent="0.35">
      <c r="A1946" s="7">
        <v>24</v>
      </c>
      <c r="B1946" s="13" t="s">
        <v>1026</v>
      </c>
      <c r="C1946" s="2">
        <v>43869</v>
      </c>
      <c r="D1946" s="2" t="str">
        <f t="shared" si="30"/>
        <v>Shardul Thakur43869</v>
      </c>
      <c r="E1946" s="3" t="s">
        <v>10</v>
      </c>
      <c r="F1946" s="3" t="s">
        <v>11</v>
      </c>
      <c r="G1946" s="3" t="s">
        <v>235</v>
      </c>
      <c r="H1946" s="3" t="s">
        <v>535</v>
      </c>
      <c r="I1946" s="3">
        <v>18</v>
      </c>
      <c r="J1946" s="3">
        <v>15</v>
      </c>
      <c r="K1946" s="3">
        <v>120</v>
      </c>
      <c r="L1946" s="7">
        <f>VLOOKUP(D1946,[1]Bowling!$C$1:$O$2400,13,0)</f>
        <v>2</v>
      </c>
      <c r="M1946" s="7">
        <f>VLOOKUP(D1946,[1]Bowling!$C$1:$P$2400,14,0)</f>
        <v>60</v>
      </c>
      <c r="N1946" s="7">
        <f>VLOOKUP(D1946,[1]Bowling!$C$1:$Q$2400,15,0)</f>
        <v>6</v>
      </c>
      <c r="O1946" s="7">
        <f>VLOOKUP(D1946,[1]Bowling!$C$1:$R$2400,16,0)</f>
        <v>30</v>
      </c>
      <c r="P1946" s="7">
        <f>VLOOKUP(D1946,[1]Bowling!$C$1:$H$2400,6,0)</f>
        <v>10</v>
      </c>
    </row>
    <row r="1947" spans="1:16" hidden="1" x14ac:dyDescent="0.35">
      <c r="A1947" s="7">
        <v>24</v>
      </c>
      <c r="B1947" s="13" t="s">
        <v>1026</v>
      </c>
      <c r="C1947" s="2">
        <v>43872</v>
      </c>
      <c r="D1947" s="2" t="str">
        <f t="shared" si="30"/>
        <v>Shardul Thakur43872</v>
      </c>
      <c r="E1947" s="3" t="s">
        <v>21</v>
      </c>
      <c r="F1947" s="3" t="s">
        <v>11</v>
      </c>
      <c r="G1947" s="3" t="s">
        <v>436</v>
      </c>
      <c r="H1947" s="3" t="s">
        <v>1028</v>
      </c>
      <c r="I1947" s="3">
        <v>7</v>
      </c>
      <c r="J1947" s="3">
        <v>6</v>
      </c>
      <c r="K1947" s="3">
        <v>116.67</v>
      </c>
      <c r="L1947" s="7">
        <f>VLOOKUP(D1947,[1]Bowling!$C$1:$O$2400,13,0)</f>
        <v>1</v>
      </c>
      <c r="M1947" s="7">
        <f>VLOOKUP(D1947,[1]Bowling!$C$1:$P$2400,14,0)</f>
        <v>87</v>
      </c>
      <c r="N1947" s="7">
        <f>VLOOKUP(D1947,[1]Bowling!$C$1:$Q$2400,15,0)</f>
        <v>9.5604395604395602</v>
      </c>
      <c r="O1947" s="7">
        <f>VLOOKUP(D1947,[1]Bowling!$C$1:$R$2400,16,0)</f>
        <v>87</v>
      </c>
      <c r="P1947" s="7">
        <f>VLOOKUP(D1947,[1]Bowling!$C$1:$H$2400,6,0)</f>
        <v>9.1</v>
      </c>
    </row>
    <row r="1948" spans="1:16" hidden="1" x14ac:dyDescent="0.35">
      <c r="A1948" s="7">
        <v>24</v>
      </c>
      <c r="B1948" s="13" t="s">
        <v>1026</v>
      </c>
      <c r="C1948" s="2">
        <v>44167</v>
      </c>
      <c r="D1948" s="2" t="str">
        <f t="shared" si="30"/>
        <v>Shardul Thakur44167</v>
      </c>
      <c r="E1948" s="3" t="s">
        <v>21</v>
      </c>
      <c r="F1948" s="3" t="s">
        <v>422</v>
      </c>
      <c r="G1948" s="3" t="s">
        <v>89</v>
      </c>
      <c r="H1948" s="3" t="s">
        <v>13</v>
      </c>
      <c r="I1948" s="3" t="s">
        <v>14</v>
      </c>
      <c r="J1948" s="3" t="s">
        <v>14</v>
      </c>
      <c r="K1948" s="3" t="s">
        <v>14</v>
      </c>
      <c r="L1948" s="7">
        <f>VLOOKUP(D1948,[1]Bowling!$C$1:$O$2400,13,0)</f>
        <v>3</v>
      </c>
      <c r="M1948" s="7">
        <f>VLOOKUP(D1948,[1]Bowling!$C$1:$P$2400,14,0)</f>
        <v>51</v>
      </c>
      <c r="N1948" s="7">
        <f>VLOOKUP(D1948,[1]Bowling!$C$1:$Q$2400,15,0)</f>
        <v>5.0999999999999996</v>
      </c>
      <c r="O1948" s="7">
        <f>VLOOKUP(D1948,[1]Bowling!$C$1:$R$2400,16,0)</f>
        <v>17</v>
      </c>
      <c r="P1948" s="7">
        <f>VLOOKUP(D1948,[1]Bowling!$C$1:$H$2400,6,0)</f>
        <v>10</v>
      </c>
    </row>
    <row r="1949" spans="1:16" hidden="1" x14ac:dyDescent="0.35">
      <c r="A1949" s="7">
        <v>24</v>
      </c>
      <c r="B1949" s="13" t="s">
        <v>1026</v>
      </c>
      <c r="C1949" s="2">
        <v>44278</v>
      </c>
      <c r="D1949" s="2" t="str">
        <f t="shared" si="30"/>
        <v>Shardul Thakur44278</v>
      </c>
      <c r="E1949" s="3" t="s">
        <v>21</v>
      </c>
      <c r="F1949" s="3" t="s">
        <v>50</v>
      </c>
      <c r="G1949" s="3" t="s">
        <v>327</v>
      </c>
      <c r="H1949" s="3" t="s">
        <v>13</v>
      </c>
      <c r="I1949" s="3" t="s">
        <v>14</v>
      </c>
      <c r="J1949" s="3" t="s">
        <v>14</v>
      </c>
      <c r="K1949" s="3" t="s">
        <v>14</v>
      </c>
      <c r="L1949" s="7">
        <f>VLOOKUP(D1949,[1]Bowling!$C$1:$O$2400,13,0)</f>
        <v>3</v>
      </c>
      <c r="M1949" s="7">
        <f>VLOOKUP(D1949,[1]Bowling!$C$1:$P$2400,14,0)</f>
        <v>37</v>
      </c>
      <c r="N1949" s="7">
        <f>VLOOKUP(D1949,[1]Bowling!$C$1:$Q$2400,15,0)</f>
        <v>6.166666666666667</v>
      </c>
      <c r="O1949" s="7">
        <f>VLOOKUP(D1949,[1]Bowling!$C$1:$R$2400,16,0)</f>
        <v>12.333333333333334</v>
      </c>
      <c r="P1949" s="7">
        <f>VLOOKUP(D1949,[1]Bowling!$C$1:$H$2400,6,0)</f>
        <v>6</v>
      </c>
    </row>
    <row r="1950" spans="1:16" hidden="1" x14ac:dyDescent="0.35">
      <c r="A1950" s="7">
        <v>24</v>
      </c>
      <c r="B1950" s="13" t="s">
        <v>1026</v>
      </c>
      <c r="C1950" s="2">
        <v>44281</v>
      </c>
      <c r="D1950" s="2" t="str">
        <f t="shared" si="30"/>
        <v>Shardul Thakur44281</v>
      </c>
      <c r="E1950" s="3" t="s">
        <v>21</v>
      </c>
      <c r="F1950" s="3" t="s">
        <v>50</v>
      </c>
      <c r="G1950" s="3" t="s">
        <v>327</v>
      </c>
      <c r="H1950" s="3" t="s">
        <v>29</v>
      </c>
      <c r="I1950" s="3" t="s">
        <v>75</v>
      </c>
      <c r="J1950" s="3">
        <v>0</v>
      </c>
      <c r="K1950" s="3" t="s">
        <v>14</v>
      </c>
      <c r="L1950" s="7">
        <f>VLOOKUP(D1950,[1]Bowling!$C$1:$O$2400,13,0)</f>
        <v>0</v>
      </c>
      <c r="M1950" s="7">
        <f>VLOOKUP(D1950,[1]Bowling!$C$1:$P$2400,14,0)</f>
        <v>54</v>
      </c>
      <c r="N1950" s="7">
        <f>VLOOKUP(D1950,[1]Bowling!$C$1:$Q$2400,15,0)</f>
        <v>7.397260273972603</v>
      </c>
      <c r="O1950" s="7" t="e">
        <f>VLOOKUP(D1950,[1]Bowling!$C$1:$R$2400,16,0)</f>
        <v>#DIV/0!</v>
      </c>
      <c r="P1950" s="7">
        <f>VLOOKUP(D1950,[1]Bowling!$C$1:$H$2400,6,0)</f>
        <v>7.3</v>
      </c>
    </row>
    <row r="1951" spans="1:16" hidden="1" x14ac:dyDescent="0.35">
      <c r="A1951" s="7">
        <v>24</v>
      </c>
      <c r="B1951" s="13" t="s">
        <v>1026</v>
      </c>
      <c r="C1951" s="2">
        <v>44283</v>
      </c>
      <c r="D1951" s="2" t="str">
        <f t="shared" si="30"/>
        <v>Shardul Thakur44283</v>
      </c>
      <c r="E1951" s="3" t="s">
        <v>21</v>
      </c>
      <c r="F1951" s="3" t="s">
        <v>50</v>
      </c>
      <c r="G1951" s="3" t="s">
        <v>327</v>
      </c>
      <c r="H1951" s="3" t="s">
        <v>268</v>
      </c>
      <c r="I1951" s="3">
        <v>30</v>
      </c>
      <c r="J1951" s="3">
        <v>21</v>
      </c>
      <c r="K1951" s="3">
        <v>142.86000000000001</v>
      </c>
      <c r="L1951" s="7">
        <f>VLOOKUP(D1951,[1]Bowling!$C$1:$O$2400,13,0)</f>
        <v>4</v>
      </c>
      <c r="M1951" s="7">
        <f>VLOOKUP(D1951,[1]Bowling!$C$1:$P$2400,14,0)</f>
        <v>67</v>
      </c>
      <c r="N1951" s="7">
        <f>VLOOKUP(D1951,[1]Bowling!$C$1:$Q$2400,15,0)</f>
        <v>6.7</v>
      </c>
      <c r="O1951" s="7">
        <f>VLOOKUP(D1951,[1]Bowling!$C$1:$R$2400,16,0)</f>
        <v>16.75</v>
      </c>
      <c r="P1951" s="7">
        <f>VLOOKUP(D1951,[1]Bowling!$C$1:$H$2400,6,0)</f>
        <v>10</v>
      </c>
    </row>
    <row r="1952" spans="1:16" hidden="1" x14ac:dyDescent="0.35">
      <c r="A1952" s="7">
        <v>24</v>
      </c>
      <c r="B1952" s="13" t="s">
        <v>1026</v>
      </c>
      <c r="C1952" s="2">
        <v>44580</v>
      </c>
      <c r="D1952" s="2" t="str">
        <f t="shared" si="30"/>
        <v>Shardul Thakur44580</v>
      </c>
      <c r="E1952" s="3" t="s">
        <v>10</v>
      </c>
      <c r="F1952" s="3" t="s">
        <v>19</v>
      </c>
      <c r="G1952" s="3" t="s">
        <v>81</v>
      </c>
      <c r="H1952" s="3" t="s">
        <v>29</v>
      </c>
      <c r="I1952" s="3" t="s">
        <v>1029</v>
      </c>
      <c r="J1952" s="3">
        <v>43</v>
      </c>
      <c r="K1952" s="3">
        <v>116.28</v>
      </c>
      <c r="L1952" s="7">
        <f>VLOOKUP(D1952,[1]Bowling!$C$1:$O$2400,13,0)</f>
        <v>0</v>
      </c>
      <c r="M1952" s="7">
        <f>VLOOKUP(D1952,[1]Bowling!$C$1:$P$2400,14,0)</f>
        <v>72</v>
      </c>
      <c r="N1952" s="7">
        <f>VLOOKUP(D1952,[1]Bowling!$C$1:$Q$2400,15,0)</f>
        <v>7.2</v>
      </c>
      <c r="O1952" s="7" t="e">
        <f>VLOOKUP(D1952,[1]Bowling!$C$1:$R$2400,16,0)</f>
        <v>#DIV/0!</v>
      </c>
      <c r="P1952" s="7">
        <f>VLOOKUP(D1952,[1]Bowling!$C$1:$H$2400,6,0)</f>
        <v>10</v>
      </c>
    </row>
    <row r="1953" spans="1:16" hidden="1" x14ac:dyDescent="0.35">
      <c r="A1953" s="7">
        <v>24</v>
      </c>
      <c r="B1953" s="13" t="s">
        <v>1026</v>
      </c>
      <c r="C1953" s="2">
        <v>44582</v>
      </c>
      <c r="D1953" s="2" t="str">
        <f t="shared" si="30"/>
        <v>Shardul Thakur44582</v>
      </c>
      <c r="E1953" s="3" t="s">
        <v>21</v>
      </c>
      <c r="F1953" s="3" t="s">
        <v>19</v>
      </c>
      <c r="G1953" s="3" t="s">
        <v>81</v>
      </c>
      <c r="H1953" s="3" t="s">
        <v>29</v>
      </c>
      <c r="I1953" s="3" t="s">
        <v>169</v>
      </c>
      <c r="J1953" s="3">
        <v>38</v>
      </c>
      <c r="K1953" s="3">
        <v>105.26</v>
      </c>
      <c r="L1953" s="7">
        <f>VLOOKUP(D1953,[1]Bowling!$C$1:$O$2400,13,0)</f>
        <v>1</v>
      </c>
      <c r="M1953" s="7">
        <f>VLOOKUP(D1953,[1]Bowling!$C$1:$P$2400,14,0)</f>
        <v>35</v>
      </c>
      <c r="N1953" s="7">
        <f>VLOOKUP(D1953,[1]Bowling!$C$1:$Q$2400,15,0)</f>
        <v>7</v>
      </c>
      <c r="O1953" s="7">
        <f>VLOOKUP(D1953,[1]Bowling!$C$1:$R$2400,16,0)</f>
        <v>35</v>
      </c>
      <c r="P1953" s="7">
        <f>VLOOKUP(D1953,[1]Bowling!$C$1:$H$2400,6,0)</f>
        <v>5</v>
      </c>
    </row>
    <row r="1954" spans="1:16" hidden="1" x14ac:dyDescent="0.35">
      <c r="A1954" s="7">
        <v>24</v>
      </c>
      <c r="B1954" s="13" t="s">
        <v>1026</v>
      </c>
      <c r="C1954" s="2">
        <v>44598</v>
      </c>
      <c r="D1954" s="2" t="str">
        <f t="shared" si="30"/>
        <v>Shardul Thakur44598</v>
      </c>
      <c r="E1954" s="3" t="s">
        <v>10</v>
      </c>
      <c r="F1954" s="3" t="s">
        <v>17</v>
      </c>
      <c r="G1954" s="3" t="s">
        <v>473</v>
      </c>
      <c r="H1954" s="3" t="s">
        <v>13</v>
      </c>
      <c r="I1954" s="3" t="s">
        <v>14</v>
      </c>
      <c r="J1954" s="3" t="s">
        <v>14</v>
      </c>
      <c r="K1954" s="3" t="s">
        <v>14</v>
      </c>
      <c r="L1954" s="7">
        <f>VLOOKUP(D1954,[1]Bowling!$C$1:$O$2400,13,0)</f>
        <v>0</v>
      </c>
      <c r="M1954" s="7">
        <f>VLOOKUP(D1954,[1]Bowling!$C$1:$P$2400,14,0)</f>
        <v>38</v>
      </c>
      <c r="N1954" s="7">
        <f>VLOOKUP(D1954,[1]Bowling!$C$1:$Q$2400,15,0)</f>
        <v>5.4285714285714288</v>
      </c>
      <c r="O1954" s="7" t="e">
        <f>VLOOKUP(D1954,[1]Bowling!$C$1:$R$2400,16,0)</f>
        <v>#DIV/0!</v>
      </c>
      <c r="P1954" s="7">
        <f>VLOOKUP(D1954,[1]Bowling!$C$1:$H$2400,6,0)</f>
        <v>7</v>
      </c>
    </row>
    <row r="1955" spans="1:16" hidden="1" x14ac:dyDescent="0.35">
      <c r="A1955" s="7">
        <v>24</v>
      </c>
      <c r="B1955" s="13" t="s">
        <v>1026</v>
      </c>
      <c r="C1955" s="2">
        <v>44601</v>
      </c>
      <c r="D1955" s="2" t="str">
        <f t="shared" si="30"/>
        <v>Shardul Thakur44601</v>
      </c>
      <c r="E1955" s="3" t="s">
        <v>21</v>
      </c>
      <c r="F1955" s="3" t="s">
        <v>17</v>
      </c>
      <c r="G1955" s="3" t="s">
        <v>473</v>
      </c>
      <c r="H1955" s="3" t="s">
        <v>1030</v>
      </c>
      <c r="I1955" s="3">
        <v>8</v>
      </c>
      <c r="J1955" s="3">
        <v>15</v>
      </c>
      <c r="K1955" s="3">
        <v>53.33</v>
      </c>
      <c r="L1955" s="7">
        <f>VLOOKUP(D1955,[1]Bowling!$C$1:$O$2400,13,0)</f>
        <v>2</v>
      </c>
      <c r="M1955" s="7">
        <f>VLOOKUP(D1955,[1]Bowling!$C$1:$P$2400,14,0)</f>
        <v>41</v>
      </c>
      <c r="N1955" s="7">
        <f>VLOOKUP(D1955,[1]Bowling!$C$1:$Q$2400,15,0)</f>
        <v>4.5555555555555554</v>
      </c>
      <c r="O1955" s="7">
        <f>VLOOKUP(D1955,[1]Bowling!$C$1:$R$2400,16,0)</f>
        <v>20.5</v>
      </c>
      <c r="P1955" s="7">
        <f>VLOOKUP(D1955,[1]Bowling!$C$1:$H$2400,6,0)</f>
        <v>9</v>
      </c>
    </row>
    <row r="1956" spans="1:16" hidden="1" x14ac:dyDescent="0.35">
      <c r="A1956" s="7">
        <v>24</v>
      </c>
      <c r="B1956" s="13" t="s">
        <v>1026</v>
      </c>
      <c r="C1956" s="2">
        <v>44764</v>
      </c>
      <c r="D1956" s="2" t="str">
        <f t="shared" si="30"/>
        <v>Shardul Thakur44764</v>
      </c>
      <c r="E1956" s="3" t="s">
        <v>21</v>
      </c>
      <c r="F1956" s="3" t="s">
        <v>17</v>
      </c>
      <c r="G1956" s="3" t="s">
        <v>415</v>
      </c>
      <c r="H1956" s="3" t="s">
        <v>29</v>
      </c>
      <c r="I1956" s="3" t="s">
        <v>82</v>
      </c>
      <c r="J1956" s="3">
        <v>5</v>
      </c>
      <c r="K1956" s="3">
        <v>140</v>
      </c>
      <c r="L1956" s="7">
        <f>VLOOKUP(D1956,[1]Bowling!$C$1:$O$2400,13,0)</f>
        <v>2</v>
      </c>
      <c r="M1956" s="7">
        <f>VLOOKUP(D1956,[1]Bowling!$C$1:$P$2400,14,0)</f>
        <v>54</v>
      </c>
      <c r="N1956" s="7">
        <f>VLOOKUP(D1956,[1]Bowling!$C$1:$Q$2400,15,0)</f>
        <v>6.75</v>
      </c>
      <c r="O1956" s="7">
        <f>VLOOKUP(D1956,[1]Bowling!$C$1:$R$2400,16,0)</f>
        <v>27</v>
      </c>
      <c r="P1956" s="7">
        <f>VLOOKUP(D1956,[1]Bowling!$C$1:$H$2400,6,0)</f>
        <v>8</v>
      </c>
    </row>
    <row r="1957" spans="1:16" hidden="1" x14ac:dyDescent="0.35">
      <c r="A1957" s="7">
        <v>24</v>
      </c>
      <c r="B1957" s="13" t="s">
        <v>1026</v>
      </c>
      <c r="C1957" s="2">
        <v>44766</v>
      </c>
      <c r="D1957" s="2" t="str">
        <f t="shared" si="30"/>
        <v>Shardul Thakur44766</v>
      </c>
      <c r="E1957" s="3" t="s">
        <v>10</v>
      </c>
      <c r="F1957" s="3" t="s">
        <v>17</v>
      </c>
      <c r="G1957" s="3" t="s">
        <v>415</v>
      </c>
      <c r="H1957" s="3" t="s">
        <v>1030</v>
      </c>
      <c r="I1957" s="3">
        <v>3</v>
      </c>
      <c r="J1957" s="3">
        <v>6</v>
      </c>
      <c r="K1957" s="3">
        <v>50</v>
      </c>
      <c r="L1957" s="7">
        <f>VLOOKUP(D1957,[1]Bowling!$C$1:$O$2400,13,0)</f>
        <v>3</v>
      </c>
      <c r="M1957" s="7">
        <f>VLOOKUP(D1957,[1]Bowling!$C$1:$P$2400,14,0)</f>
        <v>54</v>
      </c>
      <c r="N1957" s="7">
        <f>VLOOKUP(D1957,[1]Bowling!$C$1:$Q$2400,15,0)</f>
        <v>7.7142857142857144</v>
      </c>
      <c r="O1957" s="7">
        <f>VLOOKUP(D1957,[1]Bowling!$C$1:$R$2400,16,0)</f>
        <v>18</v>
      </c>
      <c r="P1957" s="7">
        <f>VLOOKUP(D1957,[1]Bowling!$C$1:$H$2400,6,0)</f>
        <v>7</v>
      </c>
    </row>
    <row r="1958" spans="1:16" hidden="1" x14ac:dyDescent="0.35">
      <c r="A1958" s="7">
        <v>24</v>
      </c>
      <c r="B1958" s="13" t="s">
        <v>1026</v>
      </c>
      <c r="C1958" s="2">
        <v>44769</v>
      </c>
      <c r="D1958" s="2" t="str">
        <f t="shared" si="30"/>
        <v>Shardul Thakur44769</v>
      </c>
      <c r="E1958" s="3" t="s">
        <v>21</v>
      </c>
      <c r="F1958" s="3" t="s">
        <v>17</v>
      </c>
      <c r="G1958" s="3" t="s">
        <v>415</v>
      </c>
      <c r="H1958" s="3" t="s">
        <v>13</v>
      </c>
      <c r="I1958" s="3" t="s">
        <v>14</v>
      </c>
      <c r="J1958" s="3" t="s">
        <v>14</v>
      </c>
      <c r="K1958" s="3" t="s">
        <v>14</v>
      </c>
      <c r="L1958" s="7">
        <f>VLOOKUP(D1958,[1]Bowling!$C$1:$O$2400,13,0)</f>
        <v>2</v>
      </c>
      <c r="M1958" s="7">
        <f>VLOOKUP(D1958,[1]Bowling!$C$1:$P$2400,14,0)</f>
        <v>17</v>
      </c>
      <c r="N1958" s="7">
        <f>VLOOKUP(D1958,[1]Bowling!$C$1:$Q$2400,15,0)</f>
        <v>3.4</v>
      </c>
      <c r="O1958" s="7">
        <f>VLOOKUP(D1958,[1]Bowling!$C$1:$R$2400,16,0)</f>
        <v>8.5</v>
      </c>
      <c r="P1958" s="7">
        <f>VLOOKUP(D1958,[1]Bowling!$C$1:$H$2400,6,0)</f>
        <v>5</v>
      </c>
    </row>
    <row r="1959" spans="1:16" hidden="1" x14ac:dyDescent="0.35">
      <c r="A1959" s="7">
        <v>24</v>
      </c>
      <c r="B1959" s="13" t="s">
        <v>1026</v>
      </c>
      <c r="C1959" s="2">
        <v>44793</v>
      </c>
      <c r="D1959" s="2" t="str">
        <f t="shared" si="30"/>
        <v>Shardul Thakur44793</v>
      </c>
      <c r="E1959" s="3" t="s">
        <v>10</v>
      </c>
      <c r="F1959" s="3" t="s">
        <v>94</v>
      </c>
      <c r="G1959" s="3" t="s">
        <v>336</v>
      </c>
      <c r="H1959" s="3" t="s">
        <v>13</v>
      </c>
      <c r="I1959" s="3" t="s">
        <v>14</v>
      </c>
      <c r="J1959" s="3" t="s">
        <v>14</v>
      </c>
      <c r="K1959" s="3" t="s">
        <v>14</v>
      </c>
      <c r="L1959" s="7">
        <f>VLOOKUP(D1959,[1]Bowling!$C$1:$O$2400,13,0)</f>
        <v>3</v>
      </c>
      <c r="M1959" s="7">
        <f>VLOOKUP(D1959,[1]Bowling!$C$1:$P$2400,14,0)</f>
        <v>38</v>
      </c>
      <c r="N1959" s="7">
        <f>VLOOKUP(D1959,[1]Bowling!$C$1:$Q$2400,15,0)</f>
        <v>5.4285714285714288</v>
      </c>
      <c r="O1959" s="7">
        <f>VLOOKUP(D1959,[1]Bowling!$C$1:$R$2400,16,0)</f>
        <v>12.666666666666666</v>
      </c>
      <c r="P1959" s="7">
        <f>VLOOKUP(D1959,[1]Bowling!$C$1:$H$2400,6,0)</f>
        <v>7</v>
      </c>
    </row>
    <row r="1960" spans="1:16" hidden="1" x14ac:dyDescent="0.35">
      <c r="A1960" s="7">
        <v>24</v>
      </c>
      <c r="B1960" s="13" t="s">
        <v>1026</v>
      </c>
      <c r="C1960" s="2">
        <v>44795</v>
      </c>
      <c r="D1960" s="2" t="str">
        <f t="shared" si="30"/>
        <v>Shardul Thakur44795</v>
      </c>
      <c r="E1960" s="3" t="s">
        <v>21</v>
      </c>
      <c r="F1960" s="3" t="s">
        <v>94</v>
      </c>
      <c r="G1960" s="3" t="s">
        <v>336</v>
      </c>
      <c r="H1960" s="3" t="s">
        <v>1031</v>
      </c>
      <c r="I1960" s="3">
        <v>9</v>
      </c>
      <c r="J1960" s="3">
        <v>6</v>
      </c>
      <c r="K1960" s="3">
        <v>150</v>
      </c>
      <c r="L1960" s="7">
        <f>VLOOKUP(D1960,[1]Bowling!$C$1:$O$2400,13,0)</f>
        <v>1</v>
      </c>
      <c r="M1960" s="7">
        <f>VLOOKUP(D1960,[1]Bowling!$C$1:$P$2400,14,0)</f>
        <v>55</v>
      </c>
      <c r="N1960" s="7">
        <f>VLOOKUP(D1960,[1]Bowling!$C$1:$Q$2400,15,0)</f>
        <v>6.1111111111111107</v>
      </c>
      <c r="O1960" s="7">
        <f>VLOOKUP(D1960,[1]Bowling!$C$1:$R$2400,16,0)</f>
        <v>55</v>
      </c>
      <c r="P1960" s="7">
        <f>VLOOKUP(D1960,[1]Bowling!$C$1:$H$2400,6,0)</f>
        <v>9</v>
      </c>
    </row>
    <row r="1961" spans="1:16" hidden="1" x14ac:dyDescent="0.35">
      <c r="A1961" s="7">
        <v>24</v>
      </c>
      <c r="B1961" s="13" t="s">
        <v>1026</v>
      </c>
      <c r="C1961" s="2">
        <v>44840</v>
      </c>
      <c r="D1961" s="2" t="str">
        <f t="shared" si="30"/>
        <v>Shardul Thakur44840</v>
      </c>
      <c r="E1961" s="3" t="s">
        <v>10</v>
      </c>
      <c r="F1961" s="3" t="s">
        <v>19</v>
      </c>
      <c r="G1961" s="3" t="s">
        <v>476</v>
      </c>
      <c r="H1961" s="3" t="s">
        <v>1032</v>
      </c>
      <c r="I1961" s="3">
        <v>33</v>
      </c>
      <c r="J1961" s="3">
        <v>31</v>
      </c>
      <c r="K1961" s="3">
        <v>106.45</v>
      </c>
      <c r="L1961" s="7">
        <f>VLOOKUP(D1961,[1]Bowling!$C$1:$O$2400,13,0)</f>
        <v>2</v>
      </c>
      <c r="M1961" s="7">
        <f>VLOOKUP(D1961,[1]Bowling!$C$1:$P$2400,14,0)</f>
        <v>35</v>
      </c>
      <c r="N1961" s="7">
        <f>VLOOKUP(D1961,[1]Bowling!$C$1:$Q$2400,15,0)</f>
        <v>4.375</v>
      </c>
      <c r="O1961" s="7">
        <f>VLOOKUP(D1961,[1]Bowling!$C$1:$R$2400,16,0)</f>
        <v>17.5</v>
      </c>
      <c r="P1961" s="7">
        <f>VLOOKUP(D1961,[1]Bowling!$C$1:$H$2400,6,0)</f>
        <v>8</v>
      </c>
    </row>
    <row r="1962" spans="1:16" hidden="1" x14ac:dyDescent="0.35">
      <c r="A1962" s="7">
        <v>24</v>
      </c>
      <c r="B1962" s="13" t="s">
        <v>1026</v>
      </c>
      <c r="C1962" s="2">
        <v>44843</v>
      </c>
      <c r="D1962" s="2" t="str">
        <f t="shared" si="30"/>
        <v>Shardul Thakur44843</v>
      </c>
      <c r="E1962" s="3" t="s">
        <v>10</v>
      </c>
      <c r="F1962" s="3" t="s">
        <v>19</v>
      </c>
      <c r="G1962" s="3" t="s">
        <v>66</v>
      </c>
      <c r="H1962" s="3" t="s">
        <v>13</v>
      </c>
      <c r="I1962" s="3" t="s">
        <v>14</v>
      </c>
      <c r="J1962" s="3" t="s">
        <v>14</v>
      </c>
      <c r="K1962" s="3" t="s">
        <v>14</v>
      </c>
      <c r="L1962" s="7">
        <f>VLOOKUP(D1962,[1]Bowling!$C$1:$O$2400,13,0)</f>
        <v>1</v>
      </c>
      <c r="M1962" s="7">
        <f>VLOOKUP(D1962,[1]Bowling!$C$1:$P$2400,14,0)</f>
        <v>36</v>
      </c>
      <c r="N1962" s="7">
        <f>VLOOKUP(D1962,[1]Bowling!$C$1:$Q$2400,15,0)</f>
        <v>7.2</v>
      </c>
      <c r="O1962" s="7">
        <f>VLOOKUP(D1962,[1]Bowling!$C$1:$R$2400,16,0)</f>
        <v>36</v>
      </c>
      <c r="P1962" s="7">
        <f>VLOOKUP(D1962,[1]Bowling!$C$1:$H$2400,6,0)</f>
        <v>5</v>
      </c>
    </row>
    <row r="1963" spans="1:16" hidden="1" x14ac:dyDescent="0.35">
      <c r="A1963" s="7">
        <v>24</v>
      </c>
      <c r="B1963" s="13" t="s">
        <v>1026</v>
      </c>
      <c r="C1963" s="2">
        <v>44845</v>
      </c>
      <c r="D1963" s="2" t="str">
        <f t="shared" si="30"/>
        <v>Shardul Thakur44845</v>
      </c>
      <c r="E1963" s="3" t="s">
        <v>10</v>
      </c>
      <c r="F1963" s="3" t="s">
        <v>19</v>
      </c>
      <c r="G1963" s="3" t="s">
        <v>68</v>
      </c>
      <c r="H1963" s="3" t="s">
        <v>13</v>
      </c>
      <c r="I1963" s="3" t="s">
        <v>14</v>
      </c>
      <c r="J1963" s="3" t="s">
        <v>14</v>
      </c>
      <c r="K1963" s="3" t="s">
        <v>14</v>
      </c>
      <c r="L1963" s="7">
        <f>VLOOKUP(D1963,[1]Bowling!$C$1:$O$2400,13,0)</f>
        <v>0</v>
      </c>
      <c r="M1963" s="7">
        <f>VLOOKUP(D1963,[1]Bowling!$C$1:$P$2400,14,0)</f>
        <v>8</v>
      </c>
      <c r="N1963" s="7">
        <f>VLOOKUP(D1963,[1]Bowling!$C$1:$Q$2400,15,0)</f>
        <v>4</v>
      </c>
      <c r="O1963" s="7" t="e">
        <f>VLOOKUP(D1963,[1]Bowling!$C$1:$R$2400,16,0)</f>
        <v>#DIV/0!</v>
      </c>
      <c r="P1963" s="7">
        <f>VLOOKUP(D1963,[1]Bowling!$C$1:$H$2400,6,0)</f>
        <v>2</v>
      </c>
    </row>
    <row r="1964" spans="1:16" hidden="1" x14ac:dyDescent="0.35">
      <c r="A1964" s="7">
        <v>24</v>
      </c>
      <c r="B1964" s="13" t="s">
        <v>1026</v>
      </c>
      <c r="C1964" s="2">
        <v>44890</v>
      </c>
      <c r="D1964" s="2" t="str">
        <f t="shared" si="30"/>
        <v>Shardul Thakur44890</v>
      </c>
      <c r="E1964" s="3" t="s">
        <v>21</v>
      </c>
      <c r="F1964" s="3" t="s">
        <v>11</v>
      </c>
      <c r="G1964" s="3" t="s">
        <v>235</v>
      </c>
      <c r="H1964" s="3" t="s">
        <v>1033</v>
      </c>
      <c r="I1964" s="3">
        <v>1</v>
      </c>
      <c r="J1964" s="3">
        <v>2</v>
      </c>
      <c r="K1964" s="3">
        <v>50</v>
      </c>
      <c r="L1964" s="7">
        <f>VLOOKUP(D1964,[1]Bowling!$C$1:$O$2400,13,0)</f>
        <v>1</v>
      </c>
      <c r="M1964" s="7">
        <f>VLOOKUP(D1964,[1]Bowling!$C$1:$P$2400,14,0)</f>
        <v>63</v>
      </c>
      <c r="N1964" s="7">
        <f>VLOOKUP(D1964,[1]Bowling!$C$1:$Q$2400,15,0)</f>
        <v>7</v>
      </c>
      <c r="O1964" s="7">
        <f>VLOOKUP(D1964,[1]Bowling!$C$1:$R$2400,16,0)</f>
        <v>63</v>
      </c>
      <c r="P1964" s="7">
        <f>VLOOKUP(D1964,[1]Bowling!$C$1:$H$2400,6,0)</f>
        <v>9</v>
      </c>
    </row>
    <row r="1965" spans="1:16" hidden="1" x14ac:dyDescent="0.35">
      <c r="A1965" s="7">
        <v>24</v>
      </c>
      <c r="B1965" s="13" t="s">
        <v>1026</v>
      </c>
      <c r="C1965" s="2">
        <v>44899</v>
      </c>
      <c r="D1965" s="2" t="str">
        <f t="shared" si="30"/>
        <v>Shardul Thakur44899</v>
      </c>
      <c r="E1965" s="3" t="s">
        <v>21</v>
      </c>
      <c r="F1965" s="3" t="s">
        <v>48</v>
      </c>
      <c r="G1965" s="3" t="s">
        <v>545</v>
      </c>
      <c r="H1965" s="3" t="s">
        <v>1006</v>
      </c>
      <c r="I1965" s="3">
        <v>2</v>
      </c>
      <c r="J1965" s="3">
        <v>3</v>
      </c>
      <c r="K1965" s="3">
        <v>66.67</v>
      </c>
      <c r="L1965" s="7">
        <f>VLOOKUP(D1965,[1]Bowling!$C$1:$O$2400,13,0)</f>
        <v>1</v>
      </c>
      <c r="M1965" s="7">
        <f>VLOOKUP(D1965,[1]Bowling!$C$1:$P$2400,14,0)</f>
        <v>21</v>
      </c>
      <c r="N1965" s="7">
        <f>VLOOKUP(D1965,[1]Bowling!$C$1:$Q$2400,15,0)</f>
        <v>2.3333333333333335</v>
      </c>
      <c r="O1965" s="7">
        <f>VLOOKUP(D1965,[1]Bowling!$C$1:$R$2400,16,0)</f>
        <v>21</v>
      </c>
      <c r="P1965" s="7">
        <f>VLOOKUP(D1965,[1]Bowling!$C$1:$H$2400,6,0)</f>
        <v>9</v>
      </c>
    </row>
    <row r="1966" spans="1:16" hidden="1" x14ac:dyDescent="0.35">
      <c r="A1966" s="7">
        <v>24</v>
      </c>
      <c r="B1966" s="13" t="s">
        <v>1026</v>
      </c>
      <c r="C1966" s="2">
        <v>44902</v>
      </c>
      <c r="D1966" s="2" t="str">
        <f t="shared" si="30"/>
        <v>Shardul Thakur44902</v>
      </c>
      <c r="E1966" s="3" t="s">
        <v>10</v>
      </c>
      <c r="F1966" s="3" t="s">
        <v>48</v>
      </c>
      <c r="G1966" s="3" t="s">
        <v>545</v>
      </c>
      <c r="H1966" s="3" t="s">
        <v>1034</v>
      </c>
      <c r="I1966" s="3">
        <v>7</v>
      </c>
      <c r="J1966" s="3">
        <v>23</v>
      </c>
      <c r="K1966" s="3">
        <v>30.43</v>
      </c>
      <c r="L1966" s="7">
        <f>VLOOKUP(D1966,[1]Bowling!$C$1:$O$2400,13,0)</f>
        <v>0</v>
      </c>
      <c r="M1966" s="7">
        <f>VLOOKUP(D1966,[1]Bowling!$C$1:$P$2400,14,0)</f>
        <v>47</v>
      </c>
      <c r="N1966" s="7">
        <f>VLOOKUP(D1966,[1]Bowling!$C$1:$Q$2400,15,0)</f>
        <v>4.7</v>
      </c>
      <c r="O1966" s="7" t="e">
        <f>VLOOKUP(D1966,[1]Bowling!$C$1:$R$2400,16,0)</f>
        <v>#DIV/0!</v>
      </c>
      <c r="P1966" s="7">
        <f>VLOOKUP(D1966,[1]Bowling!$C$1:$H$2400,6,0)</f>
        <v>10</v>
      </c>
    </row>
    <row r="1967" spans="1:16" hidden="1" x14ac:dyDescent="0.35">
      <c r="A1967" s="7">
        <v>24</v>
      </c>
      <c r="B1967" s="13" t="s">
        <v>1026</v>
      </c>
      <c r="C1967" s="2">
        <v>44905</v>
      </c>
      <c r="D1967" s="2" t="str">
        <f t="shared" si="30"/>
        <v>Shardul Thakur44905</v>
      </c>
      <c r="E1967" s="3" t="s">
        <v>21</v>
      </c>
      <c r="F1967" s="3" t="s">
        <v>48</v>
      </c>
      <c r="G1967" s="3" t="s">
        <v>480</v>
      </c>
      <c r="H1967" s="3" t="s">
        <v>1035</v>
      </c>
      <c r="I1967" s="3">
        <v>3</v>
      </c>
      <c r="J1967" s="3">
        <v>5</v>
      </c>
      <c r="K1967" s="3">
        <v>60</v>
      </c>
      <c r="L1967" s="7">
        <f>VLOOKUP(D1967,[1]Bowling!$C$1:$O$2400,13,0)</f>
        <v>3</v>
      </c>
      <c r="M1967" s="7">
        <f>VLOOKUP(D1967,[1]Bowling!$C$1:$P$2400,14,0)</f>
        <v>30</v>
      </c>
      <c r="N1967" s="7">
        <f>VLOOKUP(D1967,[1]Bowling!$C$1:$Q$2400,15,0)</f>
        <v>6</v>
      </c>
      <c r="O1967" s="7">
        <f>VLOOKUP(D1967,[1]Bowling!$C$1:$R$2400,16,0)</f>
        <v>10</v>
      </c>
      <c r="P1967" s="7">
        <f>VLOOKUP(D1967,[1]Bowling!$C$1:$H$2400,6,0)</f>
        <v>5</v>
      </c>
    </row>
    <row r="1968" spans="1:16" hidden="1" x14ac:dyDescent="0.35">
      <c r="A1968" s="7">
        <v>24</v>
      </c>
      <c r="B1968" s="13" t="s">
        <v>1026</v>
      </c>
      <c r="C1968" s="2">
        <v>44944</v>
      </c>
      <c r="D1968" s="2" t="str">
        <f t="shared" si="30"/>
        <v>Shardul Thakur44944</v>
      </c>
      <c r="E1968" s="3" t="s">
        <v>21</v>
      </c>
      <c r="F1968" s="3" t="s">
        <v>11</v>
      </c>
      <c r="G1968" s="3" t="s">
        <v>64</v>
      </c>
      <c r="H1968" s="3" t="s">
        <v>24</v>
      </c>
      <c r="I1968" s="3">
        <v>3</v>
      </c>
      <c r="J1968" s="3">
        <v>3</v>
      </c>
      <c r="K1968" s="3">
        <v>100</v>
      </c>
      <c r="L1968" s="7">
        <f>VLOOKUP(D1968,[1]Bowling!$C$1:$O$2400,13,0)</f>
        <v>2</v>
      </c>
      <c r="M1968" s="7">
        <f>VLOOKUP(D1968,[1]Bowling!$C$1:$P$2400,14,0)</f>
        <v>54</v>
      </c>
      <c r="N1968" s="7">
        <f>VLOOKUP(D1968,[1]Bowling!$C$1:$Q$2400,15,0)</f>
        <v>7.5</v>
      </c>
      <c r="O1968" s="7">
        <f>VLOOKUP(D1968,[1]Bowling!$C$1:$R$2400,16,0)</f>
        <v>27</v>
      </c>
      <c r="P1968" s="7">
        <f>VLOOKUP(D1968,[1]Bowling!$C$1:$H$2400,6,0)</f>
        <v>7.2</v>
      </c>
    </row>
    <row r="1969" spans="1:16" hidden="1" x14ac:dyDescent="0.35">
      <c r="A1969" s="7">
        <v>24</v>
      </c>
      <c r="B1969" s="13" t="s">
        <v>1026</v>
      </c>
      <c r="C1969" s="2">
        <v>44947</v>
      </c>
      <c r="D1969" s="2" t="str">
        <f t="shared" si="30"/>
        <v>Shardul Thakur44947</v>
      </c>
      <c r="E1969" s="3" t="s">
        <v>10</v>
      </c>
      <c r="F1969" s="3" t="s">
        <v>11</v>
      </c>
      <c r="G1969" s="3" t="s">
        <v>459</v>
      </c>
      <c r="H1969" s="3" t="s">
        <v>13</v>
      </c>
      <c r="I1969" s="3" t="s">
        <v>14</v>
      </c>
      <c r="J1969" s="3" t="s">
        <v>14</v>
      </c>
      <c r="K1969" s="3" t="s">
        <v>14</v>
      </c>
      <c r="L1969" s="7">
        <f>VLOOKUP(D1969,[1]Bowling!$C$1:$O$2400,13,0)</f>
        <v>1</v>
      </c>
      <c r="M1969" s="7">
        <f>VLOOKUP(D1969,[1]Bowling!$C$1:$P$2400,14,0)</f>
        <v>26</v>
      </c>
      <c r="N1969" s="7">
        <f>VLOOKUP(D1969,[1]Bowling!$C$1:$Q$2400,15,0)</f>
        <v>4.333333333333333</v>
      </c>
      <c r="O1969" s="7">
        <f>VLOOKUP(D1969,[1]Bowling!$C$1:$R$2400,16,0)</f>
        <v>26</v>
      </c>
      <c r="P1969" s="7">
        <f>VLOOKUP(D1969,[1]Bowling!$C$1:$H$2400,6,0)</f>
        <v>6</v>
      </c>
    </row>
    <row r="1970" spans="1:16" hidden="1" x14ac:dyDescent="0.35">
      <c r="A1970" s="7">
        <v>24</v>
      </c>
      <c r="B1970" s="13" t="s">
        <v>1026</v>
      </c>
      <c r="C1970" s="2">
        <v>44950</v>
      </c>
      <c r="D1970" s="2" t="str">
        <f t="shared" si="30"/>
        <v>Shardul Thakur44950</v>
      </c>
      <c r="E1970" s="3" t="s">
        <v>21</v>
      </c>
      <c r="F1970" s="3" t="s">
        <v>11</v>
      </c>
      <c r="G1970" s="3" t="s">
        <v>105</v>
      </c>
      <c r="H1970" s="3" t="s">
        <v>1036</v>
      </c>
      <c r="I1970" s="3">
        <v>25</v>
      </c>
      <c r="J1970" s="3">
        <v>17</v>
      </c>
      <c r="K1970" s="3">
        <v>147.06</v>
      </c>
      <c r="L1970" s="7">
        <f>VLOOKUP(D1970,[1]Bowling!$C$1:$O$2400,13,0)</f>
        <v>3</v>
      </c>
      <c r="M1970" s="7">
        <f>VLOOKUP(D1970,[1]Bowling!$C$1:$P$2400,14,0)</f>
        <v>45</v>
      </c>
      <c r="N1970" s="7">
        <f>VLOOKUP(D1970,[1]Bowling!$C$1:$Q$2400,15,0)</f>
        <v>7.5</v>
      </c>
      <c r="O1970" s="7">
        <f>VLOOKUP(D1970,[1]Bowling!$C$1:$R$2400,16,0)</f>
        <v>15</v>
      </c>
      <c r="P1970" s="7">
        <f>VLOOKUP(D1970,[1]Bowling!$C$1:$H$2400,6,0)</f>
        <v>6</v>
      </c>
    </row>
    <row r="1971" spans="1:16" hidden="1" x14ac:dyDescent="0.35">
      <c r="A1971" s="7">
        <v>24</v>
      </c>
      <c r="B1971" s="13" t="s">
        <v>1026</v>
      </c>
      <c r="C1971" s="2">
        <v>45002</v>
      </c>
      <c r="D1971" s="2" t="str">
        <f t="shared" si="30"/>
        <v>Shardul Thakur45002</v>
      </c>
      <c r="E1971" s="3" t="s">
        <v>10</v>
      </c>
      <c r="F1971" s="3" t="s">
        <v>422</v>
      </c>
      <c r="G1971" s="3" t="s">
        <v>77</v>
      </c>
      <c r="H1971" s="3" t="s">
        <v>13</v>
      </c>
      <c r="I1971" s="3" t="s">
        <v>14</v>
      </c>
      <c r="J1971" s="3" t="s">
        <v>14</v>
      </c>
      <c r="K1971" s="3" t="s">
        <v>14</v>
      </c>
      <c r="L1971" s="7">
        <f>VLOOKUP(D1971,[1]Bowling!$C$1:$O$2400,13,0)</f>
        <v>0</v>
      </c>
      <c r="M1971" s="7">
        <f>VLOOKUP(D1971,[1]Bowling!$C$1:$P$2400,14,0)</f>
        <v>12</v>
      </c>
      <c r="N1971" s="7">
        <f>VLOOKUP(D1971,[1]Bowling!$C$1:$Q$2400,15,0)</f>
        <v>6</v>
      </c>
      <c r="O1971" s="7" t="e">
        <f>VLOOKUP(D1971,[1]Bowling!$C$1:$R$2400,16,0)</f>
        <v>#DIV/0!</v>
      </c>
      <c r="P1971" s="7">
        <f>VLOOKUP(D1971,[1]Bowling!$C$1:$H$2400,6,0)</f>
        <v>2</v>
      </c>
    </row>
    <row r="1972" spans="1:16" hidden="1" x14ac:dyDescent="0.35">
      <c r="A1972" s="7">
        <v>24</v>
      </c>
      <c r="B1972" s="13" t="s">
        <v>1026</v>
      </c>
      <c r="C1972" s="2">
        <v>45134</v>
      </c>
      <c r="D1972" s="2" t="str">
        <f t="shared" si="30"/>
        <v>Shardul Thakur45134</v>
      </c>
      <c r="E1972" s="3" t="s">
        <v>10</v>
      </c>
      <c r="F1972" s="3" t="s">
        <v>17</v>
      </c>
      <c r="G1972" s="3" t="s">
        <v>23</v>
      </c>
      <c r="H1972" s="3" t="s">
        <v>1037</v>
      </c>
      <c r="I1972" s="3">
        <v>1</v>
      </c>
      <c r="J1972" s="3">
        <v>4</v>
      </c>
      <c r="K1972" s="3">
        <v>25</v>
      </c>
      <c r="L1972" s="7">
        <f>VLOOKUP(D1972,[1]Bowling!$C$1:$O$2400,13,0)</f>
        <v>1</v>
      </c>
      <c r="M1972" s="7">
        <f>VLOOKUP(D1972,[1]Bowling!$C$1:$P$2400,14,0)</f>
        <v>14</v>
      </c>
      <c r="N1972" s="7">
        <f>VLOOKUP(D1972,[1]Bowling!$C$1:$Q$2400,15,0)</f>
        <v>4.666666666666667</v>
      </c>
      <c r="O1972" s="7">
        <f>VLOOKUP(D1972,[1]Bowling!$C$1:$R$2400,16,0)</f>
        <v>14</v>
      </c>
      <c r="P1972" s="7">
        <f>VLOOKUP(D1972,[1]Bowling!$C$1:$H$2400,6,0)</f>
        <v>3</v>
      </c>
    </row>
    <row r="1973" spans="1:16" hidden="1" x14ac:dyDescent="0.35">
      <c r="A1973" s="7">
        <v>24</v>
      </c>
      <c r="B1973" s="13" t="s">
        <v>1026</v>
      </c>
      <c r="C1973" s="2">
        <v>45136</v>
      </c>
      <c r="D1973" s="2" t="str">
        <f t="shared" si="30"/>
        <v>Shardul Thakur45136</v>
      </c>
      <c r="E1973" s="3" t="s">
        <v>21</v>
      </c>
      <c r="F1973" s="3" t="s">
        <v>17</v>
      </c>
      <c r="G1973" s="3" t="s">
        <v>23</v>
      </c>
      <c r="H1973" s="3" t="s">
        <v>1002</v>
      </c>
      <c r="I1973" s="3">
        <v>16</v>
      </c>
      <c r="J1973" s="3">
        <v>22</v>
      </c>
      <c r="K1973" s="3">
        <v>72.73</v>
      </c>
      <c r="L1973" s="7">
        <f>VLOOKUP(D1973,[1]Bowling!$C$1:$O$2400,13,0)</f>
        <v>3</v>
      </c>
      <c r="M1973" s="7">
        <f>VLOOKUP(D1973,[1]Bowling!$C$1:$P$2400,14,0)</f>
        <v>42</v>
      </c>
      <c r="N1973" s="7">
        <f>VLOOKUP(D1973,[1]Bowling!$C$1:$Q$2400,15,0)</f>
        <v>5.25</v>
      </c>
      <c r="O1973" s="7">
        <f>VLOOKUP(D1973,[1]Bowling!$C$1:$R$2400,16,0)</f>
        <v>14</v>
      </c>
      <c r="P1973" s="7">
        <f>VLOOKUP(D1973,[1]Bowling!$C$1:$H$2400,6,0)</f>
        <v>8</v>
      </c>
    </row>
    <row r="1974" spans="1:16" hidden="1" x14ac:dyDescent="0.35">
      <c r="A1974" s="7">
        <v>24</v>
      </c>
      <c r="B1974" s="13" t="s">
        <v>1026</v>
      </c>
      <c r="C1974" s="2">
        <v>45139</v>
      </c>
      <c r="D1974" s="2" t="str">
        <f t="shared" si="30"/>
        <v>Shardul Thakur45139</v>
      </c>
      <c r="E1974" s="3" t="s">
        <v>21</v>
      </c>
      <c r="F1974" s="3" t="s">
        <v>17</v>
      </c>
      <c r="G1974" s="3" t="s">
        <v>465</v>
      </c>
      <c r="H1974" s="3" t="s">
        <v>13</v>
      </c>
      <c r="I1974" s="3" t="s">
        <v>14</v>
      </c>
      <c r="J1974" s="3" t="s">
        <v>14</v>
      </c>
      <c r="K1974" s="3" t="s">
        <v>14</v>
      </c>
      <c r="L1974" s="7">
        <f>VLOOKUP(D1974,[1]Bowling!$C$1:$O$2400,13,0)</f>
        <v>4</v>
      </c>
      <c r="M1974" s="7">
        <f>VLOOKUP(D1974,[1]Bowling!$C$1:$P$2400,14,0)</f>
        <v>37</v>
      </c>
      <c r="N1974" s="7">
        <f>VLOOKUP(D1974,[1]Bowling!$C$1:$Q$2400,15,0)</f>
        <v>5.8730158730158735</v>
      </c>
      <c r="O1974" s="7">
        <f>VLOOKUP(D1974,[1]Bowling!$C$1:$R$2400,16,0)</f>
        <v>9.25</v>
      </c>
      <c r="P1974" s="7">
        <f>VLOOKUP(D1974,[1]Bowling!$C$1:$H$2400,6,0)</f>
        <v>6.3</v>
      </c>
    </row>
    <row r="1975" spans="1:16" x14ac:dyDescent="0.35">
      <c r="A1975" s="7">
        <v>24</v>
      </c>
      <c r="B1975" s="13" t="s">
        <v>1026</v>
      </c>
      <c r="C1975" s="2">
        <v>45171</v>
      </c>
      <c r="D1975" s="2" t="str">
        <f t="shared" si="30"/>
        <v>Shardul Thakur45171</v>
      </c>
      <c r="E1975" s="3" t="s">
        <v>21</v>
      </c>
      <c r="F1975" s="3" t="s">
        <v>45</v>
      </c>
      <c r="G1975" s="3" t="s">
        <v>31</v>
      </c>
      <c r="H1975" s="3" t="s">
        <v>1038</v>
      </c>
      <c r="I1975" s="3">
        <v>3</v>
      </c>
      <c r="J1975" s="3">
        <v>3</v>
      </c>
      <c r="K1975" s="3">
        <v>100</v>
      </c>
      <c r="L1975" s="7" t="e">
        <f>VLOOKUP(D1975,[1]Bowling!$C$1:$O$2400,13,0)</f>
        <v>#N/A</v>
      </c>
      <c r="M1975" s="7" t="e">
        <f>VLOOKUP(D1975,[1]Bowling!$C$1:$P$2400,14,0)</f>
        <v>#N/A</v>
      </c>
      <c r="N1975" s="7" t="e">
        <f>VLOOKUP(D1975,[1]Bowling!$C$1:$Q$2400,15,0)</f>
        <v>#N/A</v>
      </c>
      <c r="O1975" s="7" t="e">
        <f>VLOOKUP(D1975,[1]Bowling!$C$1:$R$2400,16,0)</f>
        <v>#N/A</v>
      </c>
      <c r="P1975" s="7" t="e">
        <f>VLOOKUP(D1975,[1]Bowling!$C$1:$H$2400,6,0)</f>
        <v>#N/A</v>
      </c>
    </row>
    <row r="1976" spans="1:16" x14ac:dyDescent="0.35">
      <c r="A1976" s="7">
        <v>24</v>
      </c>
      <c r="B1976" s="13" t="s">
        <v>1026</v>
      </c>
      <c r="C1976" s="2">
        <v>45173</v>
      </c>
      <c r="D1976" s="2" t="str">
        <f t="shared" si="30"/>
        <v>Shardul Thakur45173</v>
      </c>
      <c r="E1976" s="3" t="s">
        <v>10</v>
      </c>
      <c r="F1976" s="3" t="s">
        <v>468</v>
      </c>
      <c r="G1976" s="3" t="s">
        <v>31</v>
      </c>
      <c r="H1976" s="3" t="s">
        <v>13</v>
      </c>
      <c r="I1976" s="3" t="s">
        <v>14</v>
      </c>
      <c r="J1976" s="3" t="s">
        <v>14</v>
      </c>
      <c r="K1976" s="3" t="s">
        <v>14</v>
      </c>
      <c r="L1976" s="7">
        <f>VLOOKUP(D1976,[1]Bowling!$C$1:$O$2400,13,0)</f>
        <v>1</v>
      </c>
      <c r="M1976" s="7">
        <f>VLOOKUP(D1976,[1]Bowling!$C$1:$P$2400,14,0)</f>
        <v>26</v>
      </c>
      <c r="N1976" s="7">
        <f>VLOOKUP(D1976,[1]Bowling!$C$1:$Q$2400,15,0)</f>
        <v>6.5</v>
      </c>
      <c r="O1976" s="7">
        <f>VLOOKUP(D1976,[1]Bowling!$C$1:$R$2400,16,0)</f>
        <v>26</v>
      </c>
      <c r="P1976" s="7">
        <f>VLOOKUP(D1976,[1]Bowling!$C$1:$H$2400,6,0)</f>
        <v>4</v>
      </c>
    </row>
    <row r="1977" spans="1:16" x14ac:dyDescent="0.35">
      <c r="A1977" s="7">
        <v>24</v>
      </c>
      <c r="B1977" s="13" t="s">
        <v>1026</v>
      </c>
      <c r="C1977" s="2">
        <v>45179</v>
      </c>
      <c r="D1977" s="2" t="str">
        <f t="shared" si="30"/>
        <v>Shardul Thakur45179</v>
      </c>
      <c r="E1977" s="3" t="s">
        <v>21</v>
      </c>
      <c r="F1977" s="3" t="s">
        <v>45</v>
      </c>
      <c r="G1977" s="3" t="s">
        <v>26</v>
      </c>
      <c r="H1977" s="3" t="s">
        <v>13</v>
      </c>
      <c r="I1977" s="3" t="s">
        <v>14</v>
      </c>
      <c r="J1977" s="3" t="s">
        <v>14</v>
      </c>
      <c r="K1977" s="3" t="s">
        <v>14</v>
      </c>
      <c r="L1977" s="7">
        <f>VLOOKUP(D1977,[1]Bowling!$C$1:$O$2400,13,0)</f>
        <v>1</v>
      </c>
      <c r="M1977" s="7">
        <f>VLOOKUP(D1977,[1]Bowling!$C$1:$P$2400,14,0)</f>
        <v>16</v>
      </c>
      <c r="N1977" s="7">
        <f>VLOOKUP(D1977,[1]Bowling!$C$1:$Q$2400,15,0)</f>
        <v>4</v>
      </c>
      <c r="O1977" s="7">
        <f>VLOOKUP(D1977,[1]Bowling!$C$1:$R$2400,16,0)</f>
        <v>16</v>
      </c>
      <c r="P1977" s="7">
        <f>VLOOKUP(D1977,[1]Bowling!$C$1:$H$2400,6,0)</f>
        <v>4</v>
      </c>
    </row>
    <row r="1978" spans="1:16" x14ac:dyDescent="0.35">
      <c r="A1978" s="7">
        <v>24</v>
      </c>
      <c r="B1978" s="13" t="s">
        <v>1026</v>
      </c>
      <c r="C1978" s="2">
        <v>45184</v>
      </c>
      <c r="D1978" s="2" t="str">
        <f t="shared" si="30"/>
        <v>Shardul Thakur45184</v>
      </c>
      <c r="E1978" s="3" t="s">
        <v>10</v>
      </c>
      <c r="F1978" s="3" t="s">
        <v>48</v>
      </c>
      <c r="G1978" s="3" t="s">
        <v>26</v>
      </c>
      <c r="H1978" s="3" t="s">
        <v>1039</v>
      </c>
      <c r="I1978" s="3">
        <v>11</v>
      </c>
      <c r="J1978" s="3">
        <v>13</v>
      </c>
      <c r="K1978" s="3">
        <v>84.62</v>
      </c>
      <c r="L1978" s="7">
        <f>VLOOKUP(D1978,[1]Bowling!$C$1:$O$2400,13,0)</f>
        <v>3</v>
      </c>
      <c r="M1978" s="7">
        <f>VLOOKUP(D1978,[1]Bowling!$C$1:$P$2400,14,0)</f>
        <v>65</v>
      </c>
      <c r="N1978" s="7">
        <f>VLOOKUP(D1978,[1]Bowling!$C$1:$Q$2400,15,0)</f>
        <v>6.5</v>
      </c>
      <c r="O1978" s="7">
        <f>VLOOKUP(D1978,[1]Bowling!$C$1:$R$2400,16,0)</f>
        <v>21.666666666666668</v>
      </c>
      <c r="P1978" s="7">
        <f>VLOOKUP(D1978,[1]Bowling!$C$1:$H$2400,6,0)</f>
        <v>10</v>
      </c>
    </row>
    <row r="1979" spans="1:16" x14ac:dyDescent="0.35">
      <c r="A1979" s="7">
        <v>24</v>
      </c>
      <c r="B1979" s="13" t="s">
        <v>1026</v>
      </c>
      <c r="C1979" s="2">
        <v>45191</v>
      </c>
      <c r="D1979" s="2" t="str">
        <f t="shared" si="30"/>
        <v>Shardul Thakur45191</v>
      </c>
      <c r="E1979" s="3" t="s">
        <v>10</v>
      </c>
      <c r="F1979" s="3" t="s">
        <v>422</v>
      </c>
      <c r="G1979" s="3" t="s">
        <v>67</v>
      </c>
      <c r="H1979" s="3" t="s">
        <v>13</v>
      </c>
      <c r="I1979" s="3" t="s">
        <v>14</v>
      </c>
      <c r="J1979" s="3" t="s">
        <v>14</v>
      </c>
      <c r="K1979" s="3" t="s">
        <v>14</v>
      </c>
      <c r="L1979" s="7">
        <f>VLOOKUP(D1979,[1]Bowling!$C$1:$O$2400,13,0)</f>
        <v>0</v>
      </c>
      <c r="M1979" s="7">
        <f>VLOOKUP(D1979,[1]Bowling!$C$1:$P$2400,14,0)</f>
        <v>78</v>
      </c>
      <c r="N1979" s="7">
        <f>VLOOKUP(D1979,[1]Bowling!$C$1:$Q$2400,15,0)</f>
        <v>7.8</v>
      </c>
      <c r="O1979" s="7" t="e">
        <f>VLOOKUP(D1979,[1]Bowling!$C$1:$R$2400,16,0)</f>
        <v>#DIV/0!</v>
      </c>
      <c r="P1979" s="7">
        <f>VLOOKUP(D1979,[1]Bowling!$C$1:$H$2400,6,0)</f>
        <v>10</v>
      </c>
    </row>
    <row r="1980" spans="1:16" ht="15" thickBot="1" x14ac:dyDescent="0.4">
      <c r="A1980" s="7">
        <v>24</v>
      </c>
      <c r="B1980" s="13" t="s">
        <v>1026</v>
      </c>
      <c r="C1980" s="4">
        <v>45193</v>
      </c>
      <c r="D1980" s="2" t="str">
        <f t="shared" si="30"/>
        <v>Shardul Thakur45193</v>
      </c>
      <c r="E1980" s="5" t="s">
        <v>21</v>
      </c>
      <c r="F1980" s="5" t="s">
        <v>422</v>
      </c>
      <c r="G1980" s="5" t="s">
        <v>105</v>
      </c>
      <c r="H1980" s="5" t="s">
        <v>13</v>
      </c>
      <c r="I1980" s="5" t="s">
        <v>14</v>
      </c>
      <c r="J1980" s="5" t="s">
        <v>14</v>
      </c>
      <c r="K1980" s="5" t="s">
        <v>14</v>
      </c>
      <c r="L1980" s="7">
        <f>VLOOKUP(D1980,[1]Bowling!$C$1:$O$2400,13,0)</f>
        <v>0</v>
      </c>
      <c r="M1980" s="7">
        <f>VLOOKUP(D1980,[1]Bowling!$C$1:$P$2400,14,0)</f>
        <v>35</v>
      </c>
      <c r="N1980" s="7">
        <f>VLOOKUP(D1980,[1]Bowling!$C$1:$Q$2400,15,0)</f>
        <v>8.75</v>
      </c>
      <c r="O1980" s="7" t="e">
        <f>VLOOKUP(D1980,[1]Bowling!$C$1:$R$2400,16,0)</f>
        <v>#DIV/0!</v>
      </c>
      <c r="P1980" s="7">
        <f>VLOOKUP(D1980,[1]Bowling!$C$1:$H$2400,6,0)</f>
        <v>4</v>
      </c>
    </row>
    <row r="1981" spans="1:16" hidden="1" x14ac:dyDescent="0.35">
      <c r="A1981" s="7">
        <v>25</v>
      </c>
      <c r="B1981" s="13" t="s">
        <v>1040</v>
      </c>
      <c r="C1981" s="2">
        <v>43079</v>
      </c>
      <c r="D1981" s="2" t="str">
        <f t="shared" si="30"/>
        <v>Shreyas Iyer43079</v>
      </c>
      <c r="E1981" s="3" t="s">
        <v>21</v>
      </c>
      <c r="F1981" s="3" t="s">
        <v>25</v>
      </c>
      <c r="G1981" s="3" t="s">
        <v>409</v>
      </c>
      <c r="H1981" s="3" t="s">
        <v>907</v>
      </c>
      <c r="I1981" s="3">
        <v>9</v>
      </c>
      <c r="J1981" s="3">
        <v>27</v>
      </c>
      <c r="K1981" s="3">
        <v>33.33</v>
      </c>
      <c r="L1981" s="7" t="e">
        <f>VLOOKUP(D1981,[1]Bowling!$C$1:$O$2400,13,0)</f>
        <v>#N/A</v>
      </c>
      <c r="M1981" s="7" t="e">
        <f>VLOOKUP(D1981,[1]Bowling!$C$1:$P$2400,14,0)</f>
        <v>#N/A</v>
      </c>
      <c r="N1981" s="7" t="e">
        <f>VLOOKUP(D1981,[1]Bowling!$C$1:$Q$2400,15,0)</f>
        <v>#N/A</v>
      </c>
      <c r="O1981" s="7" t="e">
        <f>VLOOKUP(D1981,[1]Bowling!$C$1:$R$2400,16,0)</f>
        <v>#N/A</v>
      </c>
      <c r="P1981" s="7" t="e">
        <f>VLOOKUP(D1981,[1]Bowling!$C$1:$H$2400,6,0)</f>
        <v>#N/A</v>
      </c>
    </row>
    <row r="1982" spans="1:16" hidden="1" x14ac:dyDescent="0.35">
      <c r="A1982" s="7">
        <v>25</v>
      </c>
      <c r="B1982" s="13" t="s">
        <v>1040</v>
      </c>
      <c r="C1982" s="2">
        <v>43082</v>
      </c>
      <c r="D1982" s="2" t="str">
        <f t="shared" si="30"/>
        <v>Shreyas Iyer43082</v>
      </c>
      <c r="E1982" s="3" t="s">
        <v>21</v>
      </c>
      <c r="F1982" s="3" t="s">
        <v>25</v>
      </c>
      <c r="G1982" s="3" t="s">
        <v>67</v>
      </c>
      <c r="H1982" s="3" t="s">
        <v>1041</v>
      </c>
      <c r="I1982" s="3">
        <v>88</v>
      </c>
      <c r="J1982" s="3">
        <v>70</v>
      </c>
      <c r="K1982" s="3">
        <v>125.71</v>
      </c>
      <c r="L1982" s="7">
        <f>VLOOKUP(D1982,[1]Bowling!$C$1:$O$2400,13,0)</f>
        <v>0</v>
      </c>
      <c r="M1982" s="7">
        <f>VLOOKUP(D1982,[1]Bowling!$C$1:$P$2400,14,0)</f>
        <v>2</v>
      </c>
      <c r="N1982" s="7">
        <f>VLOOKUP(D1982,[1]Bowling!$C$1:$Q$2400,15,0)</f>
        <v>2</v>
      </c>
      <c r="O1982" s="7" t="e">
        <f>VLOOKUP(D1982,[1]Bowling!$C$1:$R$2400,16,0)</f>
        <v>#DIV/0!</v>
      </c>
      <c r="P1982" s="7">
        <f>VLOOKUP(D1982,[1]Bowling!$C$1:$H$2400,6,0)</f>
        <v>1</v>
      </c>
    </row>
    <row r="1983" spans="1:16" hidden="1" x14ac:dyDescent="0.35">
      <c r="A1983" s="7">
        <v>25</v>
      </c>
      <c r="B1983" s="13" t="s">
        <v>1040</v>
      </c>
      <c r="C1983" s="2">
        <v>43086</v>
      </c>
      <c r="D1983" s="2" t="str">
        <f t="shared" si="30"/>
        <v>Shreyas Iyer43086</v>
      </c>
      <c r="E1983" s="3" t="s">
        <v>10</v>
      </c>
      <c r="F1983" s="3" t="s">
        <v>25</v>
      </c>
      <c r="G1983" s="3" t="s">
        <v>101</v>
      </c>
      <c r="H1983" s="3" t="s">
        <v>1042</v>
      </c>
      <c r="I1983" s="3">
        <v>65</v>
      </c>
      <c r="J1983" s="3">
        <v>63</v>
      </c>
      <c r="K1983" s="3">
        <v>103.17</v>
      </c>
      <c r="L1983" s="7" t="e">
        <f>VLOOKUP(D1983,[1]Bowling!$C$1:$O$2400,13,0)</f>
        <v>#N/A</v>
      </c>
      <c r="M1983" s="7" t="e">
        <f>VLOOKUP(D1983,[1]Bowling!$C$1:$P$2400,14,0)</f>
        <v>#N/A</v>
      </c>
      <c r="N1983" s="7" t="e">
        <f>VLOOKUP(D1983,[1]Bowling!$C$1:$Q$2400,15,0)</f>
        <v>#N/A</v>
      </c>
      <c r="O1983" s="7" t="e">
        <f>VLOOKUP(D1983,[1]Bowling!$C$1:$R$2400,16,0)</f>
        <v>#N/A</v>
      </c>
      <c r="P1983" s="7" t="e">
        <f>VLOOKUP(D1983,[1]Bowling!$C$1:$H$2400,6,0)</f>
        <v>#N/A</v>
      </c>
    </row>
    <row r="1984" spans="1:16" hidden="1" x14ac:dyDescent="0.35">
      <c r="A1984" s="7">
        <v>25</v>
      </c>
      <c r="B1984" s="13" t="s">
        <v>1040</v>
      </c>
      <c r="C1984" s="2">
        <v>43141</v>
      </c>
      <c r="D1984" s="2" t="str">
        <f t="shared" si="30"/>
        <v>Shreyas Iyer43141</v>
      </c>
      <c r="E1984" s="3" t="s">
        <v>21</v>
      </c>
      <c r="F1984" s="3" t="s">
        <v>19</v>
      </c>
      <c r="G1984" s="3" t="s">
        <v>36</v>
      </c>
      <c r="H1984" s="3" t="s">
        <v>1043</v>
      </c>
      <c r="I1984" s="3">
        <v>18</v>
      </c>
      <c r="J1984" s="3">
        <v>21</v>
      </c>
      <c r="K1984" s="3">
        <v>85.71</v>
      </c>
      <c r="L1984" s="7" t="e">
        <f>VLOOKUP(D1984,[1]Bowling!$C$1:$O$2400,13,0)</f>
        <v>#N/A</v>
      </c>
      <c r="M1984" s="7" t="e">
        <f>VLOOKUP(D1984,[1]Bowling!$C$1:$P$2400,14,0)</f>
        <v>#N/A</v>
      </c>
      <c r="N1984" s="7" t="e">
        <f>VLOOKUP(D1984,[1]Bowling!$C$1:$Q$2400,15,0)</f>
        <v>#N/A</v>
      </c>
      <c r="O1984" s="7" t="e">
        <f>VLOOKUP(D1984,[1]Bowling!$C$1:$R$2400,16,0)</f>
        <v>#N/A</v>
      </c>
      <c r="P1984" s="7" t="e">
        <f>VLOOKUP(D1984,[1]Bowling!$C$1:$H$2400,6,0)</f>
        <v>#N/A</v>
      </c>
    </row>
    <row r="1985" spans="1:16" hidden="1" x14ac:dyDescent="0.35">
      <c r="A1985" s="7">
        <v>25</v>
      </c>
      <c r="B1985" s="13" t="s">
        <v>1040</v>
      </c>
      <c r="C1985" s="2">
        <v>43144</v>
      </c>
      <c r="D1985" s="2" t="str">
        <f t="shared" si="30"/>
        <v>Shreyas Iyer43144</v>
      </c>
      <c r="E1985" s="3" t="s">
        <v>21</v>
      </c>
      <c r="F1985" s="3" t="s">
        <v>19</v>
      </c>
      <c r="G1985" s="3" t="s">
        <v>39</v>
      </c>
      <c r="H1985" s="3" t="s">
        <v>434</v>
      </c>
      <c r="I1985" s="3">
        <v>30</v>
      </c>
      <c r="J1985" s="3">
        <v>37</v>
      </c>
      <c r="K1985" s="3">
        <v>81.08</v>
      </c>
      <c r="L1985" s="7" t="e">
        <f>VLOOKUP(D1985,[1]Bowling!$C$1:$O$2400,13,0)</f>
        <v>#N/A</v>
      </c>
      <c r="M1985" s="7" t="e">
        <f>VLOOKUP(D1985,[1]Bowling!$C$1:$P$2400,14,0)</f>
        <v>#N/A</v>
      </c>
      <c r="N1985" s="7" t="e">
        <f>VLOOKUP(D1985,[1]Bowling!$C$1:$Q$2400,15,0)</f>
        <v>#N/A</v>
      </c>
      <c r="O1985" s="7" t="e">
        <f>VLOOKUP(D1985,[1]Bowling!$C$1:$R$2400,16,0)</f>
        <v>#N/A</v>
      </c>
      <c r="P1985" s="7" t="e">
        <f>VLOOKUP(D1985,[1]Bowling!$C$1:$H$2400,6,0)</f>
        <v>#N/A</v>
      </c>
    </row>
    <row r="1986" spans="1:16" hidden="1" x14ac:dyDescent="0.35">
      <c r="A1986" s="7">
        <v>25</v>
      </c>
      <c r="B1986" s="13" t="s">
        <v>1040</v>
      </c>
      <c r="C1986" s="2">
        <v>43147</v>
      </c>
      <c r="D1986" s="2" t="str">
        <f t="shared" si="30"/>
        <v>Shreyas Iyer43147</v>
      </c>
      <c r="E1986" s="3" t="s">
        <v>10</v>
      </c>
      <c r="F1986" s="3" t="s">
        <v>19</v>
      </c>
      <c r="G1986" s="3" t="s">
        <v>34</v>
      </c>
      <c r="H1986" s="3" t="s">
        <v>13</v>
      </c>
      <c r="I1986" s="3" t="s">
        <v>14</v>
      </c>
      <c r="J1986" s="3" t="s">
        <v>14</v>
      </c>
      <c r="K1986" s="3" t="s">
        <v>14</v>
      </c>
      <c r="L1986" s="7" t="e">
        <f>VLOOKUP(D1986,[1]Bowling!$C$1:$O$2400,13,0)</f>
        <v>#N/A</v>
      </c>
      <c r="M1986" s="7" t="e">
        <f>VLOOKUP(D1986,[1]Bowling!$C$1:$P$2400,14,0)</f>
        <v>#N/A</v>
      </c>
      <c r="N1986" s="7" t="e">
        <f>VLOOKUP(D1986,[1]Bowling!$C$1:$Q$2400,15,0)</f>
        <v>#N/A</v>
      </c>
      <c r="O1986" s="7" t="e">
        <f>VLOOKUP(D1986,[1]Bowling!$C$1:$R$2400,16,0)</f>
        <v>#N/A</v>
      </c>
      <c r="P1986" s="7" t="e">
        <f>VLOOKUP(D1986,[1]Bowling!$C$1:$H$2400,6,0)</f>
        <v>#N/A</v>
      </c>
    </row>
    <row r="1987" spans="1:16" hidden="1" x14ac:dyDescent="0.35">
      <c r="A1987" s="7">
        <v>25</v>
      </c>
      <c r="B1987" s="13" t="s">
        <v>1040</v>
      </c>
      <c r="C1987" s="2">
        <v>43685</v>
      </c>
      <c r="D1987" s="2" t="str">
        <f t="shared" ref="D1987:D2050" si="31">_xlfn.CONCAT(B1987,C1987)</f>
        <v>Shreyas Iyer43685</v>
      </c>
      <c r="E1987" s="3"/>
      <c r="F1987" s="3" t="s">
        <v>17</v>
      </c>
      <c r="G1987" s="3" t="s">
        <v>18</v>
      </c>
      <c r="H1987" s="3" t="s">
        <v>13</v>
      </c>
      <c r="I1987" s="3" t="s">
        <v>14</v>
      </c>
      <c r="J1987" s="3" t="s">
        <v>14</v>
      </c>
      <c r="K1987" s="3" t="s">
        <v>14</v>
      </c>
      <c r="L1987" s="7" t="e">
        <f>VLOOKUP(D1987,[1]Bowling!$C$1:$O$2400,13,0)</f>
        <v>#N/A</v>
      </c>
      <c r="M1987" s="7" t="e">
        <f>VLOOKUP(D1987,[1]Bowling!$C$1:$P$2400,14,0)</f>
        <v>#N/A</v>
      </c>
      <c r="N1987" s="7" t="e">
        <f>VLOOKUP(D1987,[1]Bowling!$C$1:$Q$2400,15,0)</f>
        <v>#N/A</v>
      </c>
      <c r="O1987" s="7" t="e">
        <f>VLOOKUP(D1987,[1]Bowling!$C$1:$R$2400,16,0)</f>
        <v>#N/A</v>
      </c>
      <c r="P1987" s="7" t="e">
        <f>VLOOKUP(D1987,[1]Bowling!$C$1:$H$2400,6,0)</f>
        <v>#N/A</v>
      </c>
    </row>
    <row r="1988" spans="1:16" hidden="1" x14ac:dyDescent="0.35">
      <c r="A1988" s="7">
        <v>25</v>
      </c>
      <c r="B1988" s="13" t="s">
        <v>1040</v>
      </c>
      <c r="C1988" s="2">
        <v>43688</v>
      </c>
      <c r="D1988" s="2" t="str">
        <f t="shared" si="31"/>
        <v>Shreyas Iyer43688</v>
      </c>
      <c r="E1988" s="3" t="s">
        <v>21</v>
      </c>
      <c r="F1988" s="3" t="s">
        <v>17</v>
      </c>
      <c r="G1988" s="3" t="s">
        <v>415</v>
      </c>
      <c r="H1988" s="3" t="s">
        <v>418</v>
      </c>
      <c r="I1988" s="3">
        <v>71</v>
      </c>
      <c r="J1988" s="3">
        <v>68</v>
      </c>
      <c r="K1988" s="3">
        <v>104.41</v>
      </c>
      <c r="L1988" s="7" t="e">
        <f>VLOOKUP(D1988,[1]Bowling!$C$1:$O$2400,13,0)</f>
        <v>#N/A</v>
      </c>
      <c r="M1988" s="7" t="e">
        <f>VLOOKUP(D1988,[1]Bowling!$C$1:$P$2400,14,0)</f>
        <v>#N/A</v>
      </c>
      <c r="N1988" s="7" t="e">
        <f>VLOOKUP(D1988,[1]Bowling!$C$1:$Q$2400,15,0)</f>
        <v>#N/A</v>
      </c>
      <c r="O1988" s="7" t="e">
        <f>VLOOKUP(D1988,[1]Bowling!$C$1:$R$2400,16,0)</f>
        <v>#N/A</v>
      </c>
      <c r="P1988" s="7" t="e">
        <f>VLOOKUP(D1988,[1]Bowling!$C$1:$H$2400,6,0)</f>
        <v>#N/A</v>
      </c>
    </row>
    <row r="1989" spans="1:16" hidden="1" x14ac:dyDescent="0.35">
      <c r="A1989" s="7">
        <v>25</v>
      </c>
      <c r="B1989" s="13" t="s">
        <v>1040</v>
      </c>
      <c r="C1989" s="2">
        <v>43691</v>
      </c>
      <c r="D1989" s="2" t="str">
        <f t="shared" si="31"/>
        <v>Shreyas Iyer43691</v>
      </c>
      <c r="E1989" s="3" t="s">
        <v>10</v>
      </c>
      <c r="F1989" s="3" t="s">
        <v>17</v>
      </c>
      <c r="G1989" s="3" t="s">
        <v>415</v>
      </c>
      <c r="H1989" s="3" t="s">
        <v>1044</v>
      </c>
      <c r="I1989" s="3">
        <v>65</v>
      </c>
      <c r="J1989" s="3">
        <v>41</v>
      </c>
      <c r="K1989" s="3">
        <v>158.54</v>
      </c>
      <c r="L1989" s="7" t="e">
        <f>VLOOKUP(D1989,[1]Bowling!$C$1:$O$2400,13,0)</f>
        <v>#N/A</v>
      </c>
      <c r="M1989" s="7" t="e">
        <f>VLOOKUP(D1989,[1]Bowling!$C$1:$P$2400,14,0)</f>
        <v>#N/A</v>
      </c>
      <c r="N1989" s="7" t="e">
        <f>VLOOKUP(D1989,[1]Bowling!$C$1:$Q$2400,15,0)</f>
        <v>#N/A</v>
      </c>
      <c r="O1989" s="7" t="e">
        <f>VLOOKUP(D1989,[1]Bowling!$C$1:$R$2400,16,0)</f>
        <v>#N/A</v>
      </c>
      <c r="P1989" s="7" t="e">
        <f>VLOOKUP(D1989,[1]Bowling!$C$1:$H$2400,6,0)</f>
        <v>#N/A</v>
      </c>
    </row>
    <row r="1990" spans="1:16" hidden="1" x14ac:dyDescent="0.35">
      <c r="A1990" s="7">
        <v>25</v>
      </c>
      <c r="B1990" s="13" t="s">
        <v>1040</v>
      </c>
      <c r="C1990" s="2">
        <v>43814</v>
      </c>
      <c r="D1990" s="2" t="str">
        <f t="shared" si="31"/>
        <v>Shreyas Iyer43814</v>
      </c>
      <c r="E1990" s="3" t="s">
        <v>21</v>
      </c>
      <c r="F1990" s="3" t="s">
        <v>17</v>
      </c>
      <c r="G1990" s="3" t="s">
        <v>54</v>
      </c>
      <c r="H1990" s="3" t="s">
        <v>999</v>
      </c>
      <c r="I1990" s="3">
        <v>70</v>
      </c>
      <c r="J1990" s="3">
        <v>88</v>
      </c>
      <c r="K1990" s="3">
        <v>79.55</v>
      </c>
      <c r="L1990" s="7" t="e">
        <f>VLOOKUP(D1990,[1]Bowling!$C$1:$O$2400,13,0)</f>
        <v>#N/A</v>
      </c>
      <c r="M1990" s="7" t="e">
        <f>VLOOKUP(D1990,[1]Bowling!$C$1:$P$2400,14,0)</f>
        <v>#N/A</v>
      </c>
      <c r="N1990" s="7" t="e">
        <f>VLOOKUP(D1990,[1]Bowling!$C$1:$Q$2400,15,0)</f>
        <v>#N/A</v>
      </c>
      <c r="O1990" s="7" t="e">
        <f>VLOOKUP(D1990,[1]Bowling!$C$1:$R$2400,16,0)</f>
        <v>#N/A</v>
      </c>
      <c r="P1990" s="7" t="e">
        <f>VLOOKUP(D1990,[1]Bowling!$C$1:$H$2400,6,0)</f>
        <v>#N/A</v>
      </c>
    </row>
    <row r="1991" spans="1:16" hidden="1" x14ac:dyDescent="0.35">
      <c r="A1991" s="7">
        <v>25</v>
      </c>
      <c r="B1991" s="13" t="s">
        <v>1040</v>
      </c>
      <c r="C1991" s="2">
        <v>43817</v>
      </c>
      <c r="D1991" s="2" t="str">
        <f t="shared" si="31"/>
        <v>Shreyas Iyer43817</v>
      </c>
      <c r="E1991" s="3" t="s">
        <v>21</v>
      </c>
      <c r="F1991" s="3" t="s">
        <v>17</v>
      </c>
      <c r="G1991" s="3" t="s">
        <v>101</v>
      </c>
      <c r="H1991" s="3" t="s">
        <v>389</v>
      </c>
      <c r="I1991" s="3">
        <v>53</v>
      </c>
      <c r="J1991" s="3">
        <v>32</v>
      </c>
      <c r="K1991" s="3">
        <v>165.63</v>
      </c>
      <c r="L1991" s="7">
        <f>VLOOKUP(D1991,[1]Bowling!$C$1:$O$2400,13,0)</f>
        <v>0</v>
      </c>
      <c r="M1991" s="7">
        <f>VLOOKUP(D1991,[1]Bowling!$C$1:$P$2400,14,0)</f>
        <v>13</v>
      </c>
      <c r="N1991" s="7">
        <f>VLOOKUP(D1991,[1]Bowling!$C$1:$Q$2400,15,0)</f>
        <v>13</v>
      </c>
      <c r="O1991" s="7" t="e">
        <f>VLOOKUP(D1991,[1]Bowling!$C$1:$R$2400,16,0)</f>
        <v>#DIV/0!</v>
      </c>
      <c r="P1991" s="7">
        <f>VLOOKUP(D1991,[1]Bowling!$C$1:$H$2400,6,0)</f>
        <v>1</v>
      </c>
    </row>
    <row r="1992" spans="1:16" hidden="1" x14ac:dyDescent="0.35">
      <c r="A1992" s="7">
        <v>25</v>
      </c>
      <c r="B1992" s="13" t="s">
        <v>1040</v>
      </c>
      <c r="C1992" s="2">
        <v>43821</v>
      </c>
      <c r="D1992" s="2" t="str">
        <f t="shared" si="31"/>
        <v>Shreyas Iyer43821</v>
      </c>
      <c r="E1992" s="3" t="s">
        <v>10</v>
      </c>
      <c r="F1992" s="3" t="s">
        <v>17</v>
      </c>
      <c r="G1992" s="3" t="s">
        <v>411</v>
      </c>
      <c r="H1992" s="3" t="s">
        <v>1045</v>
      </c>
      <c r="I1992" s="3">
        <v>7</v>
      </c>
      <c r="J1992" s="3">
        <v>7</v>
      </c>
      <c r="K1992" s="3">
        <v>100</v>
      </c>
      <c r="L1992" s="7" t="e">
        <f>VLOOKUP(D1992,[1]Bowling!$C$1:$O$2400,13,0)</f>
        <v>#N/A</v>
      </c>
      <c r="M1992" s="7" t="e">
        <f>VLOOKUP(D1992,[1]Bowling!$C$1:$P$2400,14,0)</f>
        <v>#N/A</v>
      </c>
      <c r="N1992" s="7" t="e">
        <f>VLOOKUP(D1992,[1]Bowling!$C$1:$Q$2400,15,0)</f>
        <v>#N/A</v>
      </c>
      <c r="O1992" s="7" t="e">
        <f>VLOOKUP(D1992,[1]Bowling!$C$1:$R$2400,16,0)</f>
        <v>#N/A</v>
      </c>
      <c r="P1992" s="7" t="e">
        <f>VLOOKUP(D1992,[1]Bowling!$C$1:$H$2400,6,0)</f>
        <v>#N/A</v>
      </c>
    </row>
    <row r="1993" spans="1:16" hidden="1" x14ac:dyDescent="0.35">
      <c r="A1993" s="7">
        <v>25</v>
      </c>
      <c r="B1993" s="13" t="s">
        <v>1040</v>
      </c>
      <c r="C1993" s="2">
        <v>43844</v>
      </c>
      <c r="D1993" s="2" t="str">
        <f t="shared" si="31"/>
        <v>Shreyas Iyer43844</v>
      </c>
      <c r="E1993" s="3" t="s">
        <v>21</v>
      </c>
      <c r="F1993" s="3" t="s">
        <v>422</v>
      </c>
      <c r="G1993" s="3" t="s">
        <v>77</v>
      </c>
      <c r="H1993" s="3" t="s">
        <v>558</v>
      </c>
      <c r="I1993" s="3">
        <v>4</v>
      </c>
      <c r="J1993" s="3">
        <v>9</v>
      </c>
      <c r="K1993" s="3">
        <v>44.44</v>
      </c>
      <c r="L1993" s="7" t="e">
        <f>VLOOKUP(D1993,[1]Bowling!$C$1:$O$2400,13,0)</f>
        <v>#N/A</v>
      </c>
      <c r="M1993" s="7" t="e">
        <f>VLOOKUP(D1993,[1]Bowling!$C$1:$P$2400,14,0)</f>
        <v>#N/A</v>
      </c>
      <c r="N1993" s="7" t="e">
        <f>VLOOKUP(D1993,[1]Bowling!$C$1:$Q$2400,15,0)</f>
        <v>#N/A</v>
      </c>
      <c r="O1993" s="7" t="e">
        <f>VLOOKUP(D1993,[1]Bowling!$C$1:$R$2400,16,0)</f>
        <v>#N/A</v>
      </c>
      <c r="P1993" s="7" t="e">
        <f>VLOOKUP(D1993,[1]Bowling!$C$1:$H$2400,6,0)</f>
        <v>#N/A</v>
      </c>
    </row>
    <row r="1994" spans="1:16" hidden="1" x14ac:dyDescent="0.35">
      <c r="A1994" s="7">
        <v>25</v>
      </c>
      <c r="B1994" s="13" t="s">
        <v>1040</v>
      </c>
      <c r="C1994" s="2">
        <v>43847</v>
      </c>
      <c r="D1994" s="2" t="str">
        <f t="shared" si="31"/>
        <v>Shreyas Iyer43847</v>
      </c>
      <c r="E1994" s="3" t="s">
        <v>21</v>
      </c>
      <c r="F1994" s="3" t="s">
        <v>422</v>
      </c>
      <c r="G1994" s="3" t="s">
        <v>78</v>
      </c>
      <c r="H1994" s="3" t="s">
        <v>1046</v>
      </c>
      <c r="I1994" s="3">
        <v>7</v>
      </c>
      <c r="J1994" s="3">
        <v>17</v>
      </c>
      <c r="K1994" s="3">
        <v>41.18</v>
      </c>
      <c r="L1994" s="7" t="e">
        <f>VLOOKUP(D1994,[1]Bowling!$C$1:$O$2400,13,0)</f>
        <v>#N/A</v>
      </c>
      <c r="M1994" s="7" t="e">
        <f>VLOOKUP(D1994,[1]Bowling!$C$1:$P$2400,14,0)</f>
        <v>#N/A</v>
      </c>
      <c r="N1994" s="7" t="e">
        <f>VLOOKUP(D1994,[1]Bowling!$C$1:$Q$2400,15,0)</f>
        <v>#N/A</v>
      </c>
      <c r="O1994" s="7" t="e">
        <f>VLOOKUP(D1994,[1]Bowling!$C$1:$R$2400,16,0)</f>
        <v>#N/A</v>
      </c>
      <c r="P1994" s="7" t="e">
        <f>VLOOKUP(D1994,[1]Bowling!$C$1:$H$2400,6,0)</f>
        <v>#N/A</v>
      </c>
    </row>
    <row r="1995" spans="1:16" hidden="1" x14ac:dyDescent="0.35">
      <c r="A1995" s="7">
        <v>25</v>
      </c>
      <c r="B1995" s="13" t="s">
        <v>1040</v>
      </c>
      <c r="C1995" s="2">
        <v>43849</v>
      </c>
      <c r="D1995" s="2" t="str">
        <f t="shared" si="31"/>
        <v>Shreyas Iyer43849</v>
      </c>
      <c r="E1995" s="3" t="s">
        <v>10</v>
      </c>
      <c r="F1995" s="3" t="s">
        <v>422</v>
      </c>
      <c r="G1995" s="3" t="s">
        <v>55</v>
      </c>
      <c r="H1995" s="3" t="s">
        <v>29</v>
      </c>
      <c r="I1995" s="3" t="s">
        <v>353</v>
      </c>
      <c r="J1995" s="3">
        <v>35</v>
      </c>
      <c r="K1995" s="3">
        <v>125.71</v>
      </c>
      <c r="L1995" s="7" t="e">
        <f>VLOOKUP(D1995,[1]Bowling!$C$1:$O$2400,13,0)</f>
        <v>#N/A</v>
      </c>
      <c r="M1995" s="7" t="e">
        <f>VLOOKUP(D1995,[1]Bowling!$C$1:$P$2400,14,0)</f>
        <v>#N/A</v>
      </c>
      <c r="N1995" s="7" t="e">
        <f>VLOOKUP(D1995,[1]Bowling!$C$1:$Q$2400,15,0)</f>
        <v>#N/A</v>
      </c>
      <c r="O1995" s="7" t="e">
        <f>VLOOKUP(D1995,[1]Bowling!$C$1:$R$2400,16,0)</f>
        <v>#N/A</v>
      </c>
      <c r="P1995" s="7" t="e">
        <f>VLOOKUP(D1995,[1]Bowling!$C$1:$H$2400,6,0)</f>
        <v>#N/A</v>
      </c>
    </row>
    <row r="1996" spans="1:16" hidden="1" x14ac:dyDescent="0.35">
      <c r="A1996" s="7">
        <v>25</v>
      </c>
      <c r="B1996" s="13" t="s">
        <v>1040</v>
      </c>
      <c r="C1996" s="2">
        <v>43866</v>
      </c>
      <c r="D1996" s="2" t="str">
        <f t="shared" si="31"/>
        <v>Shreyas Iyer43866</v>
      </c>
      <c r="E1996" s="3" t="s">
        <v>21</v>
      </c>
      <c r="F1996" s="3" t="s">
        <v>11</v>
      </c>
      <c r="G1996" s="3" t="s">
        <v>15</v>
      </c>
      <c r="H1996" s="3" t="s">
        <v>1047</v>
      </c>
      <c r="I1996" s="3">
        <v>103</v>
      </c>
      <c r="J1996" s="3">
        <v>107</v>
      </c>
      <c r="K1996" s="3">
        <v>96.26</v>
      </c>
      <c r="L1996" s="7" t="e">
        <f>VLOOKUP(D1996,[1]Bowling!$C$1:$O$2400,13,0)</f>
        <v>#N/A</v>
      </c>
      <c r="M1996" s="7" t="e">
        <f>VLOOKUP(D1996,[1]Bowling!$C$1:$P$2400,14,0)</f>
        <v>#N/A</v>
      </c>
      <c r="N1996" s="7" t="e">
        <f>VLOOKUP(D1996,[1]Bowling!$C$1:$Q$2400,15,0)</f>
        <v>#N/A</v>
      </c>
      <c r="O1996" s="7" t="e">
        <f>VLOOKUP(D1996,[1]Bowling!$C$1:$R$2400,16,0)</f>
        <v>#N/A</v>
      </c>
      <c r="P1996" s="7" t="e">
        <f>VLOOKUP(D1996,[1]Bowling!$C$1:$H$2400,6,0)</f>
        <v>#N/A</v>
      </c>
    </row>
    <row r="1997" spans="1:16" hidden="1" x14ac:dyDescent="0.35">
      <c r="A1997" s="7">
        <v>25</v>
      </c>
      <c r="B1997" s="13" t="s">
        <v>1040</v>
      </c>
      <c r="C1997" s="2">
        <v>43869</v>
      </c>
      <c r="D1997" s="2" t="str">
        <f t="shared" si="31"/>
        <v>Shreyas Iyer43869</v>
      </c>
      <c r="E1997" s="3" t="s">
        <v>10</v>
      </c>
      <c r="F1997" s="3" t="s">
        <v>11</v>
      </c>
      <c r="G1997" s="3" t="s">
        <v>235</v>
      </c>
      <c r="H1997" s="3" t="s">
        <v>1048</v>
      </c>
      <c r="I1997" s="3">
        <v>52</v>
      </c>
      <c r="J1997" s="3">
        <v>57</v>
      </c>
      <c r="K1997" s="3">
        <v>91.23</v>
      </c>
      <c r="L1997" s="7" t="e">
        <f>VLOOKUP(D1997,[1]Bowling!$C$1:$O$2400,13,0)</f>
        <v>#N/A</v>
      </c>
      <c r="M1997" s="7" t="e">
        <f>VLOOKUP(D1997,[1]Bowling!$C$1:$P$2400,14,0)</f>
        <v>#N/A</v>
      </c>
      <c r="N1997" s="7" t="e">
        <f>VLOOKUP(D1997,[1]Bowling!$C$1:$Q$2400,15,0)</f>
        <v>#N/A</v>
      </c>
      <c r="O1997" s="7" t="e">
        <f>VLOOKUP(D1997,[1]Bowling!$C$1:$R$2400,16,0)</f>
        <v>#N/A</v>
      </c>
      <c r="P1997" s="7" t="e">
        <f>VLOOKUP(D1997,[1]Bowling!$C$1:$H$2400,6,0)</f>
        <v>#N/A</v>
      </c>
    </row>
    <row r="1998" spans="1:16" hidden="1" x14ac:dyDescent="0.35">
      <c r="A1998" s="7">
        <v>25</v>
      </c>
      <c r="B1998" s="13" t="s">
        <v>1040</v>
      </c>
      <c r="C1998" s="2">
        <v>43872</v>
      </c>
      <c r="D1998" s="2" t="str">
        <f t="shared" si="31"/>
        <v>Shreyas Iyer43872</v>
      </c>
      <c r="E1998" s="3" t="s">
        <v>21</v>
      </c>
      <c r="F1998" s="3" t="s">
        <v>11</v>
      </c>
      <c r="G1998" s="3" t="s">
        <v>436</v>
      </c>
      <c r="H1998" s="3" t="s">
        <v>845</v>
      </c>
      <c r="I1998" s="3">
        <v>62</v>
      </c>
      <c r="J1998" s="3">
        <v>63</v>
      </c>
      <c r="K1998" s="3">
        <v>98.41</v>
      </c>
      <c r="L1998" s="7" t="e">
        <f>VLOOKUP(D1998,[1]Bowling!$C$1:$O$2400,13,0)</f>
        <v>#N/A</v>
      </c>
      <c r="M1998" s="7" t="e">
        <f>VLOOKUP(D1998,[1]Bowling!$C$1:$P$2400,14,0)</f>
        <v>#N/A</v>
      </c>
      <c r="N1998" s="7" t="e">
        <f>VLOOKUP(D1998,[1]Bowling!$C$1:$Q$2400,15,0)</f>
        <v>#N/A</v>
      </c>
      <c r="O1998" s="7" t="e">
        <f>VLOOKUP(D1998,[1]Bowling!$C$1:$R$2400,16,0)</f>
        <v>#N/A</v>
      </c>
      <c r="P1998" s="7" t="e">
        <f>VLOOKUP(D1998,[1]Bowling!$C$1:$H$2400,6,0)</f>
        <v>#N/A</v>
      </c>
    </row>
    <row r="1999" spans="1:16" hidden="1" x14ac:dyDescent="0.35">
      <c r="A1999" s="7">
        <v>25</v>
      </c>
      <c r="B1999" s="13" t="s">
        <v>1040</v>
      </c>
      <c r="C1999" s="2">
        <v>44162</v>
      </c>
      <c r="D1999" s="2" t="str">
        <f t="shared" si="31"/>
        <v>Shreyas Iyer44162</v>
      </c>
      <c r="E1999" s="3" t="s">
        <v>10</v>
      </c>
      <c r="F1999" s="3" t="s">
        <v>422</v>
      </c>
      <c r="G1999" s="3" t="s">
        <v>43</v>
      </c>
      <c r="H1999" s="3" t="s">
        <v>1049</v>
      </c>
      <c r="I1999" s="3">
        <v>2</v>
      </c>
      <c r="J1999" s="3">
        <v>2</v>
      </c>
      <c r="K1999" s="3">
        <v>100</v>
      </c>
      <c r="L1999" s="7" t="e">
        <f>VLOOKUP(D1999,[1]Bowling!$C$1:$O$2400,13,0)</f>
        <v>#N/A</v>
      </c>
      <c r="M1999" s="7" t="e">
        <f>VLOOKUP(D1999,[1]Bowling!$C$1:$P$2400,14,0)</f>
        <v>#N/A</v>
      </c>
      <c r="N1999" s="7" t="e">
        <f>VLOOKUP(D1999,[1]Bowling!$C$1:$Q$2400,15,0)</f>
        <v>#N/A</v>
      </c>
      <c r="O1999" s="7" t="e">
        <f>VLOOKUP(D1999,[1]Bowling!$C$1:$R$2400,16,0)</f>
        <v>#N/A</v>
      </c>
      <c r="P1999" s="7" t="e">
        <f>VLOOKUP(D1999,[1]Bowling!$C$1:$H$2400,6,0)</f>
        <v>#N/A</v>
      </c>
    </row>
    <row r="2000" spans="1:16" hidden="1" x14ac:dyDescent="0.35">
      <c r="A2000" s="7">
        <v>25</v>
      </c>
      <c r="B2000" s="13" t="s">
        <v>1040</v>
      </c>
      <c r="C2000" s="2">
        <v>44164</v>
      </c>
      <c r="D2000" s="2" t="str">
        <f t="shared" si="31"/>
        <v>Shreyas Iyer44164</v>
      </c>
      <c r="E2000" s="3" t="s">
        <v>10</v>
      </c>
      <c r="F2000" s="3" t="s">
        <v>422</v>
      </c>
      <c r="G2000" s="3" t="s">
        <v>43</v>
      </c>
      <c r="H2000" s="3" t="s">
        <v>1050</v>
      </c>
      <c r="I2000" s="3">
        <v>38</v>
      </c>
      <c r="J2000" s="3">
        <v>36</v>
      </c>
      <c r="K2000" s="3">
        <v>105.56</v>
      </c>
      <c r="L2000" s="7" t="e">
        <f>VLOOKUP(D2000,[1]Bowling!$C$1:$O$2400,13,0)</f>
        <v>#N/A</v>
      </c>
      <c r="M2000" s="7" t="e">
        <f>VLOOKUP(D2000,[1]Bowling!$C$1:$P$2400,14,0)</f>
        <v>#N/A</v>
      </c>
      <c r="N2000" s="7" t="e">
        <f>VLOOKUP(D2000,[1]Bowling!$C$1:$Q$2400,15,0)</f>
        <v>#N/A</v>
      </c>
      <c r="O2000" s="7" t="e">
        <f>VLOOKUP(D2000,[1]Bowling!$C$1:$R$2400,16,0)</f>
        <v>#N/A</v>
      </c>
      <c r="P2000" s="7" t="e">
        <f>VLOOKUP(D2000,[1]Bowling!$C$1:$H$2400,6,0)</f>
        <v>#N/A</v>
      </c>
    </row>
    <row r="2001" spans="1:16" hidden="1" x14ac:dyDescent="0.35">
      <c r="A2001" s="7">
        <v>25</v>
      </c>
      <c r="B2001" s="13" t="s">
        <v>1040</v>
      </c>
      <c r="C2001" s="2">
        <v>44167</v>
      </c>
      <c r="D2001" s="2" t="str">
        <f t="shared" si="31"/>
        <v>Shreyas Iyer44167</v>
      </c>
      <c r="E2001" s="3" t="s">
        <v>21</v>
      </c>
      <c r="F2001" s="3" t="s">
        <v>422</v>
      </c>
      <c r="G2001" s="3" t="s">
        <v>89</v>
      </c>
      <c r="H2001" s="3" t="s">
        <v>1051</v>
      </c>
      <c r="I2001" s="3">
        <v>19</v>
      </c>
      <c r="J2001" s="3">
        <v>21</v>
      </c>
      <c r="K2001" s="3">
        <v>90.48</v>
      </c>
      <c r="L2001" s="7" t="e">
        <f>VLOOKUP(D2001,[1]Bowling!$C$1:$O$2400,13,0)</f>
        <v>#N/A</v>
      </c>
      <c r="M2001" s="7" t="e">
        <f>VLOOKUP(D2001,[1]Bowling!$C$1:$P$2400,14,0)</f>
        <v>#N/A</v>
      </c>
      <c r="N2001" s="7" t="e">
        <f>VLOOKUP(D2001,[1]Bowling!$C$1:$Q$2400,15,0)</f>
        <v>#N/A</v>
      </c>
      <c r="O2001" s="7" t="e">
        <f>VLOOKUP(D2001,[1]Bowling!$C$1:$R$2400,16,0)</f>
        <v>#N/A</v>
      </c>
      <c r="P2001" s="7" t="e">
        <f>VLOOKUP(D2001,[1]Bowling!$C$1:$H$2400,6,0)</f>
        <v>#N/A</v>
      </c>
    </row>
    <row r="2002" spans="1:16" hidden="1" x14ac:dyDescent="0.35">
      <c r="A2002" s="7">
        <v>25</v>
      </c>
      <c r="B2002" s="13" t="s">
        <v>1040</v>
      </c>
      <c r="C2002" s="2">
        <v>44278</v>
      </c>
      <c r="D2002" s="2" t="str">
        <f t="shared" si="31"/>
        <v>Shreyas Iyer44278</v>
      </c>
      <c r="E2002" s="3" t="s">
        <v>21</v>
      </c>
      <c r="F2002" s="3" t="s">
        <v>50</v>
      </c>
      <c r="G2002" s="3" t="s">
        <v>327</v>
      </c>
      <c r="H2002" s="3" t="s">
        <v>1052</v>
      </c>
      <c r="I2002" s="3">
        <v>6</v>
      </c>
      <c r="J2002" s="3">
        <v>9</v>
      </c>
      <c r="K2002" s="3">
        <v>66.67</v>
      </c>
      <c r="L2002" s="7" t="e">
        <f>VLOOKUP(D2002,[1]Bowling!$C$1:$O$2400,13,0)</f>
        <v>#N/A</v>
      </c>
      <c r="M2002" s="7" t="e">
        <f>VLOOKUP(D2002,[1]Bowling!$C$1:$P$2400,14,0)</f>
        <v>#N/A</v>
      </c>
      <c r="N2002" s="7" t="e">
        <f>VLOOKUP(D2002,[1]Bowling!$C$1:$Q$2400,15,0)</f>
        <v>#N/A</v>
      </c>
      <c r="O2002" s="7" t="e">
        <f>VLOOKUP(D2002,[1]Bowling!$C$1:$R$2400,16,0)</f>
        <v>#N/A</v>
      </c>
      <c r="P2002" s="7" t="e">
        <f>VLOOKUP(D2002,[1]Bowling!$C$1:$H$2400,6,0)</f>
        <v>#N/A</v>
      </c>
    </row>
    <row r="2003" spans="1:16" hidden="1" x14ac:dyDescent="0.35">
      <c r="A2003" s="7">
        <v>25</v>
      </c>
      <c r="B2003" s="13" t="s">
        <v>1040</v>
      </c>
      <c r="C2003" s="2">
        <v>44580</v>
      </c>
      <c r="D2003" s="2" t="str">
        <f t="shared" si="31"/>
        <v>Shreyas Iyer44580</v>
      </c>
      <c r="E2003" s="3" t="s">
        <v>10</v>
      </c>
      <c r="F2003" s="3" t="s">
        <v>19</v>
      </c>
      <c r="G2003" s="3" t="s">
        <v>81</v>
      </c>
      <c r="H2003" s="3" t="s">
        <v>138</v>
      </c>
      <c r="I2003" s="3">
        <v>17</v>
      </c>
      <c r="J2003" s="3">
        <v>17</v>
      </c>
      <c r="K2003" s="3">
        <v>100</v>
      </c>
      <c r="L2003" s="7" t="e">
        <f>VLOOKUP(D2003,[1]Bowling!$C$1:$O$2400,13,0)</f>
        <v>#N/A</v>
      </c>
      <c r="M2003" s="7" t="e">
        <f>VLOOKUP(D2003,[1]Bowling!$C$1:$P$2400,14,0)</f>
        <v>#N/A</v>
      </c>
      <c r="N2003" s="7" t="e">
        <f>VLOOKUP(D2003,[1]Bowling!$C$1:$Q$2400,15,0)</f>
        <v>#N/A</v>
      </c>
      <c r="O2003" s="7" t="e">
        <f>VLOOKUP(D2003,[1]Bowling!$C$1:$R$2400,16,0)</f>
        <v>#N/A</v>
      </c>
      <c r="P2003" s="7" t="e">
        <f>VLOOKUP(D2003,[1]Bowling!$C$1:$H$2400,6,0)</f>
        <v>#N/A</v>
      </c>
    </row>
    <row r="2004" spans="1:16" hidden="1" x14ac:dyDescent="0.35">
      <c r="A2004" s="7">
        <v>25</v>
      </c>
      <c r="B2004" s="13" t="s">
        <v>1040</v>
      </c>
      <c r="C2004" s="2">
        <v>44582</v>
      </c>
      <c r="D2004" s="2" t="str">
        <f t="shared" si="31"/>
        <v>Shreyas Iyer44582</v>
      </c>
      <c r="E2004" s="3" t="s">
        <v>21</v>
      </c>
      <c r="F2004" s="3" t="s">
        <v>19</v>
      </c>
      <c r="G2004" s="3" t="s">
        <v>81</v>
      </c>
      <c r="H2004" s="3" t="s">
        <v>365</v>
      </c>
      <c r="I2004" s="3">
        <v>11</v>
      </c>
      <c r="J2004" s="3">
        <v>14</v>
      </c>
      <c r="K2004" s="3">
        <v>78.569999999999993</v>
      </c>
      <c r="L2004" s="7">
        <f>VLOOKUP(D2004,[1]Bowling!$C$1:$O$2400,13,0)</f>
        <v>0</v>
      </c>
      <c r="M2004" s="7">
        <f>VLOOKUP(D2004,[1]Bowling!$C$1:$P$2400,14,0)</f>
        <v>1</v>
      </c>
      <c r="N2004" s="7">
        <f>VLOOKUP(D2004,[1]Bowling!$C$1:$Q$2400,15,0)</f>
        <v>10</v>
      </c>
      <c r="O2004" s="7" t="e">
        <f>VLOOKUP(D2004,[1]Bowling!$C$1:$R$2400,16,0)</f>
        <v>#DIV/0!</v>
      </c>
      <c r="P2004" s="7">
        <f>VLOOKUP(D2004,[1]Bowling!$C$1:$H$2400,6,0)</f>
        <v>0.1</v>
      </c>
    </row>
    <row r="2005" spans="1:16" hidden="1" x14ac:dyDescent="0.35">
      <c r="A2005" s="7">
        <v>25</v>
      </c>
      <c r="B2005" s="13" t="s">
        <v>1040</v>
      </c>
      <c r="C2005" s="2">
        <v>44584</v>
      </c>
      <c r="D2005" s="2" t="str">
        <f t="shared" si="31"/>
        <v>Shreyas Iyer44584</v>
      </c>
      <c r="E2005" s="3" t="s">
        <v>10</v>
      </c>
      <c r="F2005" s="3" t="s">
        <v>19</v>
      </c>
      <c r="G2005" s="3" t="s">
        <v>41</v>
      </c>
      <c r="H2005" s="3" t="s">
        <v>1053</v>
      </c>
      <c r="I2005" s="3">
        <v>26</v>
      </c>
      <c r="J2005" s="3">
        <v>34</v>
      </c>
      <c r="K2005" s="3">
        <v>76.47</v>
      </c>
      <c r="L2005" s="7">
        <f>VLOOKUP(D2005,[1]Bowling!$C$1:$O$2400,13,0)</f>
        <v>0</v>
      </c>
      <c r="M2005" s="7">
        <f>VLOOKUP(D2005,[1]Bowling!$C$1:$P$2400,14,0)</f>
        <v>21</v>
      </c>
      <c r="N2005" s="7">
        <f>VLOOKUP(D2005,[1]Bowling!$C$1:$Q$2400,15,0)</f>
        <v>7</v>
      </c>
      <c r="O2005" s="7" t="e">
        <f>VLOOKUP(D2005,[1]Bowling!$C$1:$R$2400,16,0)</f>
        <v>#DIV/0!</v>
      </c>
      <c r="P2005" s="7">
        <f>VLOOKUP(D2005,[1]Bowling!$C$1:$H$2400,6,0)</f>
        <v>3</v>
      </c>
    </row>
    <row r="2006" spans="1:16" hidden="1" x14ac:dyDescent="0.35">
      <c r="A2006" s="7">
        <v>25</v>
      </c>
      <c r="B2006" s="13" t="s">
        <v>1040</v>
      </c>
      <c r="C2006" s="2">
        <v>44603</v>
      </c>
      <c r="D2006" s="2" t="str">
        <f t="shared" si="31"/>
        <v>Shreyas Iyer44603</v>
      </c>
      <c r="E2006" s="3" t="s">
        <v>21</v>
      </c>
      <c r="F2006" s="3" t="s">
        <v>17</v>
      </c>
      <c r="G2006" s="3" t="s">
        <v>473</v>
      </c>
      <c r="H2006" s="3" t="s">
        <v>1054</v>
      </c>
      <c r="I2006" s="3">
        <v>80</v>
      </c>
      <c r="J2006" s="3">
        <v>111</v>
      </c>
      <c r="K2006" s="3">
        <v>72.069999999999993</v>
      </c>
      <c r="L2006" s="7" t="e">
        <f>VLOOKUP(D2006,[1]Bowling!$C$1:$O$2400,13,0)</f>
        <v>#N/A</v>
      </c>
      <c r="M2006" s="7" t="e">
        <f>VLOOKUP(D2006,[1]Bowling!$C$1:$P$2400,14,0)</f>
        <v>#N/A</v>
      </c>
      <c r="N2006" s="7" t="e">
        <f>VLOOKUP(D2006,[1]Bowling!$C$1:$Q$2400,15,0)</f>
        <v>#N/A</v>
      </c>
      <c r="O2006" s="7" t="e">
        <f>VLOOKUP(D2006,[1]Bowling!$C$1:$R$2400,16,0)</f>
        <v>#N/A</v>
      </c>
      <c r="P2006" s="7" t="e">
        <f>VLOOKUP(D2006,[1]Bowling!$C$1:$H$2400,6,0)</f>
        <v>#N/A</v>
      </c>
    </row>
    <row r="2007" spans="1:16" hidden="1" x14ac:dyDescent="0.35">
      <c r="A2007" s="7">
        <v>25</v>
      </c>
      <c r="B2007" s="13" t="s">
        <v>1040</v>
      </c>
      <c r="C2007" s="2">
        <v>44754</v>
      </c>
      <c r="D2007" s="2" t="str">
        <f t="shared" si="31"/>
        <v>Shreyas Iyer44754</v>
      </c>
      <c r="E2007" s="3" t="s">
        <v>10</v>
      </c>
      <c r="F2007" s="3" t="s">
        <v>50</v>
      </c>
      <c r="G2007" s="3" t="s">
        <v>49</v>
      </c>
      <c r="H2007" s="3" t="s">
        <v>13</v>
      </c>
      <c r="I2007" s="3" t="s">
        <v>14</v>
      </c>
      <c r="J2007" s="3" t="s">
        <v>14</v>
      </c>
      <c r="K2007" s="3" t="s">
        <v>14</v>
      </c>
      <c r="L2007" s="7" t="e">
        <f>VLOOKUP(D2007,[1]Bowling!$C$1:$O$2400,13,0)</f>
        <v>#N/A</v>
      </c>
      <c r="M2007" s="7" t="e">
        <f>VLOOKUP(D2007,[1]Bowling!$C$1:$P$2400,14,0)</f>
        <v>#N/A</v>
      </c>
      <c r="N2007" s="7" t="e">
        <f>VLOOKUP(D2007,[1]Bowling!$C$1:$Q$2400,15,0)</f>
        <v>#N/A</v>
      </c>
      <c r="O2007" s="7" t="e">
        <f>VLOOKUP(D2007,[1]Bowling!$C$1:$R$2400,16,0)</f>
        <v>#N/A</v>
      </c>
      <c r="P2007" s="7" t="e">
        <f>VLOOKUP(D2007,[1]Bowling!$C$1:$H$2400,6,0)</f>
        <v>#N/A</v>
      </c>
    </row>
    <row r="2008" spans="1:16" hidden="1" x14ac:dyDescent="0.35">
      <c r="A2008" s="7">
        <v>25</v>
      </c>
      <c r="B2008" s="13" t="s">
        <v>1040</v>
      </c>
      <c r="C2008" s="2">
        <v>44764</v>
      </c>
      <c r="D2008" s="2" t="str">
        <f t="shared" si="31"/>
        <v>Shreyas Iyer44764</v>
      </c>
      <c r="E2008" s="3" t="s">
        <v>21</v>
      </c>
      <c r="F2008" s="3" t="s">
        <v>17</v>
      </c>
      <c r="G2008" s="3" t="s">
        <v>415</v>
      </c>
      <c r="H2008" s="3" t="s">
        <v>1055</v>
      </c>
      <c r="I2008" s="3">
        <v>54</v>
      </c>
      <c r="J2008" s="3">
        <v>57</v>
      </c>
      <c r="K2008" s="3">
        <v>94.74</v>
      </c>
      <c r="L2008" s="7" t="e">
        <f>VLOOKUP(D2008,[1]Bowling!$C$1:$O$2400,13,0)</f>
        <v>#N/A</v>
      </c>
      <c r="M2008" s="7" t="e">
        <f>VLOOKUP(D2008,[1]Bowling!$C$1:$P$2400,14,0)</f>
        <v>#N/A</v>
      </c>
      <c r="N2008" s="7" t="e">
        <f>VLOOKUP(D2008,[1]Bowling!$C$1:$Q$2400,15,0)</f>
        <v>#N/A</v>
      </c>
      <c r="O2008" s="7" t="e">
        <f>VLOOKUP(D2008,[1]Bowling!$C$1:$R$2400,16,0)</f>
        <v>#N/A</v>
      </c>
      <c r="P2008" s="7" t="e">
        <f>VLOOKUP(D2008,[1]Bowling!$C$1:$H$2400,6,0)</f>
        <v>#N/A</v>
      </c>
    </row>
    <row r="2009" spans="1:16" hidden="1" x14ac:dyDescent="0.35">
      <c r="A2009" s="7">
        <v>25</v>
      </c>
      <c r="B2009" s="13" t="s">
        <v>1040</v>
      </c>
      <c r="C2009" s="2">
        <v>44766</v>
      </c>
      <c r="D2009" s="2" t="str">
        <f t="shared" si="31"/>
        <v>Shreyas Iyer44766</v>
      </c>
      <c r="E2009" s="3" t="s">
        <v>10</v>
      </c>
      <c r="F2009" s="3" t="s">
        <v>17</v>
      </c>
      <c r="G2009" s="3" t="s">
        <v>415</v>
      </c>
      <c r="H2009" s="3" t="s">
        <v>1002</v>
      </c>
      <c r="I2009" s="3">
        <v>63</v>
      </c>
      <c r="J2009" s="3">
        <v>71</v>
      </c>
      <c r="K2009" s="3">
        <v>88.73</v>
      </c>
      <c r="L2009" s="7" t="e">
        <f>VLOOKUP(D2009,[1]Bowling!$C$1:$O$2400,13,0)</f>
        <v>#N/A</v>
      </c>
      <c r="M2009" s="7" t="e">
        <f>VLOOKUP(D2009,[1]Bowling!$C$1:$P$2400,14,0)</f>
        <v>#N/A</v>
      </c>
      <c r="N2009" s="7" t="e">
        <f>VLOOKUP(D2009,[1]Bowling!$C$1:$Q$2400,15,0)</f>
        <v>#N/A</v>
      </c>
      <c r="O2009" s="7" t="e">
        <f>VLOOKUP(D2009,[1]Bowling!$C$1:$R$2400,16,0)</f>
        <v>#N/A</v>
      </c>
      <c r="P2009" s="7" t="e">
        <f>VLOOKUP(D2009,[1]Bowling!$C$1:$H$2400,6,0)</f>
        <v>#N/A</v>
      </c>
    </row>
    <row r="2010" spans="1:16" hidden="1" x14ac:dyDescent="0.35">
      <c r="A2010" s="7">
        <v>25</v>
      </c>
      <c r="B2010" s="13" t="s">
        <v>1040</v>
      </c>
      <c r="C2010" s="2">
        <v>44769</v>
      </c>
      <c r="D2010" s="2" t="str">
        <f t="shared" si="31"/>
        <v>Shreyas Iyer44769</v>
      </c>
      <c r="E2010" s="3" t="s">
        <v>21</v>
      </c>
      <c r="F2010" s="3" t="s">
        <v>17</v>
      </c>
      <c r="G2010" s="3" t="s">
        <v>415</v>
      </c>
      <c r="H2010" s="3" t="s">
        <v>1056</v>
      </c>
      <c r="I2010" s="3">
        <v>44</v>
      </c>
      <c r="J2010" s="3">
        <v>34</v>
      </c>
      <c r="K2010" s="3">
        <v>129.41</v>
      </c>
      <c r="L2010" s="7" t="e">
        <f>VLOOKUP(D2010,[1]Bowling!$C$1:$O$2400,13,0)</f>
        <v>#N/A</v>
      </c>
      <c r="M2010" s="7" t="e">
        <f>VLOOKUP(D2010,[1]Bowling!$C$1:$P$2400,14,0)</f>
        <v>#N/A</v>
      </c>
      <c r="N2010" s="7" t="e">
        <f>VLOOKUP(D2010,[1]Bowling!$C$1:$Q$2400,15,0)</f>
        <v>#N/A</v>
      </c>
      <c r="O2010" s="7" t="e">
        <f>VLOOKUP(D2010,[1]Bowling!$C$1:$R$2400,16,0)</f>
        <v>#N/A</v>
      </c>
      <c r="P2010" s="7" t="e">
        <f>VLOOKUP(D2010,[1]Bowling!$C$1:$H$2400,6,0)</f>
        <v>#N/A</v>
      </c>
    </row>
    <row r="2011" spans="1:16" hidden="1" x14ac:dyDescent="0.35">
      <c r="A2011" s="7">
        <v>25</v>
      </c>
      <c r="B2011" s="13" t="s">
        <v>1040</v>
      </c>
      <c r="C2011" s="2">
        <v>44840</v>
      </c>
      <c r="D2011" s="2" t="str">
        <f t="shared" si="31"/>
        <v>Shreyas Iyer44840</v>
      </c>
      <c r="E2011" s="3" t="s">
        <v>10</v>
      </c>
      <c r="F2011" s="3" t="s">
        <v>19</v>
      </c>
      <c r="G2011" s="3" t="s">
        <v>476</v>
      </c>
      <c r="H2011" s="3" t="s">
        <v>1057</v>
      </c>
      <c r="I2011" s="3">
        <v>50</v>
      </c>
      <c r="J2011" s="3">
        <v>37</v>
      </c>
      <c r="K2011" s="3">
        <v>135.13999999999999</v>
      </c>
      <c r="L2011" s="7" t="e">
        <f>VLOOKUP(D2011,[1]Bowling!$C$1:$O$2400,13,0)</f>
        <v>#N/A</v>
      </c>
      <c r="M2011" s="7" t="e">
        <f>VLOOKUP(D2011,[1]Bowling!$C$1:$P$2400,14,0)</f>
        <v>#N/A</v>
      </c>
      <c r="N2011" s="7" t="e">
        <f>VLOOKUP(D2011,[1]Bowling!$C$1:$Q$2400,15,0)</f>
        <v>#N/A</v>
      </c>
      <c r="O2011" s="7" t="e">
        <f>VLOOKUP(D2011,[1]Bowling!$C$1:$R$2400,16,0)</f>
        <v>#N/A</v>
      </c>
      <c r="P2011" s="7" t="e">
        <f>VLOOKUP(D2011,[1]Bowling!$C$1:$H$2400,6,0)</f>
        <v>#N/A</v>
      </c>
    </row>
    <row r="2012" spans="1:16" hidden="1" x14ac:dyDescent="0.35">
      <c r="A2012" s="7">
        <v>25</v>
      </c>
      <c r="B2012" s="13" t="s">
        <v>1040</v>
      </c>
      <c r="C2012" s="2">
        <v>44843</v>
      </c>
      <c r="D2012" s="2" t="str">
        <f t="shared" si="31"/>
        <v>Shreyas Iyer44843</v>
      </c>
      <c r="E2012" s="3" t="s">
        <v>10</v>
      </c>
      <c r="F2012" s="3" t="s">
        <v>19</v>
      </c>
      <c r="G2012" s="3" t="s">
        <v>66</v>
      </c>
      <c r="H2012" s="3" t="s">
        <v>29</v>
      </c>
      <c r="I2012" s="3" t="s">
        <v>1058</v>
      </c>
      <c r="J2012" s="3">
        <v>111</v>
      </c>
      <c r="K2012" s="3">
        <v>101.8</v>
      </c>
      <c r="L2012" s="7" t="e">
        <f>VLOOKUP(D2012,[1]Bowling!$C$1:$O$2400,13,0)</f>
        <v>#N/A</v>
      </c>
      <c r="M2012" s="7" t="e">
        <f>VLOOKUP(D2012,[1]Bowling!$C$1:$P$2400,14,0)</f>
        <v>#N/A</v>
      </c>
      <c r="N2012" s="7" t="e">
        <f>VLOOKUP(D2012,[1]Bowling!$C$1:$Q$2400,15,0)</f>
        <v>#N/A</v>
      </c>
      <c r="O2012" s="7" t="e">
        <f>VLOOKUP(D2012,[1]Bowling!$C$1:$R$2400,16,0)</f>
        <v>#N/A</v>
      </c>
      <c r="P2012" s="7" t="e">
        <f>VLOOKUP(D2012,[1]Bowling!$C$1:$H$2400,6,0)</f>
        <v>#N/A</v>
      </c>
    </row>
    <row r="2013" spans="1:16" hidden="1" x14ac:dyDescent="0.35">
      <c r="A2013" s="7">
        <v>25</v>
      </c>
      <c r="B2013" s="13" t="s">
        <v>1040</v>
      </c>
      <c r="C2013" s="2">
        <v>44845</v>
      </c>
      <c r="D2013" s="2" t="str">
        <f t="shared" si="31"/>
        <v>Shreyas Iyer44845</v>
      </c>
      <c r="E2013" s="3" t="s">
        <v>10</v>
      </c>
      <c r="F2013" s="3" t="s">
        <v>19</v>
      </c>
      <c r="G2013" s="3" t="s">
        <v>68</v>
      </c>
      <c r="H2013" s="3" t="s">
        <v>29</v>
      </c>
      <c r="I2013" s="3" t="s">
        <v>1059</v>
      </c>
      <c r="J2013" s="3">
        <v>23</v>
      </c>
      <c r="K2013" s="3">
        <v>121.74</v>
      </c>
      <c r="L2013" s="7" t="e">
        <f>VLOOKUP(D2013,[1]Bowling!$C$1:$O$2400,13,0)</f>
        <v>#N/A</v>
      </c>
      <c r="M2013" s="7" t="e">
        <f>VLOOKUP(D2013,[1]Bowling!$C$1:$P$2400,14,0)</f>
        <v>#N/A</v>
      </c>
      <c r="N2013" s="7" t="e">
        <f>VLOOKUP(D2013,[1]Bowling!$C$1:$Q$2400,15,0)</f>
        <v>#N/A</v>
      </c>
      <c r="O2013" s="7" t="e">
        <f>VLOOKUP(D2013,[1]Bowling!$C$1:$R$2400,16,0)</f>
        <v>#N/A</v>
      </c>
      <c r="P2013" s="7" t="e">
        <f>VLOOKUP(D2013,[1]Bowling!$C$1:$H$2400,6,0)</f>
        <v>#N/A</v>
      </c>
    </row>
    <row r="2014" spans="1:16" hidden="1" x14ac:dyDescent="0.35">
      <c r="A2014" s="7">
        <v>25</v>
      </c>
      <c r="B2014" s="13" t="s">
        <v>1040</v>
      </c>
      <c r="C2014" s="2">
        <v>44890</v>
      </c>
      <c r="D2014" s="2" t="str">
        <f t="shared" si="31"/>
        <v>Shreyas Iyer44890</v>
      </c>
      <c r="E2014" s="3" t="s">
        <v>21</v>
      </c>
      <c r="F2014" s="3" t="s">
        <v>11</v>
      </c>
      <c r="G2014" s="3" t="s">
        <v>235</v>
      </c>
      <c r="H2014" s="3" t="s">
        <v>1060</v>
      </c>
      <c r="I2014" s="3">
        <v>80</v>
      </c>
      <c r="J2014" s="3">
        <v>76</v>
      </c>
      <c r="K2014" s="3">
        <v>105.26</v>
      </c>
      <c r="L2014" s="7" t="e">
        <f>VLOOKUP(D2014,[1]Bowling!$C$1:$O$2400,13,0)</f>
        <v>#N/A</v>
      </c>
      <c r="M2014" s="7" t="e">
        <f>VLOOKUP(D2014,[1]Bowling!$C$1:$P$2400,14,0)</f>
        <v>#N/A</v>
      </c>
      <c r="N2014" s="7" t="e">
        <f>VLOOKUP(D2014,[1]Bowling!$C$1:$Q$2400,15,0)</f>
        <v>#N/A</v>
      </c>
      <c r="O2014" s="7" t="e">
        <f>VLOOKUP(D2014,[1]Bowling!$C$1:$R$2400,16,0)</f>
        <v>#N/A</v>
      </c>
      <c r="P2014" s="7" t="e">
        <f>VLOOKUP(D2014,[1]Bowling!$C$1:$H$2400,6,0)</f>
        <v>#N/A</v>
      </c>
    </row>
    <row r="2015" spans="1:16" hidden="1" x14ac:dyDescent="0.35">
      <c r="A2015" s="7">
        <v>25</v>
      </c>
      <c r="B2015" s="13" t="s">
        <v>1040</v>
      </c>
      <c r="C2015" s="2">
        <v>44892</v>
      </c>
      <c r="D2015" s="2" t="str">
        <f t="shared" si="31"/>
        <v>Shreyas Iyer44892</v>
      </c>
      <c r="E2015" s="3" t="s">
        <v>21</v>
      </c>
      <c r="F2015" s="3" t="s">
        <v>11</v>
      </c>
      <c r="G2015" s="3" t="s">
        <v>15</v>
      </c>
      <c r="H2015" s="3" t="s">
        <v>13</v>
      </c>
      <c r="I2015" s="3" t="s">
        <v>14</v>
      </c>
      <c r="J2015" s="3" t="s">
        <v>14</v>
      </c>
      <c r="K2015" s="3" t="s">
        <v>14</v>
      </c>
      <c r="L2015" s="7" t="e">
        <f>VLOOKUP(D2015,[1]Bowling!$C$1:$O$2400,13,0)</f>
        <v>#N/A</v>
      </c>
      <c r="M2015" s="7" t="e">
        <f>VLOOKUP(D2015,[1]Bowling!$C$1:$P$2400,14,0)</f>
        <v>#N/A</v>
      </c>
      <c r="N2015" s="7" t="e">
        <f>VLOOKUP(D2015,[1]Bowling!$C$1:$Q$2400,15,0)</f>
        <v>#N/A</v>
      </c>
      <c r="O2015" s="7" t="e">
        <f>VLOOKUP(D2015,[1]Bowling!$C$1:$R$2400,16,0)</f>
        <v>#N/A</v>
      </c>
      <c r="P2015" s="7" t="e">
        <f>VLOOKUP(D2015,[1]Bowling!$C$1:$H$2400,6,0)</f>
        <v>#N/A</v>
      </c>
    </row>
    <row r="2016" spans="1:16" hidden="1" x14ac:dyDescent="0.35">
      <c r="A2016" s="7">
        <v>25</v>
      </c>
      <c r="B2016" s="13" t="s">
        <v>1040</v>
      </c>
      <c r="C2016" s="2">
        <v>44895</v>
      </c>
      <c r="D2016" s="2" t="str">
        <f t="shared" si="31"/>
        <v>Shreyas Iyer44895</v>
      </c>
      <c r="E2016" s="3" t="s">
        <v>21</v>
      </c>
      <c r="F2016" s="3" t="s">
        <v>11</v>
      </c>
      <c r="G2016" s="3" t="s">
        <v>1061</v>
      </c>
      <c r="H2016" s="3" t="s">
        <v>1062</v>
      </c>
      <c r="I2016" s="3">
        <v>49</v>
      </c>
      <c r="J2016" s="3">
        <v>59</v>
      </c>
      <c r="K2016" s="3">
        <v>83.05</v>
      </c>
      <c r="L2016" s="7" t="e">
        <f>VLOOKUP(D2016,[1]Bowling!$C$1:$O$2400,13,0)</f>
        <v>#N/A</v>
      </c>
      <c r="M2016" s="7" t="e">
        <f>VLOOKUP(D2016,[1]Bowling!$C$1:$P$2400,14,0)</f>
        <v>#N/A</v>
      </c>
      <c r="N2016" s="7" t="e">
        <f>VLOOKUP(D2016,[1]Bowling!$C$1:$Q$2400,15,0)</f>
        <v>#N/A</v>
      </c>
      <c r="O2016" s="7" t="e">
        <f>VLOOKUP(D2016,[1]Bowling!$C$1:$R$2400,16,0)</f>
        <v>#N/A</v>
      </c>
      <c r="P2016" s="7" t="e">
        <f>VLOOKUP(D2016,[1]Bowling!$C$1:$H$2400,6,0)</f>
        <v>#N/A</v>
      </c>
    </row>
    <row r="2017" spans="1:16" hidden="1" x14ac:dyDescent="0.35">
      <c r="A2017" s="7">
        <v>25</v>
      </c>
      <c r="B2017" s="13" t="s">
        <v>1040</v>
      </c>
      <c r="C2017" s="2">
        <v>44899</v>
      </c>
      <c r="D2017" s="2" t="str">
        <f t="shared" si="31"/>
        <v>Shreyas Iyer44899</v>
      </c>
      <c r="E2017" s="3" t="s">
        <v>21</v>
      </c>
      <c r="F2017" s="3" t="s">
        <v>48</v>
      </c>
      <c r="G2017" s="3" t="s">
        <v>545</v>
      </c>
      <c r="H2017" s="3" t="s">
        <v>1063</v>
      </c>
      <c r="I2017" s="3">
        <v>24</v>
      </c>
      <c r="J2017" s="3">
        <v>39</v>
      </c>
      <c r="K2017" s="3">
        <v>61.54</v>
      </c>
      <c r="L2017" s="7" t="e">
        <f>VLOOKUP(D2017,[1]Bowling!$C$1:$O$2400,13,0)</f>
        <v>#N/A</v>
      </c>
      <c r="M2017" s="7" t="e">
        <f>VLOOKUP(D2017,[1]Bowling!$C$1:$P$2400,14,0)</f>
        <v>#N/A</v>
      </c>
      <c r="N2017" s="7" t="e">
        <f>VLOOKUP(D2017,[1]Bowling!$C$1:$Q$2400,15,0)</f>
        <v>#N/A</v>
      </c>
      <c r="O2017" s="7" t="e">
        <f>VLOOKUP(D2017,[1]Bowling!$C$1:$R$2400,16,0)</f>
        <v>#N/A</v>
      </c>
      <c r="P2017" s="7" t="e">
        <f>VLOOKUP(D2017,[1]Bowling!$C$1:$H$2400,6,0)</f>
        <v>#N/A</v>
      </c>
    </row>
    <row r="2018" spans="1:16" hidden="1" x14ac:dyDescent="0.35">
      <c r="A2018" s="7">
        <v>25</v>
      </c>
      <c r="B2018" s="13" t="s">
        <v>1040</v>
      </c>
      <c r="C2018" s="2">
        <v>44902</v>
      </c>
      <c r="D2018" s="2" t="str">
        <f t="shared" si="31"/>
        <v>Shreyas Iyer44902</v>
      </c>
      <c r="E2018" s="3" t="s">
        <v>10</v>
      </c>
      <c r="F2018" s="3" t="s">
        <v>48</v>
      </c>
      <c r="G2018" s="3" t="s">
        <v>545</v>
      </c>
      <c r="H2018" s="3" t="s">
        <v>1064</v>
      </c>
      <c r="I2018" s="3">
        <v>82</v>
      </c>
      <c r="J2018" s="3">
        <v>102</v>
      </c>
      <c r="K2018" s="3">
        <v>80.39</v>
      </c>
      <c r="L2018" s="7" t="e">
        <f>VLOOKUP(D2018,[1]Bowling!$C$1:$O$2400,13,0)</f>
        <v>#N/A</v>
      </c>
      <c r="M2018" s="7" t="e">
        <f>VLOOKUP(D2018,[1]Bowling!$C$1:$P$2400,14,0)</f>
        <v>#N/A</v>
      </c>
      <c r="N2018" s="7" t="e">
        <f>VLOOKUP(D2018,[1]Bowling!$C$1:$Q$2400,15,0)</f>
        <v>#N/A</v>
      </c>
      <c r="O2018" s="7" t="e">
        <f>VLOOKUP(D2018,[1]Bowling!$C$1:$R$2400,16,0)</f>
        <v>#N/A</v>
      </c>
      <c r="P2018" s="7" t="e">
        <f>VLOOKUP(D2018,[1]Bowling!$C$1:$H$2400,6,0)</f>
        <v>#N/A</v>
      </c>
    </row>
    <row r="2019" spans="1:16" hidden="1" x14ac:dyDescent="0.35">
      <c r="A2019" s="7">
        <v>25</v>
      </c>
      <c r="B2019" s="13" t="s">
        <v>1040</v>
      </c>
      <c r="C2019" s="2">
        <v>44905</v>
      </c>
      <c r="D2019" s="2" t="str">
        <f t="shared" si="31"/>
        <v>Shreyas Iyer44905</v>
      </c>
      <c r="E2019" s="3" t="s">
        <v>21</v>
      </c>
      <c r="F2019" s="3" t="s">
        <v>48</v>
      </c>
      <c r="G2019" s="3" t="s">
        <v>480</v>
      </c>
      <c r="H2019" s="3" t="s">
        <v>1065</v>
      </c>
      <c r="I2019" s="3">
        <v>3</v>
      </c>
      <c r="J2019" s="3">
        <v>6</v>
      </c>
      <c r="K2019" s="3">
        <v>50</v>
      </c>
      <c r="L2019" s="7" t="e">
        <f>VLOOKUP(D2019,[1]Bowling!$C$1:$O$2400,13,0)</f>
        <v>#N/A</v>
      </c>
      <c r="M2019" s="7" t="e">
        <f>VLOOKUP(D2019,[1]Bowling!$C$1:$P$2400,14,0)</f>
        <v>#N/A</v>
      </c>
      <c r="N2019" s="7" t="e">
        <f>VLOOKUP(D2019,[1]Bowling!$C$1:$Q$2400,15,0)</f>
        <v>#N/A</v>
      </c>
      <c r="O2019" s="7" t="e">
        <f>VLOOKUP(D2019,[1]Bowling!$C$1:$R$2400,16,0)</f>
        <v>#N/A</v>
      </c>
      <c r="P2019" s="7" t="e">
        <f>VLOOKUP(D2019,[1]Bowling!$C$1:$H$2400,6,0)</f>
        <v>#N/A</v>
      </c>
    </row>
    <row r="2020" spans="1:16" hidden="1" x14ac:dyDescent="0.35">
      <c r="A2020" s="7">
        <v>25</v>
      </c>
      <c r="B2020" s="13" t="s">
        <v>1040</v>
      </c>
      <c r="C2020" s="2">
        <v>44936</v>
      </c>
      <c r="D2020" s="2" t="str">
        <f t="shared" si="31"/>
        <v>Shreyas Iyer44936</v>
      </c>
      <c r="E2020" s="3" t="s">
        <v>21</v>
      </c>
      <c r="F2020" s="3" t="s">
        <v>25</v>
      </c>
      <c r="G2020" s="3" t="s">
        <v>455</v>
      </c>
      <c r="H2020" s="3" t="s">
        <v>1066</v>
      </c>
      <c r="I2020" s="3">
        <v>28</v>
      </c>
      <c r="J2020" s="3">
        <v>24</v>
      </c>
      <c r="K2020" s="3">
        <v>116.67</v>
      </c>
      <c r="L2020" s="7" t="e">
        <f>VLOOKUP(D2020,[1]Bowling!$C$1:$O$2400,13,0)</f>
        <v>#N/A</v>
      </c>
      <c r="M2020" s="7" t="e">
        <f>VLOOKUP(D2020,[1]Bowling!$C$1:$P$2400,14,0)</f>
        <v>#N/A</v>
      </c>
      <c r="N2020" s="7" t="e">
        <f>VLOOKUP(D2020,[1]Bowling!$C$1:$Q$2400,15,0)</f>
        <v>#N/A</v>
      </c>
      <c r="O2020" s="7" t="e">
        <f>VLOOKUP(D2020,[1]Bowling!$C$1:$R$2400,16,0)</f>
        <v>#N/A</v>
      </c>
      <c r="P2020" s="7" t="e">
        <f>VLOOKUP(D2020,[1]Bowling!$C$1:$H$2400,6,0)</f>
        <v>#N/A</v>
      </c>
    </row>
    <row r="2021" spans="1:16" hidden="1" x14ac:dyDescent="0.35">
      <c r="A2021" s="7">
        <v>25</v>
      </c>
      <c r="B2021" s="13" t="s">
        <v>1040</v>
      </c>
      <c r="C2021" s="2">
        <v>44938</v>
      </c>
      <c r="D2021" s="2" t="str">
        <f t="shared" si="31"/>
        <v>Shreyas Iyer44938</v>
      </c>
      <c r="E2021" s="3" t="s">
        <v>10</v>
      </c>
      <c r="F2021" s="3" t="s">
        <v>25</v>
      </c>
      <c r="G2021" s="3" t="s">
        <v>270</v>
      </c>
      <c r="H2021" s="3" t="s">
        <v>1067</v>
      </c>
      <c r="I2021" s="3">
        <v>28</v>
      </c>
      <c r="J2021" s="3">
        <v>33</v>
      </c>
      <c r="K2021" s="3">
        <v>84.85</v>
      </c>
      <c r="L2021" s="7" t="e">
        <f>VLOOKUP(D2021,[1]Bowling!$C$1:$O$2400,13,0)</f>
        <v>#N/A</v>
      </c>
      <c r="M2021" s="7" t="e">
        <f>VLOOKUP(D2021,[1]Bowling!$C$1:$P$2400,14,0)</f>
        <v>#N/A</v>
      </c>
      <c r="N2021" s="7" t="e">
        <f>VLOOKUP(D2021,[1]Bowling!$C$1:$Q$2400,15,0)</f>
        <v>#N/A</v>
      </c>
      <c r="O2021" s="7" t="e">
        <f>VLOOKUP(D2021,[1]Bowling!$C$1:$R$2400,16,0)</f>
        <v>#N/A</v>
      </c>
      <c r="P2021" s="7" t="e">
        <f>VLOOKUP(D2021,[1]Bowling!$C$1:$H$2400,6,0)</f>
        <v>#N/A</v>
      </c>
    </row>
    <row r="2022" spans="1:16" hidden="1" x14ac:dyDescent="0.35">
      <c r="A2022" s="7">
        <v>25</v>
      </c>
      <c r="B2022" s="13" t="s">
        <v>1040</v>
      </c>
      <c r="C2022" s="2">
        <v>44941</v>
      </c>
      <c r="D2022" s="2" t="str">
        <f t="shared" si="31"/>
        <v>Shreyas Iyer44941</v>
      </c>
      <c r="E2022" s="3" t="s">
        <v>21</v>
      </c>
      <c r="F2022" s="3" t="s">
        <v>25</v>
      </c>
      <c r="G2022" s="3" t="s">
        <v>497</v>
      </c>
      <c r="H2022" s="3" t="s">
        <v>1068</v>
      </c>
      <c r="I2022" s="3">
        <v>38</v>
      </c>
      <c r="J2022" s="3">
        <v>32</v>
      </c>
      <c r="K2022" s="3">
        <v>118.75</v>
      </c>
      <c r="L2022" s="7">
        <f>VLOOKUP(D2022,[1]Bowling!$C$1:$O$2400,13,0)</f>
        <v>0</v>
      </c>
      <c r="M2022" s="7">
        <f>VLOOKUP(D2022,[1]Bowling!$C$1:$P$2400,14,0)</f>
        <v>2</v>
      </c>
      <c r="N2022" s="7">
        <f>VLOOKUP(D2022,[1]Bowling!$C$1:$Q$2400,15,0)</f>
        <v>2</v>
      </c>
      <c r="O2022" s="7" t="e">
        <f>VLOOKUP(D2022,[1]Bowling!$C$1:$R$2400,16,0)</f>
        <v>#DIV/0!</v>
      </c>
      <c r="P2022" s="7">
        <f>VLOOKUP(D2022,[1]Bowling!$C$1:$H$2400,6,0)</f>
        <v>1</v>
      </c>
    </row>
    <row r="2023" spans="1:16" x14ac:dyDescent="0.35">
      <c r="A2023" s="7">
        <v>25</v>
      </c>
      <c r="B2023" s="13" t="s">
        <v>1040</v>
      </c>
      <c r="C2023" s="2">
        <v>45171</v>
      </c>
      <c r="D2023" s="2" t="str">
        <f t="shared" si="31"/>
        <v>Shreyas Iyer45171</v>
      </c>
      <c r="E2023" s="3" t="s">
        <v>21</v>
      </c>
      <c r="F2023" s="3" t="s">
        <v>45</v>
      </c>
      <c r="G2023" s="3" t="s">
        <v>31</v>
      </c>
      <c r="H2023" s="3" t="s">
        <v>1069</v>
      </c>
      <c r="I2023" s="3">
        <v>14</v>
      </c>
      <c r="J2023" s="3">
        <v>9</v>
      </c>
      <c r="K2023" s="3">
        <v>155.56</v>
      </c>
      <c r="L2023" s="7" t="e">
        <f>VLOOKUP(D2023,[1]Bowling!$C$1:$O$2400,13,0)</f>
        <v>#N/A</v>
      </c>
      <c r="M2023" s="7" t="e">
        <f>VLOOKUP(D2023,[1]Bowling!$C$1:$P$2400,14,0)</f>
        <v>#N/A</v>
      </c>
      <c r="N2023" s="7" t="e">
        <f>VLOOKUP(D2023,[1]Bowling!$C$1:$Q$2400,15,0)</f>
        <v>#N/A</v>
      </c>
      <c r="O2023" s="7" t="e">
        <f>VLOOKUP(D2023,[1]Bowling!$C$1:$R$2400,16,0)</f>
        <v>#N/A</v>
      </c>
      <c r="P2023" s="7" t="e">
        <f>VLOOKUP(D2023,[1]Bowling!$C$1:$H$2400,6,0)</f>
        <v>#N/A</v>
      </c>
    </row>
    <row r="2024" spans="1:16" x14ac:dyDescent="0.35">
      <c r="A2024" s="7">
        <v>25</v>
      </c>
      <c r="B2024" s="13" t="s">
        <v>1040</v>
      </c>
      <c r="C2024" s="2">
        <v>45173</v>
      </c>
      <c r="D2024" s="2" t="str">
        <f t="shared" si="31"/>
        <v>Shreyas Iyer45173</v>
      </c>
      <c r="E2024" s="3" t="s">
        <v>10</v>
      </c>
      <c r="F2024" s="3" t="s">
        <v>468</v>
      </c>
      <c r="G2024" s="3" t="s">
        <v>31</v>
      </c>
      <c r="H2024" s="3" t="s">
        <v>13</v>
      </c>
      <c r="I2024" s="3" t="s">
        <v>14</v>
      </c>
      <c r="J2024" s="3" t="s">
        <v>14</v>
      </c>
      <c r="K2024" s="3" t="s">
        <v>14</v>
      </c>
      <c r="L2024" s="7" t="e">
        <f>VLOOKUP(D2024,[1]Bowling!$C$1:$O$2400,13,0)</f>
        <v>#N/A</v>
      </c>
      <c r="M2024" s="7" t="e">
        <f>VLOOKUP(D2024,[1]Bowling!$C$1:$P$2400,14,0)</f>
        <v>#N/A</v>
      </c>
      <c r="N2024" s="7" t="e">
        <f>VLOOKUP(D2024,[1]Bowling!$C$1:$Q$2400,15,0)</f>
        <v>#N/A</v>
      </c>
      <c r="O2024" s="7" t="e">
        <f>VLOOKUP(D2024,[1]Bowling!$C$1:$R$2400,16,0)</f>
        <v>#N/A</v>
      </c>
      <c r="P2024" s="7" t="e">
        <f>VLOOKUP(D2024,[1]Bowling!$C$1:$H$2400,6,0)</f>
        <v>#N/A</v>
      </c>
    </row>
    <row r="2025" spans="1:16" x14ac:dyDescent="0.35">
      <c r="A2025" s="7">
        <v>25</v>
      </c>
      <c r="B2025" s="13" t="s">
        <v>1040</v>
      </c>
      <c r="C2025" s="2">
        <v>45191</v>
      </c>
      <c r="D2025" s="2" t="str">
        <f t="shared" si="31"/>
        <v>Shreyas Iyer45191</v>
      </c>
      <c r="E2025" s="3" t="s">
        <v>10</v>
      </c>
      <c r="F2025" s="3" t="s">
        <v>422</v>
      </c>
      <c r="G2025" s="3" t="s">
        <v>67</v>
      </c>
      <c r="H2025" s="3" t="s">
        <v>24</v>
      </c>
      <c r="I2025" s="3">
        <v>3</v>
      </c>
      <c r="J2025" s="3">
        <v>8</v>
      </c>
      <c r="K2025" s="3">
        <v>37.5</v>
      </c>
      <c r="L2025" s="7" t="e">
        <f>VLOOKUP(D2025,[1]Bowling!$C$1:$O$2400,13,0)</f>
        <v>#N/A</v>
      </c>
      <c r="M2025" s="7" t="e">
        <f>VLOOKUP(D2025,[1]Bowling!$C$1:$P$2400,14,0)</f>
        <v>#N/A</v>
      </c>
      <c r="N2025" s="7" t="e">
        <f>VLOOKUP(D2025,[1]Bowling!$C$1:$Q$2400,15,0)</f>
        <v>#N/A</v>
      </c>
      <c r="O2025" s="7" t="e">
        <f>VLOOKUP(D2025,[1]Bowling!$C$1:$R$2400,16,0)</f>
        <v>#N/A</v>
      </c>
      <c r="P2025" s="7" t="e">
        <f>VLOOKUP(D2025,[1]Bowling!$C$1:$H$2400,6,0)</f>
        <v>#N/A</v>
      </c>
    </row>
    <row r="2026" spans="1:16" x14ac:dyDescent="0.35">
      <c r="A2026" s="7">
        <v>25</v>
      </c>
      <c r="B2026" s="13" t="s">
        <v>1040</v>
      </c>
      <c r="C2026" s="2">
        <v>45193</v>
      </c>
      <c r="D2026" s="2" t="str">
        <f t="shared" si="31"/>
        <v>Shreyas Iyer45193</v>
      </c>
      <c r="E2026" s="3" t="s">
        <v>21</v>
      </c>
      <c r="F2026" s="3" t="s">
        <v>422</v>
      </c>
      <c r="G2026" s="3" t="s">
        <v>105</v>
      </c>
      <c r="H2026" s="3" t="s">
        <v>1070</v>
      </c>
      <c r="I2026" s="3">
        <v>105</v>
      </c>
      <c r="J2026" s="3">
        <v>90</v>
      </c>
      <c r="K2026" s="3">
        <v>116.67</v>
      </c>
      <c r="L2026" s="7" t="e">
        <f>VLOOKUP(D2026,[1]Bowling!$C$1:$O$2400,13,0)</f>
        <v>#N/A</v>
      </c>
      <c r="M2026" s="7" t="e">
        <f>VLOOKUP(D2026,[1]Bowling!$C$1:$P$2400,14,0)</f>
        <v>#N/A</v>
      </c>
      <c r="N2026" s="7" t="e">
        <f>VLOOKUP(D2026,[1]Bowling!$C$1:$Q$2400,15,0)</f>
        <v>#N/A</v>
      </c>
      <c r="O2026" s="7" t="e">
        <f>VLOOKUP(D2026,[1]Bowling!$C$1:$R$2400,16,0)</f>
        <v>#N/A</v>
      </c>
      <c r="P2026" s="7" t="e">
        <f>VLOOKUP(D2026,[1]Bowling!$C$1:$H$2400,6,0)</f>
        <v>#N/A</v>
      </c>
    </row>
    <row r="2027" spans="1:16" ht="15" thickBot="1" x14ac:dyDescent="0.4">
      <c r="A2027" s="7">
        <v>25</v>
      </c>
      <c r="B2027" s="13" t="s">
        <v>1040</v>
      </c>
      <c r="C2027" s="4">
        <v>45196</v>
      </c>
      <c r="D2027" s="2" t="str">
        <f t="shared" si="31"/>
        <v>Shreyas Iyer45196</v>
      </c>
      <c r="E2027" s="5" t="s">
        <v>10</v>
      </c>
      <c r="F2027" s="5" t="s">
        <v>422</v>
      </c>
      <c r="G2027" s="5" t="s">
        <v>78</v>
      </c>
      <c r="H2027" s="5" t="s">
        <v>1071</v>
      </c>
      <c r="I2027" s="5">
        <v>48</v>
      </c>
      <c r="J2027" s="5">
        <v>43</v>
      </c>
      <c r="K2027" s="5">
        <v>111.63</v>
      </c>
      <c r="L2027" s="7" t="e">
        <f>VLOOKUP(D2027,[1]Bowling!$C$1:$O$2400,13,0)</f>
        <v>#N/A</v>
      </c>
      <c r="M2027" s="7" t="e">
        <f>VLOOKUP(D2027,[1]Bowling!$C$1:$P$2400,14,0)</f>
        <v>#N/A</v>
      </c>
      <c r="N2027" s="7" t="e">
        <f>VLOOKUP(D2027,[1]Bowling!$C$1:$Q$2400,15,0)</f>
        <v>#N/A</v>
      </c>
      <c r="O2027" s="7" t="e">
        <f>VLOOKUP(D2027,[1]Bowling!$C$1:$R$2400,16,0)</f>
        <v>#N/A</v>
      </c>
      <c r="P2027" s="7" t="e">
        <f>VLOOKUP(D2027,[1]Bowling!$C$1:$H$2400,6,0)</f>
        <v>#N/A</v>
      </c>
    </row>
    <row r="2028" spans="1:16" hidden="1" x14ac:dyDescent="0.35">
      <c r="A2028" s="7">
        <v>26</v>
      </c>
      <c r="B2028" s="13" t="s">
        <v>1072</v>
      </c>
      <c r="C2028" s="2">
        <v>43496</v>
      </c>
      <c r="D2028" s="2" t="str">
        <f t="shared" si="31"/>
        <v>Shubman Gill43496</v>
      </c>
      <c r="E2028" s="3" t="s">
        <v>21</v>
      </c>
      <c r="F2028" s="3" t="s">
        <v>11</v>
      </c>
      <c r="G2028" s="3" t="s">
        <v>15</v>
      </c>
      <c r="H2028" s="3" t="s">
        <v>986</v>
      </c>
      <c r="I2028" s="3">
        <v>9</v>
      </c>
      <c r="J2028" s="3">
        <v>21</v>
      </c>
      <c r="K2028" s="3">
        <v>42.86</v>
      </c>
      <c r="L2028" s="7" t="e">
        <f>VLOOKUP(D2028,[1]Bowling!$C$1:$O$2400,13,0)</f>
        <v>#N/A</v>
      </c>
      <c r="M2028" s="7" t="e">
        <f>VLOOKUP(D2028,[1]Bowling!$C$1:$P$2400,14,0)</f>
        <v>#N/A</v>
      </c>
      <c r="N2028" s="7" t="e">
        <f>VLOOKUP(D2028,[1]Bowling!$C$1:$Q$2400,15,0)</f>
        <v>#N/A</v>
      </c>
      <c r="O2028" s="7" t="e">
        <f>VLOOKUP(D2028,[1]Bowling!$C$1:$R$2400,16,0)</f>
        <v>#N/A</v>
      </c>
      <c r="P2028" s="7" t="e">
        <f>VLOOKUP(D2028,[1]Bowling!$C$1:$H$2400,6,0)</f>
        <v>#N/A</v>
      </c>
    </row>
    <row r="2029" spans="1:16" hidden="1" x14ac:dyDescent="0.35">
      <c r="A2029" s="7">
        <v>26</v>
      </c>
      <c r="B2029" s="13" t="s">
        <v>1072</v>
      </c>
      <c r="C2029" s="2">
        <v>43499</v>
      </c>
      <c r="D2029" s="2" t="str">
        <f t="shared" si="31"/>
        <v>Shubman Gill43499</v>
      </c>
      <c r="E2029" s="3" t="s">
        <v>21</v>
      </c>
      <c r="F2029" s="3" t="s">
        <v>11</v>
      </c>
      <c r="G2029" s="3" t="s">
        <v>12</v>
      </c>
      <c r="H2029" s="3" t="s">
        <v>1022</v>
      </c>
      <c r="I2029" s="3">
        <v>7</v>
      </c>
      <c r="J2029" s="3">
        <v>11</v>
      </c>
      <c r="K2029" s="3">
        <v>63.64</v>
      </c>
      <c r="L2029" s="7" t="e">
        <f>VLOOKUP(D2029,[1]Bowling!$C$1:$O$2400,13,0)</f>
        <v>#N/A</v>
      </c>
      <c r="M2029" s="7" t="e">
        <f>VLOOKUP(D2029,[1]Bowling!$C$1:$P$2400,14,0)</f>
        <v>#N/A</v>
      </c>
      <c r="N2029" s="7" t="e">
        <f>VLOOKUP(D2029,[1]Bowling!$C$1:$Q$2400,15,0)</f>
        <v>#N/A</v>
      </c>
      <c r="O2029" s="7" t="e">
        <f>VLOOKUP(D2029,[1]Bowling!$C$1:$R$2400,16,0)</f>
        <v>#N/A</v>
      </c>
      <c r="P2029" s="7" t="e">
        <f>VLOOKUP(D2029,[1]Bowling!$C$1:$H$2400,6,0)</f>
        <v>#N/A</v>
      </c>
    </row>
    <row r="2030" spans="1:16" hidden="1" x14ac:dyDescent="0.35">
      <c r="A2030" s="7">
        <v>26</v>
      </c>
      <c r="B2030" s="13" t="s">
        <v>1072</v>
      </c>
      <c r="C2030" s="2">
        <v>44167</v>
      </c>
      <c r="D2030" s="2" t="str">
        <f t="shared" si="31"/>
        <v>Shubman Gill44167</v>
      </c>
      <c r="E2030" s="3" t="s">
        <v>21</v>
      </c>
      <c r="F2030" s="3" t="s">
        <v>422</v>
      </c>
      <c r="G2030" s="3" t="s">
        <v>89</v>
      </c>
      <c r="H2030" s="3" t="s">
        <v>533</v>
      </c>
      <c r="I2030" s="3">
        <v>33</v>
      </c>
      <c r="J2030" s="3">
        <v>39</v>
      </c>
      <c r="K2030" s="3">
        <v>84.62</v>
      </c>
      <c r="L2030" s="7" t="e">
        <f>VLOOKUP(D2030,[1]Bowling!$C$1:$O$2400,13,0)</f>
        <v>#N/A</v>
      </c>
      <c r="M2030" s="7" t="e">
        <f>VLOOKUP(D2030,[1]Bowling!$C$1:$P$2400,14,0)</f>
        <v>#N/A</v>
      </c>
      <c r="N2030" s="7" t="e">
        <f>VLOOKUP(D2030,[1]Bowling!$C$1:$Q$2400,15,0)</f>
        <v>#N/A</v>
      </c>
      <c r="O2030" s="7" t="e">
        <f>VLOOKUP(D2030,[1]Bowling!$C$1:$R$2400,16,0)</f>
        <v>#N/A</v>
      </c>
      <c r="P2030" s="7" t="e">
        <f>VLOOKUP(D2030,[1]Bowling!$C$1:$H$2400,6,0)</f>
        <v>#N/A</v>
      </c>
    </row>
    <row r="2031" spans="1:16" hidden="1" x14ac:dyDescent="0.35">
      <c r="A2031" s="7">
        <v>26</v>
      </c>
      <c r="B2031" s="13" t="s">
        <v>1072</v>
      </c>
      <c r="C2031" s="2">
        <v>44764</v>
      </c>
      <c r="D2031" s="2" t="str">
        <f t="shared" si="31"/>
        <v>Shubman Gill44764</v>
      </c>
      <c r="E2031" s="3" t="s">
        <v>21</v>
      </c>
      <c r="F2031" s="3" t="s">
        <v>17</v>
      </c>
      <c r="G2031" s="3" t="s">
        <v>415</v>
      </c>
      <c r="H2031" s="3" t="s">
        <v>24</v>
      </c>
      <c r="I2031" s="3">
        <v>64</v>
      </c>
      <c r="J2031" s="3">
        <v>53</v>
      </c>
      <c r="K2031" s="3">
        <v>120.75</v>
      </c>
      <c r="L2031" s="7" t="e">
        <f>VLOOKUP(D2031,[1]Bowling!$C$1:$O$2400,13,0)</f>
        <v>#N/A</v>
      </c>
      <c r="M2031" s="7" t="e">
        <f>VLOOKUP(D2031,[1]Bowling!$C$1:$P$2400,14,0)</f>
        <v>#N/A</v>
      </c>
      <c r="N2031" s="7" t="e">
        <f>VLOOKUP(D2031,[1]Bowling!$C$1:$Q$2400,15,0)</f>
        <v>#N/A</v>
      </c>
      <c r="O2031" s="7" t="e">
        <f>VLOOKUP(D2031,[1]Bowling!$C$1:$R$2400,16,0)</f>
        <v>#N/A</v>
      </c>
      <c r="P2031" s="7" t="e">
        <f>VLOOKUP(D2031,[1]Bowling!$C$1:$H$2400,6,0)</f>
        <v>#N/A</v>
      </c>
    </row>
    <row r="2032" spans="1:16" hidden="1" x14ac:dyDescent="0.35">
      <c r="A2032" s="7">
        <v>26</v>
      </c>
      <c r="B2032" s="13" t="s">
        <v>1072</v>
      </c>
      <c r="C2032" s="2">
        <v>44766</v>
      </c>
      <c r="D2032" s="2" t="str">
        <f t="shared" si="31"/>
        <v>Shubman Gill44766</v>
      </c>
      <c r="E2032" s="3" t="s">
        <v>10</v>
      </c>
      <c r="F2032" s="3" t="s">
        <v>17</v>
      </c>
      <c r="G2032" s="3" t="s">
        <v>415</v>
      </c>
      <c r="H2032" s="3" t="s">
        <v>1073</v>
      </c>
      <c r="I2032" s="3">
        <v>43</v>
      </c>
      <c r="J2032" s="3">
        <v>49</v>
      </c>
      <c r="K2032" s="3">
        <v>87.76</v>
      </c>
      <c r="L2032" s="7" t="e">
        <f>VLOOKUP(D2032,[1]Bowling!$C$1:$O$2400,13,0)</f>
        <v>#N/A</v>
      </c>
      <c r="M2032" s="7" t="e">
        <f>VLOOKUP(D2032,[1]Bowling!$C$1:$P$2400,14,0)</f>
        <v>#N/A</v>
      </c>
      <c r="N2032" s="7" t="e">
        <f>VLOOKUP(D2032,[1]Bowling!$C$1:$Q$2400,15,0)</f>
        <v>#N/A</v>
      </c>
      <c r="O2032" s="7" t="e">
        <f>VLOOKUP(D2032,[1]Bowling!$C$1:$R$2400,16,0)</f>
        <v>#N/A</v>
      </c>
      <c r="P2032" s="7" t="e">
        <f>VLOOKUP(D2032,[1]Bowling!$C$1:$H$2400,6,0)</f>
        <v>#N/A</v>
      </c>
    </row>
    <row r="2033" spans="1:16" hidden="1" x14ac:dyDescent="0.35">
      <c r="A2033" s="7">
        <v>26</v>
      </c>
      <c r="B2033" s="13" t="s">
        <v>1072</v>
      </c>
      <c r="C2033" s="2">
        <v>44769</v>
      </c>
      <c r="D2033" s="2" t="str">
        <f t="shared" si="31"/>
        <v>Shubman Gill44769</v>
      </c>
      <c r="E2033" s="3" t="s">
        <v>21</v>
      </c>
      <c r="F2033" s="3" t="s">
        <v>17</v>
      </c>
      <c r="G2033" s="3" t="s">
        <v>415</v>
      </c>
      <c r="H2033" s="3" t="s">
        <v>29</v>
      </c>
      <c r="I2033" s="3" t="s">
        <v>1074</v>
      </c>
      <c r="J2033" s="3">
        <v>98</v>
      </c>
      <c r="K2033" s="3">
        <v>100</v>
      </c>
      <c r="L2033" s="7" t="e">
        <f>VLOOKUP(D2033,[1]Bowling!$C$1:$O$2400,13,0)</f>
        <v>#N/A</v>
      </c>
      <c r="M2033" s="7" t="e">
        <f>VLOOKUP(D2033,[1]Bowling!$C$1:$P$2400,14,0)</f>
        <v>#N/A</v>
      </c>
      <c r="N2033" s="7" t="e">
        <f>VLOOKUP(D2033,[1]Bowling!$C$1:$Q$2400,15,0)</f>
        <v>#N/A</v>
      </c>
      <c r="O2033" s="7" t="e">
        <f>VLOOKUP(D2033,[1]Bowling!$C$1:$R$2400,16,0)</f>
        <v>#N/A</v>
      </c>
      <c r="P2033" s="7" t="e">
        <f>VLOOKUP(D2033,[1]Bowling!$C$1:$H$2400,6,0)</f>
        <v>#N/A</v>
      </c>
    </row>
    <row r="2034" spans="1:16" hidden="1" x14ac:dyDescent="0.35">
      <c r="A2034" s="7">
        <v>26</v>
      </c>
      <c r="B2034" s="13" t="s">
        <v>1072</v>
      </c>
      <c r="C2034" s="2">
        <v>44791</v>
      </c>
      <c r="D2034" s="2" t="str">
        <f t="shared" si="31"/>
        <v>Shubman Gill44791</v>
      </c>
      <c r="E2034" s="3" t="s">
        <v>10</v>
      </c>
      <c r="F2034" s="3" t="s">
        <v>94</v>
      </c>
      <c r="G2034" s="3" t="s">
        <v>336</v>
      </c>
      <c r="H2034" s="3" t="s">
        <v>29</v>
      </c>
      <c r="I2034" s="3" t="s">
        <v>1075</v>
      </c>
      <c r="J2034" s="3">
        <v>72</v>
      </c>
      <c r="K2034" s="3">
        <v>113.89</v>
      </c>
      <c r="L2034" s="7" t="e">
        <f>VLOOKUP(D2034,[1]Bowling!$C$1:$O$2400,13,0)</f>
        <v>#N/A</v>
      </c>
      <c r="M2034" s="7" t="e">
        <f>VLOOKUP(D2034,[1]Bowling!$C$1:$P$2400,14,0)</f>
        <v>#N/A</v>
      </c>
      <c r="N2034" s="7" t="e">
        <f>VLOOKUP(D2034,[1]Bowling!$C$1:$Q$2400,15,0)</f>
        <v>#N/A</v>
      </c>
      <c r="O2034" s="7" t="e">
        <f>VLOOKUP(D2034,[1]Bowling!$C$1:$R$2400,16,0)</f>
        <v>#N/A</v>
      </c>
      <c r="P2034" s="7" t="e">
        <f>VLOOKUP(D2034,[1]Bowling!$C$1:$H$2400,6,0)</f>
        <v>#N/A</v>
      </c>
    </row>
    <row r="2035" spans="1:16" hidden="1" x14ac:dyDescent="0.35">
      <c r="A2035" s="7">
        <v>26</v>
      </c>
      <c r="B2035" s="13" t="s">
        <v>1072</v>
      </c>
      <c r="C2035" s="2">
        <v>44793</v>
      </c>
      <c r="D2035" s="2" t="str">
        <f t="shared" si="31"/>
        <v>Shubman Gill44793</v>
      </c>
      <c r="E2035" s="3" t="s">
        <v>10</v>
      </c>
      <c r="F2035" s="3" t="s">
        <v>94</v>
      </c>
      <c r="G2035" s="3" t="s">
        <v>336</v>
      </c>
      <c r="H2035" s="3" t="s">
        <v>1076</v>
      </c>
      <c r="I2035" s="3">
        <v>33</v>
      </c>
      <c r="J2035" s="3">
        <v>34</v>
      </c>
      <c r="K2035" s="3">
        <v>97.06</v>
      </c>
      <c r="L2035" s="7" t="e">
        <f>VLOOKUP(D2035,[1]Bowling!$C$1:$O$2400,13,0)</f>
        <v>#N/A</v>
      </c>
      <c r="M2035" s="7" t="e">
        <f>VLOOKUP(D2035,[1]Bowling!$C$1:$P$2400,14,0)</f>
        <v>#N/A</v>
      </c>
      <c r="N2035" s="7" t="e">
        <f>VLOOKUP(D2035,[1]Bowling!$C$1:$Q$2400,15,0)</f>
        <v>#N/A</v>
      </c>
      <c r="O2035" s="7" t="e">
        <f>VLOOKUP(D2035,[1]Bowling!$C$1:$R$2400,16,0)</f>
        <v>#N/A</v>
      </c>
      <c r="P2035" s="7" t="e">
        <f>VLOOKUP(D2035,[1]Bowling!$C$1:$H$2400,6,0)</f>
        <v>#N/A</v>
      </c>
    </row>
    <row r="2036" spans="1:16" hidden="1" x14ac:dyDescent="0.35">
      <c r="A2036" s="7">
        <v>26</v>
      </c>
      <c r="B2036" s="13" t="s">
        <v>1072</v>
      </c>
      <c r="C2036" s="2">
        <v>44795</v>
      </c>
      <c r="D2036" s="2" t="str">
        <f t="shared" si="31"/>
        <v>Shubman Gill44795</v>
      </c>
      <c r="E2036" s="3" t="s">
        <v>21</v>
      </c>
      <c r="F2036" s="3" t="s">
        <v>94</v>
      </c>
      <c r="G2036" s="3" t="s">
        <v>336</v>
      </c>
      <c r="H2036" s="3" t="s">
        <v>1077</v>
      </c>
      <c r="I2036" s="3">
        <v>130</v>
      </c>
      <c r="J2036" s="3">
        <v>97</v>
      </c>
      <c r="K2036" s="3">
        <v>134.02000000000001</v>
      </c>
      <c r="L2036" s="7" t="e">
        <f>VLOOKUP(D2036,[1]Bowling!$C$1:$O$2400,13,0)</f>
        <v>#N/A</v>
      </c>
      <c r="M2036" s="7" t="e">
        <f>VLOOKUP(D2036,[1]Bowling!$C$1:$P$2400,14,0)</f>
        <v>#N/A</v>
      </c>
      <c r="N2036" s="7" t="e">
        <f>VLOOKUP(D2036,[1]Bowling!$C$1:$Q$2400,15,0)</f>
        <v>#N/A</v>
      </c>
      <c r="O2036" s="7" t="e">
        <f>VLOOKUP(D2036,[1]Bowling!$C$1:$R$2400,16,0)</f>
        <v>#N/A</v>
      </c>
      <c r="P2036" s="7" t="e">
        <f>VLOOKUP(D2036,[1]Bowling!$C$1:$H$2400,6,0)</f>
        <v>#N/A</v>
      </c>
    </row>
    <row r="2037" spans="1:16" hidden="1" x14ac:dyDescent="0.35">
      <c r="A2037" s="7">
        <v>26</v>
      </c>
      <c r="B2037" s="13" t="s">
        <v>1072</v>
      </c>
      <c r="C2037" s="2">
        <v>44840</v>
      </c>
      <c r="D2037" s="2" t="str">
        <f t="shared" si="31"/>
        <v>Shubman Gill44840</v>
      </c>
      <c r="E2037" s="3" t="s">
        <v>10</v>
      </c>
      <c r="F2037" s="3" t="s">
        <v>19</v>
      </c>
      <c r="G2037" s="3" t="s">
        <v>476</v>
      </c>
      <c r="H2037" s="3" t="s">
        <v>511</v>
      </c>
      <c r="I2037" s="3">
        <v>3</v>
      </c>
      <c r="J2037" s="3">
        <v>7</v>
      </c>
      <c r="K2037" s="3">
        <v>42.86</v>
      </c>
      <c r="L2037" s="7" t="e">
        <f>VLOOKUP(D2037,[1]Bowling!$C$1:$O$2400,13,0)</f>
        <v>#N/A</v>
      </c>
      <c r="M2037" s="7" t="e">
        <f>VLOOKUP(D2037,[1]Bowling!$C$1:$P$2400,14,0)</f>
        <v>#N/A</v>
      </c>
      <c r="N2037" s="7" t="e">
        <f>VLOOKUP(D2037,[1]Bowling!$C$1:$Q$2400,15,0)</f>
        <v>#N/A</v>
      </c>
      <c r="O2037" s="7" t="e">
        <f>VLOOKUP(D2037,[1]Bowling!$C$1:$R$2400,16,0)</f>
        <v>#N/A</v>
      </c>
      <c r="P2037" s="7" t="e">
        <f>VLOOKUP(D2037,[1]Bowling!$C$1:$H$2400,6,0)</f>
        <v>#N/A</v>
      </c>
    </row>
    <row r="2038" spans="1:16" hidden="1" x14ac:dyDescent="0.35">
      <c r="A2038" s="7">
        <v>26</v>
      </c>
      <c r="B2038" s="13" t="s">
        <v>1072</v>
      </c>
      <c r="C2038" s="2">
        <v>44843</v>
      </c>
      <c r="D2038" s="2" t="str">
        <f t="shared" si="31"/>
        <v>Shubman Gill44843</v>
      </c>
      <c r="E2038" s="3" t="s">
        <v>10</v>
      </c>
      <c r="F2038" s="3" t="s">
        <v>19</v>
      </c>
      <c r="G2038" s="3" t="s">
        <v>66</v>
      </c>
      <c r="H2038" s="3" t="s">
        <v>697</v>
      </c>
      <c r="I2038" s="3">
        <v>28</v>
      </c>
      <c r="J2038" s="3">
        <v>26</v>
      </c>
      <c r="K2038" s="3">
        <v>107.69</v>
      </c>
      <c r="L2038" s="7" t="e">
        <f>VLOOKUP(D2038,[1]Bowling!$C$1:$O$2400,13,0)</f>
        <v>#N/A</v>
      </c>
      <c r="M2038" s="7" t="e">
        <f>VLOOKUP(D2038,[1]Bowling!$C$1:$P$2400,14,0)</f>
        <v>#N/A</v>
      </c>
      <c r="N2038" s="7" t="e">
        <f>VLOOKUP(D2038,[1]Bowling!$C$1:$Q$2400,15,0)</f>
        <v>#N/A</v>
      </c>
      <c r="O2038" s="7" t="e">
        <f>VLOOKUP(D2038,[1]Bowling!$C$1:$R$2400,16,0)</f>
        <v>#N/A</v>
      </c>
      <c r="P2038" s="7" t="e">
        <f>VLOOKUP(D2038,[1]Bowling!$C$1:$H$2400,6,0)</f>
        <v>#N/A</v>
      </c>
    </row>
    <row r="2039" spans="1:16" hidden="1" x14ac:dyDescent="0.35">
      <c r="A2039" s="7">
        <v>26</v>
      </c>
      <c r="B2039" s="13" t="s">
        <v>1072</v>
      </c>
      <c r="C2039" s="2">
        <v>44845</v>
      </c>
      <c r="D2039" s="2" t="str">
        <f t="shared" si="31"/>
        <v>Shubman Gill44845</v>
      </c>
      <c r="E2039" s="3" t="s">
        <v>10</v>
      </c>
      <c r="F2039" s="3" t="s">
        <v>19</v>
      </c>
      <c r="G2039" s="3" t="s">
        <v>68</v>
      </c>
      <c r="H2039" s="3" t="s">
        <v>679</v>
      </c>
      <c r="I2039" s="3">
        <v>49</v>
      </c>
      <c r="J2039" s="3">
        <v>57</v>
      </c>
      <c r="K2039" s="3">
        <v>85.96</v>
      </c>
      <c r="L2039" s="7" t="e">
        <f>VLOOKUP(D2039,[1]Bowling!$C$1:$O$2400,13,0)</f>
        <v>#N/A</v>
      </c>
      <c r="M2039" s="7" t="e">
        <f>VLOOKUP(D2039,[1]Bowling!$C$1:$P$2400,14,0)</f>
        <v>#N/A</v>
      </c>
      <c r="N2039" s="7" t="e">
        <f>VLOOKUP(D2039,[1]Bowling!$C$1:$Q$2400,15,0)</f>
        <v>#N/A</v>
      </c>
      <c r="O2039" s="7" t="e">
        <f>VLOOKUP(D2039,[1]Bowling!$C$1:$R$2400,16,0)</f>
        <v>#N/A</v>
      </c>
      <c r="P2039" s="7" t="e">
        <f>VLOOKUP(D2039,[1]Bowling!$C$1:$H$2400,6,0)</f>
        <v>#N/A</v>
      </c>
    </row>
    <row r="2040" spans="1:16" hidden="1" x14ac:dyDescent="0.35">
      <c r="A2040" s="7">
        <v>26</v>
      </c>
      <c r="B2040" s="13" t="s">
        <v>1072</v>
      </c>
      <c r="C2040" s="2">
        <v>44890</v>
      </c>
      <c r="D2040" s="2" t="str">
        <f t="shared" si="31"/>
        <v>Shubman Gill44890</v>
      </c>
      <c r="E2040" s="3" t="s">
        <v>21</v>
      </c>
      <c r="F2040" s="3" t="s">
        <v>11</v>
      </c>
      <c r="G2040" s="3" t="s">
        <v>235</v>
      </c>
      <c r="H2040" s="3" t="s">
        <v>1062</v>
      </c>
      <c r="I2040" s="3">
        <v>50</v>
      </c>
      <c r="J2040" s="3">
        <v>65</v>
      </c>
      <c r="K2040" s="3">
        <v>76.92</v>
      </c>
      <c r="L2040" s="7" t="e">
        <f>VLOOKUP(D2040,[1]Bowling!$C$1:$O$2400,13,0)</f>
        <v>#N/A</v>
      </c>
      <c r="M2040" s="7" t="e">
        <f>VLOOKUP(D2040,[1]Bowling!$C$1:$P$2400,14,0)</f>
        <v>#N/A</v>
      </c>
      <c r="N2040" s="7" t="e">
        <f>VLOOKUP(D2040,[1]Bowling!$C$1:$Q$2400,15,0)</f>
        <v>#N/A</v>
      </c>
      <c r="O2040" s="7" t="e">
        <f>VLOOKUP(D2040,[1]Bowling!$C$1:$R$2400,16,0)</f>
        <v>#N/A</v>
      </c>
      <c r="P2040" s="7" t="e">
        <f>VLOOKUP(D2040,[1]Bowling!$C$1:$H$2400,6,0)</f>
        <v>#N/A</v>
      </c>
    </row>
    <row r="2041" spans="1:16" hidden="1" x14ac:dyDescent="0.35">
      <c r="A2041" s="7">
        <v>26</v>
      </c>
      <c r="B2041" s="13" t="s">
        <v>1072</v>
      </c>
      <c r="C2041" s="2">
        <v>44892</v>
      </c>
      <c r="D2041" s="2" t="str">
        <f t="shared" si="31"/>
        <v>Shubman Gill44892</v>
      </c>
      <c r="E2041" s="3" t="s">
        <v>21</v>
      </c>
      <c r="F2041" s="3" t="s">
        <v>11</v>
      </c>
      <c r="G2041" s="3" t="s">
        <v>15</v>
      </c>
      <c r="H2041" s="3" t="s">
        <v>29</v>
      </c>
      <c r="I2041" s="3" t="s">
        <v>154</v>
      </c>
      <c r="J2041" s="3">
        <v>42</v>
      </c>
      <c r="K2041" s="3">
        <v>107.14</v>
      </c>
      <c r="L2041" s="7" t="e">
        <f>VLOOKUP(D2041,[1]Bowling!$C$1:$O$2400,13,0)</f>
        <v>#N/A</v>
      </c>
      <c r="M2041" s="7" t="e">
        <f>VLOOKUP(D2041,[1]Bowling!$C$1:$P$2400,14,0)</f>
        <v>#N/A</v>
      </c>
      <c r="N2041" s="7" t="e">
        <f>VLOOKUP(D2041,[1]Bowling!$C$1:$Q$2400,15,0)</f>
        <v>#N/A</v>
      </c>
      <c r="O2041" s="7" t="e">
        <f>VLOOKUP(D2041,[1]Bowling!$C$1:$R$2400,16,0)</f>
        <v>#N/A</v>
      </c>
      <c r="P2041" s="7" t="e">
        <f>VLOOKUP(D2041,[1]Bowling!$C$1:$H$2400,6,0)</f>
        <v>#N/A</v>
      </c>
    </row>
    <row r="2042" spans="1:16" hidden="1" x14ac:dyDescent="0.35">
      <c r="A2042" s="7">
        <v>26</v>
      </c>
      <c r="B2042" s="13" t="s">
        <v>1072</v>
      </c>
      <c r="C2042" s="2">
        <v>44895</v>
      </c>
      <c r="D2042" s="2" t="str">
        <f t="shared" si="31"/>
        <v>Shubman Gill44895</v>
      </c>
      <c r="E2042" s="3" t="s">
        <v>21</v>
      </c>
      <c r="F2042" s="3" t="s">
        <v>11</v>
      </c>
      <c r="G2042" s="3" t="s">
        <v>1061</v>
      </c>
      <c r="H2042" s="3" t="s">
        <v>1078</v>
      </c>
      <c r="I2042" s="3">
        <v>13</v>
      </c>
      <c r="J2042" s="3">
        <v>22</v>
      </c>
      <c r="K2042" s="3">
        <v>59.09</v>
      </c>
      <c r="L2042" s="7" t="e">
        <f>VLOOKUP(D2042,[1]Bowling!$C$1:$O$2400,13,0)</f>
        <v>#N/A</v>
      </c>
      <c r="M2042" s="7" t="e">
        <f>VLOOKUP(D2042,[1]Bowling!$C$1:$P$2400,14,0)</f>
        <v>#N/A</v>
      </c>
      <c r="N2042" s="7" t="e">
        <f>VLOOKUP(D2042,[1]Bowling!$C$1:$Q$2400,15,0)</f>
        <v>#N/A</v>
      </c>
      <c r="O2042" s="7" t="e">
        <f>VLOOKUP(D2042,[1]Bowling!$C$1:$R$2400,16,0)</f>
        <v>#N/A</v>
      </c>
      <c r="P2042" s="7" t="e">
        <f>VLOOKUP(D2042,[1]Bowling!$C$1:$H$2400,6,0)</f>
        <v>#N/A</v>
      </c>
    </row>
    <row r="2043" spans="1:16" hidden="1" x14ac:dyDescent="0.35">
      <c r="A2043" s="7">
        <v>26</v>
      </c>
      <c r="B2043" s="13" t="s">
        <v>1072</v>
      </c>
      <c r="C2043" s="2">
        <v>44936</v>
      </c>
      <c r="D2043" s="2" t="str">
        <f t="shared" si="31"/>
        <v>Shubman Gill44936</v>
      </c>
      <c r="E2043" s="3" t="s">
        <v>21</v>
      </c>
      <c r="F2043" s="3" t="s">
        <v>25</v>
      </c>
      <c r="G2043" s="3" t="s">
        <v>455</v>
      </c>
      <c r="H2043" s="3" t="s">
        <v>1079</v>
      </c>
      <c r="I2043" s="3">
        <v>70</v>
      </c>
      <c r="J2043" s="3">
        <v>60</v>
      </c>
      <c r="K2043" s="3">
        <v>116.67</v>
      </c>
      <c r="L2043" s="7" t="e">
        <f>VLOOKUP(D2043,[1]Bowling!$C$1:$O$2400,13,0)</f>
        <v>#N/A</v>
      </c>
      <c r="M2043" s="7" t="e">
        <f>VLOOKUP(D2043,[1]Bowling!$C$1:$P$2400,14,0)</f>
        <v>#N/A</v>
      </c>
      <c r="N2043" s="7" t="e">
        <f>VLOOKUP(D2043,[1]Bowling!$C$1:$Q$2400,15,0)</f>
        <v>#N/A</v>
      </c>
      <c r="O2043" s="7" t="e">
        <f>VLOOKUP(D2043,[1]Bowling!$C$1:$R$2400,16,0)</f>
        <v>#N/A</v>
      </c>
      <c r="P2043" s="7" t="e">
        <f>VLOOKUP(D2043,[1]Bowling!$C$1:$H$2400,6,0)</f>
        <v>#N/A</v>
      </c>
    </row>
    <row r="2044" spans="1:16" hidden="1" x14ac:dyDescent="0.35">
      <c r="A2044" s="7">
        <v>26</v>
      </c>
      <c r="B2044" s="13" t="s">
        <v>1072</v>
      </c>
      <c r="C2044" s="2">
        <v>44938</v>
      </c>
      <c r="D2044" s="2" t="str">
        <f t="shared" si="31"/>
        <v>Shubman Gill44938</v>
      </c>
      <c r="E2044" s="3" t="s">
        <v>10</v>
      </c>
      <c r="F2044" s="3" t="s">
        <v>25</v>
      </c>
      <c r="G2044" s="3" t="s">
        <v>270</v>
      </c>
      <c r="H2044" s="3" t="s">
        <v>1080</v>
      </c>
      <c r="I2044" s="3">
        <v>21</v>
      </c>
      <c r="J2044" s="3">
        <v>12</v>
      </c>
      <c r="K2044" s="3">
        <v>175</v>
      </c>
      <c r="L2044" s="7" t="e">
        <f>VLOOKUP(D2044,[1]Bowling!$C$1:$O$2400,13,0)</f>
        <v>#N/A</v>
      </c>
      <c r="M2044" s="7" t="e">
        <f>VLOOKUP(D2044,[1]Bowling!$C$1:$P$2400,14,0)</f>
        <v>#N/A</v>
      </c>
      <c r="N2044" s="7" t="e">
        <f>VLOOKUP(D2044,[1]Bowling!$C$1:$Q$2400,15,0)</f>
        <v>#N/A</v>
      </c>
      <c r="O2044" s="7" t="e">
        <f>VLOOKUP(D2044,[1]Bowling!$C$1:$R$2400,16,0)</f>
        <v>#N/A</v>
      </c>
      <c r="P2044" s="7" t="e">
        <f>VLOOKUP(D2044,[1]Bowling!$C$1:$H$2400,6,0)</f>
        <v>#N/A</v>
      </c>
    </row>
    <row r="2045" spans="1:16" hidden="1" x14ac:dyDescent="0.35">
      <c r="A2045" s="7">
        <v>26</v>
      </c>
      <c r="B2045" s="13" t="s">
        <v>1072</v>
      </c>
      <c r="C2045" s="2">
        <v>44941</v>
      </c>
      <c r="D2045" s="2" t="str">
        <f t="shared" si="31"/>
        <v>Shubman Gill44941</v>
      </c>
      <c r="E2045" s="3" t="s">
        <v>21</v>
      </c>
      <c r="F2045" s="3" t="s">
        <v>25</v>
      </c>
      <c r="G2045" s="3" t="s">
        <v>497</v>
      </c>
      <c r="H2045" s="3" t="s">
        <v>472</v>
      </c>
      <c r="I2045" s="3">
        <v>116</v>
      </c>
      <c r="J2045" s="3">
        <v>97</v>
      </c>
      <c r="K2045" s="3">
        <v>119.59</v>
      </c>
      <c r="L2045" s="7" t="e">
        <f>VLOOKUP(D2045,[1]Bowling!$C$1:$O$2400,13,0)</f>
        <v>#N/A</v>
      </c>
      <c r="M2045" s="7" t="e">
        <f>VLOOKUP(D2045,[1]Bowling!$C$1:$P$2400,14,0)</f>
        <v>#N/A</v>
      </c>
      <c r="N2045" s="7" t="e">
        <f>VLOOKUP(D2045,[1]Bowling!$C$1:$Q$2400,15,0)</f>
        <v>#N/A</v>
      </c>
      <c r="O2045" s="7" t="e">
        <f>VLOOKUP(D2045,[1]Bowling!$C$1:$R$2400,16,0)</f>
        <v>#N/A</v>
      </c>
      <c r="P2045" s="7" t="e">
        <f>VLOOKUP(D2045,[1]Bowling!$C$1:$H$2400,6,0)</f>
        <v>#N/A</v>
      </c>
    </row>
    <row r="2046" spans="1:16" hidden="1" x14ac:dyDescent="0.35">
      <c r="A2046" s="7">
        <v>26</v>
      </c>
      <c r="B2046" s="13" t="s">
        <v>1072</v>
      </c>
      <c r="C2046" s="2">
        <v>44944</v>
      </c>
      <c r="D2046" s="2" t="str">
        <f t="shared" si="31"/>
        <v>Shubman Gill44944</v>
      </c>
      <c r="E2046" s="3" t="s">
        <v>21</v>
      </c>
      <c r="F2046" s="3" t="s">
        <v>11</v>
      </c>
      <c r="G2046" s="3" t="s">
        <v>64</v>
      </c>
      <c r="H2046" s="3" t="s">
        <v>1081</v>
      </c>
      <c r="I2046" s="3">
        <v>208</v>
      </c>
      <c r="J2046" s="3">
        <v>149</v>
      </c>
      <c r="K2046" s="3">
        <v>139.6</v>
      </c>
      <c r="L2046" s="7" t="e">
        <f>VLOOKUP(D2046,[1]Bowling!$C$1:$O$2400,13,0)</f>
        <v>#N/A</v>
      </c>
      <c r="M2046" s="7" t="e">
        <f>VLOOKUP(D2046,[1]Bowling!$C$1:$P$2400,14,0)</f>
        <v>#N/A</v>
      </c>
      <c r="N2046" s="7" t="e">
        <f>VLOOKUP(D2046,[1]Bowling!$C$1:$Q$2400,15,0)</f>
        <v>#N/A</v>
      </c>
      <c r="O2046" s="7" t="e">
        <f>VLOOKUP(D2046,[1]Bowling!$C$1:$R$2400,16,0)</f>
        <v>#N/A</v>
      </c>
      <c r="P2046" s="7" t="e">
        <f>VLOOKUP(D2046,[1]Bowling!$C$1:$H$2400,6,0)</f>
        <v>#N/A</v>
      </c>
    </row>
    <row r="2047" spans="1:16" hidden="1" x14ac:dyDescent="0.35">
      <c r="A2047" s="7">
        <v>26</v>
      </c>
      <c r="B2047" s="13" t="s">
        <v>1072</v>
      </c>
      <c r="C2047" s="2">
        <v>44947</v>
      </c>
      <c r="D2047" s="2" t="str">
        <f t="shared" si="31"/>
        <v>Shubman Gill44947</v>
      </c>
      <c r="E2047" s="3" t="s">
        <v>10</v>
      </c>
      <c r="F2047" s="3" t="s">
        <v>11</v>
      </c>
      <c r="G2047" s="3" t="s">
        <v>459</v>
      </c>
      <c r="H2047" s="3" t="s">
        <v>29</v>
      </c>
      <c r="I2047" s="3" t="s">
        <v>169</v>
      </c>
      <c r="J2047" s="3">
        <v>53</v>
      </c>
      <c r="K2047" s="3">
        <v>75.47</v>
      </c>
      <c r="L2047" s="7" t="e">
        <f>VLOOKUP(D2047,[1]Bowling!$C$1:$O$2400,13,0)</f>
        <v>#N/A</v>
      </c>
      <c r="M2047" s="7" t="e">
        <f>VLOOKUP(D2047,[1]Bowling!$C$1:$P$2400,14,0)</f>
        <v>#N/A</v>
      </c>
      <c r="N2047" s="7" t="e">
        <f>VLOOKUP(D2047,[1]Bowling!$C$1:$Q$2400,15,0)</f>
        <v>#N/A</v>
      </c>
      <c r="O2047" s="7" t="e">
        <f>VLOOKUP(D2047,[1]Bowling!$C$1:$R$2400,16,0)</f>
        <v>#N/A</v>
      </c>
      <c r="P2047" s="7" t="e">
        <f>VLOOKUP(D2047,[1]Bowling!$C$1:$H$2400,6,0)</f>
        <v>#N/A</v>
      </c>
    </row>
    <row r="2048" spans="1:16" hidden="1" x14ac:dyDescent="0.35">
      <c r="A2048" s="7">
        <v>26</v>
      </c>
      <c r="B2048" s="13" t="s">
        <v>1072</v>
      </c>
      <c r="C2048" s="2">
        <v>44950</v>
      </c>
      <c r="D2048" s="2" t="str">
        <f t="shared" si="31"/>
        <v>Shubman Gill44950</v>
      </c>
      <c r="E2048" s="3" t="s">
        <v>21</v>
      </c>
      <c r="F2048" s="3" t="s">
        <v>11</v>
      </c>
      <c r="G2048" s="3" t="s">
        <v>105</v>
      </c>
      <c r="H2048" s="3" t="s">
        <v>1082</v>
      </c>
      <c r="I2048" s="3">
        <v>112</v>
      </c>
      <c r="J2048" s="3">
        <v>78</v>
      </c>
      <c r="K2048" s="3">
        <v>143.59</v>
      </c>
      <c r="L2048" s="7" t="e">
        <f>VLOOKUP(D2048,[1]Bowling!$C$1:$O$2400,13,0)</f>
        <v>#N/A</v>
      </c>
      <c r="M2048" s="7" t="e">
        <f>VLOOKUP(D2048,[1]Bowling!$C$1:$P$2400,14,0)</f>
        <v>#N/A</v>
      </c>
      <c r="N2048" s="7" t="e">
        <f>VLOOKUP(D2048,[1]Bowling!$C$1:$Q$2400,15,0)</f>
        <v>#N/A</v>
      </c>
      <c r="O2048" s="7" t="e">
        <f>VLOOKUP(D2048,[1]Bowling!$C$1:$R$2400,16,0)</f>
        <v>#N/A</v>
      </c>
      <c r="P2048" s="7" t="e">
        <f>VLOOKUP(D2048,[1]Bowling!$C$1:$H$2400,6,0)</f>
        <v>#N/A</v>
      </c>
    </row>
    <row r="2049" spans="1:16" hidden="1" x14ac:dyDescent="0.35">
      <c r="A2049" s="7">
        <v>26</v>
      </c>
      <c r="B2049" s="13" t="s">
        <v>1072</v>
      </c>
      <c r="C2049" s="2">
        <v>45002</v>
      </c>
      <c r="D2049" s="2" t="str">
        <f t="shared" si="31"/>
        <v>Shubman Gill45002</v>
      </c>
      <c r="E2049" s="3" t="s">
        <v>10</v>
      </c>
      <c r="F2049" s="3" t="s">
        <v>422</v>
      </c>
      <c r="G2049" s="3" t="s">
        <v>77</v>
      </c>
      <c r="H2049" s="3" t="s">
        <v>1083</v>
      </c>
      <c r="I2049" s="3">
        <v>20</v>
      </c>
      <c r="J2049" s="3">
        <v>31</v>
      </c>
      <c r="K2049" s="3">
        <v>64.52</v>
      </c>
      <c r="L2049" s="7" t="e">
        <f>VLOOKUP(D2049,[1]Bowling!$C$1:$O$2400,13,0)</f>
        <v>#N/A</v>
      </c>
      <c r="M2049" s="7" t="e">
        <f>VLOOKUP(D2049,[1]Bowling!$C$1:$P$2400,14,0)</f>
        <v>#N/A</v>
      </c>
      <c r="N2049" s="7" t="e">
        <f>VLOOKUP(D2049,[1]Bowling!$C$1:$Q$2400,15,0)</f>
        <v>#N/A</v>
      </c>
      <c r="O2049" s="7" t="e">
        <f>VLOOKUP(D2049,[1]Bowling!$C$1:$R$2400,16,0)</f>
        <v>#N/A</v>
      </c>
      <c r="P2049" s="7" t="e">
        <f>VLOOKUP(D2049,[1]Bowling!$C$1:$H$2400,6,0)</f>
        <v>#N/A</v>
      </c>
    </row>
    <row r="2050" spans="1:16" hidden="1" x14ac:dyDescent="0.35">
      <c r="A2050" s="7">
        <v>26</v>
      </c>
      <c r="B2050" s="13" t="s">
        <v>1072</v>
      </c>
      <c r="C2050" s="2">
        <v>45004</v>
      </c>
      <c r="D2050" s="2" t="str">
        <f t="shared" si="31"/>
        <v>Shubman Gill45004</v>
      </c>
      <c r="E2050" s="3" t="s">
        <v>21</v>
      </c>
      <c r="F2050" s="3" t="s">
        <v>422</v>
      </c>
      <c r="G2050" s="3" t="s">
        <v>101</v>
      </c>
      <c r="H2050" s="3" t="s">
        <v>1083</v>
      </c>
      <c r="I2050" s="3">
        <v>0</v>
      </c>
      <c r="J2050" s="3">
        <v>2</v>
      </c>
      <c r="K2050" s="3">
        <v>0</v>
      </c>
      <c r="L2050" s="7" t="e">
        <f>VLOOKUP(D2050,[1]Bowling!$C$1:$O$2400,13,0)</f>
        <v>#N/A</v>
      </c>
      <c r="M2050" s="7" t="e">
        <f>VLOOKUP(D2050,[1]Bowling!$C$1:$P$2400,14,0)</f>
        <v>#N/A</v>
      </c>
      <c r="N2050" s="7" t="e">
        <f>VLOOKUP(D2050,[1]Bowling!$C$1:$Q$2400,15,0)</f>
        <v>#N/A</v>
      </c>
      <c r="O2050" s="7" t="e">
        <f>VLOOKUP(D2050,[1]Bowling!$C$1:$R$2400,16,0)</f>
        <v>#N/A</v>
      </c>
      <c r="P2050" s="7" t="e">
        <f>VLOOKUP(D2050,[1]Bowling!$C$1:$H$2400,6,0)</f>
        <v>#N/A</v>
      </c>
    </row>
    <row r="2051" spans="1:16" hidden="1" x14ac:dyDescent="0.35">
      <c r="A2051" s="7">
        <v>26</v>
      </c>
      <c r="B2051" s="13" t="s">
        <v>1072</v>
      </c>
      <c r="C2051" s="2">
        <v>45007</v>
      </c>
      <c r="D2051" s="2" t="str">
        <f t="shared" ref="D2051:D2114" si="32">_xlfn.CONCAT(B2051,C2051)</f>
        <v>Shubman Gill45007</v>
      </c>
      <c r="E2051" s="3" t="s">
        <v>10</v>
      </c>
      <c r="F2051" s="3" t="s">
        <v>422</v>
      </c>
      <c r="G2051" s="3" t="s">
        <v>54</v>
      </c>
      <c r="H2051" s="3" t="s">
        <v>499</v>
      </c>
      <c r="I2051" s="3">
        <v>37</v>
      </c>
      <c r="J2051" s="3">
        <v>49</v>
      </c>
      <c r="K2051" s="3">
        <v>75.510000000000005</v>
      </c>
      <c r="L2051" s="7" t="e">
        <f>VLOOKUP(D2051,[1]Bowling!$C$1:$O$2400,13,0)</f>
        <v>#N/A</v>
      </c>
      <c r="M2051" s="7" t="e">
        <f>VLOOKUP(D2051,[1]Bowling!$C$1:$P$2400,14,0)</f>
        <v>#N/A</v>
      </c>
      <c r="N2051" s="7" t="e">
        <f>VLOOKUP(D2051,[1]Bowling!$C$1:$Q$2400,15,0)</f>
        <v>#N/A</v>
      </c>
      <c r="O2051" s="7" t="e">
        <f>VLOOKUP(D2051,[1]Bowling!$C$1:$R$2400,16,0)</f>
        <v>#N/A</v>
      </c>
      <c r="P2051" s="7" t="e">
        <f>VLOOKUP(D2051,[1]Bowling!$C$1:$H$2400,6,0)</f>
        <v>#N/A</v>
      </c>
    </row>
    <row r="2052" spans="1:16" hidden="1" x14ac:dyDescent="0.35">
      <c r="A2052" s="7">
        <v>26</v>
      </c>
      <c r="B2052" s="13" t="s">
        <v>1072</v>
      </c>
      <c r="C2052" s="2">
        <v>45134</v>
      </c>
      <c r="D2052" s="2" t="str">
        <f t="shared" si="32"/>
        <v>Shubman Gill45134</v>
      </c>
      <c r="E2052" s="3" t="s">
        <v>10</v>
      </c>
      <c r="F2052" s="3" t="s">
        <v>17</v>
      </c>
      <c r="G2052" s="3" t="s">
        <v>23</v>
      </c>
      <c r="H2052" s="3" t="s">
        <v>464</v>
      </c>
      <c r="I2052" s="3">
        <v>7</v>
      </c>
      <c r="J2052" s="3">
        <v>16</v>
      </c>
      <c r="K2052" s="3">
        <v>43.75</v>
      </c>
      <c r="L2052" s="7" t="e">
        <f>VLOOKUP(D2052,[1]Bowling!$C$1:$O$2400,13,0)</f>
        <v>#N/A</v>
      </c>
      <c r="M2052" s="7" t="e">
        <f>VLOOKUP(D2052,[1]Bowling!$C$1:$P$2400,14,0)</f>
        <v>#N/A</v>
      </c>
      <c r="N2052" s="7" t="e">
        <f>VLOOKUP(D2052,[1]Bowling!$C$1:$Q$2400,15,0)</f>
        <v>#N/A</v>
      </c>
      <c r="O2052" s="7" t="e">
        <f>VLOOKUP(D2052,[1]Bowling!$C$1:$R$2400,16,0)</f>
        <v>#N/A</v>
      </c>
      <c r="P2052" s="7" t="e">
        <f>VLOOKUP(D2052,[1]Bowling!$C$1:$H$2400,6,0)</f>
        <v>#N/A</v>
      </c>
    </row>
    <row r="2053" spans="1:16" hidden="1" x14ac:dyDescent="0.35">
      <c r="A2053" s="7">
        <v>26</v>
      </c>
      <c r="B2053" s="13" t="s">
        <v>1072</v>
      </c>
      <c r="C2053" s="2">
        <v>45136</v>
      </c>
      <c r="D2053" s="2" t="str">
        <f t="shared" si="32"/>
        <v>Shubman Gill45136</v>
      </c>
      <c r="E2053" s="3" t="s">
        <v>21</v>
      </c>
      <c r="F2053" s="3" t="s">
        <v>17</v>
      </c>
      <c r="G2053" s="3" t="s">
        <v>23</v>
      </c>
      <c r="H2053" s="3" t="s">
        <v>1084</v>
      </c>
      <c r="I2053" s="3">
        <v>34</v>
      </c>
      <c r="J2053" s="3">
        <v>49</v>
      </c>
      <c r="K2053" s="3">
        <v>69.39</v>
      </c>
      <c r="L2053" s="7" t="e">
        <f>VLOOKUP(D2053,[1]Bowling!$C$1:$O$2400,13,0)</f>
        <v>#N/A</v>
      </c>
      <c r="M2053" s="7" t="e">
        <f>VLOOKUP(D2053,[1]Bowling!$C$1:$P$2400,14,0)</f>
        <v>#N/A</v>
      </c>
      <c r="N2053" s="7" t="e">
        <f>VLOOKUP(D2053,[1]Bowling!$C$1:$Q$2400,15,0)</f>
        <v>#N/A</v>
      </c>
      <c r="O2053" s="7" t="e">
        <f>VLOOKUP(D2053,[1]Bowling!$C$1:$R$2400,16,0)</f>
        <v>#N/A</v>
      </c>
      <c r="P2053" s="7" t="e">
        <f>VLOOKUP(D2053,[1]Bowling!$C$1:$H$2400,6,0)</f>
        <v>#N/A</v>
      </c>
    </row>
    <row r="2054" spans="1:16" hidden="1" x14ac:dyDescent="0.35">
      <c r="A2054" s="7">
        <v>26</v>
      </c>
      <c r="B2054" s="13" t="s">
        <v>1072</v>
      </c>
      <c r="C2054" s="2">
        <v>45139</v>
      </c>
      <c r="D2054" s="2" t="str">
        <f t="shared" si="32"/>
        <v>Shubman Gill45139</v>
      </c>
      <c r="E2054" s="3" t="s">
        <v>21</v>
      </c>
      <c r="F2054" s="3" t="s">
        <v>17</v>
      </c>
      <c r="G2054" s="3" t="s">
        <v>465</v>
      </c>
      <c r="H2054" s="3" t="s">
        <v>1085</v>
      </c>
      <c r="I2054" s="3">
        <v>85</v>
      </c>
      <c r="J2054" s="3">
        <v>92</v>
      </c>
      <c r="K2054" s="3">
        <v>92.39</v>
      </c>
      <c r="L2054" s="7" t="e">
        <f>VLOOKUP(D2054,[1]Bowling!$C$1:$O$2400,13,0)</f>
        <v>#N/A</v>
      </c>
      <c r="M2054" s="7" t="e">
        <f>VLOOKUP(D2054,[1]Bowling!$C$1:$P$2400,14,0)</f>
        <v>#N/A</v>
      </c>
      <c r="N2054" s="7" t="e">
        <f>VLOOKUP(D2054,[1]Bowling!$C$1:$Q$2400,15,0)</f>
        <v>#N/A</v>
      </c>
      <c r="O2054" s="7" t="e">
        <f>VLOOKUP(D2054,[1]Bowling!$C$1:$R$2400,16,0)</f>
        <v>#N/A</v>
      </c>
      <c r="P2054" s="7" t="e">
        <f>VLOOKUP(D2054,[1]Bowling!$C$1:$H$2400,6,0)</f>
        <v>#N/A</v>
      </c>
    </row>
    <row r="2055" spans="1:16" x14ac:dyDescent="0.35">
      <c r="A2055" s="7">
        <v>26</v>
      </c>
      <c r="B2055" s="13" t="s">
        <v>1072</v>
      </c>
      <c r="C2055" s="2">
        <v>45171</v>
      </c>
      <c r="D2055" s="2" t="str">
        <f t="shared" si="32"/>
        <v>Shubman Gill45171</v>
      </c>
      <c r="E2055" s="3" t="s">
        <v>21</v>
      </c>
      <c r="F2055" s="3" t="s">
        <v>45</v>
      </c>
      <c r="G2055" s="3" t="s">
        <v>31</v>
      </c>
      <c r="H2055" s="3" t="s">
        <v>601</v>
      </c>
      <c r="I2055" s="3">
        <v>10</v>
      </c>
      <c r="J2055" s="3">
        <v>32</v>
      </c>
      <c r="K2055" s="3">
        <v>31.25</v>
      </c>
      <c r="L2055" s="7" t="e">
        <f>VLOOKUP(D2055,[1]Bowling!$C$1:$O$2400,13,0)</f>
        <v>#N/A</v>
      </c>
      <c r="M2055" s="7" t="e">
        <f>VLOOKUP(D2055,[1]Bowling!$C$1:$P$2400,14,0)</f>
        <v>#N/A</v>
      </c>
      <c r="N2055" s="7" t="e">
        <f>VLOOKUP(D2055,[1]Bowling!$C$1:$Q$2400,15,0)</f>
        <v>#N/A</v>
      </c>
      <c r="O2055" s="7" t="e">
        <f>VLOOKUP(D2055,[1]Bowling!$C$1:$R$2400,16,0)</f>
        <v>#N/A</v>
      </c>
      <c r="P2055" s="7" t="e">
        <f>VLOOKUP(D2055,[1]Bowling!$C$1:$H$2400,6,0)</f>
        <v>#N/A</v>
      </c>
    </row>
    <row r="2056" spans="1:16" x14ac:dyDescent="0.35">
      <c r="A2056" s="7">
        <v>26</v>
      </c>
      <c r="B2056" s="13" t="s">
        <v>1072</v>
      </c>
      <c r="C2056" s="2">
        <v>45173</v>
      </c>
      <c r="D2056" s="2" t="str">
        <f t="shared" si="32"/>
        <v>Shubman Gill45173</v>
      </c>
      <c r="E2056" s="3" t="s">
        <v>10</v>
      </c>
      <c r="F2056" s="3" t="s">
        <v>468</v>
      </c>
      <c r="G2056" s="3" t="s">
        <v>31</v>
      </c>
      <c r="H2056" s="3" t="s">
        <v>29</v>
      </c>
      <c r="I2056" s="3" t="s">
        <v>1086</v>
      </c>
      <c r="J2056" s="3">
        <v>62</v>
      </c>
      <c r="K2056" s="3">
        <v>108.06</v>
      </c>
      <c r="L2056" s="7" t="e">
        <f>VLOOKUP(D2056,[1]Bowling!$C$1:$O$2400,13,0)</f>
        <v>#N/A</v>
      </c>
      <c r="M2056" s="7" t="e">
        <f>VLOOKUP(D2056,[1]Bowling!$C$1:$P$2400,14,0)</f>
        <v>#N/A</v>
      </c>
      <c r="N2056" s="7" t="e">
        <f>VLOOKUP(D2056,[1]Bowling!$C$1:$Q$2400,15,0)</f>
        <v>#N/A</v>
      </c>
      <c r="O2056" s="7" t="e">
        <f>VLOOKUP(D2056,[1]Bowling!$C$1:$R$2400,16,0)</f>
        <v>#N/A</v>
      </c>
      <c r="P2056" s="7" t="e">
        <f>VLOOKUP(D2056,[1]Bowling!$C$1:$H$2400,6,0)</f>
        <v>#N/A</v>
      </c>
    </row>
    <row r="2057" spans="1:16" x14ac:dyDescent="0.35">
      <c r="A2057" s="7">
        <v>26</v>
      </c>
      <c r="B2057" s="13" t="s">
        <v>1072</v>
      </c>
      <c r="C2057" s="2">
        <v>45179</v>
      </c>
      <c r="D2057" s="2" t="str">
        <f t="shared" si="32"/>
        <v>Shubman Gill45179</v>
      </c>
      <c r="E2057" s="3" t="s">
        <v>21</v>
      </c>
      <c r="F2057" s="3" t="s">
        <v>45</v>
      </c>
      <c r="G2057" s="3" t="s">
        <v>26</v>
      </c>
      <c r="H2057" s="3" t="s">
        <v>467</v>
      </c>
      <c r="I2057" s="3">
        <v>58</v>
      </c>
      <c r="J2057" s="3">
        <v>52</v>
      </c>
      <c r="K2057" s="3">
        <v>111.54</v>
      </c>
      <c r="L2057" s="7" t="e">
        <f>VLOOKUP(D2057,[1]Bowling!$C$1:$O$2400,13,0)</f>
        <v>#N/A</v>
      </c>
      <c r="M2057" s="7" t="e">
        <f>VLOOKUP(D2057,[1]Bowling!$C$1:$P$2400,14,0)</f>
        <v>#N/A</v>
      </c>
      <c r="N2057" s="7" t="e">
        <f>VLOOKUP(D2057,[1]Bowling!$C$1:$Q$2400,15,0)</f>
        <v>#N/A</v>
      </c>
      <c r="O2057" s="7" t="e">
        <f>VLOOKUP(D2057,[1]Bowling!$C$1:$R$2400,16,0)</f>
        <v>#N/A</v>
      </c>
      <c r="P2057" s="7" t="e">
        <f>VLOOKUP(D2057,[1]Bowling!$C$1:$H$2400,6,0)</f>
        <v>#N/A</v>
      </c>
    </row>
    <row r="2058" spans="1:16" x14ac:dyDescent="0.35">
      <c r="A2058" s="7">
        <v>26</v>
      </c>
      <c r="B2058" s="13" t="s">
        <v>1072</v>
      </c>
      <c r="C2058" s="2">
        <v>45181</v>
      </c>
      <c r="D2058" s="2" t="str">
        <f t="shared" si="32"/>
        <v>Shubman Gill45181</v>
      </c>
      <c r="E2058" s="3" t="s">
        <v>21</v>
      </c>
      <c r="F2058" s="3" t="s">
        <v>25</v>
      </c>
      <c r="G2058" s="3" t="s">
        <v>26</v>
      </c>
      <c r="H2058" s="3" t="s">
        <v>402</v>
      </c>
      <c r="I2058" s="3">
        <v>19</v>
      </c>
      <c r="J2058" s="3">
        <v>25</v>
      </c>
      <c r="K2058" s="3">
        <v>76</v>
      </c>
      <c r="L2058" s="7" t="e">
        <f>VLOOKUP(D2058,[1]Bowling!$C$1:$O$2400,13,0)</f>
        <v>#N/A</v>
      </c>
      <c r="M2058" s="7" t="e">
        <f>VLOOKUP(D2058,[1]Bowling!$C$1:$P$2400,14,0)</f>
        <v>#N/A</v>
      </c>
      <c r="N2058" s="7" t="e">
        <f>VLOOKUP(D2058,[1]Bowling!$C$1:$Q$2400,15,0)</f>
        <v>#N/A</v>
      </c>
      <c r="O2058" s="7" t="e">
        <f>VLOOKUP(D2058,[1]Bowling!$C$1:$R$2400,16,0)</f>
        <v>#N/A</v>
      </c>
      <c r="P2058" s="7" t="e">
        <f>VLOOKUP(D2058,[1]Bowling!$C$1:$H$2400,6,0)</f>
        <v>#N/A</v>
      </c>
    </row>
    <row r="2059" spans="1:16" x14ac:dyDescent="0.35">
      <c r="A2059" s="7">
        <v>26</v>
      </c>
      <c r="B2059" s="13" t="s">
        <v>1072</v>
      </c>
      <c r="C2059" s="2">
        <v>45184</v>
      </c>
      <c r="D2059" s="2" t="str">
        <f t="shared" si="32"/>
        <v>Shubman Gill45184</v>
      </c>
      <c r="E2059" s="3" t="s">
        <v>10</v>
      </c>
      <c r="F2059" s="3" t="s">
        <v>48</v>
      </c>
      <c r="G2059" s="3" t="s">
        <v>26</v>
      </c>
      <c r="H2059" s="3" t="s">
        <v>1087</v>
      </c>
      <c r="I2059" s="3">
        <v>121</v>
      </c>
      <c r="J2059" s="3">
        <v>133</v>
      </c>
      <c r="K2059" s="3">
        <v>90.98</v>
      </c>
      <c r="L2059" s="7" t="e">
        <f>VLOOKUP(D2059,[1]Bowling!$C$1:$O$2400,13,0)</f>
        <v>#N/A</v>
      </c>
      <c r="M2059" s="7" t="e">
        <f>VLOOKUP(D2059,[1]Bowling!$C$1:$P$2400,14,0)</f>
        <v>#N/A</v>
      </c>
      <c r="N2059" s="7" t="e">
        <f>VLOOKUP(D2059,[1]Bowling!$C$1:$Q$2400,15,0)</f>
        <v>#N/A</v>
      </c>
      <c r="O2059" s="7" t="e">
        <f>VLOOKUP(D2059,[1]Bowling!$C$1:$R$2400,16,0)</f>
        <v>#N/A</v>
      </c>
      <c r="P2059" s="7" t="e">
        <f>VLOOKUP(D2059,[1]Bowling!$C$1:$H$2400,6,0)</f>
        <v>#N/A</v>
      </c>
    </row>
    <row r="2060" spans="1:16" x14ac:dyDescent="0.35">
      <c r="A2060" s="7">
        <v>26</v>
      </c>
      <c r="B2060" s="13" t="s">
        <v>1072</v>
      </c>
      <c r="C2060" s="2">
        <v>45186</v>
      </c>
      <c r="D2060" s="2" t="str">
        <f t="shared" si="32"/>
        <v>Shubman Gill45186</v>
      </c>
      <c r="E2060" s="3" t="s">
        <v>10</v>
      </c>
      <c r="F2060" s="3" t="s">
        <v>25</v>
      </c>
      <c r="G2060" s="3" t="s">
        <v>26</v>
      </c>
      <c r="H2060" s="3" t="s">
        <v>29</v>
      </c>
      <c r="I2060" s="3" t="s">
        <v>578</v>
      </c>
      <c r="J2060" s="3">
        <v>19</v>
      </c>
      <c r="K2060" s="3">
        <v>142.11000000000001</v>
      </c>
      <c r="L2060" s="7" t="e">
        <f>VLOOKUP(D2060,[1]Bowling!$C$1:$O$2400,13,0)</f>
        <v>#N/A</v>
      </c>
      <c r="M2060" s="7" t="e">
        <f>VLOOKUP(D2060,[1]Bowling!$C$1:$P$2400,14,0)</f>
        <v>#N/A</v>
      </c>
      <c r="N2060" s="7" t="e">
        <f>VLOOKUP(D2060,[1]Bowling!$C$1:$Q$2400,15,0)</f>
        <v>#N/A</v>
      </c>
      <c r="O2060" s="7" t="e">
        <f>VLOOKUP(D2060,[1]Bowling!$C$1:$R$2400,16,0)</f>
        <v>#N/A</v>
      </c>
      <c r="P2060" s="7" t="e">
        <f>VLOOKUP(D2060,[1]Bowling!$C$1:$H$2400,6,0)</f>
        <v>#N/A</v>
      </c>
    </row>
    <row r="2061" spans="1:16" x14ac:dyDescent="0.35">
      <c r="A2061" s="7">
        <v>26</v>
      </c>
      <c r="B2061" s="13" t="s">
        <v>1072</v>
      </c>
      <c r="C2061" s="2">
        <v>45191</v>
      </c>
      <c r="D2061" s="2" t="str">
        <f t="shared" si="32"/>
        <v>Shubman Gill45191</v>
      </c>
      <c r="E2061" s="3" t="s">
        <v>10</v>
      </c>
      <c r="F2061" s="3" t="s">
        <v>422</v>
      </c>
      <c r="G2061" s="3" t="s">
        <v>67</v>
      </c>
      <c r="H2061" s="3" t="s">
        <v>1046</v>
      </c>
      <c r="I2061" s="3">
        <v>74</v>
      </c>
      <c r="J2061" s="3">
        <v>63</v>
      </c>
      <c r="K2061" s="3">
        <v>117.46</v>
      </c>
      <c r="L2061" s="7" t="e">
        <f>VLOOKUP(D2061,[1]Bowling!$C$1:$O$2400,13,0)</f>
        <v>#N/A</v>
      </c>
      <c r="M2061" s="7" t="e">
        <f>VLOOKUP(D2061,[1]Bowling!$C$1:$P$2400,14,0)</f>
        <v>#N/A</v>
      </c>
      <c r="N2061" s="7" t="e">
        <f>VLOOKUP(D2061,[1]Bowling!$C$1:$Q$2400,15,0)</f>
        <v>#N/A</v>
      </c>
      <c r="O2061" s="7" t="e">
        <f>VLOOKUP(D2061,[1]Bowling!$C$1:$R$2400,16,0)</f>
        <v>#N/A</v>
      </c>
      <c r="P2061" s="7" t="e">
        <f>VLOOKUP(D2061,[1]Bowling!$C$1:$H$2400,6,0)</f>
        <v>#N/A</v>
      </c>
    </row>
    <row r="2062" spans="1:16" ht="15" thickBot="1" x14ac:dyDescent="0.4">
      <c r="A2062" s="7">
        <v>26</v>
      </c>
      <c r="B2062" s="13" t="s">
        <v>1072</v>
      </c>
      <c r="C2062" s="4">
        <v>45193</v>
      </c>
      <c r="D2062" s="2" t="str">
        <f t="shared" si="32"/>
        <v>Shubman Gill45193</v>
      </c>
      <c r="E2062" s="5" t="s">
        <v>21</v>
      </c>
      <c r="F2062" s="5" t="s">
        <v>422</v>
      </c>
      <c r="G2062" s="5" t="s">
        <v>105</v>
      </c>
      <c r="H2062" s="5" t="s">
        <v>1088</v>
      </c>
      <c r="I2062" s="5">
        <v>104</v>
      </c>
      <c r="J2062" s="5">
        <v>97</v>
      </c>
      <c r="K2062" s="5">
        <v>107.22</v>
      </c>
      <c r="L2062" s="7" t="e">
        <f>VLOOKUP(D2062,[1]Bowling!$C$1:$O$2400,13,0)</f>
        <v>#N/A</v>
      </c>
      <c r="M2062" s="7" t="e">
        <f>VLOOKUP(D2062,[1]Bowling!$C$1:$P$2400,14,0)</f>
        <v>#N/A</v>
      </c>
      <c r="N2062" s="7" t="e">
        <f>VLOOKUP(D2062,[1]Bowling!$C$1:$Q$2400,15,0)</f>
        <v>#N/A</v>
      </c>
      <c r="O2062" s="7" t="e">
        <f>VLOOKUP(D2062,[1]Bowling!$C$1:$R$2400,16,0)</f>
        <v>#N/A</v>
      </c>
      <c r="P2062" s="7" t="e">
        <f>VLOOKUP(D2062,[1]Bowling!$C$1:$H$2400,6,0)</f>
        <v>#N/A</v>
      </c>
    </row>
    <row r="2063" spans="1:16" hidden="1" x14ac:dyDescent="0.35">
      <c r="A2063" s="7">
        <v>27</v>
      </c>
      <c r="B2063" s="13" t="s">
        <v>1089</v>
      </c>
      <c r="C2063" s="2">
        <v>40228</v>
      </c>
      <c r="D2063" s="2" t="str">
        <f t="shared" si="32"/>
        <v>Steve Smith40228</v>
      </c>
      <c r="E2063" s="3" t="s">
        <v>21</v>
      </c>
      <c r="F2063" s="3" t="s">
        <v>17</v>
      </c>
      <c r="G2063" s="3" t="s">
        <v>57</v>
      </c>
      <c r="H2063" s="3" t="s">
        <v>13</v>
      </c>
      <c r="I2063" s="3" t="s">
        <v>14</v>
      </c>
      <c r="J2063" s="3" t="s">
        <v>14</v>
      </c>
      <c r="K2063" s="3" t="s">
        <v>14</v>
      </c>
      <c r="L2063" s="7">
        <f>VLOOKUP(D2063,[1]Bowling!$C$1:$O$2400,13,0)</f>
        <v>2</v>
      </c>
      <c r="M2063" s="7">
        <f>VLOOKUP(D2063,[1]Bowling!$C$1:$P$2400,14,0)</f>
        <v>78</v>
      </c>
      <c r="N2063" s="7">
        <f>VLOOKUP(D2063,[1]Bowling!$C$1:$Q$2400,15,0)</f>
        <v>8.2105263157894743</v>
      </c>
      <c r="O2063" s="7">
        <f>VLOOKUP(D2063,[1]Bowling!$C$1:$R$2400,16,0)</f>
        <v>39</v>
      </c>
      <c r="P2063" s="7">
        <f>VLOOKUP(D2063,[1]Bowling!$C$1:$H$2400,6,0)</f>
        <v>9.5</v>
      </c>
    </row>
    <row r="2064" spans="1:16" hidden="1" x14ac:dyDescent="0.35">
      <c r="A2064" s="7">
        <v>27</v>
      </c>
      <c r="B2064" s="13" t="s">
        <v>1089</v>
      </c>
      <c r="C2064" s="2">
        <v>40353</v>
      </c>
      <c r="D2064" s="2" t="str">
        <f t="shared" si="32"/>
        <v>Steve Smith40353</v>
      </c>
      <c r="E2064" s="3" t="s">
        <v>21</v>
      </c>
      <c r="F2064" s="3" t="s">
        <v>50</v>
      </c>
      <c r="G2064" s="3" t="s">
        <v>73</v>
      </c>
      <c r="H2064" s="3" t="s">
        <v>1090</v>
      </c>
      <c r="I2064" s="3">
        <v>41</v>
      </c>
      <c r="J2064" s="3">
        <v>53</v>
      </c>
      <c r="K2064" s="3">
        <v>77.36</v>
      </c>
      <c r="L2064" s="7">
        <f>VLOOKUP(D2064,[1]Bowling!$C$1:$O$2400,13,0)</f>
        <v>1</v>
      </c>
      <c r="M2064" s="7">
        <f>VLOOKUP(D2064,[1]Bowling!$C$1:$P$2400,14,0)</f>
        <v>40</v>
      </c>
      <c r="N2064" s="7">
        <f>VLOOKUP(D2064,[1]Bowling!$C$1:$Q$2400,15,0)</f>
        <v>5</v>
      </c>
      <c r="O2064" s="7">
        <f>VLOOKUP(D2064,[1]Bowling!$C$1:$R$2400,16,0)</f>
        <v>40</v>
      </c>
      <c r="P2064" s="7">
        <f>VLOOKUP(D2064,[1]Bowling!$C$1:$H$2400,6,0)</f>
        <v>8</v>
      </c>
    </row>
    <row r="2065" spans="1:16" hidden="1" x14ac:dyDescent="0.35">
      <c r="A2065" s="7">
        <v>27</v>
      </c>
      <c r="B2065" s="13" t="s">
        <v>1089</v>
      </c>
      <c r="C2065" s="2">
        <v>40356</v>
      </c>
      <c r="D2065" s="2" t="str">
        <f t="shared" si="32"/>
        <v>Steve Smith40356</v>
      </c>
      <c r="E2065" s="3" t="s">
        <v>21</v>
      </c>
      <c r="F2065" s="3" t="s">
        <v>50</v>
      </c>
      <c r="G2065" s="3" t="s">
        <v>86</v>
      </c>
      <c r="H2065" s="3" t="s">
        <v>1091</v>
      </c>
      <c r="I2065" s="3">
        <v>20</v>
      </c>
      <c r="J2065" s="3">
        <v>21</v>
      </c>
      <c r="K2065" s="3">
        <v>95.24</v>
      </c>
      <c r="L2065" s="7">
        <f>VLOOKUP(D2065,[1]Bowling!$C$1:$O$2400,13,0)</f>
        <v>2</v>
      </c>
      <c r="M2065" s="7">
        <f>VLOOKUP(D2065,[1]Bowling!$C$1:$P$2400,14,0)</f>
        <v>34</v>
      </c>
      <c r="N2065" s="7">
        <f>VLOOKUP(D2065,[1]Bowling!$C$1:$Q$2400,15,0)</f>
        <v>3.7777777777777777</v>
      </c>
      <c r="O2065" s="7">
        <f>VLOOKUP(D2065,[1]Bowling!$C$1:$R$2400,16,0)</f>
        <v>17</v>
      </c>
      <c r="P2065" s="7">
        <f>VLOOKUP(D2065,[1]Bowling!$C$1:$H$2400,6,0)</f>
        <v>9</v>
      </c>
    </row>
    <row r="2066" spans="1:16" hidden="1" x14ac:dyDescent="0.35">
      <c r="A2066" s="7">
        <v>27</v>
      </c>
      <c r="B2066" s="13" t="s">
        <v>1089</v>
      </c>
      <c r="C2066" s="2">
        <v>40359</v>
      </c>
      <c r="D2066" s="2" t="str">
        <f t="shared" si="32"/>
        <v>Steve Smith40359</v>
      </c>
      <c r="E2066" s="3" t="s">
        <v>21</v>
      </c>
      <c r="F2066" s="3" t="s">
        <v>50</v>
      </c>
      <c r="G2066" s="3" t="s">
        <v>49</v>
      </c>
      <c r="H2066" s="3" t="s">
        <v>29</v>
      </c>
      <c r="I2066" s="3" t="s">
        <v>937</v>
      </c>
      <c r="J2066" s="3">
        <v>8</v>
      </c>
      <c r="K2066" s="3">
        <v>225</v>
      </c>
      <c r="L2066" s="7">
        <f>VLOOKUP(D2066,[1]Bowling!$C$1:$O$2400,13,0)</f>
        <v>2</v>
      </c>
      <c r="M2066" s="7">
        <f>VLOOKUP(D2066,[1]Bowling!$C$1:$P$2400,14,0)</f>
        <v>59</v>
      </c>
      <c r="N2066" s="7">
        <f>VLOOKUP(D2066,[1]Bowling!$C$1:$Q$2400,15,0)</f>
        <v>6.5555555555555554</v>
      </c>
      <c r="O2066" s="7">
        <f>VLOOKUP(D2066,[1]Bowling!$C$1:$R$2400,16,0)</f>
        <v>29.5</v>
      </c>
      <c r="P2066" s="7">
        <f>VLOOKUP(D2066,[1]Bowling!$C$1:$H$2400,6,0)</f>
        <v>9</v>
      </c>
    </row>
    <row r="2067" spans="1:16" hidden="1" x14ac:dyDescent="0.35">
      <c r="A2067" s="7">
        <v>27</v>
      </c>
      <c r="B2067" s="13" t="s">
        <v>1089</v>
      </c>
      <c r="C2067" s="2">
        <v>40362</v>
      </c>
      <c r="D2067" s="2" t="str">
        <f t="shared" si="32"/>
        <v>Steve Smith40362</v>
      </c>
      <c r="E2067" s="3" t="s">
        <v>21</v>
      </c>
      <c r="F2067" s="3" t="s">
        <v>50</v>
      </c>
      <c r="G2067" s="3" t="s">
        <v>130</v>
      </c>
      <c r="H2067" s="3" t="s">
        <v>1092</v>
      </c>
      <c r="I2067" s="3">
        <v>15</v>
      </c>
      <c r="J2067" s="3">
        <v>13</v>
      </c>
      <c r="K2067" s="3">
        <v>115.38</v>
      </c>
      <c r="L2067" s="7">
        <f>VLOOKUP(D2067,[1]Bowling!$C$1:$O$2400,13,0)</f>
        <v>2</v>
      </c>
      <c r="M2067" s="7">
        <f>VLOOKUP(D2067,[1]Bowling!$C$1:$P$2400,14,0)</f>
        <v>49</v>
      </c>
      <c r="N2067" s="7">
        <f>VLOOKUP(D2067,[1]Bowling!$C$1:$Q$2400,15,0)</f>
        <v>4.9000000000000004</v>
      </c>
      <c r="O2067" s="7">
        <f>VLOOKUP(D2067,[1]Bowling!$C$1:$R$2400,16,0)</f>
        <v>24.5</v>
      </c>
      <c r="P2067" s="7">
        <f>VLOOKUP(D2067,[1]Bowling!$C$1:$H$2400,6,0)</f>
        <v>10</v>
      </c>
    </row>
    <row r="2068" spans="1:16" hidden="1" x14ac:dyDescent="0.35">
      <c r="A2068" s="7">
        <v>27</v>
      </c>
      <c r="B2068" s="13" t="s">
        <v>1089</v>
      </c>
      <c r="C2068" s="2">
        <v>40471</v>
      </c>
      <c r="D2068" s="2" t="str">
        <f t="shared" si="32"/>
        <v>Steve Smith40471</v>
      </c>
      <c r="E2068" s="3" t="s">
        <v>21</v>
      </c>
      <c r="F2068" s="3" t="s">
        <v>53</v>
      </c>
      <c r="G2068" s="3" t="s">
        <v>101</v>
      </c>
      <c r="H2068" s="3" t="s">
        <v>13</v>
      </c>
      <c r="I2068" s="3" t="s">
        <v>14</v>
      </c>
      <c r="J2068" s="3" t="s">
        <v>14</v>
      </c>
      <c r="K2068" s="3" t="s">
        <v>14</v>
      </c>
      <c r="L2068" s="7">
        <f>VLOOKUP(D2068,[1]Bowling!$C$1:$O$2400,13,0)</f>
        <v>0</v>
      </c>
      <c r="M2068" s="7">
        <f>VLOOKUP(D2068,[1]Bowling!$C$1:$P$2400,14,0)</f>
        <v>23</v>
      </c>
      <c r="N2068" s="7">
        <f>VLOOKUP(D2068,[1]Bowling!$C$1:$Q$2400,15,0)</f>
        <v>7.666666666666667</v>
      </c>
      <c r="O2068" s="7" t="e">
        <f>VLOOKUP(D2068,[1]Bowling!$C$1:$R$2400,16,0)</f>
        <v>#DIV/0!</v>
      </c>
      <c r="P2068" s="7">
        <f>VLOOKUP(D2068,[1]Bowling!$C$1:$H$2400,6,0)</f>
        <v>3</v>
      </c>
    </row>
    <row r="2069" spans="1:16" hidden="1" x14ac:dyDescent="0.35">
      <c r="A2069" s="7">
        <v>27</v>
      </c>
      <c r="B2069" s="13" t="s">
        <v>1089</v>
      </c>
      <c r="C2069" s="2">
        <v>40485</v>
      </c>
      <c r="D2069" s="2" t="str">
        <f t="shared" si="32"/>
        <v>Steve Smith40485</v>
      </c>
      <c r="E2069" s="3" t="s">
        <v>21</v>
      </c>
      <c r="F2069" s="3" t="s">
        <v>25</v>
      </c>
      <c r="G2069" s="3" t="s">
        <v>57</v>
      </c>
      <c r="H2069" s="3" t="s">
        <v>1093</v>
      </c>
      <c r="I2069" s="3">
        <v>12</v>
      </c>
      <c r="J2069" s="3">
        <v>15</v>
      </c>
      <c r="K2069" s="3">
        <v>80</v>
      </c>
      <c r="L2069" s="7">
        <f>VLOOKUP(D2069,[1]Bowling!$C$1:$O$2400,13,0)</f>
        <v>0</v>
      </c>
      <c r="M2069" s="7">
        <f>VLOOKUP(D2069,[1]Bowling!$C$1:$P$2400,14,0)</f>
        <v>8</v>
      </c>
      <c r="N2069" s="7">
        <f>VLOOKUP(D2069,[1]Bowling!$C$1:$Q$2400,15,0)</f>
        <v>2.6666666666666665</v>
      </c>
      <c r="O2069" s="7" t="e">
        <f>VLOOKUP(D2069,[1]Bowling!$C$1:$R$2400,16,0)</f>
        <v>#DIV/0!</v>
      </c>
      <c r="P2069" s="7">
        <f>VLOOKUP(D2069,[1]Bowling!$C$1:$H$2400,6,0)</f>
        <v>3</v>
      </c>
    </row>
    <row r="2070" spans="1:16" hidden="1" x14ac:dyDescent="0.35">
      <c r="A2070" s="7">
        <v>27</v>
      </c>
      <c r="B2070" s="13" t="s">
        <v>1089</v>
      </c>
      <c r="C2070" s="2">
        <v>40487</v>
      </c>
      <c r="D2070" s="2" t="str">
        <f t="shared" si="32"/>
        <v>Steve Smith40487</v>
      </c>
      <c r="E2070" s="3" t="s">
        <v>10</v>
      </c>
      <c r="F2070" s="3" t="s">
        <v>25</v>
      </c>
      <c r="G2070" s="3" t="s">
        <v>43</v>
      </c>
      <c r="H2070" s="3" t="s">
        <v>891</v>
      </c>
      <c r="I2070" s="3">
        <v>33</v>
      </c>
      <c r="J2070" s="3">
        <v>37</v>
      </c>
      <c r="K2070" s="3">
        <v>89.19</v>
      </c>
      <c r="L2070" s="7">
        <f>VLOOKUP(D2070,[1]Bowling!$C$1:$O$2400,13,0)</f>
        <v>0</v>
      </c>
      <c r="M2070" s="7">
        <f>VLOOKUP(D2070,[1]Bowling!$C$1:$P$2400,14,0)</f>
        <v>10</v>
      </c>
      <c r="N2070" s="7">
        <f>VLOOKUP(D2070,[1]Bowling!$C$1:$Q$2400,15,0)</f>
        <v>5</v>
      </c>
      <c r="O2070" s="7" t="e">
        <f>VLOOKUP(D2070,[1]Bowling!$C$1:$R$2400,16,0)</f>
        <v>#DIV/0!</v>
      </c>
      <c r="P2070" s="7">
        <f>VLOOKUP(D2070,[1]Bowling!$C$1:$H$2400,6,0)</f>
        <v>2</v>
      </c>
    </row>
    <row r="2071" spans="1:16" hidden="1" x14ac:dyDescent="0.35">
      <c r="A2071" s="7">
        <v>27</v>
      </c>
      <c r="B2071" s="13" t="s">
        <v>1089</v>
      </c>
      <c r="C2071" s="2">
        <v>40489</v>
      </c>
      <c r="D2071" s="2" t="str">
        <f t="shared" si="32"/>
        <v>Steve Smith40489</v>
      </c>
      <c r="E2071" s="3" t="s">
        <v>10</v>
      </c>
      <c r="F2071" s="3" t="s">
        <v>25</v>
      </c>
      <c r="G2071" s="3" t="s">
        <v>108</v>
      </c>
      <c r="H2071" s="3" t="s">
        <v>13</v>
      </c>
      <c r="I2071" s="3" t="s">
        <v>14</v>
      </c>
      <c r="J2071" s="3" t="s">
        <v>14</v>
      </c>
      <c r="K2071" s="3" t="s">
        <v>14</v>
      </c>
      <c r="L2071" s="7" t="e">
        <f>VLOOKUP(D2071,[1]Bowling!$C$1:$O$2400,13,0)</f>
        <v>#N/A</v>
      </c>
      <c r="M2071" s="7" t="e">
        <f>VLOOKUP(D2071,[1]Bowling!$C$1:$P$2400,14,0)</f>
        <v>#N/A</v>
      </c>
      <c r="N2071" s="7" t="e">
        <f>VLOOKUP(D2071,[1]Bowling!$C$1:$Q$2400,15,0)</f>
        <v>#N/A</v>
      </c>
      <c r="O2071" s="7" t="e">
        <f>VLOOKUP(D2071,[1]Bowling!$C$1:$R$2400,16,0)</f>
        <v>#N/A</v>
      </c>
      <c r="P2071" s="7" t="e">
        <f>VLOOKUP(D2071,[1]Bowling!$C$1:$H$2400,6,0)</f>
        <v>#N/A</v>
      </c>
    </row>
    <row r="2072" spans="1:16" hidden="1" x14ac:dyDescent="0.35">
      <c r="A2072" s="7">
        <v>27</v>
      </c>
      <c r="B2072" s="13" t="s">
        <v>1089</v>
      </c>
      <c r="C2072" s="2">
        <v>40559</v>
      </c>
      <c r="D2072" s="2" t="str">
        <f t="shared" si="32"/>
        <v>Steve Smith40559</v>
      </c>
      <c r="E2072" s="3" t="s">
        <v>10</v>
      </c>
      <c r="F2072" s="3" t="s">
        <v>50</v>
      </c>
      <c r="G2072" s="3" t="s">
        <v>57</v>
      </c>
      <c r="H2072" s="3" t="s">
        <v>1094</v>
      </c>
      <c r="I2072" s="3">
        <v>5</v>
      </c>
      <c r="J2072" s="3">
        <v>4</v>
      </c>
      <c r="K2072" s="3">
        <v>125</v>
      </c>
      <c r="L2072" s="7">
        <f>VLOOKUP(D2072,[1]Bowling!$C$1:$O$2400,13,0)</f>
        <v>2</v>
      </c>
      <c r="M2072" s="7">
        <f>VLOOKUP(D2072,[1]Bowling!$C$1:$P$2400,14,0)</f>
        <v>12</v>
      </c>
      <c r="N2072" s="7">
        <f>VLOOKUP(D2072,[1]Bowling!$C$1:$Q$2400,15,0)</f>
        <v>4</v>
      </c>
      <c r="O2072" s="7">
        <f>VLOOKUP(D2072,[1]Bowling!$C$1:$R$2400,16,0)</f>
        <v>6</v>
      </c>
      <c r="P2072" s="7">
        <f>VLOOKUP(D2072,[1]Bowling!$C$1:$H$2400,6,0)</f>
        <v>3</v>
      </c>
    </row>
    <row r="2073" spans="1:16" hidden="1" x14ac:dyDescent="0.35">
      <c r="A2073" s="7">
        <v>27</v>
      </c>
      <c r="B2073" s="13" t="s">
        <v>1089</v>
      </c>
      <c r="C2073" s="2">
        <v>40564</v>
      </c>
      <c r="D2073" s="2" t="str">
        <f t="shared" si="32"/>
        <v>Steve Smith40564</v>
      </c>
      <c r="E2073" s="3" t="s">
        <v>21</v>
      </c>
      <c r="F2073" s="3" t="s">
        <v>50</v>
      </c>
      <c r="G2073" s="3" t="s">
        <v>61</v>
      </c>
      <c r="H2073" s="3" t="s">
        <v>1095</v>
      </c>
      <c r="I2073" s="3">
        <v>0</v>
      </c>
      <c r="J2073" s="3">
        <v>2</v>
      </c>
      <c r="K2073" s="3">
        <v>0</v>
      </c>
      <c r="L2073" s="7">
        <f>VLOOKUP(D2073,[1]Bowling!$C$1:$O$2400,13,0)</f>
        <v>1</v>
      </c>
      <c r="M2073" s="7">
        <f>VLOOKUP(D2073,[1]Bowling!$C$1:$P$2400,14,0)</f>
        <v>5</v>
      </c>
      <c r="N2073" s="7">
        <f>VLOOKUP(D2073,[1]Bowling!$C$1:$Q$2400,15,0)</f>
        <v>2.5</v>
      </c>
      <c r="O2073" s="7">
        <f>VLOOKUP(D2073,[1]Bowling!$C$1:$R$2400,16,0)</f>
        <v>5</v>
      </c>
      <c r="P2073" s="7">
        <f>VLOOKUP(D2073,[1]Bowling!$C$1:$H$2400,6,0)</f>
        <v>2</v>
      </c>
    </row>
    <row r="2074" spans="1:16" hidden="1" x14ac:dyDescent="0.35">
      <c r="A2074" s="7">
        <v>27</v>
      </c>
      <c r="B2074" s="13" t="s">
        <v>1089</v>
      </c>
      <c r="C2074" s="2">
        <v>40566</v>
      </c>
      <c r="D2074" s="2" t="str">
        <f t="shared" si="32"/>
        <v>Steve Smith40566</v>
      </c>
      <c r="E2074" s="3" t="s">
        <v>10</v>
      </c>
      <c r="F2074" s="3" t="s">
        <v>50</v>
      </c>
      <c r="G2074" s="3" t="s">
        <v>43</v>
      </c>
      <c r="H2074" s="3" t="s">
        <v>1096</v>
      </c>
      <c r="I2074" s="3">
        <v>26</v>
      </c>
      <c r="J2074" s="3">
        <v>37</v>
      </c>
      <c r="K2074" s="3">
        <v>70.27</v>
      </c>
      <c r="L2074" s="7">
        <f>VLOOKUP(D2074,[1]Bowling!$C$1:$O$2400,13,0)</f>
        <v>0</v>
      </c>
      <c r="M2074" s="7">
        <f>VLOOKUP(D2074,[1]Bowling!$C$1:$P$2400,14,0)</f>
        <v>19</v>
      </c>
      <c r="N2074" s="7">
        <f>VLOOKUP(D2074,[1]Bowling!$C$1:$Q$2400,15,0)</f>
        <v>6.333333333333333</v>
      </c>
      <c r="O2074" s="7" t="e">
        <f>VLOOKUP(D2074,[1]Bowling!$C$1:$R$2400,16,0)</f>
        <v>#DIV/0!</v>
      </c>
      <c r="P2074" s="7">
        <f>VLOOKUP(D2074,[1]Bowling!$C$1:$H$2400,6,0)</f>
        <v>3</v>
      </c>
    </row>
    <row r="2075" spans="1:16" hidden="1" x14ac:dyDescent="0.35">
      <c r="A2075" s="7">
        <v>27</v>
      </c>
      <c r="B2075" s="13" t="s">
        <v>1089</v>
      </c>
      <c r="C2075" s="2">
        <v>40569</v>
      </c>
      <c r="D2075" s="2" t="str">
        <f t="shared" si="32"/>
        <v>Steve Smith40569</v>
      </c>
      <c r="E2075" s="3" t="s">
        <v>10</v>
      </c>
      <c r="F2075" s="3" t="s">
        <v>50</v>
      </c>
      <c r="G2075" s="3" t="s">
        <v>46</v>
      </c>
      <c r="H2075" s="3" t="s">
        <v>29</v>
      </c>
      <c r="I2075" s="3" t="s">
        <v>366</v>
      </c>
      <c r="J2075" s="3">
        <v>47</v>
      </c>
      <c r="K2075" s="3">
        <v>97.87</v>
      </c>
      <c r="L2075" s="7">
        <f>VLOOKUP(D2075,[1]Bowling!$C$1:$O$2400,13,0)</f>
        <v>3</v>
      </c>
      <c r="M2075" s="7">
        <f>VLOOKUP(D2075,[1]Bowling!$C$1:$P$2400,14,0)</f>
        <v>33</v>
      </c>
      <c r="N2075" s="7">
        <f>VLOOKUP(D2075,[1]Bowling!$C$1:$Q$2400,15,0)</f>
        <v>4.7142857142857144</v>
      </c>
      <c r="O2075" s="7">
        <f>VLOOKUP(D2075,[1]Bowling!$C$1:$R$2400,16,0)</f>
        <v>11</v>
      </c>
      <c r="P2075" s="7">
        <f>VLOOKUP(D2075,[1]Bowling!$C$1:$H$2400,6,0)</f>
        <v>7</v>
      </c>
    </row>
    <row r="2076" spans="1:16" hidden="1" x14ac:dyDescent="0.35">
      <c r="A2076" s="7">
        <v>27</v>
      </c>
      <c r="B2076" s="13" t="s">
        <v>1089</v>
      </c>
      <c r="C2076" s="2">
        <v>40573</v>
      </c>
      <c r="D2076" s="2" t="str">
        <f t="shared" si="32"/>
        <v>Steve Smith40573</v>
      </c>
      <c r="E2076" s="3" t="s">
        <v>21</v>
      </c>
      <c r="F2076" s="3" t="s">
        <v>50</v>
      </c>
      <c r="G2076" s="3" t="s">
        <v>108</v>
      </c>
      <c r="H2076" s="3" t="s">
        <v>29</v>
      </c>
      <c r="I2076" s="3" t="s">
        <v>811</v>
      </c>
      <c r="J2076" s="3">
        <v>25</v>
      </c>
      <c r="K2076" s="3">
        <v>96</v>
      </c>
      <c r="L2076" s="7">
        <f>VLOOKUP(D2076,[1]Bowling!$C$1:$O$2400,13,0)</f>
        <v>1</v>
      </c>
      <c r="M2076" s="7">
        <f>VLOOKUP(D2076,[1]Bowling!$C$1:$P$2400,14,0)</f>
        <v>29</v>
      </c>
      <c r="N2076" s="7">
        <f>VLOOKUP(D2076,[1]Bowling!$C$1:$Q$2400,15,0)</f>
        <v>3.625</v>
      </c>
      <c r="O2076" s="7">
        <f>VLOOKUP(D2076,[1]Bowling!$C$1:$R$2400,16,0)</f>
        <v>29</v>
      </c>
      <c r="P2076" s="7">
        <f>VLOOKUP(D2076,[1]Bowling!$C$1:$H$2400,6,0)</f>
        <v>8</v>
      </c>
    </row>
    <row r="2077" spans="1:16" hidden="1" x14ac:dyDescent="0.35">
      <c r="A2077" s="7">
        <v>27</v>
      </c>
      <c r="B2077" s="13" t="s">
        <v>1089</v>
      </c>
      <c r="C2077" s="2">
        <v>40576</v>
      </c>
      <c r="D2077" s="2" t="str">
        <f t="shared" si="32"/>
        <v>Steve Smith40576</v>
      </c>
      <c r="E2077" s="3" t="s">
        <v>10</v>
      </c>
      <c r="F2077" s="3" t="s">
        <v>50</v>
      </c>
      <c r="G2077" s="3" t="s">
        <v>43</v>
      </c>
      <c r="H2077" s="3" t="s">
        <v>24</v>
      </c>
      <c r="I2077" s="3">
        <v>0</v>
      </c>
      <c r="J2077" s="3">
        <v>2</v>
      </c>
      <c r="K2077" s="3">
        <v>0</v>
      </c>
      <c r="L2077" s="7">
        <f>VLOOKUP(D2077,[1]Bowling!$C$1:$O$2400,13,0)</f>
        <v>1</v>
      </c>
      <c r="M2077" s="7">
        <f>VLOOKUP(D2077,[1]Bowling!$C$1:$P$2400,14,0)</f>
        <v>40</v>
      </c>
      <c r="N2077" s="7">
        <f>VLOOKUP(D2077,[1]Bowling!$C$1:$Q$2400,15,0)</f>
        <v>5.7142857142857144</v>
      </c>
      <c r="O2077" s="7">
        <f>VLOOKUP(D2077,[1]Bowling!$C$1:$R$2400,16,0)</f>
        <v>40</v>
      </c>
      <c r="P2077" s="7">
        <f>VLOOKUP(D2077,[1]Bowling!$C$1:$H$2400,6,0)</f>
        <v>7</v>
      </c>
    </row>
    <row r="2078" spans="1:16" hidden="1" x14ac:dyDescent="0.35">
      <c r="A2078" s="7">
        <v>27</v>
      </c>
      <c r="B2078" s="13" t="s">
        <v>1089</v>
      </c>
      <c r="C2078" s="2">
        <v>40595</v>
      </c>
      <c r="D2078" s="2" t="str">
        <f t="shared" si="32"/>
        <v>Steve Smith40595</v>
      </c>
      <c r="E2078" s="3" t="s">
        <v>21</v>
      </c>
      <c r="F2078" s="3" t="s">
        <v>94</v>
      </c>
      <c r="G2078" s="3" t="s">
        <v>473</v>
      </c>
      <c r="H2078" s="3" t="s">
        <v>1097</v>
      </c>
      <c r="I2078" s="3">
        <v>11</v>
      </c>
      <c r="J2078" s="3">
        <v>4</v>
      </c>
      <c r="K2078" s="3">
        <v>275</v>
      </c>
      <c r="L2078" s="7">
        <f>VLOOKUP(D2078,[1]Bowling!$C$1:$O$2400,13,0)</f>
        <v>0</v>
      </c>
      <c r="M2078" s="7">
        <f>VLOOKUP(D2078,[1]Bowling!$C$1:$P$2400,14,0)</f>
        <v>24</v>
      </c>
      <c r="N2078" s="7">
        <f>VLOOKUP(D2078,[1]Bowling!$C$1:$Q$2400,15,0)</f>
        <v>4.8</v>
      </c>
      <c r="O2078" s="7" t="e">
        <f>VLOOKUP(D2078,[1]Bowling!$C$1:$R$2400,16,0)</f>
        <v>#DIV/0!</v>
      </c>
      <c r="P2078" s="7">
        <f>VLOOKUP(D2078,[1]Bowling!$C$1:$H$2400,6,0)</f>
        <v>5</v>
      </c>
    </row>
    <row r="2079" spans="1:16" hidden="1" x14ac:dyDescent="0.35">
      <c r="A2079" s="7">
        <v>27</v>
      </c>
      <c r="B2079" s="13" t="s">
        <v>1089</v>
      </c>
      <c r="C2079" s="2">
        <v>40599</v>
      </c>
      <c r="D2079" s="2" t="str">
        <f t="shared" si="32"/>
        <v>Steve Smith40599</v>
      </c>
      <c r="E2079" s="3" t="s">
        <v>10</v>
      </c>
      <c r="F2079" s="3" t="s">
        <v>11</v>
      </c>
      <c r="G2079" s="3" t="s">
        <v>56</v>
      </c>
      <c r="H2079" s="3" t="s">
        <v>13</v>
      </c>
      <c r="I2079" s="3" t="s">
        <v>14</v>
      </c>
      <c r="J2079" s="3" t="s">
        <v>14</v>
      </c>
      <c r="K2079" s="3" t="s">
        <v>14</v>
      </c>
      <c r="L2079" s="7">
        <f>VLOOKUP(D2079,[1]Bowling!$C$1:$O$2400,13,0)</f>
        <v>1</v>
      </c>
      <c r="M2079" s="7">
        <f>VLOOKUP(D2079,[1]Bowling!$C$1:$P$2400,14,0)</f>
        <v>44</v>
      </c>
      <c r="N2079" s="7">
        <f>VLOOKUP(D2079,[1]Bowling!$C$1:$Q$2400,15,0)</f>
        <v>4.8888888888888893</v>
      </c>
      <c r="O2079" s="7">
        <f>VLOOKUP(D2079,[1]Bowling!$C$1:$R$2400,16,0)</f>
        <v>44</v>
      </c>
      <c r="P2079" s="7">
        <f>VLOOKUP(D2079,[1]Bowling!$C$1:$H$2400,6,0)</f>
        <v>9</v>
      </c>
    </row>
    <row r="2080" spans="1:16" hidden="1" x14ac:dyDescent="0.35">
      <c r="A2080" s="7">
        <v>27</v>
      </c>
      <c r="B2080" s="13" t="s">
        <v>1089</v>
      </c>
      <c r="C2080" s="2">
        <v>40607</v>
      </c>
      <c r="D2080" s="2" t="str">
        <f t="shared" si="32"/>
        <v>Steve Smith40607</v>
      </c>
      <c r="E2080" s="3"/>
      <c r="F2080" s="3" t="s">
        <v>25</v>
      </c>
      <c r="G2080" s="3" t="s">
        <v>26</v>
      </c>
      <c r="H2080" s="3" t="s">
        <v>13</v>
      </c>
      <c r="I2080" s="3" t="s">
        <v>14</v>
      </c>
      <c r="J2080" s="3" t="s">
        <v>14</v>
      </c>
      <c r="K2080" s="3" t="s">
        <v>14</v>
      </c>
      <c r="L2080" s="7">
        <f>VLOOKUP(D2080,[1]Bowling!$C$1:$O$2400,13,0)</f>
        <v>0</v>
      </c>
      <c r="M2080" s="7">
        <f>VLOOKUP(D2080,[1]Bowling!$C$1:$P$2400,14,0)</f>
        <v>17</v>
      </c>
      <c r="N2080" s="7">
        <f>VLOOKUP(D2080,[1]Bowling!$C$1:$Q$2400,15,0)</f>
        <v>4.25</v>
      </c>
      <c r="O2080" s="7" t="e">
        <f>VLOOKUP(D2080,[1]Bowling!$C$1:$R$2400,16,0)</f>
        <v>#DIV/0!</v>
      </c>
      <c r="P2080" s="7">
        <f>VLOOKUP(D2080,[1]Bowling!$C$1:$H$2400,6,0)</f>
        <v>4</v>
      </c>
    </row>
    <row r="2081" spans="1:16" hidden="1" x14ac:dyDescent="0.35">
      <c r="A2081" s="7">
        <v>27</v>
      </c>
      <c r="B2081" s="13" t="s">
        <v>1089</v>
      </c>
      <c r="C2081" s="2">
        <v>40615</v>
      </c>
      <c r="D2081" s="2" t="str">
        <f t="shared" si="32"/>
        <v>Steve Smith40615</v>
      </c>
      <c r="E2081" s="3" t="s">
        <v>21</v>
      </c>
      <c r="F2081" s="3" t="s">
        <v>1098</v>
      </c>
      <c r="G2081" s="3" t="s">
        <v>55</v>
      </c>
      <c r="H2081" s="3" t="s">
        <v>29</v>
      </c>
      <c r="I2081" s="3" t="s">
        <v>144</v>
      </c>
      <c r="J2081" s="3">
        <v>15</v>
      </c>
      <c r="K2081" s="3">
        <v>113.33</v>
      </c>
      <c r="L2081" s="7">
        <f>VLOOKUP(D2081,[1]Bowling!$C$1:$O$2400,13,0)</f>
        <v>0</v>
      </c>
      <c r="M2081" s="7">
        <f>VLOOKUP(D2081,[1]Bowling!$C$1:$P$2400,14,0)</f>
        <v>36</v>
      </c>
      <c r="N2081" s="7">
        <f>VLOOKUP(D2081,[1]Bowling!$C$1:$Q$2400,15,0)</f>
        <v>6</v>
      </c>
      <c r="O2081" s="7" t="e">
        <f>VLOOKUP(D2081,[1]Bowling!$C$1:$R$2400,16,0)</f>
        <v>#DIV/0!</v>
      </c>
      <c r="P2081" s="7">
        <f>VLOOKUP(D2081,[1]Bowling!$C$1:$H$2400,6,0)</f>
        <v>6</v>
      </c>
    </row>
    <row r="2082" spans="1:16" hidden="1" x14ac:dyDescent="0.35">
      <c r="A2082" s="7">
        <v>27</v>
      </c>
      <c r="B2082" s="13" t="s">
        <v>1089</v>
      </c>
      <c r="C2082" s="2">
        <v>40618</v>
      </c>
      <c r="D2082" s="2" t="str">
        <f t="shared" si="32"/>
        <v>Steve Smith40618</v>
      </c>
      <c r="E2082" s="3" t="s">
        <v>10</v>
      </c>
      <c r="F2082" s="3" t="s">
        <v>1099</v>
      </c>
      <c r="G2082" s="3" t="s">
        <v>55</v>
      </c>
      <c r="H2082" s="3" t="s">
        <v>13</v>
      </c>
      <c r="I2082" s="3" t="s">
        <v>14</v>
      </c>
      <c r="J2082" s="3" t="s">
        <v>14</v>
      </c>
      <c r="K2082" s="3" t="s">
        <v>14</v>
      </c>
      <c r="L2082" s="7">
        <f>VLOOKUP(D2082,[1]Bowling!$C$1:$O$2400,13,0)</f>
        <v>0</v>
      </c>
      <c r="M2082" s="7">
        <f>VLOOKUP(D2082,[1]Bowling!$C$1:$P$2400,14,0)</f>
        <v>18</v>
      </c>
      <c r="N2082" s="7">
        <f>VLOOKUP(D2082,[1]Bowling!$C$1:$Q$2400,15,0)</f>
        <v>6</v>
      </c>
      <c r="O2082" s="7" t="e">
        <f>VLOOKUP(D2082,[1]Bowling!$C$1:$R$2400,16,0)</f>
        <v>#DIV/0!</v>
      </c>
      <c r="P2082" s="7">
        <f>VLOOKUP(D2082,[1]Bowling!$C$1:$H$2400,6,0)</f>
        <v>3</v>
      </c>
    </row>
    <row r="2083" spans="1:16" hidden="1" x14ac:dyDescent="0.35">
      <c r="A2083" s="7">
        <v>27</v>
      </c>
      <c r="B2083" s="13" t="s">
        <v>1089</v>
      </c>
      <c r="C2083" s="2">
        <v>40621</v>
      </c>
      <c r="D2083" s="2" t="str">
        <f t="shared" si="32"/>
        <v>Steve Smith40621</v>
      </c>
      <c r="E2083" s="3" t="s">
        <v>21</v>
      </c>
      <c r="F2083" s="3" t="s">
        <v>45</v>
      </c>
      <c r="G2083" s="3" t="s">
        <v>26</v>
      </c>
      <c r="H2083" s="3" t="s">
        <v>864</v>
      </c>
      <c r="I2083" s="3">
        <v>25</v>
      </c>
      <c r="J2083" s="3">
        <v>32</v>
      </c>
      <c r="K2083" s="3">
        <v>78.13</v>
      </c>
      <c r="L2083" s="7" t="e">
        <f>VLOOKUP(D2083,[1]Bowling!$C$1:$O$2400,13,0)</f>
        <v>#N/A</v>
      </c>
      <c r="M2083" s="7" t="e">
        <f>VLOOKUP(D2083,[1]Bowling!$C$1:$P$2400,14,0)</f>
        <v>#N/A</v>
      </c>
      <c r="N2083" s="7" t="e">
        <f>VLOOKUP(D2083,[1]Bowling!$C$1:$Q$2400,15,0)</f>
        <v>#N/A</v>
      </c>
      <c r="O2083" s="7" t="e">
        <f>VLOOKUP(D2083,[1]Bowling!$C$1:$R$2400,16,0)</f>
        <v>#N/A</v>
      </c>
      <c r="P2083" s="7" t="e">
        <f>VLOOKUP(D2083,[1]Bowling!$C$1:$H$2400,6,0)</f>
        <v>#N/A</v>
      </c>
    </row>
    <row r="2084" spans="1:16" hidden="1" x14ac:dyDescent="0.35">
      <c r="A2084" s="7">
        <v>27</v>
      </c>
      <c r="B2084" s="13" t="s">
        <v>1089</v>
      </c>
      <c r="C2084" s="2">
        <v>40642</v>
      </c>
      <c r="D2084" s="2" t="str">
        <f t="shared" si="32"/>
        <v>Steve Smith40642</v>
      </c>
      <c r="E2084" s="3" t="s">
        <v>21</v>
      </c>
      <c r="F2084" s="3" t="s">
        <v>48</v>
      </c>
      <c r="G2084" s="3" t="s">
        <v>545</v>
      </c>
      <c r="H2084" s="3" t="s">
        <v>1100</v>
      </c>
      <c r="I2084" s="3">
        <v>1</v>
      </c>
      <c r="J2084" s="3">
        <v>3</v>
      </c>
      <c r="K2084" s="3">
        <v>33.33</v>
      </c>
      <c r="L2084" s="7">
        <f>VLOOKUP(D2084,[1]Bowling!$C$1:$O$2400,13,0)</f>
        <v>1</v>
      </c>
      <c r="M2084" s="7">
        <f>VLOOKUP(D2084,[1]Bowling!$C$1:$P$2400,14,0)</f>
        <v>41</v>
      </c>
      <c r="N2084" s="7">
        <f>VLOOKUP(D2084,[1]Bowling!$C$1:$Q$2400,15,0)</f>
        <v>5.8571428571428568</v>
      </c>
      <c r="O2084" s="7">
        <f>VLOOKUP(D2084,[1]Bowling!$C$1:$R$2400,16,0)</f>
        <v>41</v>
      </c>
      <c r="P2084" s="7">
        <f>VLOOKUP(D2084,[1]Bowling!$C$1:$H$2400,6,0)</f>
        <v>7</v>
      </c>
    </row>
    <row r="2085" spans="1:16" hidden="1" x14ac:dyDescent="0.35">
      <c r="A2085" s="7">
        <v>27</v>
      </c>
      <c r="B2085" s="13" t="s">
        <v>1089</v>
      </c>
      <c r="C2085" s="2">
        <v>40644</v>
      </c>
      <c r="D2085" s="2" t="str">
        <f t="shared" si="32"/>
        <v>Steve Smith40644</v>
      </c>
      <c r="E2085" s="3" t="s">
        <v>10</v>
      </c>
      <c r="F2085" s="3" t="s">
        <v>48</v>
      </c>
      <c r="G2085" s="3" t="s">
        <v>545</v>
      </c>
      <c r="H2085" s="3" t="s">
        <v>13</v>
      </c>
      <c r="I2085" s="3" t="s">
        <v>14</v>
      </c>
      <c r="J2085" s="3" t="s">
        <v>14</v>
      </c>
      <c r="K2085" s="3" t="s">
        <v>14</v>
      </c>
      <c r="L2085" s="7">
        <f>VLOOKUP(D2085,[1]Bowling!$C$1:$O$2400,13,0)</f>
        <v>2</v>
      </c>
      <c r="M2085" s="7">
        <f>VLOOKUP(D2085,[1]Bowling!$C$1:$P$2400,14,0)</f>
        <v>34</v>
      </c>
      <c r="N2085" s="7">
        <f>VLOOKUP(D2085,[1]Bowling!$C$1:$Q$2400,15,0)</f>
        <v>4.8571428571428568</v>
      </c>
      <c r="O2085" s="7">
        <f>VLOOKUP(D2085,[1]Bowling!$C$1:$R$2400,16,0)</f>
        <v>17</v>
      </c>
      <c r="P2085" s="7">
        <f>VLOOKUP(D2085,[1]Bowling!$C$1:$H$2400,6,0)</f>
        <v>7</v>
      </c>
    </row>
    <row r="2086" spans="1:16" hidden="1" x14ac:dyDescent="0.35">
      <c r="A2086" s="7">
        <v>27</v>
      </c>
      <c r="B2086" s="13" t="s">
        <v>1089</v>
      </c>
      <c r="C2086" s="2">
        <v>40646</v>
      </c>
      <c r="D2086" s="2" t="str">
        <f t="shared" si="32"/>
        <v>Steve Smith40646</v>
      </c>
      <c r="E2086" s="3" t="s">
        <v>21</v>
      </c>
      <c r="F2086" s="3" t="s">
        <v>48</v>
      </c>
      <c r="G2086" s="3" t="s">
        <v>545</v>
      </c>
      <c r="H2086" s="3" t="s">
        <v>1101</v>
      </c>
      <c r="I2086" s="3">
        <v>5</v>
      </c>
      <c r="J2086" s="3">
        <v>9</v>
      </c>
      <c r="K2086" s="3">
        <v>55.56</v>
      </c>
      <c r="L2086" s="7">
        <f>VLOOKUP(D2086,[1]Bowling!$C$1:$O$2400,13,0)</f>
        <v>0</v>
      </c>
      <c r="M2086" s="7">
        <f>VLOOKUP(D2086,[1]Bowling!$C$1:$P$2400,14,0)</f>
        <v>45</v>
      </c>
      <c r="N2086" s="7">
        <f>VLOOKUP(D2086,[1]Bowling!$C$1:$Q$2400,15,0)</f>
        <v>5.625</v>
      </c>
      <c r="O2086" s="7" t="e">
        <f>VLOOKUP(D2086,[1]Bowling!$C$1:$R$2400,16,0)</f>
        <v>#DIV/0!</v>
      </c>
      <c r="P2086" s="7">
        <f>VLOOKUP(D2086,[1]Bowling!$C$1:$H$2400,6,0)</f>
        <v>8</v>
      </c>
    </row>
    <row r="2087" spans="1:16" hidden="1" x14ac:dyDescent="0.35">
      <c r="A2087" s="7">
        <v>27</v>
      </c>
      <c r="B2087" s="13" t="s">
        <v>1089</v>
      </c>
      <c r="C2087" s="2">
        <v>40765</v>
      </c>
      <c r="D2087" s="2" t="str">
        <f t="shared" si="32"/>
        <v>Steve Smith40765</v>
      </c>
      <c r="E2087" s="3" t="s">
        <v>10</v>
      </c>
      <c r="F2087" s="3" t="s">
        <v>25</v>
      </c>
      <c r="G2087" s="3" t="s">
        <v>31</v>
      </c>
      <c r="H2087" s="3" t="s">
        <v>13</v>
      </c>
      <c r="I2087" s="3" t="s">
        <v>14</v>
      </c>
      <c r="J2087" s="3" t="s">
        <v>14</v>
      </c>
      <c r="K2087" s="3" t="s">
        <v>14</v>
      </c>
      <c r="L2087" s="7">
        <f>VLOOKUP(D2087,[1]Bowling!$C$1:$O$2400,13,0)</f>
        <v>0</v>
      </c>
      <c r="M2087" s="7">
        <f>VLOOKUP(D2087,[1]Bowling!$C$1:$P$2400,14,0)</f>
        <v>18</v>
      </c>
      <c r="N2087" s="7">
        <f>VLOOKUP(D2087,[1]Bowling!$C$1:$Q$2400,15,0)</f>
        <v>6</v>
      </c>
      <c r="O2087" s="7" t="e">
        <f>VLOOKUP(D2087,[1]Bowling!$C$1:$R$2400,16,0)</f>
        <v>#DIV/0!</v>
      </c>
      <c r="P2087" s="7">
        <f>VLOOKUP(D2087,[1]Bowling!$C$1:$H$2400,6,0)</f>
        <v>3</v>
      </c>
    </row>
    <row r="2088" spans="1:16" hidden="1" x14ac:dyDescent="0.35">
      <c r="A2088" s="7">
        <v>27</v>
      </c>
      <c r="B2088" s="13" t="s">
        <v>1089</v>
      </c>
      <c r="C2088" s="2">
        <v>40769</v>
      </c>
      <c r="D2088" s="2" t="str">
        <f t="shared" si="32"/>
        <v>Steve Smith40769</v>
      </c>
      <c r="E2088" s="3" t="s">
        <v>10</v>
      </c>
      <c r="F2088" s="3" t="s">
        <v>25</v>
      </c>
      <c r="G2088" s="3" t="s">
        <v>761</v>
      </c>
      <c r="H2088" s="3" t="s">
        <v>13</v>
      </c>
      <c r="I2088" s="3" t="s">
        <v>14</v>
      </c>
      <c r="J2088" s="3" t="s">
        <v>14</v>
      </c>
      <c r="K2088" s="3" t="s">
        <v>14</v>
      </c>
      <c r="L2088" s="7" t="e">
        <f>VLOOKUP(D2088,[1]Bowling!$C$1:$O$2400,13,0)</f>
        <v>#N/A</v>
      </c>
      <c r="M2088" s="7" t="e">
        <f>VLOOKUP(D2088,[1]Bowling!$C$1:$P$2400,14,0)</f>
        <v>#N/A</v>
      </c>
      <c r="N2088" s="7" t="e">
        <f>VLOOKUP(D2088,[1]Bowling!$C$1:$Q$2400,15,0)</f>
        <v>#N/A</v>
      </c>
      <c r="O2088" s="7" t="e">
        <f>VLOOKUP(D2088,[1]Bowling!$C$1:$R$2400,16,0)</f>
        <v>#N/A</v>
      </c>
      <c r="P2088" s="7" t="e">
        <f>VLOOKUP(D2088,[1]Bowling!$C$1:$H$2400,6,0)</f>
        <v>#N/A</v>
      </c>
    </row>
    <row r="2089" spans="1:16" hidden="1" x14ac:dyDescent="0.35">
      <c r="A2089" s="7">
        <v>27</v>
      </c>
      <c r="B2089" s="13" t="s">
        <v>1089</v>
      </c>
      <c r="C2089" s="2">
        <v>40771</v>
      </c>
      <c r="D2089" s="2" t="str">
        <f t="shared" si="32"/>
        <v>Steve Smith40771</v>
      </c>
      <c r="E2089" s="3" t="s">
        <v>10</v>
      </c>
      <c r="F2089" s="3" t="s">
        <v>25</v>
      </c>
      <c r="G2089" s="3" t="s">
        <v>761</v>
      </c>
      <c r="H2089" s="3" t="s">
        <v>24</v>
      </c>
      <c r="I2089" s="3">
        <v>18</v>
      </c>
      <c r="J2089" s="3">
        <v>28</v>
      </c>
      <c r="K2089" s="3">
        <v>64.290000000000006</v>
      </c>
      <c r="L2089" s="7">
        <f>VLOOKUP(D2089,[1]Bowling!$C$1:$O$2400,13,0)</f>
        <v>0</v>
      </c>
      <c r="M2089" s="7">
        <f>VLOOKUP(D2089,[1]Bowling!$C$1:$P$2400,14,0)</f>
        <v>15</v>
      </c>
      <c r="N2089" s="7">
        <f>VLOOKUP(D2089,[1]Bowling!$C$1:$Q$2400,15,0)</f>
        <v>7.5</v>
      </c>
      <c r="O2089" s="7" t="e">
        <f>VLOOKUP(D2089,[1]Bowling!$C$1:$R$2400,16,0)</f>
        <v>#DIV/0!</v>
      </c>
      <c r="P2089" s="7">
        <f>VLOOKUP(D2089,[1]Bowling!$C$1:$H$2400,6,0)</f>
        <v>2</v>
      </c>
    </row>
    <row r="2090" spans="1:16" hidden="1" x14ac:dyDescent="0.35">
      <c r="A2090" s="7">
        <v>27</v>
      </c>
      <c r="B2090" s="13" t="s">
        <v>1089</v>
      </c>
      <c r="C2090" s="2">
        <v>40835</v>
      </c>
      <c r="D2090" s="2" t="str">
        <f t="shared" si="32"/>
        <v>Steve Smith40835</v>
      </c>
      <c r="E2090" s="3" t="s">
        <v>21</v>
      </c>
      <c r="F2090" s="3" t="s">
        <v>19</v>
      </c>
      <c r="G2090" s="3" t="s">
        <v>34</v>
      </c>
      <c r="H2090" s="3" t="s">
        <v>13</v>
      </c>
      <c r="I2090" s="3" t="s">
        <v>14</v>
      </c>
      <c r="J2090" s="3" t="s">
        <v>14</v>
      </c>
      <c r="K2090" s="3" t="s">
        <v>14</v>
      </c>
      <c r="L2090" s="7" t="e">
        <f>VLOOKUP(D2090,[1]Bowling!$C$1:$O$2400,13,0)</f>
        <v>#N/A</v>
      </c>
      <c r="M2090" s="7" t="e">
        <f>VLOOKUP(D2090,[1]Bowling!$C$1:$P$2400,14,0)</f>
        <v>#N/A</v>
      </c>
      <c r="N2090" s="7" t="e">
        <f>VLOOKUP(D2090,[1]Bowling!$C$1:$Q$2400,15,0)</f>
        <v>#N/A</v>
      </c>
      <c r="O2090" s="7" t="e">
        <f>VLOOKUP(D2090,[1]Bowling!$C$1:$R$2400,16,0)</f>
        <v>#N/A</v>
      </c>
      <c r="P2090" s="7" t="e">
        <f>VLOOKUP(D2090,[1]Bowling!$C$1:$H$2400,6,0)</f>
        <v>#N/A</v>
      </c>
    </row>
    <row r="2091" spans="1:16" hidden="1" x14ac:dyDescent="0.35">
      <c r="A2091" s="7">
        <v>27</v>
      </c>
      <c r="B2091" s="13" t="s">
        <v>1089</v>
      </c>
      <c r="C2091" s="2">
        <v>40839</v>
      </c>
      <c r="D2091" s="2" t="str">
        <f t="shared" si="32"/>
        <v>Steve Smith40839</v>
      </c>
      <c r="E2091" s="3" t="s">
        <v>10</v>
      </c>
      <c r="F2091" s="3" t="s">
        <v>19</v>
      </c>
      <c r="G2091" s="3" t="s">
        <v>39</v>
      </c>
      <c r="H2091" s="3" t="s">
        <v>1102</v>
      </c>
      <c r="I2091" s="3">
        <v>26</v>
      </c>
      <c r="J2091" s="3">
        <v>39</v>
      </c>
      <c r="K2091" s="3">
        <v>66.67</v>
      </c>
      <c r="L2091" s="7">
        <f>VLOOKUP(D2091,[1]Bowling!$C$1:$O$2400,13,0)</f>
        <v>1</v>
      </c>
      <c r="M2091" s="7">
        <f>VLOOKUP(D2091,[1]Bowling!$C$1:$P$2400,14,0)</f>
        <v>24</v>
      </c>
      <c r="N2091" s="7">
        <f>VLOOKUP(D2091,[1]Bowling!$C$1:$Q$2400,15,0)</f>
        <v>4</v>
      </c>
      <c r="O2091" s="7">
        <f>VLOOKUP(D2091,[1]Bowling!$C$1:$R$2400,16,0)</f>
        <v>24</v>
      </c>
      <c r="P2091" s="7">
        <f>VLOOKUP(D2091,[1]Bowling!$C$1:$H$2400,6,0)</f>
        <v>6</v>
      </c>
    </row>
    <row r="2092" spans="1:16" hidden="1" x14ac:dyDescent="0.35">
      <c r="A2092" s="7">
        <v>27</v>
      </c>
      <c r="B2092" s="13" t="s">
        <v>1089</v>
      </c>
      <c r="C2092" s="2">
        <v>41083</v>
      </c>
      <c r="D2092" s="2" t="str">
        <f t="shared" si="32"/>
        <v>Steve Smith41083</v>
      </c>
      <c r="E2092" s="3"/>
      <c r="F2092" s="3" t="s">
        <v>32</v>
      </c>
      <c r="G2092" s="3" t="s">
        <v>207</v>
      </c>
      <c r="H2092" s="3" t="s">
        <v>13</v>
      </c>
      <c r="I2092" s="3" t="s">
        <v>14</v>
      </c>
      <c r="J2092" s="3" t="s">
        <v>14</v>
      </c>
      <c r="K2092" s="3" t="s">
        <v>14</v>
      </c>
      <c r="L2092" s="7" t="e">
        <f>VLOOKUP(D2092,[1]Bowling!$C$1:$O$2400,13,0)</f>
        <v>#N/A</v>
      </c>
      <c r="M2092" s="7" t="e">
        <f>VLOOKUP(D2092,[1]Bowling!$C$1:$P$2400,14,0)</f>
        <v>#N/A</v>
      </c>
      <c r="N2092" s="7" t="e">
        <f>VLOOKUP(D2092,[1]Bowling!$C$1:$Q$2400,15,0)</f>
        <v>#N/A</v>
      </c>
      <c r="O2092" s="7" t="e">
        <f>VLOOKUP(D2092,[1]Bowling!$C$1:$R$2400,16,0)</f>
        <v>#N/A</v>
      </c>
      <c r="P2092" s="7" t="e">
        <f>VLOOKUP(D2092,[1]Bowling!$C$1:$H$2400,6,0)</f>
        <v>#N/A</v>
      </c>
    </row>
    <row r="2093" spans="1:16" hidden="1" x14ac:dyDescent="0.35">
      <c r="A2093" s="7">
        <v>27</v>
      </c>
      <c r="B2093" s="13" t="s">
        <v>1089</v>
      </c>
      <c r="C2093" s="2">
        <v>41089</v>
      </c>
      <c r="D2093" s="2" t="str">
        <f t="shared" si="32"/>
        <v>Steve Smith41089</v>
      </c>
      <c r="E2093" s="3" t="s">
        <v>10</v>
      </c>
      <c r="F2093" s="3" t="s">
        <v>50</v>
      </c>
      <c r="G2093" s="3" t="s">
        <v>130</v>
      </c>
      <c r="H2093" s="3" t="s">
        <v>1103</v>
      </c>
      <c r="I2093" s="3">
        <v>8</v>
      </c>
      <c r="J2093" s="3">
        <v>13</v>
      </c>
      <c r="K2093" s="3">
        <v>61.54</v>
      </c>
      <c r="L2093" s="7" t="e">
        <f>VLOOKUP(D2093,[1]Bowling!$C$1:$O$2400,13,0)</f>
        <v>#N/A</v>
      </c>
      <c r="M2093" s="7" t="e">
        <f>VLOOKUP(D2093,[1]Bowling!$C$1:$P$2400,14,0)</f>
        <v>#N/A</v>
      </c>
      <c r="N2093" s="7" t="e">
        <f>VLOOKUP(D2093,[1]Bowling!$C$1:$Q$2400,15,0)</f>
        <v>#N/A</v>
      </c>
      <c r="O2093" s="7" t="e">
        <f>VLOOKUP(D2093,[1]Bowling!$C$1:$R$2400,16,0)</f>
        <v>#N/A</v>
      </c>
      <c r="P2093" s="7" t="e">
        <f>VLOOKUP(D2093,[1]Bowling!$C$1:$H$2400,6,0)</f>
        <v>#N/A</v>
      </c>
    </row>
    <row r="2094" spans="1:16" hidden="1" x14ac:dyDescent="0.35">
      <c r="A2094" s="7">
        <v>27</v>
      </c>
      <c r="B2094" s="13" t="s">
        <v>1089</v>
      </c>
      <c r="C2094" s="2">
        <v>41100</v>
      </c>
      <c r="D2094" s="2" t="str">
        <f t="shared" si="32"/>
        <v>Steve Smith41100</v>
      </c>
      <c r="E2094" s="3" t="s">
        <v>21</v>
      </c>
      <c r="F2094" s="3" t="s">
        <v>50</v>
      </c>
      <c r="G2094" s="3" t="s">
        <v>86</v>
      </c>
      <c r="H2094" s="3" t="s">
        <v>1104</v>
      </c>
      <c r="I2094" s="3">
        <v>21</v>
      </c>
      <c r="J2094" s="3">
        <v>20</v>
      </c>
      <c r="K2094" s="3">
        <v>105</v>
      </c>
      <c r="L2094" s="7">
        <f>VLOOKUP(D2094,[1]Bowling!$C$1:$O$2400,13,0)</f>
        <v>0</v>
      </c>
      <c r="M2094" s="7">
        <f>VLOOKUP(D2094,[1]Bowling!$C$1:$P$2400,14,0)</f>
        <v>9</v>
      </c>
      <c r="N2094" s="7">
        <f>VLOOKUP(D2094,[1]Bowling!$C$1:$Q$2400,15,0)</f>
        <v>4.5</v>
      </c>
      <c r="O2094" s="7" t="e">
        <f>VLOOKUP(D2094,[1]Bowling!$C$1:$R$2400,16,0)</f>
        <v>#DIV/0!</v>
      </c>
      <c r="P2094" s="7">
        <f>VLOOKUP(D2094,[1]Bowling!$C$1:$H$2400,6,0)</f>
        <v>2</v>
      </c>
    </row>
    <row r="2095" spans="1:16" hidden="1" x14ac:dyDescent="0.35">
      <c r="A2095" s="7">
        <v>27</v>
      </c>
      <c r="B2095" s="13" t="s">
        <v>1089</v>
      </c>
      <c r="C2095" s="2">
        <v>41287</v>
      </c>
      <c r="D2095" s="2" t="str">
        <f t="shared" si="32"/>
        <v>Steve Smith41287</v>
      </c>
      <c r="E2095" s="3" t="s">
        <v>21</v>
      </c>
      <c r="F2095" s="3" t="s">
        <v>25</v>
      </c>
      <c r="G2095" s="3" t="s">
        <v>46</v>
      </c>
      <c r="H2095" s="3" t="s">
        <v>252</v>
      </c>
      <c r="I2095" s="3">
        <v>8</v>
      </c>
      <c r="J2095" s="3">
        <v>11</v>
      </c>
      <c r="K2095" s="3">
        <v>72.73</v>
      </c>
      <c r="L2095" s="7">
        <f>VLOOKUP(D2095,[1]Bowling!$C$1:$O$2400,13,0)</f>
        <v>0</v>
      </c>
      <c r="M2095" s="7">
        <f>VLOOKUP(D2095,[1]Bowling!$C$1:$P$2400,14,0)</f>
        <v>16</v>
      </c>
      <c r="N2095" s="7">
        <f>VLOOKUP(D2095,[1]Bowling!$C$1:$Q$2400,15,0)</f>
        <v>4</v>
      </c>
      <c r="O2095" s="7" t="e">
        <f>VLOOKUP(D2095,[1]Bowling!$C$1:$R$2400,16,0)</f>
        <v>#DIV/0!</v>
      </c>
      <c r="P2095" s="7">
        <f>VLOOKUP(D2095,[1]Bowling!$C$1:$H$2400,6,0)</f>
        <v>4</v>
      </c>
    </row>
    <row r="2096" spans="1:16" hidden="1" x14ac:dyDescent="0.35">
      <c r="A2096" s="7">
        <v>27</v>
      </c>
      <c r="B2096" s="13" t="s">
        <v>1089</v>
      </c>
      <c r="C2096" s="2">
        <v>41663</v>
      </c>
      <c r="D2096" s="2" t="str">
        <f t="shared" si="32"/>
        <v>Steve Smith41663</v>
      </c>
      <c r="E2096" s="3" t="s">
        <v>10</v>
      </c>
      <c r="F2096" s="3" t="s">
        <v>50</v>
      </c>
      <c r="G2096" s="3" t="s">
        <v>184</v>
      </c>
      <c r="H2096" s="3" t="s">
        <v>219</v>
      </c>
      <c r="I2096" s="3">
        <v>19</v>
      </c>
      <c r="J2096" s="3">
        <v>16</v>
      </c>
      <c r="K2096" s="3">
        <v>118.75</v>
      </c>
      <c r="L2096" s="7" t="e">
        <f>VLOOKUP(D2096,[1]Bowling!$C$1:$O$2400,13,0)</f>
        <v>#N/A</v>
      </c>
      <c r="M2096" s="7" t="e">
        <f>VLOOKUP(D2096,[1]Bowling!$C$1:$P$2400,14,0)</f>
        <v>#N/A</v>
      </c>
      <c r="N2096" s="7" t="e">
        <f>VLOOKUP(D2096,[1]Bowling!$C$1:$Q$2400,15,0)</f>
        <v>#N/A</v>
      </c>
      <c r="O2096" s="7" t="e">
        <f>VLOOKUP(D2096,[1]Bowling!$C$1:$R$2400,16,0)</f>
        <v>#N/A</v>
      </c>
      <c r="P2096" s="7" t="e">
        <f>VLOOKUP(D2096,[1]Bowling!$C$1:$H$2400,6,0)</f>
        <v>#N/A</v>
      </c>
    </row>
    <row r="2097" spans="1:16" hidden="1" x14ac:dyDescent="0.35">
      <c r="A2097" s="7">
        <v>27</v>
      </c>
      <c r="B2097" s="13" t="s">
        <v>1089</v>
      </c>
      <c r="C2097" s="2">
        <v>41876</v>
      </c>
      <c r="D2097" s="2" t="str">
        <f t="shared" si="32"/>
        <v>Steve Smith41876</v>
      </c>
      <c r="E2097" s="3" t="s">
        <v>21</v>
      </c>
      <c r="F2097" s="3" t="s">
        <v>94</v>
      </c>
      <c r="G2097" s="3" t="s">
        <v>336</v>
      </c>
      <c r="H2097" s="3" t="s">
        <v>24</v>
      </c>
      <c r="I2097" s="3">
        <v>1</v>
      </c>
      <c r="J2097" s="3">
        <v>1</v>
      </c>
      <c r="K2097" s="3">
        <v>100</v>
      </c>
      <c r="L2097" s="7">
        <f>VLOOKUP(D2097,[1]Bowling!$C$1:$O$2400,13,0)</f>
        <v>3</v>
      </c>
      <c r="M2097" s="7">
        <f>VLOOKUP(D2097,[1]Bowling!$C$1:$P$2400,14,0)</f>
        <v>16</v>
      </c>
      <c r="N2097" s="7">
        <f>VLOOKUP(D2097,[1]Bowling!$C$1:$Q$2400,15,0)</f>
        <v>3.7209302325581395</v>
      </c>
      <c r="O2097" s="7">
        <f>VLOOKUP(D2097,[1]Bowling!$C$1:$R$2400,16,0)</f>
        <v>5.333333333333333</v>
      </c>
      <c r="P2097" s="7">
        <f>VLOOKUP(D2097,[1]Bowling!$C$1:$H$2400,6,0)</f>
        <v>4.3</v>
      </c>
    </row>
    <row r="2098" spans="1:16" hidden="1" x14ac:dyDescent="0.35">
      <c r="A2098" s="7">
        <v>27</v>
      </c>
      <c r="B2098" s="13" t="s">
        <v>1089</v>
      </c>
      <c r="C2098" s="2">
        <v>41878</v>
      </c>
      <c r="D2098" s="2" t="str">
        <f t="shared" si="32"/>
        <v>Steve Smith41878</v>
      </c>
      <c r="E2098" s="3" t="s">
        <v>21</v>
      </c>
      <c r="F2098" s="3" t="s">
        <v>19</v>
      </c>
      <c r="G2098" s="3" t="s">
        <v>336</v>
      </c>
      <c r="H2098" s="3" t="s">
        <v>1105</v>
      </c>
      <c r="I2098" s="3">
        <v>31</v>
      </c>
      <c r="J2098" s="3">
        <v>19</v>
      </c>
      <c r="K2098" s="3">
        <v>163.16</v>
      </c>
      <c r="L2098" s="7">
        <f>VLOOKUP(D2098,[1]Bowling!$C$1:$O$2400,13,0)</f>
        <v>0</v>
      </c>
      <c r="M2098" s="7">
        <f>VLOOKUP(D2098,[1]Bowling!$C$1:$P$2400,14,0)</f>
        <v>20</v>
      </c>
      <c r="N2098" s="7">
        <f>VLOOKUP(D2098,[1]Bowling!$C$1:$Q$2400,15,0)</f>
        <v>10</v>
      </c>
      <c r="O2098" s="7" t="e">
        <f>VLOOKUP(D2098,[1]Bowling!$C$1:$R$2400,16,0)</f>
        <v>#DIV/0!</v>
      </c>
      <c r="P2098" s="7">
        <f>VLOOKUP(D2098,[1]Bowling!$C$1:$H$2400,6,0)</f>
        <v>2</v>
      </c>
    </row>
    <row r="2099" spans="1:16" hidden="1" x14ac:dyDescent="0.35">
      <c r="A2099" s="7">
        <v>27</v>
      </c>
      <c r="B2099" s="13" t="s">
        <v>1089</v>
      </c>
      <c r="C2099" s="2">
        <v>41884</v>
      </c>
      <c r="D2099" s="2" t="str">
        <f t="shared" si="32"/>
        <v>Steve Smith41884</v>
      </c>
      <c r="E2099" s="3" t="s">
        <v>21</v>
      </c>
      <c r="F2099" s="3" t="s">
        <v>19</v>
      </c>
      <c r="G2099" s="3" t="s">
        <v>336</v>
      </c>
      <c r="H2099" s="3" t="s">
        <v>112</v>
      </c>
      <c r="I2099" s="3">
        <v>36</v>
      </c>
      <c r="J2099" s="3">
        <v>62</v>
      </c>
      <c r="K2099" s="3">
        <v>58.06</v>
      </c>
      <c r="L2099" s="7" t="e">
        <f>VLOOKUP(D2099,[1]Bowling!$C$1:$O$2400,13,0)</f>
        <v>#N/A</v>
      </c>
      <c r="M2099" s="7" t="e">
        <f>VLOOKUP(D2099,[1]Bowling!$C$1:$P$2400,14,0)</f>
        <v>#N/A</v>
      </c>
      <c r="N2099" s="7" t="e">
        <f>VLOOKUP(D2099,[1]Bowling!$C$1:$Q$2400,15,0)</f>
        <v>#N/A</v>
      </c>
      <c r="O2099" s="7" t="e">
        <f>VLOOKUP(D2099,[1]Bowling!$C$1:$R$2400,16,0)</f>
        <v>#N/A</v>
      </c>
      <c r="P2099" s="7" t="e">
        <f>VLOOKUP(D2099,[1]Bowling!$C$1:$H$2400,6,0)</f>
        <v>#N/A</v>
      </c>
    </row>
    <row r="2100" spans="1:16" hidden="1" x14ac:dyDescent="0.35">
      <c r="A2100" s="7">
        <v>27</v>
      </c>
      <c r="B2100" s="13" t="s">
        <v>1089</v>
      </c>
      <c r="C2100" s="2">
        <v>41888</v>
      </c>
      <c r="D2100" s="2" t="str">
        <f t="shared" si="32"/>
        <v>Steve Smith41888</v>
      </c>
      <c r="E2100" s="3" t="s">
        <v>21</v>
      </c>
      <c r="F2100" s="3" t="s">
        <v>19</v>
      </c>
      <c r="G2100" s="3" t="s">
        <v>336</v>
      </c>
      <c r="H2100" s="3" t="s">
        <v>1106</v>
      </c>
      <c r="I2100" s="3">
        <v>10</v>
      </c>
      <c r="J2100" s="3">
        <v>15</v>
      </c>
      <c r="K2100" s="3">
        <v>66.67</v>
      </c>
      <c r="L2100" s="7">
        <f>VLOOKUP(D2100,[1]Bowling!$C$1:$O$2400,13,0)</f>
        <v>1</v>
      </c>
      <c r="M2100" s="7">
        <f>VLOOKUP(D2100,[1]Bowling!$C$1:$P$2400,14,0)</f>
        <v>9</v>
      </c>
      <c r="N2100" s="7">
        <f>VLOOKUP(D2100,[1]Bowling!$C$1:$Q$2400,15,0)</f>
        <v>4.5</v>
      </c>
      <c r="O2100" s="7">
        <f>VLOOKUP(D2100,[1]Bowling!$C$1:$R$2400,16,0)</f>
        <v>9</v>
      </c>
      <c r="P2100" s="7">
        <f>VLOOKUP(D2100,[1]Bowling!$C$1:$H$2400,6,0)</f>
        <v>2</v>
      </c>
    </row>
    <row r="2101" spans="1:16" hidden="1" x14ac:dyDescent="0.35">
      <c r="A2101" s="7">
        <v>27</v>
      </c>
      <c r="B2101" s="13" t="s">
        <v>1089</v>
      </c>
      <c r="C2101" s="2">
        <v>41919</v>
      </c>
      <c r="D2101" s="2" t="str">
        <f t="shared" si="32"/>
        <v>Steve Smith41919</v>
      </c>
      <c r="E2101" s="3" t="s">
        <v>21</v>
      </c>
      <c r="F2101" s="3" t="s">
        <v>45</v>
      </c>
      <c r="G2101" s="3" t="s">
        <v>69</v>
      </c>
      <c r="H2101" s="3" t="s">
        <v>1107</v>
      </c>
      <c r="I2101" s="3">
        <v>101</v>
      </c>
      <c r="J2101" s="3">
        <v>118</v>
      </c>
      <c r="K2101" s="3">
        <v>85.59</v>
      </c>
      <c r="L2101" s="7" t="e">
        <f>VLOOKUP(D2101,[1]Bowling!$C$1:$O$2400,13,0)</f>
        <v>#N/A</v>
      </c>
      <c r="M2101" s="7" t="e">
        <f>VLOOKUP(D2101,[1]Bowling!$C$1:$P$2400,14,0)</f>
        <v>#N/A</v>
      </c>
      <c r="N2101" s="7" t="e">
        <f>VLOOKUP(D2101,[1]Bowling!$C$1:$Q$2400,15,0)</f>
        <v>#N/A</v>
      </c>
      <c r="O2101" s="7" t="e">
        <f>VLOOKUP(D2101,[1]Bowling!$C$1:$R$2400,16,0)</f>
        <v>#N/A</v>
      </c>
      <c r="P2101" s="7" t="e">
        <f>VLOOKUP(D2101,[1]Bowling!$C$1:$H$2400,6,0)</f>
        <v>#N/A</v>
      </c>
    </row>
    <row r="2102" spans="1:16" hidden="1" x14ac:dyDescent="0.35">
      <c r="A2102" s="7">
        <v>27</v>
      </c>
      <c r="B2102" s="13" t="s">
        <v>1089</v>
      </c>
      <c r="C2102" s="2">
        <v>41922</v>
      </c>
      <c r="D2102" s="2" t="str">
        <f t="shared" si="32"/>
        <v>Steve Smith41922</v>
      </c>
      <c r="E2102" s="3" t="s">
        <v>10</v>
      </c>
      <c r="F2102" s="3" t="s">
        <v>45</v>
      </c>
      <c r="G2102" s="3" t="s">
        <v>71</v>
      </c>
      <c r="H2102" s="3" t="s">
        <v>1108</v>
      </c>
      <c r="I2102" s="3">
        <v>12</v>
      </c>
      <c r="J2102" s="3">
        <v>15</v>
      </c>
      <c r="K2102" s="3">
        <v>80</v>
      </c>
      <c r="L2102" s="7" t="e">
        <f>VLOOKUP(D2102,[1]Bowling!$C$1:$O$2400,13,0)</f>
        <v>#N/A</v>
      </c>
      <c r="M2102" s="7" t="e">
        <f>VLOOKUP(D2102,[1]Bowling!$C$1:$P$2400,14,0)</f>
        <v>#N/A</v>
      </c>
      <c r="N2102" s="7" t="e">
        <f>VLOOKUP(D2102,[1]Bowling!$C$1:$Q$2400,15,0)</f>
        <v>#N/A</v>
      </c>
      <c r="O2102" s="7" t="e">
        <f>VLOOKUP(D2102,[1]Bowling!$C$1:$R$2400,16,0)</f>
        <v>#N/A</v>
      </c>
      <c r="P2102" s="7" t="e">
        <f>VLOOKUP(D2102,[1]Bowling!$C$1:$H$2400,6,0)</f>
        <v>#N/A</v>
      </c>
    </row>
    <row r="2103" spans="1:16" hidden="1" x14ac:dyDescent="0.35">
      <c r="A2103" s="7">
        <v>27</v>
      </c>
      <c r="B2103" s="13" t="s">
        <v>1089</v>
      </c>
      <c r="C2103" s="2">
        <v>41924</v>
      </c>
      <c r="D2103" s="2" t="str">
        <f t="shared" si="32"/>
        <v>Steve Smith41924</v>
      </c>
      <c r="E2103" s="3" t="s">
        <v>21</v>
      </c>
      <c r="F2103" s="3" t="s">
        <v>45</v>
      </c>
      <c r="G2103" s="3" t="s">
        <v>70</v>
      </c>
      <c r="H2103" s="3" t="s">
        <v>1109</v>
      </c>
      <c r="I2103" s="3">
        <v>77</v>
      </c>
      <c r="J2103" s="3">
        <v>105</v>
      </c>
      <c r="K2103" s="3">
        <v>73.33</v>
      </c>
      <c r="L2103" s="7">
        <f>VLOOKUP(D2103,[1]Bowling!$C$1:$O$2400,13,0)</f>
        <v>0</v>
      </c>
      <c r="M2103" s="7">
        <f>VLOOKUP(D2103,[1]Bowling!$C$1:$P$2400,14,0)</f>
        <v>7</v>
      </c>
      <c r="N2103" s="7">
        <f>VLOOKUP(D2103,[1]Bowling!$C$1:$Q$2400,15,0)</f>
        <v>3.5</v>
      </c>
      <c r="O2103" s="7" t="e">
        <f>VLOOKUP(D2103,[1]Bowling!$C$1:$R$2400,16,0)</f>
        <v>#DIV/0!</v>
      </c>
      <c r="P2103" s="7">
        <f>VLOOKUP(D2103,[1]Bowling!$C$1:$H$2400,6,0)</f>
        <v>2</v>
      </c>
    </row>
    <row r="2104" spans="1:16" hidden="1" x14ac:dyDescent="0.35">
      <c r="A2104" s="7">
        <v>27</v>
      </c>
      <c r="B2104" s="13" t="s">
        <v>1089</v>
      </c>
      <c r="C2104" s="2">
        <v>41959</v>
      </c>
      <c r="D2104" s="2" t="str">
        <f t="shared" si="32"/>
        <v>Steve Smith41959</v>
      </c>
      <c r="E2104" s="3" t="s">
        <v>21</v>
      </c>
      <c r="F2104" s="3" t="s">
        <v>19</v>
      </c>
      <c r="G2104" s="3" t="s">
        <v>184</v>
      </c>
      <c r="H2104" s="3" t="s">
        <v>1110</v>
      </c>
      <c r="I2104" s="3">
        <v>10</v>
      </c>
      <c r="J2104" s="3">
        <v>20</v>
      </c>
      <c r="K2104" s="3">
        <v>50</v>
      </c>
      <c r="L2104" s="7" t="e">
        <f>VLOOKUP(D2104,[1]Bowling!$C$1:$O$2400,13,0)</f>
        <v>#N/A</v>
      </c>
      <c r="M2104" s="7" t="e">
        <f>VLOOKUP(D2104,[1]Bowling!$C$1:$P$2400,14,0)</f>
        <v>#N/A</v>
      </c>
      <c r="N2104" s="7" t="e">
        <f>VLOOKUP(D2104,[1]Bowling!$C$1:$Q$2400,15,0)</f>
        <v>#N/A</v>
      </c>
      <c r="O2104" s="7" t="e">
        <f>VLOOKUP(D2104,[1]Bowling!$C$1:$R$2400,16,0)</f>
        <v>#N/A</v>
      </c>
      <c r="P2104" s="7" t="e">
        <f>VLOOKUP(D2104,[1]Bowling!$C$1:$H$2400,6,0)</f>
        <v>#N/A</v>
      </c>
    </row>
    <row r="2105" spans="1:16" hidden="1" x14ac:dyDescent="0.35">
      <c r="A2105" s="7">
        <v>27</v>
      </c>
      <c r="B2105" s="13" t="s">
        <v>1089</v>
      </c>
      <c r="C2105" s="2">
        <v>41962</v>
      </c>
      <c r="D2105" s="2" t="str">
        <f t="shared" si="32"/>
        <v>Steve Smith41962</v>
      </c>
      <c r="E2105" s="3" t="s">
        <v>21</v>
      </c>
      <c r="F2105" s="3" t="s">
        <v>19</v>
      </c>
      <c r="G2105" s="3" t="s">
        <v>89</v>
      </c>
      <c r="H2105" s="3" t="s">
        <v>29</v>
      </c>
      <c r="I2105" s="3" t="s">
        <v>1111</v>
      </c>
      <c r="J2105" s="3">
        <v>55</v>
      </c>
      <c r="K2105" s="3">
        <v>132.72999999999999</v>
      </c>
      <c r="L2105" s="7" t="e">
        <f>VLOOKUP(D2105,[1]Bowling!$C$1:$O$2400,13,0)</f>
        <v>#N/A</v>
      </c>
      <c r="M2105" s="7" t="e">
        <f>VLOOKUP(D2105,[1]Bowling!$C$1:$P$2400,14,0)</f>
        <v>#N/A</v>
      </c>
      <c r="N2105" s="7" t="e">
        <f>VLOOKUP(D2105,[1]Bowling!$C$1:$Q$2400,15,0)</f>
        <v>#N/A</v>
      </c>
      <c r="O2105" s="7" t="e">
        <f>VLOOKUP(D2105,[1]Bowling!$C$1:$R$2400,16,0)</f>
        <v>#N/A</v>
      </c>
      <c r="P2105" s="7" t="e">
        <f>VLOOKUP(D2105,[1]Bowling!$C$1:$H$2400,6,0)</f>
        <v>#N/A</v>
      </c>
    </row>
    <row r="2106" spans="1:16" hidden="1" x14ac:dyDescent="0.35">
      <c r="A2106" s="7">
        <v>27</v>
      </c>
      <c r="B2106" s="13" t="s">
        <v>1089</v>
      </c>
      <c r="C2106" s="2">
        <v>41964</v>
      </c>
      <c r="D2106" s="2" t="str">
        <f t="shared" si="32"/>
        <v>Steve Smith41964</v>
      </c>
      <c r="E2106" s="3" t="s">
        <v>10</v>
      </c>
      <c r="F2106" s="3" t="s">
        <v>19</v>
      </c>
      <c r="G2106" s="3" t="s">
        <v>57</v>
      </c>
      <c r="H2106" s="3" t="s">
        <v>736</v>
      </c>
      <c r="I2106" s="3">
        <v>104</v>
      </c>
      <c r="J2106" s="3">
        <v>112</v>
      </c>
      <c r="K2106" s="3">
        <v>92.86</v>
      </c>
      <c r="L2106" s="7">
        <f>VLOOKUP(D2106,[1]Bowling!$C$1:$O$2400,13,0)</f>
        <v>0</v>
      </c>
      <c r="M2106" s="7">
        <f>VLOOKUP(D2106,[1]Bowling!$C$1:$P$2400,14,0)</f>
        <v>27</v>
      </c>
      <c r="N2106" s="7">
        <f>VLOOKUP(D2106,[1]Bowling!$C$1:$Q$2400,15,0)</f>
        <v>9</v>
      </c>
      <c r="O2106" s="7" t="e">
        <f>VLOOKUP(D2106,[1]Bowling!$C$1:$R$2400,16,0)</f>
        <v>#DIV/0!</v>
      </c>
      <c r="P2106" s="7">
        <f>VLOOKUP(D2106,[1]Bowling!$C$1:$H$2400,6,0)</f>
        <v>3</v>
      </c>
    </row>
    <row r="2107" spans="1:16" hidden="1" x14ac:dyDescent="0.35">
      <c r="A2107" s="7">
        <v>27</v>
      </c>
      <c r="B2107" s="13" t="s">
        <v>1089</v>
      </c>
      <c r="C2107" s="2">
        <v>41966</v>
      </c>
      <c r="D2107" s="2" t="str">
        <f t="shared" si="32"/>
        <v>Steve Smith41966</v>
      </c>
      <c r="E2107" s="3" t="s">
        <v>10</v>
      </c>
      <c r="F2107" s="3" t="s">
        <v>19</v>
      </c>
      <c r="G2107" s="3" t="s">
        <v>43</v>
      </c>
      <c r="H2107" s="3" t="s">
        <v>1112</v>
      </c>
      <c r="I2107" s="3">
        <v>67</v>
      </c>
      <c r="J2107" s="3">
        <v>74</v>
      </c>
      <c r="K2107" s="3">
        <v>90.54</v>
      </c>
      <c r="L2107" s="7">
        <f>VLOOKUP(D2107,[1]Bowling!$C$1:$O$2400,13,0)</f>
        <v>1</v>
      </c>
      <c r="M2107" s="7">
        <f>VLOOKUP(D2107,[1]Bowling!$C$1:$P$2400,14,0)</f>
        <v>17</v>
      </c>
      <c r="N2107" s="7">
        <f>VLOOKUP(D2107,[1]Bowling!$C$1:$Q$2400,15,0)</f>
        <v>3.4</v>
      </c>
      <c r="O2107" s="7">
        <f>VLOOKUP(D2107,[1]Bowling!$C$1:$R$2400,16,0)</f>
        <v>17</v>
      </c>
      <c r="P2107" s="7">
        <f>VLOOKUP(D2107,[1]Bowling!$C$1:$H$2400,6,0)</f>
        <v>5</v>
      </c>
    </row>
    <row r="2108" spans="1:16" hidden="1" x14ac:dyDescent="0.35">
      <c r="A2108" s="7">
        <v>27</v>
      </c>
      <c r="B2108" s="13" t="s">
        <v>1089</v>
      </c>
      <c r="C2108" s="2">
        <v>42020</v>
      </c>
      <c r="D2108" s="2" t="str">
        <f t="shared" si="32"/>
        <v>Steve Smith42020</v>
      </c>
      <c r="E2108" s="3" t="s">
        <v>10</v>
      </c>
      <c r="F2108" s="3" t="s">
        <v>50</v>
      </c>
      <c r="G2108" s="3" t="s">
        <v>43</v>
      </c>
      <c r="H2108" s="3" t="s">
        <v>358</v>
      </c>
      <c r="I2108" s="3">
        <v>37</v>
      </c>
      <c r="J2108" s="3">
        <v>47</v>
      </c>
      <c r="K2108" s="3">
        <v>78.72</v>
      </c>
      <c r="L2108" s="7" t="e">
        <f>VLOOKUP(D2108,[1]Bowling!$C$1:$O$2400,13,0)</f>
        <v>#N/A</v>
      </c>
      <c r="M2108" s="7" t="e">
        <f>VLOOKUP(D2108,[1]Bowling!$C$1:$P$2400,14,0)</f>
        <v>#N/A</v>
      </c>
      <c r="N2108" s="7" t="e">
        <f>VLOOKUP(D2108,[1]Bowling!$C$1:$Q$2400,15,0)</f>
        <v>#N/A</v>
      </c>
      <c r="O2108" s="7" t="e">
        <f>VLOOKUP(D2108,[1]Bowling!$C$1:$R$2400,16,0)</f>
        <v>#N/A</v>
      </c>
      <c r="P2108" s="7" t="e">
        <f>VLOOKUP(D2108,[1]Bowling!$C$1:$H$2400,6,0)</f>
        <v>#N/A</v>
      </c>
    </row>
    <row r="2109" spans="1:16" hidden="1" x14ac:dyDescent="0.35">
      <c r="A2109" s="7">
        <v>27</v>
      </c>
      <c r="B2109" s="13" t="s">
        <v>1089</v>
      </c>
      <c r="C2109" s="2">
        <v>42022</v>
      </c>
      <c r="D2109" s="2" t="str">
        <f t="shared" si="32"/>
        <v>Steve Smith42022</v>
      </c>
      <c r="E2109" s="3" t="s">
        <v>10</v>
      </c>
      <c r="F2109" s="3" t="s">
        <v>53</v>
      </c>
      <c r="G2109" s="3" t="s">
        <v>57</v>
      </c>
      <c r="H2109" s="3" t="s">
        <v>1113</v>
      </c>
      <c r="I2109" s="3">
        <v>47</v>
      </c>
      <c r="J2109" s="3">
        <v>52</v>
      </c>
      <c r="K2109" s="3">
        <v>90.38</v>
      </c>
      <c r="L2109" s="7" t="e">
        <f>VLOOKUP(D2109,[1]Bowling!$C$1:$O$2400,13,0)</f>
        <v>#N/A</v>
      </c>
      <c r="M2109" s="7" t="e">
        <f>VLOOKUP(D2109,[1]Bowling!$C$1:$P$2400,14,0)</f>
        <v>#N/A</v>
      </c>
      <c r="N2109" s="7" t="e">
        <f>VLOOKUP(D2109,[1]Bowling!$C$1:$Q$2400,15,0)</f>
        <v>#N/A</v>
      </c>
      <c r="O2109" s="7" t="e">
        <f>VLOOKUP(D2109,[1]Bowling!$C$1:$R$2400,16,0)</f>
        <v>#N/A</v>
      </c>
      <c r="P2109" s="7" t="e">
        <f>VLOOKUP(D2109,[1]Bowling!$C$1:$H$2400,6,0)</f>
        <v>#N/A</v>
      </c>
    </row>
    <row r="2110" spans="1:16" hidden="1" x14ac:dyDescent="0.35">
      <c r="A2110" s="7">
        <v>27</v>
      </c>
      <c r="B2110" s="13" t="s">
        <v>1089</v>
      </c>
      <c r="C2110" s="2">
        <v>42027</v>
      </c>
      <c r="D2110" s="2" t="str">
        <f t="shared" si="32"/>
        <v>Steve Smith42027</v>
      </c>
      <c r="E2110" s="3" t="s">
        <v>10</v>
      </c>
      <c r="F2110" s="3" t="s">
        <v>50</v>
      </c>
      <c r="G2110" s="3" t="s">
        <v>61</v>
      </c>
      <c r="H2110" s="3" t="s">
        <v>29</v>
      </c>
      <c r="I2110" s="3" t="s">
        <v>648</v>
      </c>
      <c r="J2110" s="3">
        <v>95</v>
      </c>
      <c r="K2110" s="3">
        <v>107.37</v>
      </c>
      <c r="L2110" s="7" t="e">
        <f>VLOOKUP(D2110,[1]Bowling!$C$1:$O$2400,13,0)</f>
        <v>#N/A</v>
      </c>
      <c r="M2110" s="7" t="e">
        <f>VLOOKUP(D2110,[1]Bowling!$C$1:$P$2400,14,0)</f>
        <v>#N/A</v>
      </c>
      <c r="N2110" s="7" t="e">
        <f>VLOOKUP(D2110,[1]Bowling!$C$1:$Q$2400,15,0)</f>
        <v>#N/A</v>
      </c>
      <c r="O2110" s="7" t="e">
        <f>VLOOKUP(D2110,[1]Bowling!$C$1:$R$2400,16,0)</f>
        <v>#N/A</v>
      </c>
      <c r="P2110" s="7" t="e">
        <f>VLOOKUP(D2110,[1]Bowling!$C$1:$H$2400,6,0)</f>
        <v>#N/A</v>
      </c>
    </row>
    <row r="2111" spans="1:16" hidden="1" x14ac:dyDescent="0.35">
      <c r="A2111" s="7">
        <v>27</v>
      </c>
      <c r="B2111" s="13" t="s">
        <v>1089</v>
      </c>
      <c r="C2111" s="2">
        <v>42030</v>
      </c>
      <c r="D2111" s="2" t="str">
        <f t="shared" si="32"/>
        <v>Steve Smith42030</v>
      </c>
      <c r="E2111" s="3"/>
      <c r="F2111" s="3" t="s">
        <v>53</v>
      </c>
      <c r="G2111" s="3" t="s">
        <v>43</v>
      </c>
      <c r="H2111" s="3" t="s">
        <v>13</v>
      </c>
      <c r="I2111" s="3" t="s">
        <v>14</v>
      </c>
      <c r="J2111" s="3" t="s">
        <v>14</v>
      </c>
      <c r="K2111" s="3" t="s">
        <v>14</v>
      </c>
      <c r="L2111" s="7" t="e">
        <f>VLOOKUP(D2111,[1]Bowling!$C$1:$O$2400,13,0)</f>
        <v>#N/A</v>
      </c>
      <c r="M2111" s="7" t="e">
        <f>VLOOKUP(D2111,[1]Bowling!$C$1:$P$2400,14,0)</f>
        <v>#N/A</v>
      </c>
      <c r="N2111" s="7" t="e">
        <f>VLOOKUP(D2111,[1]Bowling!$C$1:$Q$2400,15,0)</f>
        <v>#N/A</v>
      </c>
      <c r="O2111" s="7" t="e">
        <f>VLOOKUP(D2111,[1]Bowling!$C$1:$R$2400,16,0)</f>
        <v>#N/A</v>
      </c>
      <c r="P2111" s="7" t="e">
        <f>VLOOKUP(D2111,[1]Bowling!$C$1:$H$2400,6,0)</f>
        <v>#N/A</v>
      </c>
    </row>
    <row r="2112" spans="1:16" hidden="1" x14ac:dyDescent="0.35">
      <c r="A2112" s="7">
        <v>27</v>
      </c>
      <c r="B2112" s="13" t="s">
        <v>1089</v>
      </c>
      <c r="C2112" s="2">
        <v>42036</v>
      </c>
      <c r="D2112" s="2" t="str">
        <f t="shared" si="32"/>
        <v>Steve Smith42036</v>
      </c>
      <c r="E2112" s="3" t="s">
        <v>21</v>
      </c>
      <c r="F2112" s="3" t="s">
        <v>50</v>
      </c>
      <c r="G2112" s="3" t="s">
        <v>184</v>
      </c>
      <c r="H2112" s="3" t="s">
        <v>1114</v>
      </c>
      <c r="I2112" s="3">
        <v>40</v>
      </c>
      <c r="J2112" s="3">
        <v>50</v>
      </c>
      <c r="K2112" s="3">
        <v>80</v>
      </c>
      <c r="L2112" s="7" t="e">
        <f>VLOOKUP(D2112,[1]Bowling!$C$1:$O$2400,13,0)</f>
        <v>#N/A</v>
      </c>
      <c r="M2112" s="7" t="e">
        <f>VLOOKUP(D2112,[1]Bowling!$C$1:$P$2400,14,0)</f>
        <v>#N/A</v>
      </c>
      <c r="N2112" s="7" t="e">
        <f>VLOOKUP(D2112,[1]Bowling!$C$1:$Q$2400,15,0)</f>
        <v>#N/A</v>
      </c>
      <c r="O2112" s="7" t="e">
        <f>VLOOKUP(D2112,[1]Bowling!$C$1:$R$2400,16,0)</f>
        <v>#N/A</v>
      </c>
      <c r="P2112" s="7" t="e">
        <f>VLOOKUP(D2112,[1]Bowling!$C$1:$H$2400,6,0)</f>
        <v>#N/A</v>
      </c>
    </row>
    <row r="2113" spans="1:16" hidden="1" x14ac:dyDescent="0.35">
      <c r="A2113" s="7">
        <v>27</v>
      </c>
      <c r="B2113" s="13" t="s">
        <v>1089</v>
      </c>
      <c r="C2113" s="2">
        <v>42049</v>
      </c>
      <c r="D2113" s="2" t="str">
        <f t="shared" si="32"/>
        <v>Steve Smith42049</v>
      </c>
      <c r="E2113" s="3" t="s">
        <v>21</v>
      </c>
      <c r="F2113" s="3" t="s">
        <v>50</v>
      </c>
      <c r="G2113" s="3" t="s">
        <v>57</v>
      </c>
      <c r="H2113" s="3" t="s">
        <v>394</v>
      </c>
      <c r="I2113" s="3">
        <v>5</v>
      </c>
      <c r="J2113" s="3">
        <v>9</v>
      </c>
      <c r="K2113" s="3">
        <v>55.56</v>
      </c>
      <c r="L2113" s="7">
        <f>VLOOKUP(D2113,[1]Bowling!$C$1:$O$2400,13,0)</f>
        <v>0</v>
      </c>
      <c r="M2113" s="7">
        <f>VLOOKUP(D2113,[1]Bowling!$C$1:$P$2400,14,0)</f>
        <v>19</v>
      </c>
      <c r="N2113" s="7">
        <f>VLOOKUP(D2113,[1]Bowling!$C$1:$Q$2400,15,0)</f>
        <v>9.5</v>
      </c>
      <c r="O2113" s="7" t="e">
        <f>VLOOKUP(D2113,[1]Bowling!$C$1:$R$2400,16,0)</f>
        <v>#DIV/0!</v>
      </c>
      <c r="P2113" s="7">
        <f>VLOOKUP(D2113,[1]Bowling!$C$1:$H$2400,6,0)</f>
        <v>2</v>
      </c>
    </row>
    <row r="2114" spans="1:16" hidden="1" x14ac:dyDescent="0.35">
      <c r="A2114" s="7">
        <v>27</v>
      </c>
      <c r="B2114" s="13" t="s">
        <v>1089</v>
      </c>
      <c r="C2114" s="2">
        <v>42063</v>
      </c>
      <c r="D2114" s="2" t="str">
        <f t="shared" si="32"/>
        <v>Steve Smith42063</v>
      </c>
      <c r="E2114" s="3" t="s">
        <v>21</v>
      </c>
      <c r="F2114" s="3" t="s">
        <v>11</v>
      </c>
      <c r="G2114" s="3" t="s">
        <v>235</v>
      </c>
      <c r="H2114" s="3" t="s">
        <v>1115</v>
      </c>
      <c r="I2114" s="3">
        <v>4</v>
      </c>
      <c r="J2114" s="3">
        <v>11</v>
      </c>
      <c r="K2114" s="3">
        <v>36.36</v>
      </c>
      <c r="L2114" s="7" t="e">
        <f>VLOOKUP(D2114,[1]Bowling!$C$1:$O$2400,13,0)</f>
        <v>#N/A</v>
      </c>
      <c r="M2114" s="7" t="e">
        <f>VLOOKUP(D2114,[1]Bowling!$C$1:$P$2400,14,0)</f>
        <v>#N/A</v>
      </c>
      <c r="N2114" s="7" t="e">
        <f>VLOOKUP(D2114,[1]Bowling!$C$1:$Q$2400,15,0)</f>
        <v>#N/A</v>
      </c>
      <c r="O2114" s="7" t="e">
        <f>VLOOKUP(D2114,[1]Bowling!$C$1:$R$2400,16,0)</f>
        <v>#N/A</v>
      </c>
      <c r="P2114" s="7" t="e">
        <f>VLOOKUP(D2114,[1]Bowling!$C$1:$H$2400,6,0)</f>
        <v>#N/A</v>
      </c>
    </row>
    <row r="2115" spans="1:16" hidden="1" x14ac:dyDescent="0.35">
      <c r="A2115" s="7">
        <v>27</v>
      </c>
      <c r="B2115" s="13" t="s">
        <v>1089</v>
      </c>
      <c r="C2115" s="2">
        <v>42067</v>
      </c>
      <c r="D2115" s="2" t="str">
        <f t="shared" ref="D2115:D2178" si="33">_xlfn.CONCAT(B2115,C2115)</f>
        <v>Steve Smith42067</v>
      </c>
      <c r="E2115" s="3" t="s">
        <v>21</v>
      </c>
      <c r="F2115" s="3" t="s">
        <v>72</v>
      </c>
      <c r="G2115" s="3" t="s">
        <v>184</v>
      </c>
      <c r="H2115" s="3" t="s">
        <v>1116</v>
      </c>
      <c r="I2115" s="3">
        <v>95</v>
      </c>
      <c r="J2115" s="3">
        <v>98</v>
      </c>
      <c r="K2115" s="3">
        <v>96.94</v>
      </c>
      <c r="L2115" s="7" t="e">
        <f>VLOOKUP(D2115,[1]Bowling!$C$1:$O$2400,13,0)</f>
        <v>#N/A</v>
      </c>
      <c r="M2115" s="7" t="e">
        <f>VLOOKUP(D2115,[1]Bowling!$C$1:$P$2400,14,0)</f>
        <v>#N/A</v>
      </c>
      <c r="N2115" s="7" t="e">
        <f>VLOOKUP(D2115,[1]Bowling!$C$1:$Q$2400,15,0)</f>
        <v>#N/A</v>
      </c>
      <c r="O2115" s="7" t="e">
        <f>VLOOKUP(D2115,[1]Bowling!$C$1:$R$2400,16,0)</f>
        <v>#N/A</v>
      </c>
      <c r="P2115" s="7" t="e">
        <f>VLOOKUP(D2115,[1]Bowling!$C$1:$H$2400,6,0)</f>
        <v>#N/A</v>
      </c>
    </row>
    <row r="2116" spans="1:16" hidden="1" x14ac:dyDescent="0.35">
      <c r="A2116" s="7">
        <v>27</v>
      </c>
      <c r="B2116" s="13" t="s">
        <v>1089</v>
      </c>
      <c r="C2116" s="2">
        <v>42071</v>
      </c>
      <c r="D2116" s="2" t="str">
        <f t="shared" si="33"/>
        <v>Steve Smith42071</v>
      </c>
      <c r="E2116" s="3" t="s">
        <v>21</v>
      </c>
      <c r="F2116" s="3" t="s">
        <v>25</v>
      </c>
      <c r="G2116" s="3" t="s">
        <v>43</v>
      </c>
      <c r="H2116" s="3" t="s">
        <v>1117</v>
      </c>
      <c r="I2116" s="3">
        <v>72</v>
      </c>
      <c r="J2116" s="3">
        <v>88</v>
      </c>
      <c r="K2116" s="3">
        <v>81.819999999999993</v>
      </c>
      <c r="L2116" s="7" t="e">
        <f>VLOOKUP(D2116,[1]Bowling!$C$1:$O$2400,13,0)</f>
        <v>#N/A</v>
      </c>
      <c r="M2116" s="7" t="e">
        <f>VLOOKUP(D2116,[1]Bowling!$C$1:$P$2400,14,0)</f>
        <v>#N/A</v>
      </c>
      <c r="N2116" s="7" t="e">
        <f>VLOOKUP(D2116,[1]Bowling!$C$1:$Q$2400,15,0)</f>
        <v>#N/A</v>
      </c>
      <c r="O2116" s="7" t="e">
        <f>VLOOKUP(D2116,[1]Bowling!$C$1:$R$2400,16,0)</f>
        <v>#N/A</v>
      </c>
      <c r="P2116" s="7" t="e">
        <f>VLOOKUP(D2116,[1]Bowling!$C$1:$H$2400,6,0)</f>
        <v>#N/A</v>
      </c>
    </row>
    <row r="2117" spans="1:16" hidden="1" x14ac:dyDescent="0.35">
      <c r="A2117" s="7">
        <v>27</v>
      </c>
      <c r="B2117" s="13" t="s">
        <v>1089</v>
      </c>
      <c r="C2117" s="2">
        <v>42077</v>
      </c>
      <c r="D2117" s="2" t="str">
        <f t="shared" si="33"/>
        <v>Steve Smith42077</v>
      </c>
      <c r="E2117" s="3" t="s">
        <v>10</v>
      </c>
      <c r="F2117" s="3" t="s">
        <v>187</v>
      </c>
      <c r="G2117" s="3" t="s">
        <v>61</v>
      </c>
      <c r="H2117" s="3" t="s">
        <v>13</v>
      </c>
      <c r="I2117" s="3" t="s">
        <v>14</v>
      </c>
      <c r="J2117" s="3" t="s">
        <v>14</v>
      </c>
      <c r="K2117" s="3" t="s">
        <v>14</v>
      </c>
      <c r="L2117" s="7" t="e">
        <f>VLOOKUP(D2117,[1]Bowling!$C$1:$O$2400,13,0)</f>
        <v>#N/A</v>
      </c>
      <c r="M2117" s="7" t="e">
        <f>VLOOKUP(D2117,[1]Bowling!$C$1:$P$2400,14,0)</f>
        <v>#N/A</v>
      </c>
      <c r="N2117" s="7" t="e">
        <f>VLOOKUP(D2117,[1]Bowling!$C$1:$Q$2400,15,0)</f>
        <v>#N/A</v>
      </c>
      <c r="O2117" s="7" t="e">
        <f>VLOOKUP(D2117,[1]Bowling!$C$1:$R$2400,16,0)</f>
        <v>#N/A</v>
      </c>
      <c r="P2117" s="7" t="e">
        <f>VLOOKUP(D2117,[1]Bowling!$C$1:$H$2400,6,0)</f>
        <v>#N/A</v>
      </c>
    </row>
    <row r="2118" spans="1:16" hidden="1" x14ac:dyDescent="0.35">
      <c r="A2118" s="7">
        <v>27</v>
      </c>
      <c r="B2118" s="13" t="s">
        <v>1089</v>
      </c>
      <c r="C2118" s="2">
        <v>42083</v>
      </c>
      <c r="D2118" s="2" t="str">
        <f t="shared" si="33"/>
        <v>Steve Smith42083</v>
      </c>
      <c r="E2118" s="3" t="s">
        <v>10</v>
      </c>
      <c r="F2118" s="3" t="s">
        <v>45</v>
      </c>
      <c r="G2118" s="3" t="s">
        <v>46</v>
      </c>
      <c r="H2118" s="3" t="s">
        <v>1118</v>
      </c>
      <c r="I2118" s="3">
        <v>65</v>
      </c>
      <c r="J2118" s="3">
        <v>69</v>
      </c>
      <c r="K2118" s="3">
        <v>94.2</v>
      </c>
      <c r="L2118" s="7" t="e">
        <f>VLOOKUP(D2118,[1]Bowling!$C$1:$O$2400,13,0)</f>
        <v>#N/A</v>
      </c>
      <c r="M2118" s="7" t="e">
        <f>VLOOKUP(D2118,[1]Bowling!$C$1:$P$2400,14,0)</f>
        <v>#N/A</v>
      </c>
      <c r="N2118" s="7" t="e">
        <f>VLOOKUP(D2118,[1]Bowling!$C$1:$Q$2400,15,0)</f>
        <v>#N/A</v>
      </c>
      <c r="O2118" s="7" t="e">
        <f>VLOOKUP(D2118,[1]Bowling!$C$1:$R$2400,16,0)</f>
        <v>#N/A</v>
      </c>
      <c r="P2118" s="7" t="e">
        <f>VLOOKUP(D2118,[1]Bowling!$C$1:$H$2400,6,0)</f>
        <v>#N/A</v>
      </c>
    </row>
    <row r="2119" spans="1:16" hidden="1" x14ac:dyDescent="0.35">
      <c r="A2119" s="7">
        <v>27</v>
      </c>
      <c r="B2119" s="13" t="s">
        <v>1089</v>
      </c>
      <c r="C2119" s="2">
        <v>42089</v>
      </c>
      <c r="D2119" s="2" t="str">
        <f t="shared" si="33"/>
        <v>Steve Smith42089</v>
      </c>
      <c r="E2119" s="3" t="s">
        <v>21</v>
      </c>
      <c r="F2119" s="3" t="s">
        <v>53</v>
      </c>
      <c r="G2119" s="3" t="s">
        <v>43</v>
      </c>
      <c r="H2119" s="3" t="s">
        <v>1119</v>
      </c>
      <c r="I2119" s="3">
        <v>105</v>
      </c>
      <c r="J2119" s="3">
        <v>93</v>
      </c>
      <c r="K2119" s="3">
        <v>112.9</v>
      </c>
      <c r="L2119" s="7" t="e">
        <f>VLOOKUP(D2119,[1]Bowling!$C$1:$O$2400,13,0)</f>
        <v>#N/A</v>
      </c>
      <c r="M2119" s="7" t="e">
        <f>VLOOKUP(D2119,[1]Bowling!$C$1:$P$2400,14,0)</f>
        <v>#N/A</v>
      </c>
      <c r="N2119" s="7" t="e">
        <f>VLOOKUP(D2119,[1]Bowling!$C$1:$Q$2400,15,0)</f>
        <v>#N/A</v>
      </c>
      <c r="O2119" s="7" t="e">
        <f>VLOOKUP(D2119,[1]Bowling!$C$1:$R$2400,16,0)</f>
        <v>#N/A</v>
      </c>
      <c r="P2119" s="7" t="e">
        <f>VLOOKUP(D2119,[1]Bowling!$C$1:$H$2400,6,0)</f>
        <v>#N/A</v>
      </c>
    </row>
    <row r="2120" spans="1:16" hidden="1" x14ac:dyDescent="0.35">
      <c r="A2120" s="7">
        <v>27</v>
      </c>
      <c r="B2120" s="13" t="s">
        <v>1089</v>
      </c>
      <c r="C2120" s="2">
        <v>42092</v>
      </c>
      <c r="D2120" s="2" t="str">
        <f t="shared" si="33"/>
        <v>Steve Smith42092</v>
      </c>
      <c r="E2120" s="3" t="s">
        <v>10</v>
      </c>
      <c r="F2120" s="3" t="s">
        <v>11</v>
      </c>
      <c r="G2120" s="3" t="s">
        <v>57</v>
      </c>
      <c r="H2120" s="3" t="s">
        <v>29</v>
      </c>
      <c r="I2120" s="3" t="s">
        <v>318</v>
      </c>
      <c r="J2120" s="3">
        <v>71</v>
      </c>
      <c r="K2120" s="3">
        <v>78.87</v>
      </c>
      <c r="L2120" s="7" t="e">
        <f>VLOOKUP(D2120,[1]Bowling!$C$1:$O$2400,13,0)</f>
        <v>#N/A</v>
      </c>
      <c r="M2120" s="7" t="e">
        <f>VLOOKUP(D2120,[1]Bowling!$C$1:$P$2400,14,0)</f>
        <v>#N/A</v>
      </c>
      <c r="N2120" s="7" t="e">
        <f>VLOOKUP(D2120,[1]Bowling!$C$1:$Q$2400,15,0)</f>
        <v>#N/A</v>
      </c>
      <c r="O2120" s="7" t="e">
        <f>VLOOKUP(D2120,[1]Bowling!$C$1:$R$2400,16,0)</f>
        <v>#N/A</v>
      </c>
      <c r="P2120" s="7" t="e">
        <f>VLOOKUP(D2120,[1]Bowling!$C$1:$H$2400,6,0)</f>
        <v>#N/A</v>
      </c>
    </row>
    <row r="2121" spans="1:16" hidden="1" x14ac:dyDescent="0.35">
      <c r="A2121" s="7">
        <v>27</v>
      </c>
      <c r="B2121" s="13" t="s">
        <v>1089</v>
      </c>
      <c r="C2121" s="2">
        <v>42243</v>
      </c>
      <c r="D2121" s="2" t="str">
        <f t="shared" si="33"/>
        <v>Steve Smith42243</v>
      </c>
      <c r="E2121" s="3" t="s">
        <v>21</v>
      </c>
      <c r="F2121" s="3" t="s">
        <v>32</v>
      </c>
      <c r="G2121" s="3" t="s">
        <v>207</v>
      </c>
      <c r="H2121" s="3" t="s">
        <v>1120</v>
      </c>
      <c r="I2121" s="3">
        <v>21</v>
      </c>
      <c r="J2121" s="3">
        <v>38</v>
      </c>
      <c r="K2121" s="3">
        <v>55.26</v>
      </c>
      <c r="L2121" s="7" t="e">
        <f>VLOOKUP(D2121,[1]Bowling!$C$1:$O$2400,13,0)</f>
        <v>#N/A</v>
      </c>
      <c r="M2121" s="7" t="e">
        <f>VLOOKUP(D2121,[1]Bowling!$C$1:$P$2400,14,0)</f>
        <v>#N/A</v>
      </c>
      <c r="N2121" s="7" t="e">
        <f>VLOOKUP(D2121,[1]Bowling!$C$1:$Q$2400,15,0)</f>
        <v>#N/A</v>
      </c>
      <c r="O2121" s="7" t="e">
        <f>VLOOKUP(D2121,[1]Bowling!$C$1:$R$2400,16,0)</f>
        <v>#N/A</v>
      </c>
      <c r="P2121" s="7" t="e">
        <f>VLOOKUP(D2121,[1]Bowling!$C$1:$H$2400,6,0)</f>
        <v>#N/A</v>
      </c>
    </row>
    <row r="2122" spans="1:16" hidden="1" x14ac:dyDescent="0.35">
      <c r="A2122" s="7">
        <v>27</v>
      </c>
      <c r="B2122" s="13" t="s">
        <v>1089</v>
      </c>
      <c r="C2122" s="2">
        <v>42250</v>
      </c>
      <c r="D2122" s="2" t="str">
        <f t="shared" si="33"/>
        <v>Steve Smith42250</v>
      </c>
      <c r="E2122" s="3" t="s">
        <v>21</v>
      </c>
      <c r="F2122" s="3" t="s">
        <v>50</v>
      </c>
      <c r="G2122" s="3" t="s">
        <v>243</v>
      </c>
      <c r="H2122" s="3" t="s">
        <v>1121</v>
      </c>
      <c r="I2122" s="3">
        <v>44</v>
      </c>
      <c r="J2122" s="3">
        <v>54</v>
      </c>
      <c r="K2122" s="3">
        <v>81.48</v>
      </c>
      <c r="L2122" s="7" t="e">
        <f>VLOOKUP(D2122,[1]Bowling!$C$1:$O$2400,13,0)</f>
        <v>#N/A</v>
      </c>
      <c r="M2122" s="7" t="e">
        <f>VLOOKUP(D2122,[1]Bowling!$C$1:$P$2400,14,0)</f>
        <v>#N/A</v>
      </c>
      <c r="N2122" s="7" t="e">
        <f>VLOOKUP(D2122,[1]Bowling!$C$1:$Q$2400,15,0)</f>
        <v>#N/A</v>
      </c>
      <c r="O2122" s="7" t="e">
        <f>VLOOKUP(D2122,[1]Bowling!$C$1:$R$2400,16,0)</f>
        <v>#N/A</v>
      </c>
      <c r="P2122" s="7" t="e">
        <f>VLOOKUP(D2122,[1]Bowling!$C$1:$H$2400,6,0)</f>
        <v>#N/A</v>
      </c>
    </row>
    <row r="2123" spans="1:16" hidden="1" x14ac:dyDescent="0.35">
      <c r="A2123" s="7">
        <v>27</v>
      </c>
      <c r="B2123" s="13" t="s">
        <v>1089</v>
      </c>
      <c r="C2123" s="2">
        <v>42252</v>
      </c>
      <c r="D2123" s="2" t="str">
        <f t="shared" si="33"/>
        <v>Steve Smith42252</v>
      </c>
      <c r="E2123" s="3" t="s">
        <v>21</v>
      </c>
      <c r="F2123" s="3" t="s">
        <v>50</v>
      </c>
      <c r="G2123" s="3" t="s">
        <v>130</v>
      </c>
      <c r="H2123" s="3" t="s">
        <v>1122</v>
      </c>
      <c r="I2123" s="3">
        <v>70</v>
      </c>
      <c r="J2123" s="3">
        <v>87</v>
      </c>
      <c r="K2123" s="3">
        <v>80.459999999999994</v>
      </c>
      <c r="L2123" s="7" t="e">
        <f>VLOOKUP(D2123,[1]Bowling!$C$1:$O$2400,13,0)</f>
        <v>#N/A</v>
      </c>
      <c r="M2123" s="7" t="e">
        <f>VLOOKUP(D2123,[1]Bowling!$C$1:$P$2400,14,0)</f>
        <v>#N/A</v>
      </c>
      <c r="N2123" s="7" t="e">
        <f>VLOOKUP(D2123,[1]Bowling!$C$1:$Q$2400,15,0)</f>
        <v>#N/A</v>
      </c>
      <c r="O2123" s="7" t="e">
        <f>VLOOKUP(D2123,[1]Bowling!$C$1:$R$2400,16,0)</f>
        <v>#N/A</v>
      </c>
      <c r="P2123" s="7" t="e">
        <f>VLOOKUP(D2123,[1]Bowling!$C$1:$H$2400,6,0)</f>
        <v>#N/A</v>
      </c>
    </row>
    <row r="2124" spans="1:16" hidden="1" x14ac:dyDescent="0.35">
      <c r="A2124" s="7">
        <v>27</v>
      </c>
      <c r="B2124" s="13" t="s">
        <v>1089</v>
      </c>
      <c r="C2124" s="2">
        <v>42255</v>
      </c>
      <c r="D2124" s="2" t="str">
        <f t="shared" si="33"/>
        <v>Steve Smith42255</v>
      </c>
      <c r="E2124" s="3" t="s">
        <v>10</v>
      </c>
      <c r="F2124" s="3" t="s">
        <v>50</v>
      </c>
      <c r="G2124" s="3" t="s">
        <v>86</v>
      </c>
      <c r="H2124" s="3" t="s">
        <v>1123</v>
      </c>
      <c r="I2124" s="3">
        <v>25</v>
      </c>
      <c r="J2124" s="3">
        <v>33</v>
      </c>
      <c r="K2124" s="3">
        <v>75.760000000000005</v>
      </c>
      <c r="L2124" s="7" t="e">
        <f>VLOOKUP(D2124,[1]Bowling!$C$1:$O$2400,13,0)</f>
        <v>#N/A</v>
      </c>
      <c r="M2124" s="7" t="e">
        <f>VLOOKUP(D2124,[1]Bowling!$C$1:$P$2400,14,0)</f>
        <v>#N/A</v>
      </c>
      <c r="N2124" s="7" t="e">
        <f>VLOOKUP(D2124,[1]Bowling!$C$1:$Q$2400,15,0)</f>
        <v>#N/A</v>
      </c>
      <c r="O2124" s="7" t="e">
        <f>VLOOKUP(D2124,[1]Bowling!$C$1:$R$2400,16,0)</f>
        <v>#N/A</v>
      </c>
      <c r="P2124" s="7" t="e">
        <f>VLOOKUP(D2124,[1]Bowling!$C$1:$H$2400,6,0)</f>
        <v>#N/A</v>
      </c>
    </row>
    <row r="2125" spans="1:16" hidden="1" x14ac:dyDescent="0.35">
      <c r="A2125" s="7">
        <v>27</v>
      </c>
      <c r="B2125" s="13" t="s">
        <v>1089</v>
      </c>
      <c r="C2125" s="2">
        <v>42258</v>
      </c>
      <c r="D2125" s="2" t="str">
        <f t="shared" si="33"/>
        <v>Steve Smith42258</v>
      </c>
      <c r="E2125" s="3" t="s">
        <v>21</v>
      </c>
      <c r="F2125" s="3" t="s">
        <v>50</v>
      </c>
      <c r="G2125" s="3" t="s">
        <v>357</v>
      </c>
      <c r="H2125" s="3" t="s">
        <v>1124</v>
      </c>
      <c r="I2125" s="3">
        <v>5</v>
      </c>
      <c r="J2125" s="3">
        <v>12</v>
      </c>
      <c r="K2125" s="3">
        <v>41.67</v>
      </c>
      <c r="L2125" s="7" t="e">
        <f>VLOOKUP(D2125,[1]Bowling!$C$1:$O$2400,13,0)</f>
        <v>#N/A</v>
      </c>
      <c r="M2125" s="7" t="e">
        <f>VLOOKUP(D2125,[1]Bowling!$C$1:$P$2400,14,0)</f>
        <v>#N/A</v>
      </c>
      <c r="N2125" s="7" t="e">
        <f>VLOOKUP(D2125,[1]Bowling!$C$1:$Q$2400,15,0)</f>
        <v>#N/A</v>
      </c>
      <c r="O2125" s="7" t="e">
        <f>VLOOKUP(D2125,[1]Bowling!$C$1:$R$2400,16,0)</f>
        <v>#N/A</v>
      </c>
      <c r="P2125" s="7" t="e">
        <f>VLOOKUP(D2125,[1]Bowling!$C$1:$H$2400,6,0)</f>
        <v>#N/A</v>
      </c>
    </row>
    <row r="2126" spans="1:16" hidden="1" x14ac:dyDescent="0.35">
      <c r="A2126" s="7">
        <v>27</v>
      </c>
      <c r="B2126" s="13" t="s">
        <v>1089</v>
      </c>
      <c r="C2126" s="2">
        <v>42259</v>
      </c>
      <c r="D2126" s="2" t="str">
        <f t="shared" si="33"/>
        <v>Steve Smith42259</v>
      </c>
      <c r="E2126" s="3" t="s">
        <v>10</v>
      </c>
      <c r="F2126" s="3" t="s">
        <v>50</v>
      </c>
      <c r="G2126" s="3" t="s">
        <v>86</v>
      </c>
      <c r="H2126" s="3" t="s">
        <v>1125</v>
      </c>
      <c r="I2126" s="3">
        <v>12</v>
      </c>
      <c r="J2126" s="3">
        <v>28</v>
      </c>
      <c r="K2126" s="3">
        <v>42.86</v>
      </c>
      <c r="L2126" s="7" t="e">
        <f>VLOOKUP(D2126,[1]Bowling!$C$1:$O$2400,13,0)</f>
        <v>#N/A</v>
      </c>
      <c r="M2126" s="7" t="e">
        <f>VLOOKUP(D2126,[1]Bowling!$C$1:$P$2400,14,0)</f>
        <v>#N/A</v>
      </c>
      <c r="N2126" s="7" t="e">
        <f>VLOOKUP(D2126,[1]Bowling!$C$1:$Q$2400,15,0)</f>
        <v>#N/A</v>
      </c>
      <c r="O2126" s="7" t="e">
        <f>VLOOKUP(D2126,[1]Bowling!$C$1:$R$2400,16,0)</f>
        <v>#N/A</v>
      </c>
      <c r="P2126" s="7" t="e">
        <f>VLOOKUP(D2126,[1]Bowling!$C$1:$H$2400,6,0)</f>
        <v>#N/A</v>
      </c>
    </row>
    <row r="2127" spans="1:16" hidden="1" x14ac:dyDescent="0.35">
      <c r="A2127" s="7">
        <v>27</v>
      </c>
      <c r="B2127" s="13" t="s">
        <v>1089</v>
      </c>
      <c r="C2127" s="2">
        <v>42381</v>
      </c>
      <c r="D2127" s="2" t="str">
        <f t="shared" si="33"/>
        <v>Steve Smith42381</v>
      </c>
      <c r="E2127" s="3" t="s">
        <v>10</v>
      </c>
      <c r="F2127" s="3" t="s">
        <v>53</v>
      </c>
      <c r="G2127" s="3" t="s">
        <v>184</v>
      </c>
      <c r="H2127" s="3" t="s">
        <v>245</v>
      </c>
      <c r="I2127" s="3">
        <v>149</v>
      </c>
      <c r="J2127" s="3">
        <v>135</v>
      </c>
      <c r="K2127" s="3">
        <v>110.37</v>
      </c>
      <c r="L2127" s="7" t="e">
        <f>VLOOKUP(D2127,[1]Bowling!$C$1:$O$2400,13,0)</f>
        <v>#N/A</v>
      </c>
      <c r="M2127" s="7" t="e">
        <f>VLOOKUP(D2127,[1]Bowling!$C$1:$P$2400,14,0)</f>
        <v>#N/A</v>
      </c>
      <c r="N2127" s="7" t="e">
        <f>VLOOKUP(D2127,[1]Bowling!$C$1:$Q$2400,15,0)</f>
        <v>#N/A</v>
      </c>
      <c r="O2127" s="7" t="e">
        <f>VLOOKUP(D2127,[1]Bowling!$C$1:$R$2400,16,0)</f>
        <v>#N/A</v>
      </c>
      <c r="P2127" s="7" t="e">
        <f>VLOOKUP(D2127,[1]Bowling!$C$1:$H$2400,6,0)</f>
        <v>#N/A</v>
      </c>
    </row>
    <row r="2128" spans="1:16" hidden="1" x14ac:dyDescent="0.35">
      <c r="A2128" s="7">
        <v>27</v>
      </c>
      <c r="B2128" s="13" t="s">
        <v>1089</v>
      </c>
      <c r="C2128" s="2">
        <v>42384</v>
      </c>
      <c r="D2128" s="2" t="str">
        <f t="shared" si="33"/>
        <v>Steve Smith42384</v>
      </c>
      <c r="E2128" s="3" t="s">
        <v>10</v>
      </c>
      <c r="F2128" s="3" t="s">
        <v>53</v>
      </c>
      <c r="G2128" s="3" t="s">
        <v>108</v>
      </c>
      <c r="H2128" s="3" t="s">
        <v>1126</v>
      </c>
      <c r="I2128" s="3">
        <v>46</v>
      </c>
      <c r="J2128" s="3">
        <v>47</v>
      </c>
      <c r="K2128" s="3">
        <v>97.87</v>
      </c>
      <c r="L2128" s="7" t="e">
        <f>VLOOKUP(D2128,[1]Bowling!$C$1:$O$2400,13,0)</f>
        <v>#N/A</v>
      </c>
      <c r="M2128" s="7" t="e">
        <f>VLOOKUP(D2128,[1]Bowling!$C$1:$P$2400,14,0)</f>
        <v>#N/A</v>
      </c>
      <c r="N2128" s="7" t="e">
        <f>VLOOKUP(D2128,[1]Bowling!$C$1:$Q$2400,15,0)</f>
        <v>#N/A</v>
      </c>
      <c r="O2128" s="7" t="e">
        <f>VLOOKUP(D2128,[1]Bowling!$C$1:$R$2400,16,0)</f>
        <v>#N/A</v>
      </c>
      <c r="P2128" s="7" t="e">
        <f>VLOOKUP(D2128,[1]Bowling!$C$1:$H$2400,6,0)</f>
        <v>#N/A</v>
      </c>
    </row>
    <row r="2129" spans="1:16" hidden="1" x14ac:dyDescent="0.35">
      <c r="A2129" s="7">
        <v>27</v>
      </c>
      <c r="B2129" s="13" t="s">
        <v>1089</v>
      </c>
      <c r="C2129" s="2">
        <v>42386</v>
      </c>
      <c r="D2129" s="2" t="str">
        <f t="shared" si="33"/>
        <v>Steve Smith42386</v>
      </c>
      <c r="E2129" s="3" t="s">
        <v>10</v>
      </c>
      <c r="F2129" s="3" t="s">
        <v>53</v>
      </c>
      <c r="G2129" s="3" t="s">
        <v>57</v>
      </c>
      <c r="H2129" s="3" t="s">
        <v>1127</v>
      </c>
      <c r="I2129" s="3">
        <v>41</v>
      </c>
      <c r="J2129" s="3">
        <v>45</v>
      </c>
      <c r="K2129" s="3">
        <v>91.11</v>
      </c>
      <c r="L2129" s="7" t="e">
        <f>VLOOKUP(D2129,[1]Bowling!$C$1:$O$2400,13,0)</f>
        <v>#N/A</v>
      </c>
      <c r="M2129" s="7" t="e">
        <f>VLOOKUP(D2129,[1]Bowling!$C$1:$P$2400,14,0)</f>
        <v>#N/A</v>
      </c>
      <c r="N2129" s="7" t="e">
        <f>VLOOKUP(D2129,[1]Bowling!$C$1:$Q$2400,15,0)</f>
        <v>#N/A</v>
      </c>
      <c r="O2129" s="7" t="e">
        <f>VLOOKUP(D2129,[1]Bowling!$C$1:$R$2400,16,0)</f>
        <v>#N/A</v>
      </c>
      <c r="P2129" s="7" t="e">
        <f>VLOOKUP(D2129,[1]Bowling!$C$1:$H$2400,6,0)</f>
        <v>#N/A</v>
      </c>
    </row>
    <row r="2130" spans="1:16" hidden="1" x14ac:dyDescent="0.35">
      <c r="A2130" s="7">
        <v>27</v>
      </c>
      <c r="B2130" s="13" t="s">
        <v>1089</v>
      </c>
      <c r="C2130" s="2">
        <v>42389</v>
      </c>
      <c r="D2130" s="2" t="str">
        <f t="shared" si="33"/>
        <v>Steve Smith42389</v>
      </c>
      <c r="E2130" s="3" t="s">
        <v>21</v>
      </c>
      <c r="F2130" s="3" t="s">
        <v>53</v>
      </c>
      <c r="G2130" s="3" t="s">
        <v>89</v>
      </c>
      <c r="H2130" s="3" t="s">
        <v>1128</v>
      </c>
      <c r="I2130" s="3">
        <v>51</v>
      </c>
      <c r="J2130" s="3">
        <v>29</v>
      </c>
      <c r="K2130" s="3">
        <v>175.86</v>
      </c>
      <c r="L2130" s="7">
        <f>VLOOKUP(D2130,[1]Bowling!$C$1:$O$2400,13,0)</f>
        <v>0</v>
      </c>
      <c r="M2130" s="7">
        <f>VLOOKUP(D2130,[1]Bowling!$C$1:$P$2400,14,0)</f>
        <v>16</v>
      </c>
      <c r="N2130" s="7">
        <f>VLOOKUP(D2130,[1]Bowling!$C$1:$Q$2400,15,0)</f>
        <v>8</v>
      </c>
      <c r="O2130" s="7" t="e">
        <f>VLOOKUP(D2130,[1]Bowling!$C$1:$R$2400,16,0)</f>
        <v>#DIV/0!</v>
      </c>
      <c r="P2130" s="7">
        <f>VLOOKUP(D2130,[1]Bowling!$C$1:$H$2400,6,0)</f>
        <v>2</v>
      </c>
    </row>
    <row r="2131" spans="1:16" hidden="1" x14ac:dyDescent="0.35">
      <c r="A2131" s="7">
        <v>27</v>
      </c>
      <c r="B2131" s="13" t="s">
        <v>1089</v>
      </c>
      <c r="C2131" s="2">
        <v>42392</v>
      </c>
      <c r="D2131" s="2" t="str">
        <f t="shared" si="33"/>
        <v>Steve Smith42392</v>
      </c>
      <c r="E2131" s="3" t="s">
        <v>21</v>
      </c>
      <c r="F2131" s="3" t="s">
        <v>53</v>
      </c>
      <c r="G2131" s="3" t="s">
        <v>43</v>
      </c>
      <c r="H2131" s="3" t="s">
        <v>1129</v>
      </c>
      <c r="I2131" s="3">
        <v>28</v>
      </c>
      <c r="J2131" s="3">
        <v>37</v>
      </c>
      <c r="K2131" s="3">
        <v>75.680000000000007</v>
      </c>
      <c r="L2131" s="7">
        <f>VLOOKUP(D2131,[1]Bowling!$C$1:$O$2400,13,0)</f>
        <v>0</v>
      </c>
      <c r="M2131" s="7">
        <f>VLOOKUP(D2131,[1]Bowling!$C$1:$P$2400,14,0)</f>
        <v>20</v>
      </c>
      <c r="N2131" s="7">
        <f>VLOOKUP(D2131,[1]Bowling!$C$1:$Q$2400,15,0)</f>
        <v>10</v>
      </c>
      <c r="O2131" s="7" t="e">
        <f>VLOOKUP(D2131,[1]Bowling!$C$1:$R$2400,16,0)</f>
        <v>#DIV/0!</v>
      </c>
      <c r="P2131" s="7">
        <f>VLOOKUP(D2131,[1]Bowling!$C$1:$H$2400,6,0)</f>
        <v>2</v>
      </c>
    </row>
    <row r="2132" spans="1:16" hidden="1" x14ac:dyDescent="0.35">
      <c r="A2132" s="7">
        <v>27</v>
      </c>
      <c r="B2132" s="13" t="s">
        <v>1089</v>
      </c>
      <c r="C2132" s="2">
        <v>42403</v>
      </c>
      <c r="D2132" s="2" t="str">
        <f t="shared" si="33"/>
        <v>Steve Smith42403</v>
      </c>
      <c r="E2132" s="3" t="s">
        <v>10</v>
      </c>
      <c r="F2132" s="3" t="s">
        <v>11</v>
      </c>
      <c r="G2132" s="3" t="s">
        <v>235</v>
      </c>
      <c r="H2132" s="3" t="s">
        <v>606</v>
      </c>
      <c r="I2132" s="3">
        <v>18</v>
      </c>
      <c r="J2132" s="3">
        <v>17</v>
      </c>
      <c r="K2132" s="3">
        <v>105.88</v>
      </c>
      <c r="L2132" s="7" t="e">
        <f>VLOOKUP(D2132,[1]Bowling!$C$1:$O$2400,13,0)</f>
        <v>#N/A</v>
      </c>
      <c r="M2132" s="7" t="e">
        <f>VLOOKUP(D2132,[1]Bowling!$C$1:$P$2400,14,0)</f>
        <v>#N/A</v>
      </c>
      <c r="N2132" s="7" t="e">
        <f>VLOOKUP(D2132,[1]Bowling!$C$1:$Q$2400,15,0)</f>
        <v>#N/A</v>
      </c>
      <c r="O2132" s="7" t="e">
        <f>VLOOKUP(D2132,[1]Bowling!$C$1:$R$2400,16,0)</f>
        <v>#N/A</v>
      </c>
      <c r="P2132" s="7" t="e">
        <f>VLOOKUP(D2132,[1]Bowling!$C$1:$H$2400,6,0)</f>
        <v>#N/A</v>
      </c>
    </row>
    <row r="2133" spans="1:16" hidden="1" x14ac:dyDescent="0.35">
      <c r="A2133" s="7">
        <v>27</v>
      </c>
      <c r="B2133" s="13" t="s">
        <v>1089</v>
      </c>
      <c r="C2133" s="2">
        <v>42406</v>
      </c>
      <c r="D2133" s="2" t="str">
        <f t="shared" si="33"/>
        <v>Steve Smith42406</v>
      </c>
      <c r="E2133" s="3" t="s">
        <v>10</v>
      </c>
      <c r="F2133" s="3" t="s">
        <v>11</v>
      </c>
      <c r="G2133" s="3" t="s">
        <v>12</v>
      </c>
      <c r="H2133" s="3" t="s">
        <v>1130</v>
      </c>
      <c r="I2133" s="3">
        <v>2</v>
      </c>
      <c r="J2133" s="3">
        <v>12</v>
      </c>
      <c r="K2133" s="3">
        <v>16.670000000000002</v>
      </c>
      <c r="L2133" s="7" t="e">
        <f>VLOOKUP(D2133,[1]Bowling!$C$1:$O$2400,13,0)</f>
        <v>#N/A</v>
      </c>
      <c r="M2133" s="7" t="e">
        <f>VLOOKUP(D2133,[1]Bowling!$C$1:$P$2400,14,0)</f>
        <v>#N/A</v>
      </c>
      <c r="N2133" s="7" t="e">
        <f>VLOOKUP(D2133,[1]Bowling!$C$1:$Q$2400,15,0)</f>
        <v>#N/A</v>
      </c>
      <c r="O2133" s="7" t="e">
        <f>VLOOKUP(D2133,[1]Bowling!$C$1:$R$2400,16,0)</f>
        <v>#N/A</v>
      </c>
      <c r="P2133" s="7" t="e">
        <f>VLOOKUP(D2133,[1]Bowling!$C$1:$H$2400,6,0)</f>
        <v>#N/A</v>
      </c>
    </row>
    <row r="2134" spans="1:16" hidden="1" x14ac:dyDescent="0.35">
      <c r="A2134" s="7">
        <v>27</v>
      </c>
      <c r="B2134" s="13" t="s">
        <v>1089</v>
      </c>
      <c r="C2134" s="2">
        <v>42408</v>
      </c>
      <c r="D2134" s="2" t="str">
        <f t="shared" si="33"/>
        <v>Steve Smith42408</v>
      </c>
      <c r="E2134" s="3" t="s">
        <v>10</v>
      </c>
      <c r="F2134" s="3" t="s">
        <v>11</v>
      </c>
      <c r="G2134" s="3" t="s">
        <v>15</v>
      </c>
      <c r="H2134" s="3" t="s">
        <v>1131</v>
      </c>
      <c r="I2134" s="3">
        <v>21</v>
      </c>
      <c r="J2134" s="3">
        <v>35</v>
      </c>
      <c r="K2134" s="3">
        <v>60</v>
      </c>
      <c r="L2134" s="7" t="e">
        <f>VLOOKUP(D2134,[1]Bowling!$C$1:$O$2400,13,0)</f>
        <v>#N/A</v>
      </c>
      <c r="M2134" s="7" t="e">
        <f>VLOOKUP(D2134,[1]Bowling!$C$1:$P$2400,14,0)</f>
        <v>#N/A</v>
      </c>
      <c r="N2134" s="7" t="e">
        <f>VLOOKUP(D2134,[1]Bowling!$C$1:$Q$2400,15,0)</f>
        <v>#N/A</v>
      </c>
      <c r="O2134" s="7" t="e">
        <f>VLOOKUP(D2134,[1]Bowling!$C$1:$R$2400,16,0)</f>
        <v>#N/A</v>
      </c>
      <c r="P2134" s="7" t="e">
        <f>VLOOKUP(D2134,[1]Bowling!$C$1:$H$2400,6,0)</f>
        <v>#N/A</v>
      </c>
    </row>
    <row r="2135" spans="1:16" hidden="1" x14ac:dyDescent="0.35">
      <c r="A2135" s="7">
        <v>27</v>
      </c>
      <c r="B2135" s="13" t="s">
        <v>1089</v>
      </c>
      <c r="C2135" s="2">
        <v>42526</v>
      </c>
      <c r="D2135" s="2" t="str">
        <f t="shared" si="33"/>
        <v>Steve Smith42526</v>
      </c>
      <c r="E2135" s="3" t="s">
        <v>10</v>
      </c>
      <c r="F2135" s="3" t="s">
        <v>17</v>
      </c>
      <c r="G2135" s="3" t="s">
        <v>18</v>
      </c>
      <c r="H2135" s="3" t="s">
        <v>756</v>
      </c>
      <c r="I2135" s="3">
        <v>6</v>
      </c>
      <c r="J2135" s="3">
        <v>10</v>
      </c>
      <c r="K2135" s="3">
        <v>60</v>
      </c>
      <c r="L2135" s="7" t="e">
        <f>VLOOKUP(D2135,[1]Bowling!$C$1:$O$2400,13,0)</f>
        <v>#N/A</v>
      </c>
      <c r="M2135" s="7" t="e">
        <f>VLOOKUP(D2135,[1]Bowling!$C$1:$P$2400,14,0)</f>
        <v>#N/A</v>
      </c>
      <c r="N2135" s="7" t="e">
        <f>VLOOKUP(D2135,[1]Bowling!$C$1:$Q$2400,15,0)</f>
        <v>#N/A</v>
      </c>
      <c r="O2135" s="7" t="e">
        <f>VLOOKUP(D2135,[1]Bowling!$C$1:$R$2400,16,0)</f>
        <v>#N/A</v>
      </c>
      <c r="P2135" s="7" t="e">
        <f>VLOOKUP(D2135,[1]Bowling!$C$1:$H$2400,6,0)</f>
        <v>#N/A</v>
      </c>
    </row>
    <row r="2136" spans="1:16" hidden="1" x14ac:dyDescent="0.35">
      <c r="A2136" s="7">
        <v>27</v>
      </c>
      <c r="B2136" s="13" t="s">
        <v>1089</v>
      </c>
      <c r="C2136" s="2">
        <v>42528</v>
      </c>
      <c r="D2136" s="2" t="str">
        <f t="shared" si="33"/>
        <v>Steve Smith42528</v>
      </c>
      <c r="E2136" s="3" t="s">
        <v>10</v>
      </c>
      <c r="F2136" s="3" t="s">
        <v>19</v>
      </c>
      <c r="G2136" s="3" t="s">
        <v>18</v>
      </c>
      <c r="H2136" s="3" t="s">
        <v>250</v>
      </c>
      <c r="I2136" s="3">
        <v>8</v>
      </c>
      <c r="J2136" s="3">
        <v>10</v>
      </c>
      <c r="K2136" s="3">
        <v>80</v>
      </c>
      <c r="L2136" s="7" t="e">
        <f>VLOOKUP(D2136,[1]Bowling!$C$1:$O$2400,13,0)</f>
        <v>#N/A</v>
      </c>
      <c r="M2136" s="7" t="e">
        <f>VLOOKUP(D2136,[1]Bowling!$C$1:$P$2400,14,0)</f>
        <v>#N/A</v>
      </c>
      <c r="N2136" s="7" t="e">
        <f>VLOOKUP(D2136,[1]Bowling!$C$1:$Q$2400,15,0)</f>
        <v>#N/A</v>
      </c>
      <c r="O2136" s="7" t="e">
        <f>VLOOKUP(D2136,[1]Bowling!$C$1:$R$2400,16,0)</f>
        <v>#N/A</v>
      </c>
      <c r="P2136" s="7" t="e">
        <f>VLOOKUP(D2136,[1]Bowling!$C$1:$H$2400,6,0)</f>
        <v>#N/A</v>
      </c>
    </row>
    <row r="2137" spans="1:16" hidden="1" x14ac:dyDescent="0.35">
      <c r="A2137" s="7">
        <v>27</v>
      </c>
      <c r="B2137" s="13" t="s">
        <v>1089</v>
      </c>
      <c r="C2137" s="2">
        <v>42532</v>
      </c>
      <c r="D2137" s="2" t="str">
        <f t="shared" si="33"/>
        <v>Steve Smith42532</v>
      </c>
      <c r="E2137" s="3" t="s">
        <v>21</v>
      </c>
      <c r="F2137" s="3" t="s">
        <v>19</v>
      </c>
      <c r="G2137" s="3" t="s">
        <v>22</v>
      </c>
      <c r="H2137" s="3" t="s">
        <v>29</v>
      </c>
      <c r="I2137" s="3" t="s">
        <v>685</v>
      </c>
      <c r="J2137" s="3">
        <v>49</v>
      </c>
      <c r="K2137" s="3">
        <v>106.12</v>
      </c>
      <c r="L2137" s="7" t="e">
        <f>VLOOKUP(D2137,[1]Bowling!$C$1:$O$2400,13,0)</f>
        <v>#N/A</v>
      </c>
      <c r="M2137" s="7" t="e">
        <f>VLOOKUP(D2137,[1]Bowling!$C$1:$P$2400,14,0)</f>
        <v>#N/A</v>
      </c>
      <c r="N2137" s="7" t="e">
        <f>VLOOKUP(D2137,[1]Bowling!$C$1:$Q$2400,15,0)</f>
        <v>#N/A</v>
      </c>
      <c r="O2137" s="7" t="e">
        <f>VLOOKUP(D2137,[1]Bowling!$C$1:$R$2400,16,0)</f>
        <v>#N/A</v>
      </c>
      <c r="P2137" s="7" t="e">
        <f>VLOOKUP(D2137,[1]Bowling!$C$1:$H$2400,6,0)</f>
        <v>#N/A</v>
      </c>
    </row>
    <row r="2138" spans="1:16" hidden="1" x14ac:dyDescent="0.35">
      <c r="A2138" s="7">
        <v>27</v>
      </c>
      <c r="B2138" s="13" t="s">
        <v>1089</v>
      </c>
      <c r="C2138" s="2">
        <v>42534</v>
      </c>
      <c r="D2138" s="2" t="str">
        <f t="shared" si="33"/>
        <v>Steve Smith42534</v>
      </c>
      <c r="E2138" s="3" t="s">
        <v>21</v>
      </c>
      <c r="F2138" s="3" t="s">
        <v>17</v>
      </c>
      <c r="G2138" s="3" t="s">
        <v>22</v>
      </c>
      <c r="H2138" s="3" t="s">
        <v>1132</v>
      </c>
      <c r="I2138" s="3">
        <v>74</v>
      </c>
      <c r="J2138" s="3">
        <v>95</v>
      </c>
      <c r="K2138" s="3">
        <v>77.89</v>
      </c>
      <c r="L2138" s="7" t="e">
        <f>VLOOKUP(D2138,[1]Bowling!$C$1:$O$2400,13,0)</f>
        <v>#N/A</v>
      </c>
      <c r="M2138" s="7" t="e">
        <f>VLOOKUP(D2138,[1]Bowling!$C$1:$P$2400,14,0)</f>
        <v>#N/A</v>
      </c>
      <c r="N2138" s="7" t="e">
        <f>VLOOKUP(D2138,[1]Bowling!$C$1:$Q$2400,15,0)</f>
        <v>#N/A</v>
      </c>
      <c r="O2138" s="7" t="e">
        <f>VLOOKUP(D2138,[1]Bowling!$C$1:$R$2400,16,0)</f>
        <v>#N/A</v>
      </c>
      <c r="P2138" s="7" t="e">
        <f>VLOOKUP(D2138,[1]Bowling!$C$1:$H$2400,6,0)</f>
        <v>#N/A</v>
      </c>
    </row>
    <row r="2139" spans="1:16" hidden="1" x14ac:dyDescent="0.35">
      <c r="A2139" s="7">
        <v>27</v>
      </c>
      <c r="B2139" s="13" t="s">
        <v>1089</v>
      </c>
      <c r="C2139" s="2">
        <v>42540</v>
      </c>
      <c r="D2139" s="2" t="str">
        <f t="shared" si="33"/>
        <v>Steve Smith42540</v>
      </c>
      <c r="E2139" s="3"/>
      <c r="F2139" s="3" t="s">
        <v>19</v>
      </c>
      <c r="G2139" s="3" t="s">
        <v>23</v>
      </c>
      <c r="H2139" s="3" t="s">
        <v>13</v>
      </c>
      <c r="I2139" s="3" t="s">
        <v>14</v>
      </c>
      <c r="J2139" s="3" t="s">
        <v>14</v>
      </c>
      <c r="K2139" s="3" t="s">
        <v>14</v>
      </c>
      <c r="L2139" s="7" t="e">
        <f>VLOOKUP(D2139,[1]Bowling!$C$1:$O$2400,13,0)</f>
        <v>#N/A</v>
      </c>
      <c r="M2139" s="7" t="e">
        <f>VLOOKUP(D2139,[1]Bowling!$C$1:$P$2400,14,0)</f>
        <v>#N/A</v>
      </c>
      <c r="N2139" s="7" t="e">
        <f>VLOOKUP(D2139,[1]Bowling!$C$1:$Q$2400,15,0)</f>
        <v>#N/A</v>
      </c>
      <c r="O2139" s="7" t="e">
        <f>VLOOKUP(D2139,[1]Bowling!$C$1:$R$2400,16,0)</f>
        <v>#N/A</v>
      </c>
      <c r="P2139" s="7" t="e">
        <f>VLOOKUP(D2139,[1]Bowling!$C$1:$H$2400,6,0)</f>
        <v>#N/A</v>
      </c>
    </row>
    <row r="2140" spans="1:16" hidden="1" x14ac:dyDescent="0.35">
      <c r="A2140" s="7">
        <v>27</v>
      </c>
      <c r="B2140" s="13" t="s">
        <v>1089</v>
      </c>
      <c r="C2140" s="2">
        <v>42542</v>
      </c>
      <c r="D2140" s="2" t="str">
        <f t="shared" si="33"/>
        <v>Steve Smith42542</v>
      </c>
      <c r="E2140" s="3" t="s">
        <v>10</v>
      </c>
      <c r="F2140" s="3" t="s">
        <v>17</v>
      </c>
      <c r="G2140" s="3" t="s">
        <v>23</v>
      </c>
      <c r="H2140" s="3" t="s">
        <v>24</v>
      </c>
      <c r="I2140" s="3">
        <v>78</v>
      </c>
      <c r="J2140" s="3">
        <v>107</v>
      </c>
      <c r="K2140" s="3">
        <v>72.900000000000006</v>
      </c>
      <c r="L2140" s="7" t="e">
        <f>VLOOKUP(D2140,[1]Bowling!$C$1:$O$2400,13,0)</f>
        <v>#N/A</v>
      </c>
      <c r="M2140" s="7" t="e">
        <f>VLOOKUP(D2140,[1]Bowling!$C$1:$P$2400,14,0)</f>
        <v>#N/A</v>
      </c>
      <c r="N2140" s="7" t="e">
        <f>VLOOKUP(D2140,[1]Bowling!$C$1:$Q$2400,15,0)</f>
        <v>#N/A</v>
      </c>
      <c r="O2140" s="7" t="e">
        <f>VLOOKUP(D2140,[1]Bowling!$C$1:$R$2400,16,0)</f>
        <v>#N/A</v>
      </c>
      <c r="P2140" s="7" t="e">
        <f>VLOOKUP(D2140,[1]Bowling!$C$1:$H$2400,6,0)</f>
        <v>#N/A</v>
      </c>
    </row>
    <row r="2141" spans="1:16" hidden="1" x14ac:dyDescent="0.35">
      <c r="A2141" s="7">
        <v>27</v>
      </c>
      <c r="B2141" s="13" t="s">
        <v>1089</v>
      </c>
      <c r="C2141" s="2">
        <v>42547</v>
      </c>
      <c r="D2141" s="2" t="str">
        <f t="shared" si="33"/>
        <v>Steve Smith42547</v>
      </c>
      <c r="E2141" s="3" t="s">
        <v>21</v>
      </c>
      <c r="F2141" s="3" t="s">
        <v>17</v>
      </c>
      <c r="G2141" s="3" t="s">
        <v>23</v>
      </c>
      <c r="H2141" s="3" t="s">
        <v>1133</v>
      </c>
      <c r="I2141" s="3">
        <v>46</v>
      </c>
      <c r="J2141" s="3">
        <v>59</v>
      </c>
      <c r="K2141" s="3">
        <v>77.97</v>
      </c>
      <c r="L2141" s="7" t="e">
        <f>VLOOKUP(D2141,[1]Bowling!$C$1:$O$2400,13,0)</f>
        <v>#N/A</v>
      </c>
      <c r="M2141" s="7" t="e">
        <f>VLOOKUP(D2141,[1]Bowling!$C$1:$P$2400,14,0)</f>
        <v>#N/A</v>
      </c>
      <c r="N2141" s="7" t="e">
        <f>VLOOKUP(D2141,[1]Bowling!$C$1:$Q$2400,15,0)</f>
        <v>#N/A</v>
      </c>
      <c r="O2141" s="7" t="e">
        <f>VLOOKUP(D2141,[1]Bowling!$C$1:$R$2400,16,0)</f>
        <v>#N/A</v>
      </c>
      <c r="P2141" s="7" t="e">
        <f>VLOOKUP(D2141,[1]Bowling!$C$1:$H$2400,6,0)</f>
        <v>#N/A</v>
      </c>
    </row>
    <row r="2142" spans="1:16" hidden="1" x14ac:dyDescent="0.35">
      <c r="A2142" s="7">
        <v>27</v>
      </c>
      <c r="B2142" s="13" t="s">
        <v>1089</v>
      </c>
      <c r="C2142" s="2">
        <v>42603</v>
      </c>
      <c r="D2142" s="2" t="str">
        <f t="shared" si="33"/>
        <v>Steve Smith42603</v>
      </c>
      <c r="E2142" s="3" t="s">
        <v>10</v>
      </c>
      <c r="F2142" s="3" t="s">
        <v>25</v>
      </c>
      <c r="G2142" s="3" t="s">
        <v>26</v>
      </c>
      <c r="H2142" s="3" t="s">
        <v>1134</v>
      </c>
      <c r="I2142" s="3">
        <v>58</v>
      </c>
      <c r="J2142" s="3">
        <v>92</v>
      </c>
      <c r="K2142" s="3">
        <v>63.04</v>
      </c>
      <c r="L2142" s="7" t="e">
        <f>VLOOKUP(D2142,[1]Bowling!$C$1:$O$2400,13,0)</f>
        <v>#N/A</v>
      </c>
      <c r="M2142" s="7" t="e">
        <f>VLOOKUP(D2142,[1]Bowling!$C$1:$P$2400,14,0)</f>
        <v>#N/A</v>
      </c>
      <c r="N2142" s="7" t="e">
        <f>VLOOKUP(D2142,[1]Bowling!$C$1:$Q$2400,15,0)</f>
        <v>#N/A</v>
      </c>
      <c r="O2142" s="7" t="e">
        <f>VLOOKUP(D2142,[1]Bowling!$C$1:$R$2400,16,0)</f>
        <v>#N/A</v>
      </c>
      <c r="P2142" s="7" t="e">
        <f>VLOOKUP(D2142,[1]Bowling!$C$1:$H$2400,6,0)</f>
        <v>#N/A</v>
      </c>
    </row>
    <row r="2143" spans="1:16" hidden="1" x14ac:dyDescent="0.35">
      <c r="A2143" s="7">
        <v>27</v>
      </c>
      <c r="B2143" s="13" t="s">
        <v>1089</v>
      </c>
      <c r="C2143" s="2">
        <v>42606</v>
      </c>
      <c r="D2143" s="2" t="str">
        <f t="shared" si="33"/>
        <v>Steve Smith42606</v>
      </c>
      <c r="E2143" s="3" t="s">
        <v>10</v>
      </c>
      <c r="F2143" s="3" t="s">
        <v>25</v>
      </c>
      <c r="G2143" s="3" t="s">
        <v>26</v>
      </c>
      <c r="H2143" s="3" t="s">
        <v>1135</v>
      </c>
      <c r="I2143" s="3">
        <v>30</v>
      </c>
      <c r="J2143" s="3">
        <v>33</v>
      </c>
      <c r="K2143" s="3">
        <v>90.91</v>
      </c>
      <c r="L2143" s="7" t="e">
        <f>VLOOKUP(D2143,[1]Bowling!$C$1:$O$2400,13,0)</f>
        <v>#N/A</v>
      </c>
      <c r="M2143" s="7" t="e">
        <f>VLOOKUP(D2143,[1]Bowling!$C$1:$P$2400,14,0)</f>
        <v>#N/A</v>
      </c>
      <c r="N2143" s="7" t="e">
        <f>VLOOKUP(D2143,[1]Bowling!$C$1:$Q$2400,15,0)</f>
        <v>#N/A</v>
      </c>
      <c r="O2143" s="7" t="e">
        <f>VLOOKUP(D2143,[1]Bowling!$C$1:$R$2400,16,0)</f>
        <v>#N/A</v>
      </c>
      <c r="P2143" s="7" t="e">
        <f>VLOOKUP(D2143,[1]Bowling!$C$1:$H$2400,6,0)</f>
        <v>#N/A</v>
      </c>
    </row>
    <row r="2144" spans="1:16" hidden="1" x14ac:dyDescent="0.35">
      <c r="A2144" s="7">
        <v>27</v>
      </c>
      <c r="B2144" s="13" t="s">
        <v>1089</v>
      </c>
      <c r="C2144" s="2">
        <v>42640</v>
      </c>
      <c r="D2144" s="2" t="str">
        <f t="shared" si="33"/>
        <v>Steve Smith42640</v>
      </c>
      <c r="E2144" s="3" t="s">
        <v>10</v>
      </c>
      <c r="F2144" s="3" t="s">
        <v>32</v>
      </c>
      <c r="G2144" s="3" t="s">
        <v>33</v>
      </c>
      <c r="H2144" s="3" t="s">
        <v>29</v>
      </c>
      <c r="I2144" s="3" t="s">
        <v>1136</v>
      </c>
      <c r="J2144" s="3">
        <v>74</v>
      </c>
      <c r="K2144" s="3">
        <v>79.73</v>
      </c>
      <c r="L2144" s="7" t="e">
        <f>VLOOKUP(D2144,[1]Bowling!$C$1:$O$2400,13,0)</f>
        <v>#N/A</v>
      </c>
      <c r="M2144" s="7" t="e">
        <f>VLOOKUP(D2144,[1]Bowling!$C$1:$P$2400,14,0)</f>
        <v>#N/A</v>
      </c>
      <c r="N2144" s="7" t="e">
        <f>VLOOKUP(D2144,[1]Bowling!$C$1:$Q$2400,15,0)</f>
        <v>#N/A</v>
      </c>
      <c r="O2144" s="7" t="e">
        <f>VLOOKUP(D2144,[1]Bowling!$C$1:$R$2400,16,0)</f>
        <v>#N/A</v>
      </c>
      <c r="P2144" s="7" t="e">
        <f>VLOOKUP(D2144,[1]Bowling!$C$1:$H$2400,6,0)</f>
        <v>#N/A</v>
      </c>
    </row>
    <row r="2145" spans="1:16" hidden="1" x14ac:dyDescent="0.35">
      <c r="A2145" s="7">
        <v>27</v>
      </c>
      <c r="B2145" s="13" t="s">
        <v>1089</v>
      </c>
      <c r="C2145" s="2">
        <v>42643</v>
      </c>
      <c r="D2145" s="2" t="str">
        <f t="shared" si="33"/>
        <v>Steve Smith42643</v>
      </c>
      <c r="E2145" s="3" t="s">
        <v>21</v>
      </c>
      <c r="F2145" s="3" t="s">
        <v>19</v>
      </c>
      <c r="G2145" s="3" t="s">
        <v>34</v>
      </c>
      <c r="H2145" s="3" t="s">
        <v>1137</v>
      </c>
      <c r="I2145" s="3">
        <v>8</v>
      </c>
      <c r="J2145" s="3">
        <v>11</v>
      </c>
      <c r="K2145" s="3">
        <v>72.73</v>
      </c>
      <c r="L2145" s="7" t="e">
        <f>VLOOKUP(D2145,[1]Bowling!$C$1:$O$2400,13,0)</f>
        <v>#N/A</v>
      </c>
      <c r="M2145" s="7" t="e">
        <f>VLOOKUP(D2145,[1]Bowling!$C$1:$P$2400,14,0)</f>
        <v>#N/A</v>
      </c>
      <c r="N2145" s="7" t="e">
        <f>VLOOKUP(D2145,[1]Bowling!$C$1:$Q$2400,15,0)</f>
        <v>#N/A</v>
      </c>
      <c r="O2145" s="7" t="e">
        <f>VLOOKUP(D2145,[1]Bowling!$C$1:$R$2400,16,0)</f>
        <v>#N/A</v>
      </c>
      <c r="P2145" s="7" t="e">
        <f>VLOOKUP(D2145,[1]Bowling!$C$1:$H$2400,6,0)</f>
        <v>#N/A</v>
      </c>
    </row>
    <row r="2146" spans="1:16" hidden="1" x14ac:dyDescent="0.35">
      <c r="A2146" s="7">
        <v>27</v>
      </c>
      <c r="B2146" s="13" t="s">
        <v>1089</v>
      </c>
      <c r="C2146" s="2">
        <v>42645</v>
      </c>
      <c r="D2146" s="2" t="str">
        <f t="shared" si="33"/>
        <v>Steve Smith42645</v>
      </c>
      <c r="E2146" s="3" t="s">
        <v>10</v>
      </c>
      <c r="F2146" s="3" t="s">
        <v>19</v>
      </c>
      <c r="G2146" s="3" t="s">
        <v>36</v>
      </c>
      <c r="H2146" s="3" t="s">
        <v>113</v>
      </c>
      <c r="I2146" s="3">
        <v>14</v>
      </c>
      <c r="J2146" s="3">
        <v>12</v>
      </c>
      <c r="K2146" s="3">
        <v>116.67</v>
      </c>
      <c r="L2146" s="7" t="e">
        <f>VLOOKUP(D2146,[1]Bowling!$C$1:$O$2400,13,0)</f>
        <v>#N/A</v>
      </c>
      <c r="M2146" s="7" t="e">
        <f>VLOOKUP(D2146,[1]Bowling!$C$1:$P$2400,14,0)</f>
        <v>#N/A</v>
      </c>
      <c r="N2146" s="7" t="e">
        <f>VLOOKUP(D2146,[1]Bowling!$C$1:$Q$2400,15,0)</f>
        <v>#N/A</v>
      </c>
      <c r="O2146" s="7" t="e">
        <f>VLOOKUP(D2146,[1]Bowling!$C$1:$R$2400,16,0)</f>
        <v>#N/A</v>
      </c>
      <c r="P2146" s="7" t="e">
        <f>VLOOKUP(D2146,[1]Bowling!$C$1:$H$2400,6,0)</f>
        <v>#N/A</v>
      </c>
    </row>
    <row r="2147" spans="1:16" hidden="1" x14ac:dyDescent="0.35">
      <c r="A2147" s="7">
        <v>27</v>
      </c>
      <c r="B2147" s="13" t="s">
        <v>1089</v>
      </c>
      <c r="C2147" s="2">
        <v>42648</v>
      </c>
      <c r="D2147" s="2" t="str">
        <f t="shared" si="33"/>
        <v>Steve Smith42648</v>
      </c>
      <c r="E2147" s="3" t="s">
        <v>21</v>
      </c>
      <c r="F2147" s="3" t="s">
        <v>19</v>
      </c>
      <c r="G2147" s="3" t="s">
        <v>38</v>
      </c>
      <c r="H2147" s="3" t="s">
        <v>182</v>
      </c>
      <c r="I2147" s="3">
        <v>108</v>
      </c>
      <c r="J2147" s="3">
        <v>107</v>
      </c>
      <c r="K2147" s="3">
        <v>100.93</v>
      </c>
      <c r="L2147" s="7" t="e">
        <f>VLOOKUP(D2147,[1]Bowling!$C$1:$O$2400,13,0)</f>
        <v>#N/A</v>
      </c>
      <c r="M2147" s="7" t="e">
        <f>VLOOKUP(D2147,[1]Bowling!$C$1:$P$2400,14,0)</f>
        <v>#N/A</v>
      </c>
      <c r="N2147" s="7" t="e">
        <f>VLOOKUP(D2147,[1]Bowling!$C$1:$Q$2400,15,0)</f>
        <v>#N/A</v>
      </c>
      <c r="O2147" s="7" t="e">
        <f>VLOOKUP(D2147,[1]Bowling!$C$1:$R$2400,16,0)</f>
        <v>#N/A</v>
      </c>
      <c r="P2147" s="7" t="e">
        <f>VLOOKUP(D2147,[1]Bowling!$C$1:$H$2400,6,0)</f>
        <v>#N/A</v>
      </c>
    </row>
    <row r="2148" spans="1:16" hidden="1" x14ac:dyDescent="0.35">
      <c r="A2148" s="7">
        <v>27</v>
      </c>
      <c r="B2148" s="13" t="s">
        <v>1089</v>
      </c>
      <c r="C2148" s="2">
        <v>42651</v>
      </c>
      <c r="D2148" s="2" t="str">
        <f t="shared" si="33"/>
        <v>Steve Smith42651</v>
      </c>
      <c r="E2148" s="3" t="s">
        <v>21</v>
      </c>
      <c r="F2148" s="3" t="s">
        <v>19</v>
      </c>
      <c r="G2148" s="3" t="s">
        <v>39</v>
      </c>
      <c r="H2148" s="3" t="s">
        <v>365</v>
      </c>
      <c r="I2148" s="3">
        <v>21</v>
      </c>
      <c r="J2148" s="3">
        <v>36</v>
      </c>
      <c r="K2148" s="3">
        <v>58.33</v>
      </c>
      <c r="L2148" s="7" t="e">
        <f>VLOOKUP(D2148,[1]Bowling!$C$1:$O$2400,13,0)</f>
        <v>#N/A</v>
      </c>
      <c r="M2148" s="7" t="e">
        <f>VLOOKUP(D2148,[1]Bowling!$C$1:$P$2400,14,0)</f>
        <v>#N/A</v>
      </c>
      <c r="N2148" s="7" t="e">
        <f>VLOOKUP(D2148,[1]Bowling!$C$1:$Q$2400,15,0)</f>
        <v>#N/A</v>
      </c>
      <c r="O2148" s="7" t="e">
        <f>VLOOKUP(D2148,[1]Bowling!$C$1:$R$2400,16,0)</f>
        <v>#N/A</v>
      </c>
      <c r="P2148" s="7" t="e">
        <f>VLOOKUP(D2148,[1]Bowling!$C$1:$H$2400,6,0)</f>
        <v>#N/A</v>
      </c>
    </row>
    <row r="2149" spans="1:16" hidden="1" x14ac:dyDescent="0.35">
      <c r="A2149" s="7">
        <v>27</v>
      </c>
      <c r="B2149" s="13" t="s">
        <v>1089</v>
      </c>
      <c r="C2149" s="2">
        <v>42655</v>
      </c>
      <c r="D2149" s="2" t="str">
        <f t="shared" si="33"/>
        <v>Steve Smith42655</v>
      </c>
      <c r="E2149" s="3" t="s">
        <v>10</v>
      </c>
      <c r="F2149" s="3" t="s">
        <v>19</v>
      </c>
      <c r="G2149" s="3" t="s">
        <v>41</v>
      </c>
      <c r="H2149" s="3" t="s">
        <v>1138</v>
      </c>
      <c r="I2149" s="3">
        <v>0</v>
      </c>
      <c r="J2149" s="3">
        <v>2</v>
      </c>
      <c r="K2149" s="3">
        <v>0</v>
      </c>
      <c r="L2149" s="7" t="e">
        <f>VLOOKUP(D2149,[1]Bowling!$C$1:$O$2400,13,0)</f>
        <v>#N/A</v>
      </c>
      <c r="M2149" s="7" t="e">
        <f>VLOOKUP(D2149,[1]Bowling!$C$1:$P$2400,14,0)</f>
        <v>#N/A</v>
      </c>
      <c r="N2149" s="7" t="e">
        <f>VLOOKUP(D2149,[1]Bowling!$C$1:$Q$2400,15,0)</f>
        <v>#N/A</v>
      </c>
      <c r="O2149" s="7" t="e">
        <f>VLOOKUP(D2149,[1]Bowling!$C$1:$R$2400,16,0)</f>
        <v>#N/A</v>
      </c>
      <c r="P2149" s="7" t="e">
        <f>VLOOKUP(D2149,[1]Bowling!$C$1:$H$2400,6,0)</f>
        <v>#N/A</v>
      </c>
    </row>
    <row r="2150" spans="1:16" hidden="1" x14ac:dyDescent="0.35">
      <c r="A2150" s="7">
        <v>27</v>
      </c>
      <c r="B2150" s="13" t="s">
        <v>1089</v>
      </c>
      <c r="C2150" s="2">
        <v>42708</v>
      </c>
      <c r="D2150" s="2" t="str">
        <f t="shared" si="33"/>
        <v>Steve Smith42708</v>
      </c>
      <c r="E2150" s="3" t="s">
        <v>21</v>
      </c>
      <c r="F2150" s="3" t="s">
        <v>11</v>
      </c>
      <c r="G2150" s="3" t="s">
        <v>43</v>
      </c>
      <c r="H2150" s="3" t="s">
        <v>1139</v>
      </c>
      <c r="I2150" s="3">
        <v>164</v>
      </c>
      <c r="J2150" s="3">
        <v>157</v>
      </c>
      <c r="K2150" s="3">
        <v>104.46</v>
      </c>
      <c r="L2150" s="7" t="e">
        <f>VLOOKUP(D2150,[1]Bowling!$C$1:$O$2400,13,0)</f>
        <v>#N/A</v>
      </c>
      <c r="M2150" s="7" t="e">
        <f>VLOOKUP(D2150,[1]Bowling!$C$1:$P$2400,14,0)</f>
        <v>#N/A</v>
      </c>
      <c r="N2150" s="7" t="e">
        <f>VLOOKUP(D2150,[1]Bowling!$C$1:$Q$2400,15,0)</f>
        <v>#N/A</v>
      </c>
      <c r="O2150" s="7" t="e">
        <f>VLOOKUP(D2150,[1]Bowling!$C$1:$R$2400,16,0)</f>
        <v>#N/A</v>
      </c>
      <c r="P2150" s="7" t="e">
        <f>VLOOKUP(D2150,[1]Bowling!$C$1:$H$2400,6,0)</f>
        <v>#N/A</v>
      </c>
    </row>
    <row r="2151" spans="1:16" hidden="1" x14ac:dyDescent="0.35">
      <c r="A2151" s="7">
        <v>27</v>
      </c>
      <c r="B2151" s="13" t="s">
        <v>1089</v>
      </c>
      <c r="C2151" s="2">
        <v>42710</v>
      </c>
      <c r="D2151" s="2" t="str">
        <f t="shared" si="33"/>
        <v>Steve Smith42710</v>
      </c>
      <c r="E2151" s="3" t="s">
        <v>21</v>
      </c>
      <c r="F2151" s="3" t="s">
        <v>11</v>
      </c>
      <c r="G2151" s="3" t="s">
        <v>89</v>
      </c>
      <c r="H2151" s="3" t="s">
        <v>1047</v>
      </c>
      <c r="I2151" s="3">
        <v>72</v>
      </c>
      <c r="J2151" s="3">
        <v>76</v>
      </c>
      <c r="K2151" s="3">
        <v>94.74</v>
      </c>
      <c r="L2151" s="7" t="e">
        <f>VLOOKUP(D2151,[1]Bowling!$C$1:$O$2400,13,0)</f>
        <v>#N/A</v>
      </c>
      <c r="M2151" s="7" t="e">
        <f>VLOOKUP(D2151,[1]Bowling!$C$1:$P$2400,14,0)</f>
        <v>#N/A</v>
      </c>
      <c r="N2151" s="7" t="e">
        <f>VLOOKUP(D2151,[1]Bowling!$C$1:$Q$2400,15,0)</f>
        <v>#N/A</v>
      </c>
      <c r="O2151" s="7" t="e">
        <f>VLOOKUP(D2151,[1]Bowling!$C$1:$R$2400,16,0)</f>
        <v>#N/A</v>
      </c>
      <c r="P2151" s="7" t="e">
        <f>VLOOKUP(D2151,[1]Bowling!$C$1:$H$2400,6,0)</f>
        <v>#N/A</v>
      </c>
    </row>
    <row r="2152" spans="1:16" hidden="1" x14ac:dyDescent="0.35">
      <c r="A2152" s="7">
        <v>27</v>
      </c>
      <c r="B2152" s="13" t="s">
        <v>1089</v>
      </c>
      <c r="C2152" s="2">
        <v>42713</v>
      </c>
      <c r="D2152" s="2" t="str">
        <f t="shared" si="33"/>
        <v>Steve Smith42713</v>
      </c>
      <c r="E2152" s="3" t="s">
        <v>21</v>
      </c>
      <c r="F2152" s="3" t="s">
        <v>11</v>
      </c>
      <c r="G2152" s="3" t="s">
        <v>57</v>
      </c>
      <c r="H2152" s="3" t="s">
        <v>1140</v>
      </c>
      <c r="I2152" s="3">
        <v>0</v>
      </c>
      <c r="J2152" s="3">
        <v>7</v>
      </c>
      <c r="K2152" s="3">
        <v>0</v>
      </c>
      <c r="L2152" s="7" t="e">
        <f>VLOOKUP(D2152,[1]Bowling!$C$1:$O$2400,13,0)</f>
        <v>#N/A</v>
      </c>
      <c r="M2152" s="7" t="e">
        <f>VLOOKUP(D2152,[1]Bowling!$C$1:$P$2400,14,0)</f>
        <v>#N/A</v>
      </c>
      <c r="N2152" s="7" t="e">
        <f>VLOOKUP(D2152,[1]Bowling!$C$1:$Q$2400,15,0)</f>
        <v>#N/A</v>
      </c>
      <c r="O2152" s="7" t="e">
        <f>VLOOKUP(D2152,[1]Bowling!$C$1:$R$2400,16,0)</f>
        <v>#N/A</v>
      </c>
      <c r="P2152" s="7" t="e">
        <f>VLOOKUP(D2152,[1]Bowling!$C$1:$H$2400,6,0)</f>
        <v>#N/A</v>
      </c>
    </row>
    <row r="2153" spans="1:16" hidden="1" x14ac:dyDescent="0.35">
      <c r="A2153" s="7">
        <v>27</v>
      </c>
      <c r="B2153" s="13" t="s">
        <v>1089</v>
      </c>
      <c r="C2153" s="2">
        <v>42748</v>
      </c>
      <c r="D2153" s="2" t="str">
        <f t="shared" si="33"/>
        <v>Steve Smith42748</v>
      </c>
      <c r="E2153" s="3" t="s">
        <v>21</v>
      </c>
      <c r="F2153" s="3" t="s">
        <v>45</v>
      </c>
      <c r="G2153" s="3" t="s">
        <v>108</v>
      </c>
      <c r="H2153" s="3" t="s">
        <v>738</v>
      </c>
      <c r="I2153" s="3">
        <v>0</v>
      </c>
      <c r="J2153" s="3">
        <v>1</v>
      </c>
      <c r="K2153" s="3">
        <v>0</v>
      </c>
      <c r="L2153" s="7" t="e">
        <f>VLOOKUP(D2153,[1]Bowling!$C$1:$O$2400,13,0)</f>
        <v>#N/A</v>
      </c>
      <c r="M2153" s="7" t="e">
        <f>VLOOKUP(D2153,[1]Bowling!$C$1:$P$2400,14,0)</f>
        <v>#N/A</v>
      </c>
      <c r="N2153" s="7" t="e">
        <f>VLOOKUP(D2153,[1]Bowling!$C$1:$Q$2400,15,0)</f>
        <v>#N/A</v>
      </c>
      <c r="O2153" s="7" t="e">
        <f>VLOOKUP(D2153,[1]Bowling!$C$1:$R$2400,16,0)</f>
        <v>#N/A</v>
      </c>
      <c r="P2153" s="7" t="e">
        <f>VLOOKUP(D2153,[1]Bowling!$C$1:$H$2400,6,0)</f>
        <v>#N/A</v>
      </c>
    </row>
    <row r="2154" spans="1:16" hidden="1" x14ac:dyDescent="0.35">
      <c r="A2154" s="7">
        <v>27</v>
      </c>
      <c r="B2154" s="13" t="s">
        <v>1089</v>
      </c>
      <c r="C2154" s="2">
        <v>42750</v>
      </c>
      <c r="D2154" s="2" t="str">
        <f t="shared" si="33"/>
        <v>Steve Smith42750</v>
      </c>
      <c r="E2154" s="3" t="s">
        <v>21</v>
      </c>
      <c r="F2154" s="3" t="s">
        <v>45</v>
      </c>
      <c r="G2154" s="3" t="s">
        <v>57</v>
      </c>
      <c r="H2154" s="3" t="s">
        <v>369</v>
      </c>
      <c r="I2154" s="3">
        <v>60</v>
      </c>
      <c r="J2154" s="3">
        <v>101</v>
      </c>
      <c r="K2154" s="3">
        <v>59.41</v>
      </c>
      <c r="L2154" s="7" t="e">
        <f>VLOOKUP(D2154,[1]Bowling!$C$1:$O$2400,13,0)</f>
        <v>#N/A</v>
      </c>
      <c r="M2154" s="7" t="e">
        <f>VLOOKUP(D2154,[1]Bowling!$C$1:$P$2400,14,0)</f>
        <v>#N/A</v>
      </c>
      <c r="N2154" s="7" t="e">
        <f>VLOOKUP(D2154,[1]Bowling!$C$1:$Q$2400,15,0)</f>
        <v>#N/A</v>
      </c>
      <c r="O2154" s="7" t="e">
        <f>VLOOKUP(D2154,[1]Bowling!$C$1:$R$2400,16,0)</f>
        <v>#N/A</v>
      </c>
      <c r="P2154" s="7" t="e">
        <f>VLOOKUP(D2154,[1]Bowling!$C$1:$H$2400,6,0)</f>
        <v>#N/A</v>
      </c>
    </row>
    <row r="2155" spans="1:16" hidden="1" x14ac:dyDescent="0.35">
      <c r="A2155" s="7">
        <v>27</v>
      </c>
      <c r="B2155" s="13" t="s">
        <v>1089</v>
      </c>
      <c r="C2155" s="2">
        <v>42754</v>
      </c>
      <c r="D2155" s="2" t="str">
        <f t="shared" si="33"/>
        <v>Steve Smith42754</v>
      </c>
      <c r="E2155" s="3" t="s">
        <v>10</v>
      </c>
      <c r="F2155" s="3" t="s">
        <v>45</v>
      </c>
      <c r="G2155" s="3" t="s">
        <v>184</v>
      </c>
      <c r="H2155" s="3" t="s">
        <v>29</v>
      </c>
      <c r="I2155" s="3" t="s">
        <v>1141</v>
      </c>
      <c r="J2155" s="3">
        <v>104</v>
      </c>
      <c r="K2155" s="3">
        <v>103.85</v>
      </c>
      <c r="L2155" s="7" t="e">
        <f>VLOOKUP(D2155,[1]Bowling!$C$1:$O$2400,13,0)</f>
        <v>#N/A</v>
      </c>
      <c r="M2155" s="7" t="e">
        <f>VLOOKUP(D2155,[1]Bowling!$C$1:$P$2400,14,0)</f>
        <v>#N/A</v>
      </c>
      <c r="N2155" s="7" t="e">
        <f>VLOOKUP(D2155,[1]Bowling!$C$1:$Q$2400,15,0)</f>
        <v>#N/A</v>
      </c>
      <c r="O2155" s="7" t="e">
        <f>VLOOKUP(D2155,[1]Bowling!$C$1:$R$2400,16,0)</f>
        <v>#N/A</v>
      </c>
      <c r="P2155" s="7" t="e">
        <f>VLOOKUP(D2155,[1]Bowling!$C$1:$H$2400,6,0)</f>
        <v>#N/A</v>
      </c>
    </row>
    <row r="2156" spans="1:16" hidden="1" x14ac:dyDescent="0.35">
      <c r="A2156" s="7">
        <v>27</v>
      </c>
      <c r="B2156" s="13" t="s">
        <v>1089</v>
      </c>
      <c r="C2156" s="2">
        <v>42757</v>
      </c>
      <c r="D2156" s="2" t="str">
        <f t="shared" si="33"/>
        <v>Steve Smith42757</v>
      </c>
      <c r="E2156" s="3" t="s">
        <v>21</v>
      </c>
      <c r="F2156" s="3" t="s">
        <v>45</v>
      </c>
      <c r="G2156" s="3" t="s">
        <v>43</v>
      </c>
      <c r="H2156" s="3" t="s">
        <v>1142</v>
      </c>
      <c r="I2156" s="3">
        <v>49</v>
      </c>
      <c r="J2156" s="3">
        <v>48</v>
      </c>
      <c r="K2156" s="3">
        <v>102.08</v>
      </c>
      <c r="L2156" s="7" t="e">
        <f>VLOOKUP(D2156,[1]Bowling!$C$1:$O$2400,13,0)</f>
        <v>#N/A</v>
      </c>
      <c r="M2156" s="7" t="e">
        <f>VLOOKUP(D2156,[1]Bowling!$C$1:$P$2400,14,0)</f>
        <v>#N/A</v>
      </c>
      <c r="N2156" s="7" t="e">
        <f>VLOOKUP(D2156,[1]Bowling!$C$1:$Q$2400,15,0)</f>
        <v>#N/A</v>
      </c>
      <c r="O2156" s="7" t="e">
        <f>VLOOKUP(D2156,[1]Bowling!$C$1:$R$2400,16,0)</f>
        <v>#N/A</v>
      </c>
      <c r="P2156" s="7" t="e">
        <f>VLOOKUP(D2156,[1]Bowling!$C$1:$H$2400,6,0)</f>
        <v>#N/A</v>
      </c>
    </row>
    <row r="2157" spans="1:16" hidden="1" x14ac:dyDescent="0.35">
      <c r="A2157" s="7">
        <v>27</v>
      </c>
      <c r="B2157" s="13" t="s">
        <v>1089</v>
      </c>
      <c r="C2157" s="2">
        <v>42761</v>
      </c>
      <c r="D2157" s="2" t="str">
        <f t="shared" si="33"/>
        <v>Steve Smith42761</v>
      </c>
      <c r="E2157" s="3" t="s">
        <v>21</v>
      </c>
      <c r="F2157" s="3" t="s">
        <v>45</v>
      </c>
      <c r="G2157" s="3" t="s">
        <v>46</v>
      </c>
      <c r="H2157" s="3" t="s">
        <v>1143</v>
      </c>
      <c r="I2157" s="3">
        <v>4</v>
      </c>
      <c r="J2157" s="3">
        <v>2</v>
      </c>
      <c r="K2157" s="3">
        <v>200</v>
      </c>
      <c r="L2157" s="7" t="e">
        <f>VLOOKUP(D2157,[1]Bowling!$C$1:$O$2400,13,0)</f>
        <v>#N/A</v>
      </c>
      <c r="M2157" s="7" t="e">
        <f>VLOOKUP(D2157,[1]Bowling!$C$1:$P$2400,14,0)</f>
        <v>#N/A</v>
      </c>
      <c r="N2157" s="7" t="e">
        <f>VLOOKUP(D2157,[1]Bowling!$C$1:$Q$2400,15,0)</f>
        <v>#N/A</v>
      </c>
      <c r="O2157" s="7" t="e">
        <f>VLOOKUP(D2157,[1]Bowling!$C$1:$R$2400,16,0)</f>
        <v>#N/A</v>
      </c>
      <c r="P2157" s="7" t="e">
        <f>VLOOKUP(D2157,[1]Bowling!$C$1:$H$2400,6,0)</f>
        <v>#N/A</v>
      </c>
    </row>
    <row r="2158" spans="1:16" hidden="1" x14ac:dyDescent="0.35">
      <c r="A2158" s="7">
        <v>27</v>
      </c>
      <c r="B2158" s="13" t="s">
        <v>1089</v>
      </c>
      <c r="C2158" s="2">
        <v>42888</v>
      </c>
      <c r="D2158" s="2" t="str">
        <f t="shared" si="33"/>
        <v>Steve Smith42888</v>
      </c>
      <c r="E2158" s="3" t="s">
        <v>10</v>
      </c>
      <c r="F2158" s="3" t="s">
        <v>11</v>
      </c>
      <c r="G2158" s="3" t="s">
        <v>51</v>
      </c>
      <c r="H2158" s="3" t="s">
        <v>29</v>
      </c>
      <c r="I2158" s="3" t="s">
        <v>333</v>
      </c>
      <c r="J2158" s="3">
        <v>6</v>
      </c>
      <c r="K2158" s="3">
        <v>133.33000000000001</v>
      </c>
      <c r="L2158" s="7" t="e">
        <f>VLOOKUP(D2158,[1]Bowling!$C$1:$O$2400,13,0)</f>
        <v>#N/A</v>
      </c>
      <c r="M2158" s="7" t="e">
        <f>VLOOKUP(D2158,[1]Bowling!$C$1:$P$2400,14,0)</f>
        <v>#N/A</v>
      </c>
      <c r="N2158" s="7" t="e">
        <f>VLOOKUP(D2158,[1]Bowling!$C$1:$Q$2400,15,0)</f>
        <v>#N/A</v>
      </c>
      <c r="O2158" s="7" t="e">
        <f>VLOOKUP(D2158,[1]Bowling!$C$1:$R$2400,16,0)</f>
        <v>#N/A</v>
      </c>
      <c r="P2158" s="7" t="e">
        <f>VLOOKUP(D2158,[1]Bowling!$C$1:$H$2400,6,0)</f>
        <v>#N/A</v>
      </c>
    </row>
    <row r="2159" spans="1:16" hidden="1" x14ac:dyDescent="0.35">
      <c r="A2159" s="7">
        <v>27</v>
      </c>
      <c r="B2159" s="13" t="s">
        <v>1089</v>
      </c>
      <c r="C2159" s="2">
        <v>42891</v>
      </c>
      <c r="D2159" s="2" t="str">
        <f t="shared" si="33"/>
        <v>Steve Smith42891</v>
      </c>
      <c r="E2159" s="3" t="s">
        <v>10</v>
      </c>
      <c r="F2159" s="3" t="s">
        <v>48</v>
      </c>
      <c r="G2159" s="3" t="s">
        <v>49</v>
      </c>
      <c r="H2159" s="3" t="s">
        <v>29</v>
      </c>
      <c r="I2159" s="3" t="s">
        <v>684</v>
      </c>
      <c r="J2159" s="3">
        <v>25</v>
      </c>
      <c r="K2159" s="3">
        <v>88</v>
      </c>
      <c r="L2159" s="7" t="e">
        <f>VLOOKUP(D2159,[1]Bowling!$C$1:$O$2400,13,0)</f>
        <v>#N/A</v>
      </c>
      <c r="M2159" s="7" t="e">
        <f>VLOOKUP(D2159,[1]Bowling!$C$1:$P$2400,14,0)</f>
        <v>#N/A</v>
      </c>
      <c r="N2159" s="7" t="e">
        <f>VLOOKUP(D2159,[1]Bowling!$C$1:$Q$2400,15,0)</f>
        <v>#N/A</v>
      </c>
      <c r="O2159" s="7" t="e">
        <f>VLOOKUP(D2159,[1]Bowling!$C$1:$R$2400,16,0)</f>
        <v>#N/A</v>
      </c>
      <c r="P2159" s="7" t="e">
        <f>VLOOKUP(D2159,[1]Bowling!$C$1:$H$2400,6,0)</f>
        <v>#N/A</v>
      </c>
    </row>
    <row r="2160" spans="1:16" hidden="1" x14ac:dyDescent="0.35">
      <c r="A2160" s="7">
        <v>27</v>
      </c>
      <c r="B2160" s="13" t="s">
        <v>1089</v>
      </c>
      <c r="C2160" s="2">
        <v>42896</v>
      </c>
      <c r="D2160" s="2" t="str">
        <f t="shared" si="33"/>
        <v>Steve Smith42896</v>
      </c>
      <c r="E2160" s="3" t="s">
        <v>21</v>
      </c>
      <c r="F2160" s="3" t="s">
        <v>50</v>
      </c>
      <c r="G2160" s="3" t="s">
        <v>51</v>
      </c>
      <c r="H2160" s="3" t="s">
        <v>1144</v>
      </c>
      <c r="I2160" s="3">
        <v>56</v>
      </c>
      <c r="J2160" s="3">
        <v>77</v>
      </c>
      <c r="K2160" s="3">
        <v>72.73</v>
      </c>
      <c r="L2160" s="7" t="e">
        <f>VLOOKUP(D2160,[1]Bowling!$C$1:$O$2400,13,0)</f>
        <v>#N/A</v>
      </c>
      <c r="M2160" s="7" t="e">
        <f>VLOOKUP(D2160,[1]Bowling!$C$1:$P$2400,14,0)</f>
        <v>#N/A</v>
      </c>
      <c r="N2160" s="7" t="e">
        <f>VLOOKUP(D2160,[1]Bowling!$C$1:$Q$2400,15,0)</f>
        <v>#N/A</v>
      </c>
      <c r="O2160" s="7" t="e">
        <f>VLOOKUP(D2160,[1]Bowling!$C$1:$R$2400,16,0)</f>
        <v>#N/A</v>
      </c>
      <c r="P2160" s="7" t="e">
        <f>VLOOKUP(D2160,[1]Bowling!$C$1:$H$2400,6,0)</f>
        <v>#N/A</v>
      </c>
    </row>
    <row r="2161" spans="1:16" hidden="1" x14ac:dyDescent="0.35">
      <c r="A2161" s="7">
        <v>27</v>
      </c>
      <c r="B2161" s="13" t="s">
        <v>1089</v>
      </c>
      <c r="C2161" s="2">
        <v>42995</v>
      </c>
      <c r="D2161" s="2" t="str">
        <f t="shared" si="33"/>
        <v>Steve Smith42995</v>
      </c>
      <c r="E2161" s="3" t="s">
        <v>10</v>
      </c>
      <c r="F2161" s="3" t="s">
        <v>53</v>
      </c>
      <c r="G2161" s="3" t="s">
        <v>54</v>
      </c>
      <c r="H2161" s="3" t="s">
        <v>1145</v>
      </c>
      <c r="I2161" s="3">
        <v>1</v>
      </c>
      <c r="J2161" s="3">
        <v>5</v>
      </c>
      <c r="K2161" s="3">
        <v>20</v>
      </c>
      <c r="L2161" s="7" t="e">
        <f>VLOOKUP(D2161,[1]Bowling!$C$1:$O$2400,13,0)</f>
        <v>#N/A</v>
      </c>
      <c r="M2161" s="7" t="e">
        <f>VLOOKUP(D2161,[1]Bowling!$C$1:$P$2400,14,0)</f>
        <v>#N/A</v>
      </c>
      <c r="N2161" s="7" t="e">
        <f>VLOOKUP(D2161,[1]Bowling!$C$1:$Q$2400,15,0)</f>
        <v>#N/A</v>
      </c>
      <c r="O2161" s="7" t="e">
        <f>VLOOKUP(D2161,[1]Bowling!$C$1:$R$2400,16,0)</f>
        <v>#N/A</v>
      </c>
      <c r="P2161" s="7" t="e">
        <f>VLOOKUP(D2161,[1]Bowling!$C$1:$H$2400,6,0)</f>
        <v>#N/A</v>
      </c>
    </row>
    <row r="2162" spans="1:16" hidden="1" x14ac:dyDescent="0.35">
      <c r="A2162" s="7">
        <v>27</v>
      </c>
      <c r="B2162" s="13" t="s">
        <v>1089</v>
      </c>
      <c r="C2162" s="2">
        <v>42999</v>
      </c>
      <c r="D2162" s="2" t="str">
        <f t="shared" si="33"/>
        <v>Steve Smith42999</v>
      </c>
      <c r="E2162" s="3" t="s">
        <v>10</v>
      </c>
      <c r="F2162" s="3" t="s">
        <v>53</v>
      </c>
      <c r="G2162" s="3" t="s">
        <v>270</v>
      </c>
      <c r="H2162" s="3" t="s">
        <v>1146</v>
      </c>
      <c r="I2162" s="3">
        <v>59</v>
      </c>
      <c r="J2162" s="3">
        <v>76</v>
      </c>
      <c r="K2162" s="3">
        <v>77.63</v>
      </c>
      <c r="L2162" s="7" t="e">
        <f>VLOOKUP(D2162,[1]Bowling!$C$1:$O$2400,13,0)</f>
        <v>#N/A</v>
      </c>
      <c r="M2162" s="7" t="e">
        <f>VLOOKUP(D2162,[1]Bowling!$C$1:$P$2400,14,0)</f>
        <v>#N/A</v>
      </c>
      <c r="N2162" s="7" t="e">
        <f>VLOOKUP(D2162,[1]Bowling!$C$1:$Q$2400,15,0)</f>
        <v>#N/A</v>
      </c>
      <c r="O2162" s="7" t="e">
        <f>VLOOKUP(D2162,[1]Bowling!$C$1:$R$2400,16,0)</f>
        <v>#N/A</v>
      </c>
      <c r="P2162" s="7" t="e">
        <f>VLOOKUP(D2162,[1]Bowling!$C$1:$H$2400,6,0)</f>
        <v>#N/A</v>
      </c>
    </row>
    <row r="2163" spans="1:16" hidden="1" x14ac:dyDescent="0.35">
      <c r="A2163" s="7">
        <v>27</v>
      </c>
      <c r="B2163" s="13" t="s">
        <v>1089</v>
      </c>
      <c r="C2163" s="2">
        <v>43002</v>
      </c>
      <c r="D2163" s="2" t="str">
        <f t="shared" si="33"/>
        <v>Steve Smith43002</v>
      </c>
      <c r="E2163" s="3" t="s">
        <v>21</v>
      </c>
      <c r="F2163" s="3" t="s">
        <v>53</v>
      </c>
      <c r="G2163" s="3" t="s">
        <v>105</v>
      </c>
      <c r="H2163" s="3" t="s">
        <v>1147</v>
      </c>
      <c r="I2163" s="3">
        <v>63</v>
      </c>
      <c r="J2163" s="3">
        <v>71</v>
      </c>
      <c r="K2163" s="3">
        <v>88.73</v>
      </c>
      <c r="L2163" s="7" t="e">
        <f>VLOOKUP(D2163,[1]Bowling!$C$1:$O$2400,13,0)</f>
        <v>#N/A</v>
      </c>
      <c r="M2163" s="7" t="e">
        <f>VLOOKUP(D2163,[1]Bowling!$C$1:$P$2400,14,0)</f>
        <v>#N/A</v>
      </c>
      <c r="N2163" s="7" t="e">
        <f>VLOOKUP(D2163,[1]Bowling!$C$1:$Q$2400,15,0)</f>
        <v>#N/A</v>
      </c>
      <c r="O2163" s="7" t="e">
        <f>VLOOKUP(D2163,[1]Bowling!$C$1:$R$2400,16,0)</f>
        <v>#N/A</v>
      </c>
      <c r="P2163" s="7" t="e">
        <f>VLOOKUP(D2163,[1]Bowling!$C$1:$H$2400,6,0)</f>
        <v>#N/A</v>
      </c>
    </row>
    <row r="2164" spans="1:16" hidden="1" x14ac:dyDescent="0.35">
      <c r="A2164" s="7">
        <v>27</v>
      </c>
      <c r="B2164" s="13" t="s">
        <v>1089</v>
      </c>
      <c r="C2164" s="2">
        <v>43006</v>
      </c>
      <c r="D2164" s="2" t="str">
        <f t="shared" si="33"/>
        <v>Steve Smith43006</v>
      </c>
      <c r="E2164" s="3" t="s">
        <v>21</v>
      </c>
      <c r="F2164" s="3" t="s">
        <v>53</v>
      </c>
      <c r="G2164" s="3" t="s">
        <v>55</v>
      </c>
      <c r="H2164" s="3" t="s">
        <v>240</v>
      </c>
      <c r="I2164" s="3">
        <v>3</v>
      </c>
      <c r="J2164" s="3">
        <v>5</v>
      </c>
      <c r="K2164" s="3">
        <v>60</v>
      </c>
      <c r="L2164" s="7" t="e">
        <f>VLOOKUP(D2164,[1]Bowling!$C$1:$O$2400,13,0)</f>
        <v>#N/A</v>
      </c>
      <c r="M2164" s="7" t="e">
        <f>VLOOKUP(D2164,[1]Bowling!$C$1:$P$2400,14,0)</f>
        <v>#N/A</v>
      </c>
      <c r="N2164" s="7" t="e">
        <f>VLOOKUP(D2164,[1]Bowling!$C$1:$Q$2400,15,0)</f>
        <v>#N/A</v>
      </c>
      <c r="O2164" s="7" t="e">
        <f>VLOOKUP(D2164,[1]Bowling!$C$1:$R$2400,16,0)</f>
        <v>#N/A</v>
      </c>
      <c r="P2164" s="7" t="e">
        <f>VLOOKUP(D2164,[1]Bowling!$C$1:$H$2400,6,0)</f>
        <v>#N/A</v>
      </c>
    </row>
    <row r="2165" spans="1:16" hidden="1" x14ac:dyDescent="0.35">
      <c r="A2165" s="7">
        <v>27</v>
      </c>
      <c r="B2165" s="13" t="s">
        <v>1089</v>
      </c>
      <c r="C2165" s="2">
        <v>43009</v>
      </c>
      <c r="D2165" s="2" t="str">
        <f t="shared" si="33"/>
        <v>Steve Smith43009</v>
      </c>
      <c r="E2165" s="3" t="s">
        <v>21</v>
      </c>
      <c r="F2165" s="3" t="s">
        <v>53</v>
      </c>
      <c r="G2165" s="3" t="s">
        <v>56</v>
      </c>
      <c r="H2165" s="3" t="s">
        <v>1148</v>
      </c>
      <c r="I2165" s="3">
        <v>16</v>
      </c>
      <c r="J2165" s="3">
        <v>25</v>
      </c>
      <c r="K2165" s="3">
        <v>64</v>
      </c>
      <c r="L2165" s="7" t="e">
        <f>VLOOKUP(D2165,[1]Bowling!$C$1:$O$2400,13,0)</f>
        <v>#N/A</v>
      </c>
      <c r="M2165" s="7" t="e">
        <f>VLOOKUP(D2165,[1]Bowling!$C$1:$P$2400,14,0)</f>
        <v>#N/A</v>
      </c>
      <c r="N2165" s="7" t="e">
        <f>VLOOKUP(D2165,[1]Bowling!$C$1:$Q$2400,15,0)</f>
        <v>#N/A</v>
      </c>
      <c r="O2165" s="7" t="e">
        <f>VLOOKUP(D2165,[1]Bowling!$C$1:$R$2400,16,0)</f>
        <v>#N/A</v>
      </c>
      <c r="P2165" s="7" t="e">
        <f>VLOOKUP(D2165,[1]Bowling!$C$1:$H$2400,6,0)</f>
        <v>#N/A</v>
      </c>
    </row>
    <row r="2166" spans="1:16" hidden="1" x14ac:dyDescent="0.35">
      <c r="A2166" s="7">
        <v>27</v>
      </c>
      <c r="B2166" s="13" t="s">
        <v>1089</v>
      </c>
      <c r="C2166" s="2">
        <v>43114</v>
      </c>
      <c r="D2166" s="2" t="str">
        <f t="shared" si="33"/>
        <v>Steve Smith43114</v>
      </c>
      <c r="E2166" s="3" t="s">
        <v>21</v>
      </c>
      <c r="F2166" s="3" t="s">
        <v>50</v>
      </c>
      <c r="G2166" s="3" t="s">
        <v>57</v>
      </c>
      <c r="H2166" s="3" t="s">
        <v>580</v>
      </c>
      <c r="I2166" s="3">
        <v>23</v>
      </c>
      <c r="J2166" s="3">
        <v>18</v>
      </c>
      <c r="K2166" s="3">
        <v>127.78</v>
      </c>
      <c r="L2166" s="7" t="e">
        <f>VLOOKUP(D2166,[1]Bowling!$C$1:$O$2400,13,0)</f>
        <v>#N/A</v>
      </c>
      <c r="M2166" s="7" t="e">
        <f>VLOOKUP(D2166,[1]Bowling!$C$1:$P$2400,14,0)</f>
        <v>#N/A</v>
      </c>
      <c r="N2166" s="7" t="e">
        <f>VLOOKUP(D2166,[1]Bowling!$C$1:$Q$2400,15,0)</f>
        <v>#N/A</v>
      </c>
      <c r="O2166" s="7" t="e">
        <f>VLOOKUP(D2166,[1]Bowling!$C$1:$R$2400,16,0)</f>
        <v>#N/A</v>
      </c>
      <c r="P2166" s="7" t="e">
        <f>VLOOKUP(D2166,[1]Bowling!$C$1:$H$2400,6,0)</f>
        <v>#N/A</v>
      </c>
    </row>
    <row r="2167" spans="1:16" hidden="1" x14ac:dyDescent="0.35">
      <c r="A2167" s="7">
        <v>27</v>
      </c>
      <c r="B2167" s="13" t="s">
        <v>1089</v>
      </c>
      <c r="C2167" s="2">
        <v>43118</v>
      </c>
      <c r="D2167" s="2" t="str">
        <f t="shared" si="33"/>
        <v>Steve Smith43118</v>
      </c>
      <c r="E2167" s="3" t="s">
        <v>21</v>
      </c>
      <c r="F2167" s="3" t="s">
        <v>50</v>
      </c>
      <c r="G2167" s="3" t="s">
        <v>108</v>
      </c>
      <c r="H2167" s="3" t="s">
        <v>1149</v>
      </c>
      <c r="I2167" s="3">
        <v>18</v>
      </c>
      <c r="J2167" s="3">
        <v>25</v>
      </c>
      <c r="K2167" s="3">
        <v>72</v>
      </c>
      <c r="L2167" s="7" t="e">
        <f>VLOOKUP(D2167,[1]Bowling!$C$1:$O$2400,13,0)</f>
        <v>#N/A</v>
      </c>
      <c r="M2167" s="7" t="e">
        <f>VLOOKUP(D2167,[1]Bowling!$C$1:$P$2400,14,0)</f>
        <v>#N/A</v>
      </c>
      <c r="N2167" s="7" t="e">
        <f>VLOOKUP(D2167,[1]Bowling!$C$1:$Q$2400,15,0)</f>
        <v>#N/A</v>
      </c>
      <c r="O2167" s="7" t="e">
        <f>VLOOKUP(D2167,[1]Bowling!$C$1:$R$2400,16,0)</f>
        <v>#N/A</v>
      </c>
      <c r="P2167" s="7" t="e">
        <f>VLOOKUP(D2167,[1]Bowling!$C$1:$H$2400,6,0)</f>
        <v>#N/A</v>
      </c>
    </row>
    <row r="2168" spans="1:16" hidden="1" x14ac:dyDescent="0.35">
      <c r="A2168" s="7">
        <v>27</v>
      </c>
      <c r="B2168" s="13" t="s">
        <v>1089</v>
      </c>
      <c r="C2168" s="2">
        <v>43121</v>
      </c>
      <c r="D2168" s="2" t="str">
        <f t="shared" si="33"/>
        <v>Steve Smith43121</v>
      </c>
      <c r="E2168" s="3" t="s">
        <v>10</v>
      </c>
      <c r="F2168" s="3" t="s">
        <v>50</v>
      </c>
      <c r="G2168" s="3" t="s">
        <v>43</v>
      </c>
      <c r="H2168" s="3" t="s">
        <v>268</v>
      </c>
      <c r="I2168" s="3">
        <v>45</v>
      </c>
      <c r="J2168" s="3">
        <v>66</v>
      </c>
      <c r="K2168" s="3">
        <v>68.180000000000007</v>
      </c>
      <c r="L2168" s="7" t="e">
        <f>VLOOKUP(D2168,[1]Bowling!$C$1:$O$2400,13,0)</f>
        <v>#N/A</v>
      </c>
      <c r="M2168" s="7" t="e">
        <f>VLOOKUP(D2168,[1]Bowling!$C$1:$P$2400,14,0)</f>
        <v>#N/A</v>
      </c>
      <c r="N2168" s="7" t="e">
        <f>VLOOKUP(D2168,[1]Bowling!$C$1:$Q$2400,15,0)</f>
        <v>#N/A</v>
      </c>
      <c r="O2168" s="7" t="e">
        <f>VLOOKUP(D2168,[1]Bowling!$C$1:$R$2400,16,0)</f>
        <v>#N/A</v>
      </c>
      <c r="P2168" s="7" t="e">
        <f>VLOOKUP(D2168,[1]Bowling!$C$1:$H$2400,6,0)</f>
        <v>#N/A</v>
      </c>
    </row>
    <row r="2169" spans="1:16" hidden="1" x14ac:dyDescent="0.35">
      <c r="A2169" s="7">
        <v>27</v>
      </c>
      <c r="B2169" s="13" t="s">
        <v>1089</v>
      </c>
      <c r="C2169" s="2">
        <v>43126</v>
      </c>
      <c r="D2169" s="2" t="str">
        <f t="shared" si="33"/>
        <v>Steve Smith43126</v>
      </c>
      <c r="E2169" s="3" t="s">
        <v>10</v>
      </c>
      <c r="F2169" s="3" t="s">
        <v>50</v>
      </c>
      <c r="G2169" s="3" t="s">
        <v>46</v>
      </c>
      <c r="H2169" s="3" t="s">
        <v>693</v>
      </c>
      <c r="I2169" s="3">
        <v>4</v>
      </c>
      <c r="J2169" s="3">
        <v>16</v>
      </c>
      <c r="K2169" s="3">
        <v>25</v>
      </c>
      <c r="L2169" s="7" t="e">
        <f>VLOOKUP(D2169,[1]Bowling!$C$1:$O$2400,13,0)</f>
        <v>#N/A</v>
      </c>
      <c r="M2169" s="7" t="e">
        <f>VLOOKUP(D2169,[1]Bowling!$C$1:$P$2400,14,0)</f>
        <v>#N/A</v>
      </c>
      <c r="N2169" s="7" t="e">
        <f>VLOOKUP(D2169,[1]Bowling!$C$1:$Q$2400,15,0)</f>
        <v>#N/A</v>
      </c>
      <c r="O2169" s="7" t="e">
        <f>VLOOKUP(D2169,[1]Bowling!$C$1:$R$2400,16,0)</f>
        <v>#N/A</v>
      </c>
      <c r="P2169" s="7" t="e">
        <f>VLOOKUP(D2169,[1]Bowling!$C$1:$H$2400,6,0)</f>
        <v>#N/A</v>
      </c>
    </row>
    <row r="2170" spans="1:16" hidden="1" x14ac:dyDescent="0.35">
      <c r="A2170" s="7">
        <v>27</v>
      </c>
      <c r="B2170" s="13" t="s">
        <v>1089</v>
      </c>
      <c r="C2170" s="2">
        <v>43128</v>
      </c>
      <c r="D2170" s="2" t="str">
        <f t="shared" si="33"/>
        <v>Steve Smith43128</v>
      </c>
      <c r="E2170" s="3" t="s">
        <v>10</v>
      </c>
      <c r="F2170" s="3" t="s">
        <v>50</v>
      </c>
      <c r="G2170" s="3" t="s">
        <v>58</v>
      </c>
      <c r="H2170" s="3" t="s">
        <v>1114</v>
      </c>
      <c r="I2170" s="3">
        <v>12</v>
      </c>
      <c r="J2170" s="3">
        <v>23</v>
      </c>
      <c r="K2170" s="3">
        <v>52.17</v>
      </c>
      <c r="L2170" s="7" t="e">
        <f>VLOOKUP(D2170,[1]Bowling!$C$1:$O$2400,13,0)</f>
        <v>#N/A</v>
      </c>
      <c r="M2170" s="7" t="e">
        <f>VLOOKUP(D2170,[1]Bowling!$C$1:$P$2400,14,0)</f>
        <v>#N/A</v>
      </c>
      <c r="N2170" s="7" t="e">
        <f>VLOOKUP(D2170,[1]Bowling!$C$1:$Q$2400,15,0)</f>
        <v>#N/A</v>
      </c>
      <c r="O2170" s="7" t="e">
        <f>VLOOKUP(D2170,[1]Bowling!$C$1:$R$2400,16,0)</f>
        <v>#N/A</v>
      </c>
      <c r="P2170" s="7" t="e">
        <f>VLOOKUP(D2170,[1]Bowling!$C$1:$H$2400,6,0)</f>
        <v>#N/A</v>
      </c>
    </row>
    <row r="2171" spans="1:16" hidden="1" x14ac:dyDescent="0.35">
      <c r="A2171" s="7">
        <v>27</v>
      </c>
      <c r="B2171" s="13" t="s">
        <v>1089</v>
      </c>
      <c r="C2171" s="2">
        <v>43617</v>
      </c>
      <c r="D2171" s="2" t="str">
        <f t="shared" si="33"/>
        <v>Steve Smith43617</v>
      </c>
      <c r="E2171" s="3" t="s">
        <v>10</v>
      </c>
      <c r="F2171" s="3" t="s">
        <v>72</v>
      </c>
      <c r="G2171" s="3" t="s">
        <v>73</v>
      </c>
      <c r="H2171" s="3" t="s">
        <v>1150</v>
      </c>
      <c r="I2171" s="3">
        <v>18</v>
      </c>
      <c r="J2171" s="3">
        <v>27</v>
      </c>
      <c r="K2171" s="3">
        <v>66.67</v>
      </c>
      <c r="L2171" s="7" t="e">
        <f>VLOOKUP(D2171,[1]Bowling!$C$1:$O$2400,13,0)</f>
        <v>#N/A</v>
      </c>
      <c r="M2171" s="7" t="e">
        <f>VLOOKUP(D2171,[1]Bowling!$C$1:$P$2400,14,0)</f>
        <v>#N/A</v>
      </c>
      <c r="N2171" s="7" t="e">
        <f>VLOOKUP(D2171,[1]Bowling!$C$1:$Q$2400,15,0)</f>
        <v>#N/A</v>
      </c>
      <c r="O2171" s="7" t="e">
        <f>VLOOKUP(D2171,[1]Bowling!$C$1:$R$2400,16,0)</f>
        <v>#N/A</v>
      </c>
      <c r="P2171" s="7" t="e">
        <f>VLOOKUP(D2171,[1]Bowling!$C$1:$H$2400,6,0)</f>
        <v>#N/A</v>
      </c>
    </row>
    <row r="2172" spans="1:16" hidden="1" x14ac:dyDescent="0.35">
      <c r="A2172" s="7">
        <v>27</v>
      </c>
      <c r="B2172" s="13" t="s">
        <v>1089</v>
      </c>
      <c r="C2172" s="2">
        <v>43622</v>
      </c>
      <c r="D2172" s="2" t="str">
        <f t="shared" si="33"/>
        <v>Steve Smith43622</v>
      </c>
      <c r="E2172" s="3" t="s">
        <v>21</v>
      </c>
      <c r="F2172" s="3" t="s">
        <v>17</v>
      </c>
      <c r="G2172" s="3" t="s">
        <v>74</v>
      </c>
      <c r="H2172" s="3" t="s">
        <v>1151</v>
      </c>
      <c r="I2172" s="3">
        <v>73</v>
      </c>
      <c r="J2172" s="3">
        <v>103</v>
      </c>
      <c r="K2172" s="3">
        <v>70.87</v>
      </c>
      <c r="L2172" s="7" t="e">
        <f>VLOOKUP(D2172,[1]Bowling!$C$1:$O$2400,13,0)</f>
        <v>#N/A</v>
      </c>
      <c r="M2172" s="7" t="e">
        <f>VLOOKUP(D2172,[1]Bowling!$C$1:$P$2400,14,0)</f>
        <v>#N/A</v>
      </c>
      <c r="N2172" s="7" t="e">
        <f>VLOOKUP(D2172,[1]Bowling!$C$1:$Q$2400,15,0)</f>
        <v>#N/A</v>
      </c>
      <c r="O2172" s="7" t="e">
        <f>VLOOKUP(D2172,[1]Bowling!$C$1:$R$2400,16,0)</f>
        <v>#N/A</v>
      </c>
      <c r="P2172" s="7" t="e">
        <f>VLOOKUP(D2172,[1]Bowling!$C$1:$H$2400,6,0)</f>
        <v>#N/A</v>
      </c>
    </row>
    <row r="2173" spans="1:16" hidden="1" x14ac:dyDescent="0.35">
      <c r="A2173" s="7">
        <v>27</v>
      </c>
      <c r="B2173" s="13" t="s">
        <v>1089</v>
      </c>
      <c r="C2173" s="2">
        <v>43625</v>
      </c>
      <c r="D2173" s="2" t="str">
        <f t="shared" si="33"/>
        <v>Steve Smith43625</v>
      </c>
      <c r="E2173" s="3" t="s">
        <v>10</v>
      </c>
      <c r="F2173" s="3" t="s">
        <v>53</v>
      </c>
      <c r="G2173" s="3" t="s">
        <v>49</v>
      </c>
      <c r="H2173" s="3" t="s">
        <v>1152</v>
      </c>
      <c r="I2173" s="3">
        <v>69</v>
      </c>
      <c r="J2173" s="3">
        <v>70</v>
      </c>
      <c r="K2173" s="3">
        <v>98.57</v>
      </c>
      <c r="L2173" s="7" t="e">
        <f>VLOOKUP(D2173,[1]Bowling!$C$1:$O$2400,13,0)</f>
        <v>#N/A</v>
      </c>
      <c r="M2173" s="7" t="e">
        <f>VLOOKUP(D2173,[1]Bowling!$C$1:$P$2400,14,0)</f>
        <v>#N/A</v>
      </c>
      <c r="N2173" s="7" t="e">
        <f>VLOOKUP(D2173,[1]Bowling!$C$1:$Q$2400,15,0)</f>
        <v>#N/A</v>
      </c>
      <c r="O2173" s="7" t="e">
        <f>VLOOKUP(D2173,[1]Bowling!$C$1:$R$2400,16,0)</f>
        <v>#N/A</v>
      </c>
      <c r="P2173" s="7" t="e">
        <f>VLOOKUP(D2173,[1]Bowling!$C$1:$H$2400,6,0)</f>
        <v>#N/A</v>
      </c>
    </row>
    <row r="2174" spans="1:16" hidden="1" x14ac:dyDescent="0.35">
      <c r="A2174" s="7">
        <v>27</v>
      </c>
      <c r="B2174" s="13" t="s">
        <v>1089</v>
      </c>
      <c r="C2174" s="2">
        <v>43628</v>
      </c>
      <c r="D2174" s="2" t="str">
        <f t="shared" si="33"/>
        <v>Steve Smith43628</v>
      </c>
      <c r="E2174" s="3" t="s">
        <v>21</v>
      </c>
      <c r="F2174" s="3" t="s">
        <v>45</v>
      </c>
      <c r="G2174" s="3" t="s">
        <v>127</v>
      </c>
      <c r="H2174" s="3" t="s">
        <v>1153</v>
      </c>
      <c r="I2174" s="3">
        <v>10</v>
      </c>
      <c r="J2174" s="3">
        <v>13</v>
      </c>
      <c r="K2174" s="3">
        <v>76.92</v>
      </c>
      <c r="L2174" s="7" t="e">
        <f>VLOOKUP(D2174,[1]Bowling!$C$1:$O$2400,13,0)</f>
        <v>#N/A</v>
      </c>
      <c r="M2174" s="7" t="e">
        <f>VLOOKUP(D2174,[1]Bowling!$C$1:$P$2400,14,0)</f>
        <v>#N/A</v>
      </c>
      <c r="N2174" s="7" t="e">
        <f>VLOOKUP(D2174,[1]Bowling!$C$1:$Q$2400,15,0)</f>
        <v>#N/A</v>
      </c>
      <c r="O2174" s="7" t="e">
        <f>VLOOKUP(D2174,[1]Bowling!$C$1:$R$2400,16,0)</f>
        <v>#N/A</v>
      </c>
      <c r="P2174" s="7" t="e">
        <f>VLOOKUP(D2174,[1]Bowling!$C$1:$H$2400,6,0)</f>
        <v>#N/A</v>
      </c>
    </row>
    <row r="2175" spans="1:16" hidden="1" x14ac:dyDescent="0.35">
      <c r="A2175" s="7">
        <v>27</v>
      </c>
      <c r="B2175" s="13" t="s">
        <v>1089</v>
      </c>
      <c r="C2175" s="2">
        <v>43631</v>
      </c>
      <c r="D2175" s="2" t="str">
        <f t="shared" si="33"/>
        <v>Steve Smith43631</v>
      </c>
      <c r="E2175" s="3" t="s">
        <v>21</v>
      </c>
      <c r="F2175" s="3" t="s">
        <v>25</v>
      </c>
      <c r="G2175" s="3" t="s">
        <v>49</v>
      </c>
      <c r="H2175" s="3" t="s">
        <v>326</v>
      </c>
      <c r="I2175" s="3">
        <v>73</v>
      </c>
      <c r="J2175" s="3">
        <v>59</v>
      </c>
      <c r="K2175" s="3">
        <v>123.73</v>
      </c>
      <c r="L2175" s="7" t="e">
        <f>VLOOKUP(D2175,[1]Bowling!$C$1:$O$2400,13,0)</f>
        <v>#N/A</v>
      </c>
      <c r="M2175" s="7" t="e">
        <f>VLOOKUP(D2175,[1]Bowling!$C$1:$P$2400,14,0)</f>
        <v>#N/A</v>
      </c>
      <c r="N2175" s="7" t="e">
        <f>VLOOKUP(D2175,[1]Bowling!$C$1:$Q$2400,15,0)</f>
        <v>#N/A</v>
      </c>
      <c r="O2175" s="7" t="e">
        <f>VLOOKUP(D2175,[1]Bowling!$C$1:$R$2400,16,0)</f>
        <v>#N/A</v>
      </c>
      <c r="P2175" s="7" t="e">
        <f>VLOOKUP(D2175,[1]Bowling!$C$1:$H$2400,6,0)</f>
        <v>#N/A</v>
      </c>
    </row>
    <row r="2176" spans="1:16" hidden="1" x14ac:dyDescent="0.35">
      <c r="A2176" s="7">
        <v>27</v>
      </c>
      <c r="B2176" s="13" t="s">
        <v>1089</v>
      </c>
      <c r="C2176" s="2">
        <v>43636</v>
      </c>
      <c r="D2176" s="2" t="str">
        <f t="shared" si="33"/>
        <v>Steve Smith43636</v>
      </c>
      <c r="E2176" s="3" t="s">
        <v>21</v>
      </c>
      <c r="F2176" s="3" t="s">
        <v>48</v>
      </c>
      <c r="G2176" s="3" t="s">
        <v>74</v>
      </c>
      <c r="H2176" s="3" t="s">
        <v>1154</v>
      </c>
      <c r="I2176" s="3">
        <v>1</v>
      </c>
      <c r="J2176" s="3">
        <v>2</v>
      </c>
      <c r="K2176" s="3">
        <v>50</v>
      </c>
      <c r="L2176" s="7" t="e">
        <f>VLOOKUP(D2176,[1]Bowling!$C$1:$O$2400,13,0)</f>
        <v>#N/A</v>
      </c>
      <c r="M2176" s="7" t="e">
        <f>VLOOKUP(D2176,[1]Bowling!$C$1:$P$2400,14,0)</f>
        <v>#N/A</v>
      </c>
      <c r="N2176" s="7" t="e">
        <f>VLOOKUP(D2176,[1]Bowling!$C$1:$Q$2400,15,0)</f>
        <v>#N/A</v>
      </c>
      <c r="O2176" s="7" t="e">
        <f>VLOOKUP(D2176,[1]Bowling!$C$1:$R$2400,16,0)</f>
        <v>#N/A</v>
      </c>
      <c r="P2176" s="7" t="e">
        <f>VLOOKUP(D2176,[1]Bowling!$C$1:$H$2400,6,0)</f>
        <v>#N/A</v>
      </c>
    </row>
    <row r="2177" spans="1:16" hidden="1" x14ac:dyDescent="0.35">
      <c r="A2177" s="7">
        <v>27</v>
      </c>
      <c r="B2177" s="13" t="s">
        <v>1089</v>
      </c>
      <c r="C2177" s="2">
        <v>43641</v>
      </c>
      <c r="D2177" s="2" t="str">
        <f t="shared" si="33"/>
        <v>Steve Smith43641</v>
      </c>
      <c r="E2177" s="3" t="s">
        <v>21</v>
      </c>
      <c r="F2177" s="3" t="s">
        <v>50</v>
      </c>
      <c r="G2177" s="3" t="s">
        <v>130</v>
      </c>
      <c r="H2177" s="3" t="s">
        <v>1155</v>
      </c>
      <c r="I2177" s="3">
        <v>38</v>
      </c>
      <c r="J2177" s="3">
        <v>34</v>
      </c>
      <c r="K2177" s="3">
        <v>111.76</v>
      </c>
      <c r="L2177" s="7" t="e">
        <f>VLOOKUP(D2177,[1]Bowling!$C$1:$O$2400,13,0)</f>
        <v>#N/A</v>
      </c>
      <c r="M2177" s="7" t="e">
        <f>VLOOKUP(D2177,[1]Bowling!$C$1:$P$2400,14,0)</f>
        <v>#N/A</v>
      </c>
      <c r="N2177" s="7" t="e">
        <f>VLOOKUP(D2177,[1]Bowling!$C$1:$Q$2400,15,0)</f>
        <v>#N/A</v>
      </c>
      <c r="O2177" s="7" t="e">
        <f>VLOOKUP(D2177,[1]Bowling!$C$1:$R$2400,16,0)</f>
        <v>#N/A</v>
      </c>
      <c r="P2177" s="7" t="e">
        <f>VLOOKUP(D2177,[1]Bowling!$C$1:$H$2400,6,0)</f>
        <v>#N/A</v>
      </c>
    </row>
    <row r="2178" spans="1:16" hidden="1" x14ac:dyDescent="0.35">
      <c r="A2178" s="7">
        <v>27</v>
      </c>
      <c r="B2178" s="13" t="s">
        <v>1089</v>
      </c>
      <c r="C2178" s="2">
        <v>43645</v>
      </c>
      <c r="D2178" s="2" t="str">
        <f t="shared" si="33"/>
        <v>Steve Smith43645</v>
      </c>
      <c r="E2178" s="3" t="s">
        <v>21</v>
      </c>
      <c r="F2178" s="3" t="s">
        <v>11</v>
      </c>
      <c r="G2178" s="3" t="s">
        <v>130</v>
      </c>
      <c r="H2178" s="3" t="s">
        <v>1156</v>
      </c>
      <c r="I2178" s="3">
        <v>5</v>
      </c>
      <c r="J2178" s="3">
        <v>8</v>
      </c>
      <c r="K2178" s="3">
        <v>62.5</v>
      </c>
      <c r="L2178" s="7">
        <f>VLOOKUP(D2178,[1]Bowling!$C$1:$O$2400,13,0)</f>
        <v>1</v>
      </c>
      <c r="M2178" s="7">
        <f>VLOOKUP(D2178,[1]Bowling!$C$1:$P$2400,14,0)</f>
        <v>6</v>
      </c>
      <c r="N2178" s="7">
        <f>VLOOKUP(D2178,[1]Bowling!$C$1:$Q$2400,15,0)</f>
        <v>3</v>
      </c>
      <c r="O2178" s="7">
        <f>VLOOKUP(D2178,[1]Bowling!$C$1:$R$2400,16,0)</f>
        <v>6</v>
      </c>
      <c r="P2178" s="7">
        <f>VLOOKUP(D2178,[1]Bowling!$C$1:$H$2400,6,0)</f>
        <v>2</v>
      </c>
    </row>
    <row r="2179" spans="1:16" hidden="1" x14ac:dyDescent="0.35">
      <c r="A2179" s="7">
        <v>27</v>
      </c>
      <c r="B2179" s="13" t="s">
        <v>1089</v>
      </c>
      <c r="C2179" s="2">
        <v>43652</v>
      </c>
      <c r="D2179" s="2" t="str">
        <f t="shared" ref="D2179:D2242" si="34">_xlfn.CONCAT(B2179,C2179)</f>
        <v>Steve Smith43652</v>
      </c>
      <c r="E2179" s="3" t="s">
        <v>10</v>
      </c>
      <c r="F2179" s="3" t="s">
        <v>19</v>
      </c>
      <c r="G2179" s="3" t="s">
        <v>86</v>
      </c>
      <c r="H2179" s="3" t="s">
        <v>1157</v>
      </c>
      <c r="I2179" s="3">
        <v>7</v>
      </c>
      <c r="J2179" s="3">
        <v>6</v>
      </c>
      <c r="K2179" s="3">
        <v>116.67</v>
      </c>
      <c r="L2179" s="7">
        <f>VLOOKUP(D2179,[1]Bowling!$C$1:$O$2400,13,0)</f>
        <v>0</v>
      </c>
      <c r="M2179" s="7">
        <f>VLOOKUP(D2179,[1]Bowling!$C$1:$P$2400,14,0)</f>
        <v>5</v>
      </c>
      <c r="N2179" s="7">
        <f>VLOOKUP(D2179,[1]Bowling!$C$1:$Q$2400,15,0)</f>
        <v>5</v>
      </c>
      <c r="O2179" s="7" t="e">
        <f>VLOOKUP(D2179,[1]Bowling!$C$1:$R$2400,16,0)</f>
        <v>#DIV/0!</v>
      </c>
      <c r="P2179" s="7">
        <f>VLOOKUP(D2179,[1]Bowling!$C$1:$H$2400,6,0)</f>
        <v>1</v>
      </c>
    </row>
    <row r="2180" spans="1:16" hidden="1" x14ac:dyDescent="0.35">
      <c r="A2180" s="7">
        <v>27</v>
      </c>
      <c r="B2180" s="13" t="s">
        <v>1089</v>
      </c>
      <c r="C2180" s="2">
        <v>43657</v>
      </c>
      <c r="D2180" s="2" t="str">
        <f t="shared" si="34"/>
        <v>Steve Smith43657</v>
      </c>
      <c r="E2180" s="3" t="s">
        <v>21</v>
      </c>
      <c r="F2180" s="3" t="s">
        <v>50</v>
      </c>
      <c r="G2180" s="3" t="s">
        <v>51</v>
      </c>
      <c r="H2180" s="3" t="s">
        <v>24</v>
      </c>
      <c r="I2180" s="3">
        <v>85</v>
      </c>
      <c r="J2180" s="3">
        <v>119</v>
      </c>
      <c r="K2180" s="3">
        <v>71.430000000000007</v>
      </c>
      <c r="L2180" s="7">
        <f>VLOOKUP(D2180,[1]Bowling!$C$1:$O$2400,13,0)</f>
        <v>0</v>
      </c>
      <c r="M2180" s="7">
        <f>VLOOKUP(D2180,[1]Bowling!$C$1:$P$2400,14,0)</f>
        <v>21</v>
      </c>
      <c r="N2180" s="7">
        <f>VLOOKUP(D2180,[1]Bowling!$C$1:$Q$2400,15,0)</f>
        <v>21</v>
      </c>
      <c r="O2180" s="7" t="e">
        <f>VLOOKUP(D2180,[1]Bowling!$C$1:$R$2400,16,0)</f>
        <v>#DIV/0!</v>
      </c>
      <c r="P2180" s="7">
        <f>VLOOKUP(D2180,[1]Bowling!$C$1:$H$2400,6,0)</f>
        <v>1</v>
      </c>
    </row>
    <row r="2181" spans="1:16" hidden="1" x14ac:dyDescent="0.35">
      <c r="A2181" s="7">
        <v>27</v>
      </c>
      <c r="B2181" s="13" t="s">
        <v>1089</v>
      </c>
      <c r="C2181" s="2">
        <v>43844</v>
      </c>
      <c r="D2181" s="2" t="str">
        <f t="shared" si="34"/>
        <v>Steve Smith43844</v>
      </c>
      <c r="E2181" s="3" t="s">
        <v>10</v>
      </c>
      <c r="F2181" s="3" t="s">
        <v>53</v>
      </c>
      <c r="G2181" s="3" t="s">
        <v>77</v>
      </c>
      <c r="H2181" s="3" t="s">
        <v>13</v>
      </c>
      <c r="I2181" s="3" t="s">
        <v>14</v>
      </c>
      <c r="J2181" s="3" t="s">
        <v>14</v>
      </c>
      <c r="K2181" s="3" t="s">
        <v>14</v>
      </c>
      <c r="L2181" s="7" t="e">
        <f>VLOOKUP(D2181,[1]Bowling!$C$1:$O$2400,13,0)</f>
        <v>#N/A</v>
      </c>
      <c r="M2181" s="7" t="e">
        <f>VLOOKUP(D2181,[1]Bowling!$C$1:$P$2400,14,0)</f>
        <v>#N/A</v>
      </c>
      <c r="N2181" s="7" t="e">
        <f>VLOOKUP(D2181,[1]Bowling!$C$1:$Q$2400,15,0)</f>
        <v>#N/A</v>
      </c>
      <c r="O2181" s="7" t="e">
        <f>VLOOKUP(D2181,[1]Bowling!$C$1:$R$2400,16,0)</f>
        <v>#N/A</v>
      </c>
      <c r="P2181" s="7" t="e">
        <f>VLOOKUP(D2181,[1]Bowling!$C$1:$H$2400,6,0)</f>
        <v>#N/A</v>
      </c>
    </row>
    <row r="2182" spans="1:16" hidden="1" x14ac:dyDescent="0.35">
      <c r="A2182" s="7">
        <v>27</v>
      </c>
      <c r="B2182" s="13" t="s">
        <v>1089</v>
      </c>
      <c r="C2182" s="2">
        <v>43847</v>
      </c>
      <c r="D2182" s="2" t="str">
        <f t="shared" si="34"/>
        <v>Steve Smith43847</v>
      </c>
      <c r="E2182" s="3" t="s">
        <v>10</v>
      </c>
      <c r="F2182" s="3" t="s">
        <v>53</v>
      </c>
      <c r="G2182" s="3" t="s">
        <v>78</v>
      </c>
      <c r="H2182" s="3" t="s">
        <v>118</v>
      </c>
      <c r="I2182" s="3">
        <v>98</v>
      </c>
      <c r="J2182" s="3">
        <v>102</v>
      </c>
      <c r="K2182" s="3">
        <v>96.08</v>
      </c>
      <c r="L2182" s="7" t="e">
        <f>VLOOKUP(D2182,[1]Bowling!$C$1:$O$2400,13,0)</f>
        <v>#N/A</v>
      </c>
      <c r="M2182" s="7" t="e">
        <f>VLOOKUP(D2182,[1]Bowling!$C$1:$P$2400,14,0)</f>
        <v>#N/A</v>
      </c>
      <c r="N2182" s="7" t="e">
        <f>VLOOKUP(D2182,[1]Bowling!$C$1:$Q$2400,15,0)</f>
        <v>#N/A</v>
      </c>
      <c r="O2182" s="7" t="e">
        <f>VLOOKUP(D2182,[1]Bowling!$C$1:$R$2400,16,0)</f>
        <v>#N/A</v>
      </c>
      <c r="P2182" s="7" t="e">
        <f>VLOOKUP(D2182,[1]Bowling!$C$1:$H$2400,6,0)</f>
        <v>#N/A</v>
      </c>
    </row>
    <row r="2183" spans="1:16" hidden="1" x14ac:dyDescent="0.35">
      <c r="A2183" s="7">
        <v>27</v>
      </c>
      <c r="B2183" s="13" t="s">
        <v>1089</v>
      </c>
      <c r="C2183" s="2">
        <v>43849</v>
      </c>
      <c r="D2183" s="2" t="str">
        <f t="shared" si="34"/>
        <v>Steve Smith43849</v>
      </c>
      <c r="E2183" s="3" t="s">
        <v>21</v>
      </c>
      <c r="F2183" s="3" t="s">
        <v>53</v>
      </c>
      <c r="G2183" s="3" t="s">
        <v>55</v>
      </c>
      <c r="H2183" s="3" t="s">
        <v>1158</v>
      </c>
      <c r="I2183" s="3">
        <v>131</v>
      </c>
      <c r="J2183" s="3">
        <v>132</v>
      </c>
      <c r="K2183" s="3">
        <v>99.24</v>
      </c>
      <c r="L2183" s="7" t="e">
        <f>VLOOKUP(D2183,[1]Bowling!$C$1:$O$2400,13,0)</f>
        <v>#N/A</v>
      </c>
      <c r="M2183" s="7" t="e">
        <f>VLOOKUP(D2183,[1]Bowling!$C$1:$P$2400,14,0)</f>
        <v>#N/A</v>
      </c>
      <c r="N2183" s="7" t="e">
        <f>VLOOKUP(D2183,[1]Bowling!$C$1:$Q$2400,15,0)</f>
        <v>#N/A</v>
      </c>
      <c r="O2183" s="7" t="e">
        <f>VLOOKUP(D2183,[1]Bowling!$C$1:$R$2400,16,0)</f>
        <v>#N/A</v>
      </c>
      <c r="P2183" s="7" t="e">
        <f>VLOOKUP(D2183,[1]Bowling!$C$1:$H$2400,6,0)</f>
        <v>#N/A</v>
      </c>
    </row>
    <row r="2184" spans="1:16" hidden="1" x14ac:dyDescent="0.35">
      <c r="A2184" s="7">
        <v>27</v>
      </c>
      <c r="B2184" s="13" t="s">
        <v>1089</v>
      </c>
      <c r="C2184" s="2">
        <v>43890</v>
      </c>
      <c r="D2184" s="2" t="str">
        <f t="shared" si="34"/>
        <v>Steve Smith43890</v>
      </c>
      <c r="E2184" s="3" t="s">
        <v>10</v>
      </c>
      <c r="F2184" s="3" t="s">
        <v>19</v>
      </c>
      <c r="G2184" s="3" t="s">
        <v>81</v>
      </c>
      <c r="H2184" s="3" t="s">
        <v>701</v>
      </c>
      <c r="I2184" s="3">
        <v>76</v>
      </c>
      <c r="J2184" s="3">
        <v>94</v>
      </c>
      <c r="K2184" s="3">
        <v>80.849999999999994</v>
      </c>
      <c r="L2184" s="7" t="e">
        <f>VLOOKUP(D2184,[1]Bowling!$C$1:$O$2400,13,0)</f>
        <v>#N/A</v>
      </c>
      <c r="M2184" s="7" t="e">
        <f>VLOOKUP(D2184,[1]Bowling!$C$1:$P$2400,14,0)</f>
        <v>#N/A</v>
      </c>
      <c r="N2184" s="7" t="e">
        <f>VLOOKUP(D2184,[1]Bowling!$C$1:$Q$2400,15,0)</f>
        <v>#N/A</v>
      </c>
      <c r="O2184" s="7" t="e">
        <f>VLOOKUP(D2184,[1]Bowling!$C$1:$R$2400,16,0)</f>
        <v>#N/A</v>
      </c>
      <c r="P2184" s="7" t="e">
        <f>VLOOKUP(D2184,[1]Bowling!$C$1:$H$2400,6,0)</f>
        <v>#N/A</v>
      </c>
    </row>
    <row r="2185" spans="1:16" hidden="1" x14ac:dyDescent="0.35">
      <c r="A2185" s="7">
        <v>27</v>
      </c>
      <c r="B2185" s="13" t="s">
        <v>1089</v>
      </c>
      <c r="C2185" s="2">
        <v>43894</v>
      </c>
      <c r="D2185" s="2" t="str">
        <f t="shared" si="34"/>
        <v>Steve Smith43894</v>
      </c>
      <c r="E2185" s="3" t="s">
        <v>21</v>
      </c>
      <c r="F2185" s="3" t="s">
        <v>19</v>
      </c>
      <c r="G2185" s="3" t="s">
        <v>83</v>
      </c>
      <c r="H2185" s="3" t="s">
        <v>744</v>
      </c>
      <c r="I2185" s="3">
        <v>13</v>
      </c>
      <c r="J2185" s="3">
        <v>17</v>
      </c>
      <c r="K2185" s="3">
        <v>76.47</v>
      </c>
      <c r="L2185" s="7" t="e">
        <f>VLOOKUP(D2185,[1]Bowling!$C$1:$O$2400,13,0)</f>
        <v>#N/A</v>
      </c>
      <c r="M2185" s="7" t="e">
        <f>VLOOKUP(D2185,[1]Bowling!$C$1:$P$2400,14,0)</f>
        <v>#N/A</v>
      </c>
      <c r="N2185" s="7" t="e">
        <f>VLOOKUP(D2185,[1]Bowling!$C$1:$Q$2400,15,0)</f>
        <v>#N/A</v>
      </c>
      <c r="O2185" s="7" t="e">
        <f>VLOOKUP(D2185,[1]Bowling!$C$1:$R$2400,16,0)</f>
        <v>#N/A</v>
      </c>
      <c r="P2185" s="7" t="e">
        <f>VLOOKUP(D2185,[1]Bowling!$C$1:$H$2400,6,0)</f>
        <v>#N/A</v>
      </c>
    </row>
    <row r="2186" spans="1:16" hidden="1" x14ac:dyDescent="0.35">
      <c r="A2186" s="7">
        <v>27</v>
      </c>
      <c r="B2186" s="13" t="s">
        <v>1089</v>
      </c>
      <c r="C2186" s="2">
        <v>43897</v>
      </c>
      <c r="D2186" s="2" t="str">
        <f t="shared" si="34"/>
        <v>Steve Smith43897</v>
      </c>
      <c r="E2186" s="3" t="s">
        <v>21</v>
      </c>
      <c r="F2186" s="3" t="s">
        <v>19</v>
      </c>
      <c r="G2186" s="3" t="s">
        <v>85</v>
      </c>
      <c r="H2186" s="3" t="s">
        <v>1137</v>
      </c>
      <c r="I2186" s="3">
        <v>20</v>
      </c>
      <c r="J2186" s="3">
        <v>26</v>
      </c>
      <c r="K2186" s="3">
        <v>76.92</v>
      </c>
      <c r="L2186" s="7" t="e">
        <f>VLOOKUP(D2186,[1]Bowling!$C$1:$O$2400,13,0)</f>
        <v>#N/A</v>
      </c>
      <c r="M2186" s="7" t="e">
        <f>VLOOKUP(D2186,[1]Bowling!$C$1:$P$2400,14,0)</f>
        <v>#N/A</v>
      </c>
      <c r="N2186" s="7" t="e">
        <f>VLOOKUP(D2186,[1]Bowling!$C$1:$Q$2400,15,0)</f>
        <v>#N/A</v>
      </c>
      <c r="O2186" s="7" t="e">
        <f>VLOOKUP(D2186,[1]Bowling!$C$1:$R$2400,16,0)</f>
        <v>#N/A</v>
      </c>
      <c r="P2186" s="7" t="e">
        <f>VLOOKUP(D2186,[1]Bowling!$C$1:$H$2400,6,0)</f>
        <v>#N/A</v>
      </c>
    </row>
    <row r="2187" spans="1:16" hidden="1" x14ac:dyDescent="0.35">
      <c r="A2187" s="7">
        <v>27</v>
      </c>
      <c r="B2187" s="13" t="s">
        <v>1089</v>
      </c>
      <c r="C2187" s="2">
        <v>43903</v>
      </c>
      <c r="D2187" s="2" t="str">
        <f t="shared" si="34"/>
        <v>Steve Smith43903</v>
      </c>
      <c r="E2187" s="3" t="s">
        <v>21</v>
      </c>
      <c r="F2187" s="3" t="s">
        <v>11</v>
      </c>
      <c r="G2187" s="3" t="s">
        <v>43</v>
      </c>
      <c r="H2187" s="3" t="s">
        <v>1159</v>
      </c>
      <c r="I2187" s="3">
        <v>14</v>
      </c>
      <c r="J2187" s="3">
        <v>17</v>
      </c>
      <c r="K2187" s="3">
        <v>82.35</v>
      </c>
      <c r="L2187" s="7">
        <f>VLOOKUP(D2187,[1]Bowling!$C$1:$O$2400,13,0)</f>
        <v>0</v>
      </c>
      <c r="M2187" s="7">
        <f>VLOOKUP(D2187,[1]Bowling!$C$1:$P$2400,14,0)</f>
        <v>8</v>
      </c>
      <c r="N2187" s="7">
        <f>VLOOKUP(D2187,[1]Bowling!$C$1:$Q$2400,15,0)</f>
        <v>8</v>
      </c>
      <c r="O2187" s="7" t="e">
        <f>VLOOKUP(D2187,[1]Bowling!$C$1:$R$2400,16,0)</f>
        <v>#DIV/0!</v>
      </c>
      <c r="P2187" s="7">
        <f>VLOOKUP(D2187,[1]Bowling!$C$1:$H$2400,6,0)</f>
        <v>1</v>
      </c>
    </row>
    <row r="2188" spans="1:16" hidden="1" x14ac:dyDescent="0.35">
      <c r="A2188" s="7">
        <v>27</v>
      </c>
      <c r="B2188" s="13" t="s">
        <v>1089</v>
      </c>
      <c r="C2188" s="2">
        <v>44162</v>
      </c>
      <c r="D2188" s="2" t="str">
        <f t="shared" si="34"/>
        <v>Steve Smith44162</v>
      </c>
      <c r="E2188" s="3" t="s">
        <v>21</v>
      </c>
      <c r="F2188" s="3" t="s">
        <v>53</v>
      </c>
      <c r="G2188" s="3" t="s">
        <v>43</v>
      </c>
      <c r="H2188" s="3" t="s">
        <v>80</v>
      </c>
      <c r="I2188" s="3">
        <v>105</v>
      </c>
      <c r="J2188" s="3">
        <v>66</v>
      </c>
      <c r="K2188" s="3">
        <v>159.09</v>
      </c>
      <c r="L2188" s="7" t="e">
        <f>VLOOKUP(D2188,[1]Bowling!$C$1:$O$2400,13,0)</f>
        <v>#N/A</v>
      </c>
      <c r="M2188" s="7" t="e">
        <f>VLOOKUP(D2188,[1]Bowling!$C$1:$P$2400,14,0)</f>
        <v>#N/A</v>
      </c>
      <c r="N2188" s="7" t="e">
        <f>VLOOKUP(D2188,[1]Bowling!$C$1:$Q$2400,15,0)</f>
        <v>#N/A</v>
      </c>
      <c r="O2188" s="7" t="e">
        <f>VLOOKUP(D2188,[1]Bowling!$C$1:$R$2400,16,0)</f>
        <v>#N/A</v>
      </c>
      <c r="P2188" s="7" t="e">
        <f>VLOOKUP(D2188,[1]Bowling!$C$1:$H$2400,6,0)</f>
        <v>#N/A</v>
      </c>
    </row>
    <row r="2189" spans="1:16" hidden="1" x14ac:dyDescent="0.35">
      <c r="A2189" s="7">
        <v>27</v>
      </c>
      <c r="B2189" s="13" t="s">
        <v>1089</v>
      </c>
      <c r="C2189" s="2">
        <v>44164</v>
      </c>
      <c r="D2189" s="2" t="str">
        <f t="shared" si="34"/>
        <v>Steve Smith44164</v>
      </c>
      <c r="E2189" s="3" t="s">
        <v>21</v>
      </c>
      <c r="F2189" s="3" t="s">
        <v>53</v>
      </c>
      <c r="G2189" s="3" t="s">
        <v>43</v>
      </c>
      <c r="H2189" s="3" t="s">
        <v>1160</v>
      </c>
      <c r="I2189" s="3">
        <v>104</v>
      </c>
      <c r="J2189" s="3">
        <v>64</v>
      </c>
      <c r="K2189" s="3">
        <v>162.5</v>
      </c>
      <c r="L2189" s="7" t="e">
        <f>VLOOKUP(D2189,[1]Bowling!$C$1:$O$2400,13,0)</f>
        <v>#N/A</v>
      </c>
      <c r="M2189" s="7" t="e">
        <f>VLOOKUP(D2189,[1]Bowling!$C$1:$P$2400,14,0)</f>
        <v>#N/A</v>
      </c>
      <c r="N2189" s="7" t="e">
        <f>VLOOKUP(D2189,[1]Bowling!$C$1:$Q$2400,15,0)</f>
        <v>#N/A</v>
      </c>
      <c r="O2189" s="7" t="e">
        <f>VLOOKUP(D2189,[1]Bowling!$C$1:$R$2400,16,0)</f>
        <v>#N/A</v>
      </c>
      <c r="P2189" s="7" t="e">
        <f>VLOOKUP(D2189,[1]Bowling!$C$1:$H$2400,6,0)</f>
        <v>#N/A</v>
      </c>
    </row>
    <row r="2190" spans="1:16" hidden="1" x14ac:dyDescent="0.35">
      <c r="A2190" s="7">
        <v>27</v>
      </c>
      <c r="B2190" s="13" t="s">
        <v>1089</v>
      </c>
      <c r="C2190" s="2">
        <v>44167</v>
      </c>
      <c r="D2190" s="2" t="str">
        <f t="shared" si="34"/>
        <v>Steve Smith44167</v>
      </c>
      <c r="E2190" s="3" t="s">
        <v>10</v>
      </c>
      <c r="F2190" s="3" t="s">
        <v>53</v>
      </c>
      <c r="G2190" s="3" t="s">
        <v>89</v>
      </c>
      <c r="H2190" s="3" t="s">
        <v>1019</v>
      </c>
      <c r="I2190" s="3">
        <v>7</v>
      </c>
      <c r="J2190" s="3">
        <v>15</v>
      </c>
      <c r="K2190" s="3">
        <v>46.67</v>
      </c>
      <c r="L2190" s="7" t="e">
        <f>VLOOKUP(D2190,[1]Bowling!$C$1:$O$2400,13,0)</f>
        <v>#N/A</v>
      </c>
      <c r="M2190" s="7" t="e">
        <f>VLOOKUP(D2190,[1]Bowling!$C$1:$P$2400,14,0)</f>
        <v>#N/A</v>
      </c>
      <c r="N2190" s="7" t="e">
        <f>VLOOKUP(D2190,[1]Bowling!$C$1:$Q$2400,15,0)</f>
        <v>#N/A</v>
      </c>
      <c r="O2190" s="7" t="e">
        <f>VLOOKUP(D2190,[1]Bowling!$C$1:$R$2400,16,0)</f>
        <v>#N/A</v>
      </c>
      <c r="P2190" s="7" t="e">
        <f>VLOOKUP(D2190,[1]Bowling!$C$1:$H$2400,6,0)</f>
        <v>#N/A</v>
      </c>
    </row>
    <row r="2191" spans="1:16" hidden="1" x14ac:dyDescent="0.35">
      <c r="A2191" s="7">
        <v>27</v>
      </c>
      <c r="B2191" s="13" t="s">
        <v>1089</v>
      </c>
      <c r="C2191" s="2">
        <v>44726</v>
      </c>
      <c r="D2191" s="2" t="str">
        <f t="shared" si="34"/>
        <v>Steve Smith44726</v>
      </c>
      <c r="E2191" s="3" t="s">
        <v>10</v>
      </c>
      <c r="F2191" s="3" t="s">
        <v>25</v>
      </c>
      <c r="G2191" s="3" t="s">
        <v>31</v>
      </c>
      <c r="H2191" s="3" t="s">
        <v>402</v>
      </c>
      <c r="I2191" s="3">
        <v>53</v>
      </c>
      <c r="J2191" s="3">
        <v>60</v>
      </c>
      <c r="K2191" s="3">
        <v>88.33</v>
      </c>
      <c r="L2191" s="7" t="e">
        <f>VLOOKUP(D2191,[1]Bowling!$C$1:$O$2400,13,0)</f>
        <v>#N/A</v>
      </c>
      <c r="M2191" s="7" t="e">
        <f>VLOOKUP(D2191,[1]Bowling!$C$1:$P$2400,14,0)</f>
        <v>#N/A</v>
      </c>
      <c r="N2191" s="7" t="e">
        <f>VLOOKUP(D2191,[1]Bowling!$C$1:$Q$2400,15,0)</f>
        <v>#N/A</v>
      </c>
      <c r="O2191" s="7" t="e">
        <f>VLOOKUP(D2191,[1]Bowling!$C$1:$R$2400,16,0)</f>
        <v>#N/A</v>
      </c>
      <c r="P2191" s="7" t="e">
        <f>VLOOKUP(D2191,[1]Bowling!$C$1:$H$2400,6,0)</f>
        <v>#N/A</v>
      </c>
    </row>
    <row r="2192" spans="1:16" hidden="1" x14ac:dyDescent="0.35">
      <c r="A2192" s="7">
        <v>27</v>
      </c>
      <c r="B2192" s="13" t="s">
        <v>1089</v>
      </c>
      <c r="C2192" s="2">
        <v>44728</v>
      </c>
      <c r="D2192" s="2" t="str">
        <f t="shared" si="34"/>
        <v>Steve Smith44728</v>
      </c>
      <c r="E2192" s="3" t="s">
        <v>10</v>
      </c>
      <c r="F2192" s="3" t="s">
        <v>25</v>
      </c>
      <c r="G2192" s="3" t="s">
        <v>31</v>
      </c>
      <c r="H2192" s="3" t="s">
        <v>1161</v>
      </c>
      <c r="I2192" s="3">
        <v>28</v>
      </c>
      <c r="J2192" s="3">
        <v>35</v>
      </c>
      <c r="K2192" s="3">
        <v>80</v>
      </c>
      <c r="L2192" s="7" t="e">
        <f>VLOOKUP(D2192,[1]Bowling!$C$1:$O$2400,13,0)</f>
        <v>#N/A</v>
      </c>
      <c r="M2192" s="7" t="e">
        <f>VLOOKUP(D2192,[1]Bowling!$C$1:$P$2400,14,0)</f>
        <v>#N/A</v>
      </c>
      <c r="N2192" s="7" t="e">
        <f>VLOOKUP(D2192,[1]Bowling!$C$1:$Q$2400,15,0)</f>
        <v>#N/A</v>
      </c>
      <c r="O2192" s="7" t="e">
        <f>VLOOKUP(D2192,[1]Bowling!$C$1:$R$2400,16,0)</f>
        <v>#N/A</v>
      </c>
      <c r="P2192" s="7" t="e">
        <f>VLOOKUP(D2192,[1]Bowling!$C$1:$H$2400,6,0)</f>
        <v>#N/A</v>
      </c>
    </row>
    <row r="2193" spans="1:16" hidden="1" x14ac:dyDescent="0.35">
      <c r="A2193" s="7">
        <v>27</v>
      </c>
      <c r="B2193" s="13" t="s">
        <v>1089</v>
      </c>
      <c r="C2193" s="2">
        <v>44801</v>
      </c>
      <c r="D2193" s="2" t="str">
        <f t="shared" si="34"/>
        <v>Steve Smith44801</v>
      </c>
      <c r="E2193" s="3" t="s">
        <v>10</v>
      </c>
      <c r="F2193" s="3" t="s">
        <v>94</v>
      </c>
      <c r="G2193" s="3" t="s">
        <v>95</v>
      </c>
      <c r="H2193" s="3" t="s">
        <v>29</v>
      </c>
      <c r="I2193" s="3" t="s">
        <v>825</v>
      </c>
      <c r="J2193" s="3">
        <v>80</v>
      </c>
      <c r="K2193" s="3">
        <v>60</v>
      </c>
      <c r="L2193" s="7" t="e">
        <f>VLOOKUP(D2193,[1]Bowling!$C$1:$O$2400,13,0)</f>
        <v>#N/A</v>
      </c>
      <c r="M2193" s="7" t="e">
        <f>VLOOKUP(D2193,[1]Bowling!$C$1:$P$2400,14,0)</f>
        <v>#N/A</v>
      </c>
      <c r="N2193" s="7" t="e">
        <f>VLOOKUP(D2193,[1]Bowling!$C$1:$Q$2400,15,0)</f>
        <v>#N/A</v>
      </c>
      <c r="O2193" s="7" t="e">
        <f>VLOOKUP(D2193,[1]Bowling!$C$1:$R$2400,16,0)</f>
        <v>#N/A</v>
      </c>
      <c r="P2193" s="7" t="e">
        <f>VLOOKUP(D2193,[1]Bowling!$C$1:$H$2400,6,0)</f>
        <v>#N/A</v>
      </c>
    </row>
    <row r="2194" spans="1:16" hidden="1" x14ac:dyDescent="0.35">
      <c r="A2194" s="7">
        <v>27</v>
      </c>
      <c r="B2194" s="13" t="s">
        <v>1089</v>
      </c>
      <c r="C2194" s="2">
        <v>44804</v>
      </c>
      <c r="D2194" s="2" t="str">
        <f t="shared" si="34"/>
        <v>Steve Smith44804</v>
      </c>
      <c r="E2194" s="3" t="s">
        <v>10</v>
      </c>
      <c r="F2194" s="3" t="s">
        <v>94</v>
      </c>
      <c r="G2194" s="3" t="s">
        <v>95</v>
      </c>
      <c r="H2194" s="3" t="s">
        <v>29</v>
      </c>
      <c r="I2194" s="3" t="s">
        <v>587</v>
      </c>
      <c r="J2194" s="3">
        <v>41</v>
      </c>
      <c r="K2194" s="3">
        <v>114.63</v>
      </c>
      <c r="L2194" s="7" t="e">
        <f>VLOOKUP(D2194,[1]Bowling!$C$1:$O$2400,13,0)</f>
        <v>#N/A</v>
      </c>
      <c r="M2194" s="7" t="e">
        <f>VLOOKUP(D2194,[1]Bowling!$C$1:$P$2400,14,0)</f>
        <v>#N/A</v>
      </c>
      <c r="N2194" s="7" t="e">
        <f>VLOOKUP(D2194,[1]Bowling!$C$1:$Q$2400,15,0)</f>
        <v>#N/A</v>
      </c>
      <c r="O2194" s="7" t="e">
        <f>VLOOKUP(D2194,[1]Bowling!$C$1:$R$2400,16,0)</f>
        <v>#N/A</v>
      </c>
      <c r="P2194" s="7" t="e">
        <f>VLOOKUP(D2194,[1]Bowling!$C$1:$H$2400,6,0)</f>
        <v>#N/A</v>
      </c>
    </row>
    <row r="2195" spans="1:16" hidden="1" x14ac:dyDescent="0.35">
      <c r="A2195" s="7">
        <v>27</v>
      </c>
      <c r="B2195" s="13" t="s">
        <v>1089</v>
      </c>
      <c r="C2195" s="2">
        <v>44807</v>
      </c>
      <c r="D2195" s="2" t="str">
        <f t="shared" si="34"/>
        <v>Steve Smith44807</v>
      </c>
      <c r="E2195" s="3" t="s">
        <v>21</v>
      </c>
      <c r="F2195" s="3" t="s">
        <v>94</v>
      </c>
      <c r="G2195" s="3" t="s">
        <v>95</v>
      </c>
      <c r="H2195" s="3" t="s">
        <v>543</v>
      </c>
      <c r="I2195" s="3">
        <v>1</v>
      </c>
      <c r="J2195" s="3">
        <v>6</v>
      </c>
      <c r="K2195" s="3">
        <v>16.670000000000002</v>
      </c>
      <c r="L2195" s="7" t="e">
        <f>VLOOKUP(D2195,[1]Bowling!$C$1:$O$2400,13,0)</f>
        <v>#N/A</v>
      </c>
      <c r="M2195" s="7" t="e">
        <f>VLOOKUP(D2195,[1]Bowling!$C$1:$P$2400,14,0)</f>
        <v>#N/A</v>
      </c>
      <c r="N2195" s="7" t="e">
        <f>VLOOKUP(D2195,[1]Bowling!$C$1:$Q$2400,15,0)</f>
        <v>#N/A</v>
      </c>
      <c r="O2195" s="7" t="e">
        <f>VLOOKUP(D2195,[1]Bowling!$C$1:$R$2400,16,0)</f>
        <v>#N/A</v>
      </c>
      <c r="P2195" s="7" t="e">
        <f>VLOOKUP(D2195,[1]Bowling!$C$1:$H$2400,6,0)</f>
        <v>#N/A</v>
      </c>
    </row>
    <row r="2196" spans="1:16" hidden="1" x14ac:dyDescent="0.35">
      <c r="A2196" s="7">
        <v>27</v>
      </c>
      <c r="B2196" s="13" t="s">
        <v>1089</v>
      </c>
      <c r="C2196" s="2">
        <v>44810</v>
      </c>
      <c r="D2196" s="2" t="str">
        <f t="shared" si="34"/>
        <v>Steve Smith44810</v>
      </c>
      <c r="E2196" s="3" t="s">
        <v>10</v>
      </c>
      <c r="F2196" s="3" t="s">
        <v>11</v>
      </c>
      <c r="G2196" s="3" t="s">
        <v>97</v>
      </c>
      <c r="H2196" s="3" t="s">
        <v>350</v>
      </c>
      <c r="I2196" s="3">
        <v>1</v>
      </c>
      <c r="J2196" s="3">
        <v>8</v>
      </c>
      <c r="K2196" s="3">
        <v>12.5</v>
      </c>
      <c r="L2196" s="7" t="e">
        <f>VLOOKUP(D2196,[1]Bowling!$C$1:$O$2400,13,0)</f>
        <v>#N/A</v>
      </c>
      <c r="M2196" s="7" t="e">
        <f>VLOOKUP(D2196,[1]Bowling!$C$1:$P$2400,14,0)</f>
        <v>#N/A</v>
      </c>
      <c r="N2196" s="7" t="e">
        <f>VLOOKUP(D2196,[1]Bowling!$C$1:$Q$2400,15,0)</f>
        <v>#N/A</v>
      </c>
      <c r="O2196" s="7" t="e">
        <f>VLOOKUP(D2196,[1]Bowling!$C$1:$R$2400,16,0)</f>
        <v>#N/A</v>
      </c>
      <c r="P2196" s="7" t="e">
        <f>VLOOKUP(D2196,[1]Bowling!$C$1:$H$2400,6,0)</f>
        <v>#N/A</v>
      </c>
    </row>
    <row r="2197" spans="1:16" hidden="1" x14ac:dyDescent="0.35">
      <c r="A2197" s="7">
        <v>27</v>
      </c>
      <c r="B2197" s="13" t="s">
        <v>1089</v>
      </c>
      <c r="C2197" s="2">
        <v>44812</v>
      </c>
      <c r="D2197" s="2" t="str">
        <f t="shared" si="34"/>
        <v>Steve Smith44812</v>
      </c>
      <c r="E2197" s="3" t="s">
        <v>21</v>
      </c>
      <c r="F2197" s="3" t="s">
        <v>11</v>
      </c>
      <c r="G2197" s="3" t="s">
        <v>97</v>
      </c>
      <c r="H2197" s="3" t="s">
        <v>1162</v>
      </c>
      <c r="I2197" s="3">
        <v>61</v>
      </c>
      <c r="J2197" s="3">
        <v>94</v>
      </c>
      <c r="K2197" s="3">
        <v>64.89</v>
      </c>
      <c r="L2197" s="7" t="e">
        <f>VLOOKUP(D2197,[1]Bowling!$C$1:$O$2400,13,0)</f>
        <v>#N/A</v>
      </c>
      <c r="M2197" s="7" t="e">
        <f>VLOOKUP(D2197,[1]Bowling!$C$1:$P$2400,14,0)</f>
        <v>#N/A</v>
      </c>
      <c r="N2197" s="7" t="e">
        <f>VLOOKUP(D2197,[1]Bowling!$C$1:$Q$2400,15,0)</f>
        <v>#N/A</v>
      </c>
      <c r="O2197" s="7" t="e">
        <f>VLOOKUP(D2197,[1]Bowling!$C$1:$R$2400,16,0)</f>
        <v>#N/A</v>
      </c>
      <c r="P2197" s="7" t="e">
        <f>VLOOKUP(D2197,[1]Bowling!$C$1:$H$2400,6,0)</f>
        <v>#N/A</v>
      </c>
    </row>
    <row r="2198" spans="1:16" hidden="1" x14ac:dyDescent="0.35">
      <c r="A2198" s="7">
        <v>27</v>
      </c>
      <c r="B2198" s="13" t="s">
        <v>1089</v>
      </c>
      <c r="C2198" s="2">
        <v>44815</v>
      </c>
      <c r="D2198" s="2" t="str">
        <f t="shared" si="34"/>
        <v>Steve Smith44815</v>
      </c>
      <c r="E2198" s="3" t="s">
        <v>21</v>
      </c>
      <c r="F2198" s="3" t="s">
        <v>11</v>
      </c>
      <c r="G2198" s="3" t="s">
        <v>97</v>
      </c>
      <c r="H2198" s="3" t="s">
        <v>1159</v>
      </c>
      <c r="I2198" s="3">
        <v>105</v>
      </c>
      <c r="J2198" s="3">
        <v>131</v>
      </c>
      <c r="K2198" s="3">
        <v>80.150000000000006</v>
      </c>
      <c r="L2198" s="7" t="e">
        <f>VLOOKUP(D2198,[1]Bowling!$C$1:$O$2400,13,0)</f>
        <v>#N/A</v>
      </c>
      <c r="M2198" s="7" t="e">
        <f>VLOOKUP(D2198,[1]Bowling!$C$1:$P$2400,14,0)</f>
        <v>#N/A</v>
      </c>
      <c r="N2198" s="7" t="e">
        <f>VLOOKUP(D2198,[1]Bowling!$C$1:$Q$2400,15,0)</f>
        <v>#N/A</v>
      </c>
      <c r="O2198" s="7" t="e">
        <f>VLOOKUP(D2198,[1]Bowling!$C$1:$R$2400,16,0)</f>
        <v>#N/A</v>
      </c>
      <c r="P2198" s="7" t="e">
        <f>VLOOKUP(D2198,[1]Bowling!$C$1:$H$2400,6,0)</f>
        <v>#N/A</v>
      </c>
    </row>
    <row r="2199" spans="1:16" hidden="1" x14ac:dyDescent="0.35">
      <c r="A2199" s="7">
        <v>27</v>
      </c>
      <c r="B2199" s="13" t="s">
        <v>1089</v>
      </c>
      <c r="C2199" s="2">
        <v>44882</v>
      </c>
      <c r="D2199" s="2" t="str">
        <f t="shared" si="34"/>
        <v>Steve Smith44882</v>
      </c>
      <c r="E2199" s="3" t="s">
        <v>10</v>
      </c>
      <c r="F2199" s="3" t="s">
        <v>50</v>
      </c>
      <c r="G2199" s="3" t="s">
        <v>46</v>
      </c>
      <c r="H2199" s="3" t="s">
        <v>29</v>
      </c>
      <c r="I2199" s="3" t="s">
        <v>399</v>
      </c>
      <c r="J2199" s="3">
        <v>78</v>
      </c>
      <c r="K2199" s="3">
        <v>102.56</v>
      </c>
      <c r="L2199" s="7" t="e">
        <f>VLOOKUP(D2199,[1]Bowling!$C$1:$O$2400,13,0)</f>
        <v>#N/A</v>
      </c>
      <c r="M2199" s="7" t="e">
        <f>VLOOKUP(D2199,[1]Bowling!$C$1:$P$2400,14,0)</f>
        <v>#N/A</v>
      </c>
      <c r="N2199" s="7" t="e">
        <f>VLOOKUP(D2199,[1]Bowling!$C$1:$Q$2400,15,0)</f>
        <v>#N/A</v>
      </c>
      <c r="O2199" s="7" t="e">
        <f>VLOOKUP(D2199,[1]Bowling!$C$1:$R$2400,16,0)</f>
        <v>#N/A</v>
      </c>
      <c r="P2199" s="7" t="e">
        <f>VLOOKUP(D2199,[1]Bowling!$C$1:$H$2400,6,0)</f>
        <v>#N/A</v>
      </c>
    </row>
    <row r="2200" spans="1:16" hidden="1" x14ac:dyDescent="0.35">
      <c r="A2200" s="7">
        <v>27</v>
      </c>
      <c r="B2200" s="13" t="s">
        <v>1089</v>
      </c>
      <c r="C2200" s="2">
        <v>44884</v>
      </c>
      <c r="D2200" s="2" t="str">
        <f t="shared" si="34"/>
        <v>Steve Smith44884</v>
      </c>
      <c r="E2200" s="3" t="s">
        <v>21</v>
      </c>
      <c r="F2200" s="3" t="s">
        <v>50</v>
      </c>
      <c r="G2200" s="3" t="s">
        <v>43</v>
      </c>
      <c r="H2200" s="3" t="s">
        <v>1163</v>
      </c>
      <c r="I2200" s="3">
        <v>94</v>
      </c>
      <c r="J2200" s="3">
        <v>114</v>
      </c>
      <c r="K2200" s="3">
        <v>82.46</v>
      </c>
      <c r="L2200" s="7" t="e">
        <f>VLOOKUP(D2200,[1]Bowling!$C$1:$O$2400,13,0)</f>
        <v>#N/A</v>
      </c>
      <c r="M2200" s="7" t="e">
        <f>VLOOKUP(D2200,[1]Bowling!$C$1:$P$2400,14,0)</f>
        <v>#N/A</v>
      </c>
      <c r="N2200" s="7" t="e">
        <f>VLOOKUP(D2200,[1]Bowling!$C$1:$Q$2400,15,0)</f>
        <v>#N/A</v>
      </c>
      <c r="O2200" s="7" t="e">
        <f>VLOOKUP(D2200,[1]Bowling!$C$1:$R$2400,16,0)</f>
        <v>#N/A</v>
      </c>
      <c r="P2200" s="7" t="e">
        <f>VLOOKUP(D2200,[1]Bowling!$C$1:$H$2400,6,0)</f>
        <v>#N/A</v>
      </c>
    </row>
    <row r="2201" spans="1:16" hidden="1" x14ac:dyDescent="0.35">
      <c r="A2201" s="7">
        <v>27</v>
      </c>
      <c r="B2201" s="13" t="s">
        <v>1089</v>
      </c>
      <c r="C2201" s="2">
        <v>44887</v>
      </c>
      <c r="D2201" s="2" t="str">
        <f t="shared" si="34"/>
        <v>Steve Smith44887</v>
      </c>
      <c r="E2201" s="3" t="s">
        <v>21</v>
      </c>
      <c r="F2201" s="3" t="s">
        <v>50</v>
      </c>
      <c r="G2201" s="3" t="s">
        <v>57</v>
      </c>
      <c r="H2201" s="3" t="s">
        <v>1164</v>
      </c>
      <c r="I2201" s="3">
        <v>21</v>
      </c>
      <c r="J2201" s="3">
        <v>16</v>
      </c>
      <c r="K2201" s="3">
        <v>131.25</v>
      </c>
      <c r="L2201" s="7" t="e">
        <f>VLOOKUP(D2201,[1]Bowling!$C$1:$O$2400,13,0)</f>
        <v>#N/A</v>
      </c>
      <c r="M2201" s="7" t="e">
        <f>VLOOKUP(D2201,[1]Bowling!$C$1:$P$2400,14,0)</f>
        <v>#N/A</v>
      </c>
      <c r="N2201" s="7" t="e">
        <f>VLOOKUP(D2201,[1]Bowling!$C$1:$Q$2400,15,0)</f>
        <v>#N/A</v>
      </c>
      <c r="O2201" s="7" t="e">
        <f>VLOOKUP(D2201,[1]Bowling!$C$1:$R$2400,16,0)</f>
        <v>#N/A</v>
      </c>
      <c r="P2201" s="7" t="e">
        <f>VLOOKUP(D2201,[1]Bowling!$C$1:$H$2400,6,0)</f>
        <v>#N/A</v>
      </c>
    </row>
    <row r="2202" spans="1:16" hidden="1" x14ac:dyDescent="0.35">
      <c r="A2202" s="7">
        <v>27</v>
      </c>
      <c r="B2202" s="13" t="s">
        <v>1089</v>
      </c>
      <c r="C2202" s="2">
        <v>45002</v>
      </c>
      <c r="D2202" s="2" t="str">
        <f t="shared" si="34"/>
        <v>Steve Smith45002</v>
      </c>
      <c r="E2202" s="3" t="s">
        <v>21</v>
      </c>
      <c r="F2202" s="3" t="s">
        <v>53</v>
      </c>
      <c r="G2202" s="3" t="s">
        <v>77</v>
      </c>
      <c r="H2202" s="3" t="s">
        <v>1165</v>
      </c>
      <c r="I2202" s="3">
        <v>22</v>
      </c>
      <c r="J2202" s="3">
        <v>30</v>
      </c>
      <c r="K2202" s="3">
        <v>73.33</v>
      </c>
      <c r="L2202" s="7" t="e">
        <f>VLOOKUP(D2202,[1]Bowling!$C$1:$O$2400,13,0)</f>
        <v>#N/A</v>
      </c>
      <c r="M2202" s="7" t="e">
        <f>VLOOKUP(D2202,[1]Bowling!$C$1:$P$2400,14,0)</f>
        <v>#N/A</v>
      </c>
      <c r="N2202" s="7" t="e">
        <f>VLOOKUP(D2202,[1]Bowling!$C$1:$Q$2400,15,0)</f>
        <v>#N/A</v>
      </c>
      <c r="O2202" s="7" t="e">
        <f>VLOOKUP(D2202,[1]Bowling!$C$1:$R$2400,16,0)</f>
        <v>#N/A</v>
      </c>
      <c r="P2202" s="7" t="e">
        <f>VLOOKUP(D2202,[1]Bowling!$C$1:$H$2400,6,0)</f>
        <v>#N/A</v>
      </c>
    </row>
    <row r="2203" spans="1:16" hidden="1" x14ac:dyDescent="0.35">
      <c r="A2203" s="7">
        <v>27</v>
      </c>
      <c r="B2203" s="13" t="s">
        <v>1089</v>
      </c>
      <c r="C2203" s="2">
        <v>45004</v>
      </c>
      <c r="D2203" s="2" t="str">
        <f t="shared" si="34"/>
        <v>Steve Smith45004</v>
      </c>
      <c r="E2203" s="3" t="s">
        <v>10</v>
      </c>
      <c r="F2203" s="3" t="s">
        <v>53</v>
      </c>
      <c r="G2203" s="3" t="s">
        <v>101</v>
      </c>
      <c r="H2203" s="3" t="s">
        <v>13</v>
      </c>
      <c r="I2203" s="3" t="s">
        <v>14</v>
      </c>
      <c r="J2203" s="3" t="s">
        <v>14</v>
      </c>
      <c r="K2203" s="3" t="s">
        <v>14</v>
      </c>
      <c r="L2203" s="7" t="e">
        <f>VLOOKUP(D2203,[1]Bowling!$C$1:$O$2400,13,0)</f>
        <v>#N/A</v>
      </c>
      <c r="M2203" s="7" t="e">
        <f>VLOOKUP(D2203,[1]Bowling!$C$1:$P$2400,14,0)</f>
        <v>#N/A</v>
      </c>
      <c r="N2203" s="7" t="e">
        <f>VLOOKUP(D2203,[1]Bowling!$C$1:$Q$2400,15,0)</f>
        <v>#N/A</v>
      </c>
      <c r="O2203" s="7" t="e">
        <f>VLOOKUP(D2203,[1]Bowling!$C$1:$R$2400,16,0)</f>
        <v>#N/A</v>
      </c>
      <c r="P2203" s="7" t="e">
        <f>VLOOKUP(D2203,[1]Bowling!$C$1:$H$2400,6,0)</f>
        <v>#N/A</v>
      </c>
    </row>
    <row r="2204" spans="1:16" hidden="1" x14ac:dyDescent="0.35">
      <c r="A2204" s="7">
        <v>27</v>
      </c>
      <c r="B2204" s="13" t="s">
        <v>1089</v>
      </c>
      <c r="C2204" s="2">
        <v>45007</v>
      </c>
      <c r="D2204" s="2" t="str">
        <f t="shared" si="34"/>
        <v>Steve Smith45007</v>
      </c>
      <c r="E2204" s="3" t="s">
        <v>21</v>
      </c>
      <c r="F2204" s="3" t="s">
        <v>53</v>
      </c>
      <c r="G2204" s="3" t="s">
        <v>54</v>
      </c>
      <c r="H2204" s="3" t="s">
        <v>1165</v>
      </c>
      <c r="I2204" s="3">
        <v>0</v>
      </c>
      <c r="J2204" s="3">
        <v>3</v>
      </c>
      <c r="K2204" s="3">
        <v>0</v>
      </c>
      <c r="L2204" s="7" t="e">
        <f>VLOOKUP(D2204,[1]Bowling!$C$1:$O$2400,13,0)</f>
        <v>#N/A</v>
      </c>
      <c r="M2204" s="7" t="e">
        <f>VLOOKUP(D2204,[1]Bowling!$C$1:$P$2400,14,0)</f>
        <v>#N/A</v>
      </c>
      <c r="N2204" s="7" t="e">
        <f>VLOOKUP(D2204,[1]Bowling!$C$1:$Q$2400,15,0)</f>
        <v>#N/A</v>
      </c>
      <c r="O2204" s="7" t="e">
        <f>VLOOKUP(D2204,[1]Bowling!$C$1:$R$2400,16,0)</f>
        <v>#N/A</v>
      </c>
      <c r="P2204" s="7" t="e">
        <f>VLOOKUP(D2204,[1]Bowling!$C$1:$H$2400,6,0)</f>
        <v>#N/A</v>
      </c>
    </row>
    <row r="2205" spans="1:16" hidden="1" x14ac:dyDescent="0.35">
      <c r="A2205" s="7">
        <v>27</v>
      </c>
      <c r="B2205" s="13" t="s">
        <v>1089</v>
      </c>
      <c r="C2205" s="2">
        <v>45191</v>
      </c>
      <c r="D2205" s="2" t="str">
        <f t="shared" si="34"/>
        <v>Steve Smith45191</v>
      </c>
      <c r="E2205" s="3" t="s">
        <v>21</v>
      </c>
      <c r="F2205" s="3" t="s">
        <v>53</v>
      </c>
      <c r="G2205" s="3" t="s">
        <v>67</v>
      </c>
      <c r="H2205" s="3" t="s">
        <v>80</v>
      </c>
      <c r="I2205" s="3">
        <v>41</v>
      </c>
      <c r="J2205" s="3">
        <v>60</v>
      </c>
      <c r="K2205" s="3">
        <v>68.33</v>
      </c>
      <c r="L2205" s="7" t="e">
        <f>VLOOKUP(D2205,[1]Bowling!$C$1:$O$2400,13,0)</f>
        <v>#N/A</v>
      </c>
      <c r="M2205" s="7" t="e">
        <f>VLOOKUP(D2205,[1]Bowling!$C$1:$P$2400,14,0)</f>
        <v>#N/A</v>
      </c>
      <c r="N2205" s="7" t="e">
        <f>VLOOKUP(D2205,[1]Bowling!$C$1:$Q$2400,15,0)</f>
        <v>#N/A</v>
      </c>
      <c r="O2205" s="7" t="e">
        <f>VLOOKUP(D2205,[1]Bowling!$C$1:$R$2400,16,0)</f>
        <v>#N/A</v>
      </c>
      <c r="P2205" s="7" t="e">
        <f>VLOOKUP(D2205,[1]Bowling!$C$1:$H$2400,6,0)</f>
        <v>#N/A</v>
      </c>
    </row>
    <row r="2206" spans="1:16" hidden="1" x14ac:dyDescent="0.35">
      <c r="A2206" s="7">
        <v>27</v>
      </c>
      <c r="B2206" s="13" t="s">
        <v>1089</v>
      </c>
      <c r="C2206" s="2">
        <v>45193</v>
      </c>
      <c r="D2206" s="2" t="str">
        <f t="shared" si="34"/>
        <v>Steve Smith45193</v>
      </c>
      <c r="E2206" s="3" t="s">
        <v>10</v>
      </c>
      <c r="F2206" s="3" t="s">
        <v>53</v>
      </c>
      <c r="G2206" s="3" t="s">
        <v>105</v>
      </c>
      <c r="H2206" s="3" t="s">
        <v>1166</v>
      </c>
      <c r="I2206" s="3">
        <v>0</v>
      </c>
      <c r="J2206" s="3">
        <v>1</v>
      </c>
      <c r="K2206" s="3">
        <v>0</v>
      </c>
      <c r="L2206" s="7" t="e">
        <f>VLOOKUP(D2206,[1]Bowling!$C$1:$O$2400,13,0)</f>
        <v>#N/A</v>
      </c>
      <c r="M2206" s="7" t="e">
        <f>VLOOKUP(D2206,[1]Bowling!$C$1:$P$2400,14,0)</f>
        <v>#N/A</v>
      </c>
      <c r="N2206" s="7" t="e">
        <f>VLOOKUP(D2206,[1]Bowling!$C$1:$Q$2400,15,0)</f>
        <v>#N/A</v>
      </c>
      <c r="O2206" s="7" t="e">
        <f>VLOOKUP(D2206,[1]Bowling!$C$1:$R$2400,16,0)</f>
        <v>#N/A</v>
      </c>
      <c r="P2206" s="7" t="e">
        <f>VLOOKUP(D2206,[1]Bowling!$C$1:$H$2400,6,0)</f>
        <v>#N/A</v>
      </c>
    </row>
    <row r="2207" spans="1:16" ht="15" hidden="1" thickBot="1" x14ac:dyDescent="0.4">
      <c r="A2207" s="7">
        <v>27</v>
      </c>
      <c r="B2207" s="13" t="s">
        <v>1089</v>
      </c>
      <c r="C2207" s="4">
        <v>45196</v>
      </c>
      <c r="D2207" s="2" t="str">
        <f t="shared" si="34"/>
        <v>Steve Smith45196</v>
      </c>
      <c r="E2207" s="5" t="s">
        <v>21</v>
      </c>
      <c r="F2207" s="5" t="s">
        <v>53</v>
      </c>
      <c r="G2207" s="5" t="s">
        <v>78</v>
      </c>
      <c r="H2207" s="5" t="s">
        <v>1167</v>
      </c>
      <c r="I2207" s="5">
        <v>74</v>
      </c>
      <c r="J2207" s="5">
        <v>61</v>
      </c>
      <c r="K2207" s="5">
        <v>121.31</v>
      </c>
      <c r="L2207" s="7" t="e">
        <f>VLOOKUP(D2207,[1]Bowling!$C$1:$O$2400,13,0)</f>
        <v>#N/A</v>
      </c>
      <c r="M2207" s="7" t="e">
        <f>VLOOKUP(D2207,[1]Bowling!$C$1:$P$2400,14,0)</f>
        <v>#N/A</v>
      </c>
      <c r="N2207" s="7" t="e">
        <f>VLOOKUP(D2207,[1]Bowling!$C$1:$Q$2400,15,0)</f>
        <v>#N/A</v>
      </c>
      <c r="O2207" s="7" t="e">
        <f>VLOOKUP(D2207,[1]Bowling!$C$1:$R$2400,16,0)</f>
        <v>#N/A</v>
      </c>
      <c r="P2207" s="7" t="e">
        <f>VLOOKUP(D2207,[1]Bowling!$C$1:$H$2400,6,0)</f>
        <v>#N/A</v>
      </c>
    </row>
    <row r="2208" spans="1:16" hidden="1" x14ac:dyDescent="0.35">
      <c r="A2208" s="7">
        <v>28</v>
      </c>
      <c r="B2208" s="13" t="s">
        <v>1168</v>
      </c>
      <c r="C2208" s="2">
        <v>44395</v>
      </c>
      <c r="D2208" s="2" t="str">
        <f t="shared" si="34"/>
        <v>Suryakumar Yadav44395</v>
      </c>
      <c r="E2208" s="3" t="s">
        <v>10</v>
      </c>
      <c r="F2208" s="3" t="s">
        <v>25</v>
      </c>
      <c r="G2208" s="3" t="s">
        <v>26</v>
      </c>
      <c r="H2208" s="3" t="s">
        <v>29</v>
      </c>
      <c r="I2208" s="3" t="s">
        <v>592</v>
      </c>
      <c r="J2208" s="3">
        <v>20</v>
      </c>
      <c r="K2208" s="3">
        <v>155</v>
      </c>
      <c r="L2208" s="7" t="e">
        <f>VLOOKUP(D2208,[1]Bowling!$C$1:$O$2400,13,0)</f>
        <v>#N/A</v>
      </c>
      <c r="M2208" s="7" t="e">
        <f>VLOOKUP(D2208,[1]Bowling!$C$1:$P$2400,14,0)</f>
        <v>#N/A</v>
      </c>
      <c r="N2208" s="7" t="e">
        <f>VLOOKUP(D2208,[1]Bowling!$C$1:$Q$2400,15,0)</f>
        <v>#N/A</v>
      </c>
      <c r="O2208" s="7" t="e">
        <f>VLOOKUP(D2208,[1]Bowling!$C$1:$R$2400,16,0)</f>
        <v>#N/A</v>
      </c>
      <c r="P2208" s="7" t="e">
        <f>VLOOKUP(D2208,[1]Bowling!$C$1:$H$2400,6,0)</f>
        <v>#N/A</v>
      </c>
    </row>
    <row r="2209" spans="1:16" hidden="1" x14ac:dyDescent="0.35">
      <c r="A2209" s="7">
        <v>28</v>
      </c>
      <c r="B2209" s="13" t="s">
        <v>1168</v>
      </c>
      <c r="C2209" s="2">
        <v>44397</v>
      </c>
      <c r="D2209" s="2" t="str">
        <f t="shared" si="34"/>
        <v>Suryakumar Yadav44397</v>
      </c>
      <c r="E2209" s="3" t="s">
        <v>10</v>
      </c>
      <c r="F2209" s="3" t="s">
        <v>25</v>
      </c>
      <c r="G2209" s="3" t="s">
        <v>26</v>
      </c>
      <c r="H2209" s="3" t="s">
        <v>1169</v>
      </c>
      <c r="I2209" s="3">
        <v>53</v>
      </c>
      <c r="J2209" s="3">
        <v>44</v>
      </c>
      <c r="K2209" s="3">
        <v>120.45</v>
      </c>
      <c r="L2209" s="7" t="e">
        <f>VLOOKUP(D2209,[1]Bowling!$C$1:$O$2400,13,0)</f>
        <v>#N/A</v>
      </c>
      <c r="M2209" s="7" t="e">
        <f>VLOOKUP(D2209,[1]Bowling!$C$1:$P$2400,14,0)</f>
        <v>#N/A</v>
      </c>
      <c r="N2209" s="7" t="e">
        <f>VLOOKUP(D2209,[1]Bowling!$C$1:$Q$2400,15,0)</f>
        <v>#N/A</v>
      </c>
      <c r="O2209" s="7" t="e">
        <f>VLOOKUP(D2209,[1]Bowling!$C$1:$R$2400,16,0)</f>
        <v>#N/A</v>
      </c>
      <c r="P2209" s="7" t="e">
        <f>VLOOKUP(D2209,[1]Bowling!$C$1:$H$2400,6,0)</f>
        <v>#N/A</v>
      </c>
    </row>
    <row r="2210" spans="1:16" hidden="1" x14ac:dyDescent="0.35">
      <c r="A2210" s="7">
        <v>28</v>
      </c>
      <c r="B2210" s="13" t="s">
        <v>1168</v>
      </c>
      <c r="C2210" s="2">
        <v>44400</v>
      </c>
      <c r="D2210" s="2" t="str">
        <f t="shared" si="34"/>
        <v>Suryakumar Yadav44400</v>
      </c>
      <c r="E2210" s="3" t="s">
        <v>21</v>
      </c>
      <c r="F2210" s="3" t="s">
        <v>25</v>
      </c>
      <c r="G2210" s="3" t="s">
        <v>26</v>
      </c>
      <c r="H2210" s="3" t="s">
        <v>960</v>
      </c>
      <c r="I2210" s="3">
        <v>40</v>
      </c>
      <c r="J2210" s="3">
        <v>37</v>
      </c>
      <c r="K2210" s="3">
        <v>108.11</v>
      </c>
      <c r="L2210" s="7" t="e">
        <f>VLOOKUP(D2210,[1]Bowling!$C$1:$O$2400,13,0)</f>
        <v>#N/A</v>
      </c>
      <c r="M2210" s="7" t="e">
        <f>VLOOKUP(D2210,[1]Bowling!$C$1:$P$2400,14,0)</f>
        <v>#N/A</v>
      </c>
      <c r="N2210" s="7" t="e">
        <f>VLOOKUP(D2210,[1]Bowling!$C$1:$Q$2400,15,0)</f>
        <v>#N/A</v>
      </c>
      <c r="O2210" s="7" t="e">
        <f>VLOOKUP(D2210,[1]Bowling!$C$1:$R$2400,16,0)</f>
        <v>#N/A</v>
      </c>
      <c r="P2210" s="7" t="e">
        <f>VLOOKUP(D2210,[1]Bowling!$C$1:$H$2400,6,0)</f>
        <v>#N/A</v>
      </c>
    </row>
    <row r="2211" spans="1:16" hidden="1" x14ac:dyDescent="0.35">
      <c r="A2211" s="7">
        <v>28</v>
      </c>
      <c r="B2211" s="13" t="s">
        <v>1168</v>
      </c>
      <c r="C2211" s="2">
        <v>44584</v>
      </c>
      <c r="D2211" s="2" t="str">
        <f t="shared" si="34"/>
        <v>Suryakumar Yadav44584</v>
      </c>
      <c r="E2211" s="3" t="s">
        <v>10</v>
      </c>
      <c r="F2211" s="3" t="s">
        <v>19</v>
      </c>
      <c r="G2211" s="3" t="s">
        <v>41</v>
      </c>
      <c r="H2211" s="3" t="s">
        <v>1170</v>
      </c>
      <c r="I2211" s="3">
        <v>39</v>
      </c>
      <c r="J2211" s="3">
        <v>32</v>
      </c>
      <c r="K2211" s="3">
        <v>121.88</v>
      </c>
      <c r="L2211" s="7" t="e">
        <f>VLOOKUP(D2211,[1]Bowling!$C$1:$O$2400,13,0)</f>
        <v>#N/A</v>
      </c>
      <c r="M2211" s="7" t="e">
        <f>VLOOKUP(D2211,[1]Bowling!$C$1:$P$2400,14,0)</f>
        <v>#N/A</v>
      </c>
      <c r="N2211" s="7" t="e">
        <f>VLOOKUP(D2211,[1]Bowling!$C$1:$Q$2400,15,0)</f>
        <v>#N/A</v>
      </c>
      <c r="O2211" s="7" t="e">
        <f>VLOOKUP(D2211,[1]Bowling!$C$1:$R$2400,16,0)</f>
        <v>#N/A</v>
      </c>
      <c r="P2211" s="7" t="e">
        <f>VLOOKUP(D2211,[1]Bowling!$C$1:$H$2400,6,0)</f>
        <v>#N/A</v>
      </c>
    </row>
    <row r="2212" spans="1:16" hidden="1" x14ac:dyDescent="0.35">
      <c r="A2212" s="7">
        <v>28</v>
      </c>
      <c r="B2212" s="13" t="s">
        <v>1168</v>
      </c>
      <c r="C2212" s="2">
        <v>44598</v>
      </c>
      <c r="D2212" s="2" t="str">
        <f t="shared" si="34"/>
        <v>Suryakumar Yadav44598</v>
      </c>
      <c r="E2212" s="3" t="s">
        <v>10</v>
      </c>
      <c r="F2212" s="3" t="s">
        <v>17</v>
      </c>
      <c r="G2212" s="3" t="s">
        <v>473</v>
      </c>
      <c r="H2212" s="3" t="s">
        <v>29</v>
      </c>
      <c r="I2212" s="3" t="s">
        <v>1171</v>
      </c>
      <c r="J2212" s="3">
        <v>36</v>
      </c>
      <c r="K2212" s="3">
        <v>94.44</v>
      </c>
      <c r="L2212" s="7" t="e">
        <f>VLOOKUP(D2212,[1]Bowling!$C$1:$O$2400,13,0)</f>
        <v>#N/A</v>
      </c>
      <c r="M2212" s="7" t="e">
        <f>VLOOKUP(D2212,[1]Bowling!$C$1:$P$2400,14,0)</f>
        <v>#N/A</v>
      </c>
      <c r="N2212" s="7" t="e">
        <f>VLOOKUP(D2212,[1]Bowling!$C$1:$Q$2400,15,0)</f>
        <v>#N/A</v>
      </c>
      <c r="O2212" s="7" t="e">
        <f>VLOOKUP(D2212,[1]Bowling!$C$1:$R$2400,16,0)</f>
        <v>#N/A</v>
      </c>
      <c r="P2212" s="7" t="e">
        <f>VLOOKUP(D2212,[1]Bowling!$C$1:$H$2400,6,0)</f>
        <v>#N/A</v>
      </c>
    </row>
    <row r="2213" spans="1:16" hidden="1" x14ac:dyDescent="0.35">
      <c r="A2213" s="7">
        <v>28</v>
      </c>
      <c r="B2213" s="13" t="s">
        <v>1168</v>
      </c>
      <c r="C2213" s="2">
        <v>44601</v>
      </c>
      <c r="D2213" s="2" t="str">
        <f t="shared" si="34"/>
        <v>Suryakumar Yadav44601</v>
      </c>
      <c r="E2213" s="3" t="s">
        <v>21</v>
      </c>
      <c r="F2213" s="3" t="s">
        <v>17</v>
      </c>
      <c r="G2213" s="3" t="s">
        <v>473</v>
      </c>
      <c r="H2213" s="3" t="s">
        <v>1172</v>
      </c>
      <c r="I2213" s="3">
        <v>64</v>
      </c>
      <c r="J2213" s="3">
        <v>83</v>
      </c>
      <c r="K2213" s="3">
        <v>77.11</v>
      </c>
      <c r="L2213" s="7" t="e">
        <f>VLOOKUP(D2213,[1]Bowling!$C$1:$O$2400,13,0)</f>
        <v>#N/A</v>
      </c>
      <c r="M2213" s="7" t="e">
        <f>VLOOKUP(D2213,[1]Bowling!$C$1:$P$2400,14,0)</f>
        <v>#N/A</v>
      </c>
      <c r="N2213" s="7" t="e">
        <f>VLOOKUP(D2213,[1]Bowling!$C$1:$Q$2400,15,0)</f>
        <v>#N/A</v>
      </c>
      <c r="O2213" s="7" t="e">
        <f>VLOOKUP(D2213,[1]Bowling!$C$1:$R$2400,16,0)</f>
        <v>#N/A</v>
      </c>
      <c r="P2213" s="7" t="e">
        <f>VLOOKUP(D2213,[1]Bowling!$C$1:$H$2400,6,0)</f>
        <v>#N/A</v>
      </c>
    </row>
    <row r="2214" spans="1:16" hidden="1" x14ac:dyDescent="0.35">
      <c r="A2214" s="7">
        <v>28</v>
      </c>
      <c r="B2214" s="13" t="s">
        <v>1168</v>
      </c>
      <c r="C2214" s="2">
        <v>44603</v>
      </c>
      <c r="D2214" s="2" t="str">
        <f t="shared" si="34"/>
        <v>Suryakumar Yadav44603</v>
      </c>
      <c r="E2214" s="3" t="s">
        <v>21</v>
      </c>
      <c r="F2214" s="3" t="s">
        <v>17</v>
      </c>
      <c r="G2214" s="3" t="s">
        <v>473</v>
      </c>
      <c r="H2214" s="3" t="s">
        <v>1173</v>
      </c>
      <c r="I2214" s="3">
        <v>6</v>
      </c>
      <c r="J2214" s="3">
        <v>7</v>
      </c>
      <c r="K2214" s="3">
        <v>85.71</v>
      </c>
      <c r="L2214" s="7" t="e">
        <f>VLOOKUP(D2214,[1]Bowling!$C$1:$O$2400,13,0)</f>
        <v>#N/A</v>
      </c>
      <c r="M2214" s="7" t="e">
        <f>VLOOKUP(D2214,[1]Bowling!$C$1:$P$2400,14,0)</f>
        <v>#N/A</v>
      </c>
      <c r="N2214" s="7" t="e">
        <f>VLOOKUP(D2214,[1]Bowling!$C$1:$Q$2400,15,0)</f>
        <v>#N/A</v>
      </c>
      <c r="O2214" s="7" t="e">
        <f>VLOOKUP(D2214,[1]Bowling!$C$1:$R$2400,16,0)</f>
        <v>#N/A</v>
      </c>
      <c r="P2214" s="7" t="e">
        <f>VLOOKUP(D2214,[1]Bowling!$C$1:$H$2400,6,0)</f>
        <v>#N/A</v>
      </c>
    </row>
    <row r="2215" spans="1:16" hidden="1" x14ac:dyDescent="0.35">
      <c r="A2215" s="7">
        <v>28</v>
      </c>
      <c r="B2215" s="13" t="s">
        <v>1168</v>
      </c>
      <c r="C2215" s="2">
        <v>44754</v>
      </c>
      <c r="D2215" s="2" t="str">
        <f t="shared" si="34"/>
        <v>Suryakumar Yadav44754</v>
      </c>
      <c r="E2215" s="3" t="s">
        <v>10</v>
      </c>
      <c r="F2215" s="3" t="s">
        <v>50</v>
      </c>
      <c r="G2215" s="3" t="s">
        <v>49</v>
      </c>
      <c r="H2215" s="3" t="s">
        <v>13</v>
      </c>
      <c r="I2215" s="3" t="s">
        <v>14</v>
      </c>
      <c r="J2215" s="3" t="s">
        <v>14</v>
      </c>
      <c r="K2215" s="3" t="s">
        <v>14</v>
      </c>
      <c r="L2215" s="7" t="e">
        <f>VLOOKUP(D2215,[1]Bowling!$C$1:$O$2400,13,0)</f>
        <v>#N/A</v>
      </c>
      <c r="M2215" s="7" t="e">
        <f>VLOOKUP(D2215,[1]Bowling!$C$1:$P$2400,14,0)</f>
        <v>#N/A</v>
      </c>
      <c r="N2215" s="7" t="e">
        <f>VLOOKUP(D2215,[1]Bowling!$C$1:$Q$2400,15,0)</f>
        <v>#N/A</v>
      </c>
      <c r="O2215" s="7" t="e">
        <f>VLOOKUP(D2215,[1]Bowling!$C$1:$R$2400,16,0)</f>
        <v>#N/A</v>
      </c>
      <c r="P2215" s="7" t="e">
        <f>VLOOKUP(D2215,[1]Bowling!$C$1:$H$2400,6,0)</f>
        <v>#N/A</v>
      </c>
    </row>
    <row r="2216" spans="1:16" hidden="1" x14ac:dyDescent="0.35">
      <c r="A2216" s="7">
        <v>28</v>
      </c>
      <c r="B2216" s="13" t="s">
        <v>1168</v>
      </c>
      <c r="C2216" s="2">
        <v>44756</v>
      </c>
      <c r="D2216" s="2" t="str">
        <f t="shared" si="34"/>
        <v>Suryakumar Yadav44756</v>
      </c>
      <c r="E2216" s="3" t="s">
        <v>10</v>
      </c>
      <c r="F2216" s="3" t="s">
        <v>50</v>
      </c>
      <c r="G2216" s="3" t="s">
        <v>130</v>
      </c>
      <c r="H2216" s="3" t="s">
        <v>1174</v>
      </c>
      <c r="I2216" s="3">
        <v>27</v>
      </c>
      <c r="J2216" s="3">
        <v>29</v>
      </c>
      <c r="K2216" s="3">
        <v>93.1</v>
      </c>
      <c r="L2216" s="7" t="e">
        <f>VLOOKUP(D2216,[1]Bowling!$C$1:$O$2400,13,0)</f>
        <v>#N/A</v>
      </c>
      <c r="M2216" s="7" t="e">
        <f>VLOOKUP(D2216,[1]Bowling!$C$1:$P$2400,14,0)</f>
        <v>#N/A</v>
      </c>
      <c r="N2216" s="7" t="e">
        <f>VLOOKUP(D2216,[1]Bowling!$C$1:$Q$2400,15,0)</f>
        <v>#N/A</v>
      </c>
      <c r="O2216" s="7" t="e">
        <f>VLOOKUP(D2216,[1]Bowling!$C$1:$R$2400,16,0)</f>
        <v>#N/A</v>
      </c>
      <c r="P2216" s="7" t="e">
        <f>VLOOKUP(D2216,[1]Bowling!$C$1:$H$2400,6,0)</f>
        <v>#N/A</v>
      </c>
    </row>
    <row r="2217" spans="1:16" hidden="1" x14ac:dyDescent="0.35">
      <c r="A2217" s="7">
        <v>28</v>
      </c>
      <c r="B2217" s="13" t="s">
        <v>1168</v>
      </c>
      <c r="C2217" s="2">
        <v>44759</v>
      </c>
      <c r="D2217" s="2" t="str">
        <f t="shared" si="34"/>
        <v>Suryakumar Yadav44759</v>
      </c>
      <c r="E2217" s="3" t="s">
        <v>10</v>
      </c>
      <c r="F2217" s="3" t="s">
        <v>50</v>
      </c>
      <c r="G2217" s="3" t="s">
        <v>86</v>
      </c>
      <c r="H2217" s="3" t="s">
        <v>1175</v>
      </c>
      <c r="I2217" s="3">
        <v>16</v>
      </c>
      <c r="J2217" s="3">
        <v>28</v>
      </c>
      <c r="K2217" s="3">
        <v>57.14</v>
      </c>
      <c r="L2217" s="7" t="e">
        <f>VLOOKUP(D2217,[1]Bowling!$C$1:$O$2400,13,0)</f>
        <v>#N/A</v>
      </c>
      <c r="M2217" s="7" t="e">
        <f>VLOOKUP(D2217,[1]Bowling!$C$1:$P$2400,14,0)</f>
        <v>#N/A</v>
      </c>
      <c r="N2217" s="7" t="e">
        <f>VLOOKUP(D2217,[1]Bowling!$C$1:$Q$2400,15,0)</f>
        <v>#N/A</v>
      </c>
      <c r="O2217" s="7" t="e">
        <f>VLOOKUP(D2217,[1]Bowling!$C$1:$R$2400,16,0)</f>
        <v>#N/A</v>
      </c>
      <c r="P2217" s="7" t="e">
        <f>VLOOKUP(D2217,[1]Bowling!$C$1:$H$2400,6,0)</f>
        <v>#N/A</v>
      </c>
    </row>
    <row r="2218" spans="1:16" hidden="1" x14ac:dyDescent="0.35">
      <c r="A2218" s="7">
        <v>28</v>
      </c>
      <c r="B2218" s="13" t="s">
        <v>1168</v>
      </c>
      <c r="C2218" s="2">
        <v>44764</v>
      </c>
      <c r="D2218" s="2" t="str">
        <f t="shared" si="34"/>
        <v>Suryakumar Yadav44764</v>
      </c>
      <c r="E2218" s="3" t="s">
        <v>21</v>
      </c>
      <c r="F2218" s="3" t="s">
        <v>17</v>
      </c>
      <c r="G2218" s="3" t="s">
        <v>415</v>
      </c>
      <c r="H2218" s="3" t="s">
        <v>146</v>
      </c>
      <c r="I2218" s="3">
        <v>13</v>
      </c>
      <c r="J2218" s="3">
        <v>14</v>
      </c>
      <c r="K2218" s="3">
        <v>92.86</v>
      </c>
      <c r="L2218" s="7" t="e">
        <f>VLOOKUP(D2218,[1]Bowling!$C$1:$O$2400,13,0)</f>
        <v>#N/A</v>
      </c>
      <c r="M2218" s="7" t="e">
        <f>VLOOKUP(D2218,[1]Bowling!$C$1:$P$2400,14,0)</f>
        <v>#N/A</v>
      </c>
      <c r="N2218" s="7" t="e">
        <f>VLOOKUP(D2218,[1]Bowling!$C$1:$Q$2400,15,0)</f>
        <v>#N/A</v>
      </c>
      <c r="O2218" s="7" t="e">
        <f>VLOOKUP(D2218,[1]Bowling!$C$1:$R$2400,16,0)</f>
        <v>#N/A</v>
      </c>
      <c r="P2218" s="7" t="e">
        <f>VLOOKUP(D2218,[1]Bowling!$C$1:$H$2400,6,0)</f>
        <v>#N/A</v>
      </c>
    </row>
    <row r="2219" spans="1:16" hidden="1" x14ac:dyDescent="0.35">
      <c r="A2219" s="7">
        <v>28</v>
      </c>
      <c r="B2219" s="13" t="s">
        <v>1168</v>
      </c>
      <c r="C2219" s="2">
        <v>44766</v>
      </c>
      <c r="D2219" s="2" t="str">
        <f t="shared" si="34"/>
        <v>Suryakumar Yadav44766</v>
      </c>
      <c r="E2219" s="3" t="s">
        <v>10</v>
      </c>
      <c r="F2219" s="3" t="s">
        <v>17</v>
      </c>
      <c r="G2219" s="3" t="s">
        <v>415</v>
      </c>
      <c r="H2219" s="3" t="s">
        <v>1176</v>
      </c>
      <c r="I2219" s="3">
        <v>9</v>
      </c>
      <c r="J2219" s="3">
        <v>8</v>
      </c>
      <c r="K2219" s="3">
        <v>112.5</v>
      </c>
      <c r="L2219" s="7" t="e">
        <f>VLOOKUP(D2219,[1]Bowling!$C$1:$O$2400,13,0)</f>
        <v>#N/A</v>
      </c>
      <c r="M2219" s="7" t="e">
        <f>VLOOKUP(D2219,[1]Bowling!$C$1:$P$2400,14,0)</f>
        <v>#N/A</v>
      </c>
      <c r="N2219" s="7" t="e">
        <f>VLOOKUP(D2219,[1]Bowling!$C$1:$Q$2400,15,0)</f>
        <v>#N/A</v>
      </c>
      <c r="O2219" s="7" t="e">
        <f>VLOOKUP(D2219,[1]Bowling!$C$1:$R$2400,16,0)</f>
        <v>#N/A</v>
      </c>
      <c r="P2219" s="7" t="e">
        <f>VLOOKUP(D2219,[1]Bowling!$C$1:$H$2400,6,0)</f>
        <v>#N/A</v>
      </c>
    </row>
    <row r="2220" spans="1:16" hidden="1" x14ac:dyDescent="0.35">
      <c r="A2220" s="7">
        <v>28</v>
      </c>
      <c r="B2220" s="13" t="s">
        <v>1168</v>
      </c>
      <c r="C2220" s="2">
        <v>44769</v>
      </c>
      <c r="D2220" s="2" t="str">
        <f t="shared" si="34"/>
        <v>Suryakumar Yadav44769</v>
      </c>
      <c r="E2220" s="3" t="s">
        <v>21</v>
      </c>
      <c r="F2220" s="3" t="s">
        <v>17</v>
      </c>
      <c r="G2220" s="3" t="s">
        <v>415</v>
      </c>
      <c r="H2220" s="3" t="s">
        <v>1177</v>
      </c>
      <c r="I2220" s="3">
        <v>8</v>
      </c>
      <c r="J2220" s="3">
        <v>6</v>
      </c>
      <c r="K2220" s="3">
        <v>133.33000000000001</v>
      </c>
      <c r="L2220" s="7" t="e">
        <f>VLOOKUP(D2220,[1]Bowling!$C$1:$O$2400,13,0)</f>
        <v>#N/A</v>
      </c>
      <c r="M2220" s="7" t="e">
        <f>VLOOKUP(D2220,[1]Bowling!$C$1:$P$2400,14,0)</f>
        <v>#N/A</v>
      </c>
      <c r="N2220" s="7" t="e">
        <f>VLOOKUP(D2220,[1]Bowling!$C$1:$Q$2400,15,0)</f>
        <v>#N/A</v>
      </c>
      <c r="O2220" s="7" t="e">
        <f>VLOOKUP(D2220,[1]Bowling!$C$1:$R$2400,16,0)</f>
        <v>#N/A</v>
      </c>
      <c r="P2220" s="7" t="e">
        <f>VLOOKUP(D2220,[1]Bowling!$C$1:$H$2400,6,0)</f>
        <v>#N/A</v>
      </c>
    </row>
    <row r="2221" spans="1:16" hidden="1" x14ac:dyDescent="0.35">
      <c r="A2221" s="7">
        <v>28</v>
      </c>
      <c r="B2221" s="13" t="s">
        <v>1168</v>
      </c>
      <c r="C2221" s="2">
        <v>44890</v>
      </c>
      <c r="D2221" s="2" t="str">
        <f t="shared" si="34"/>
        <v>Suryakumar Yadav44890</v>
      </c>
      <c r="E2221" s="3" t="s">
        <v>21</v>
      </c>
      <c r="F2221" s="3" t="s">
        <v>11</v>
      </c>
      <c r="G2221" s="3" t="s">
        <v>235</v>
      </c>
      <c r="H2221" s="3" t="s">
        <v>1178</v>
      </c>
      <c r="I2221" s="3">
        <v>4</v>
      </c>
      <c r="J2221" s="3">
        <v>3</v>
      </c>
      <c r="K2221" s="3">
        <v>133.33000000000001</v>
      </c>
      <c r="L2221" s="7" t="e">
        <f>VLOOKUP(D2221,[1]Bowling!$C$1:$O$2400,13,0)</f>
        <v>#N/A</v>
      </c>
      <c r="M2221" s="7" t="e">
        <f>VLOOKUP(D2221,[1]Bowling!$C$1:$P$2400,14,0)</f>
        <v>#N/A</v>
      </c>
      <c r="N2221" s="7" t="e">
        <f>VLOOKUP(D2221,[1]Bowling!$C$1:$Q$2400,15,0)</f>
        <v>#N/A</v>
      </c>
      <c r="O2221" s="7" t="e">
        <f>VLOOKUP(D2221,[1]Bowling!$C$1:$R$2400,16,0)</f>
        <v>#N/A</v>
      </c>
      <c r="P2221" s="7" t="e">
        <f>VLOOKUP(D2221,[1]Bowling!$C$1:$H$2400,6,0)</f>
        <v>#N/A</v>
      </c>
    </row>
    <row r="2222" spans="1:16" hidden="1" x14ac:dyDescent="0.35">
      <c r="A2222" s="7">
        <v>28</v>
      </c>
      <c r="B2222" s="13" t="s">
        <v>1168</v>
      </c>
      <c r="C2222" s="2">
        <v>44892</v>
      </c>
      <c r="D2222" s="2" t="str">
        <f t="shared" si="34"/>
        <v>Suryakumar Yadav44892</v>
      </c>
      <c r="E2222" s="3" t="s">
        <v>21</v>
      </c>
      <c r="F2222" s="3" t="s">
        <v>11</v>
      </c>
      <c r="G2222" s="3" t="s">
        <v>15</v>
      </c>
      <c r="H2222" s="3" t="s">
        <v>29</v>
      </c>
      <c r="I2222" s="3" t="s">
        <v>1171</v>
      </c>
      <c r="J2222" s="3">
        <v>25</v>
      </c>
      <c r="K2222" s="3">
        <v>136</v>
      </c>
      <c r="L2222" s="7" t="e">
        <f>VLOOKUP(D2222,[1]Bowling!$C$1:$O$2400,13,0)</f>
        <v>#N/A</v>
      </c>
      <c r="M2222" s="7" t="e">
        <f>VLOOKUP(D2222,[1]Bowling!$C$1:$P$2400,14,0)</f>
        <v>#N/A</v>
      </c>
      <c r="N2222" s="7" t="e">
        <f>VLOOKUP(D2222,[1]Bowling!$C$1:$Q$2400,15,0)</f>
        <v>#N/A</v>
      </c>
      <c r="O2222" s="7" t="e">
        <f>VLOOKUP(D2222,[1]Bowling!$C$1:$R$2400,16,0)</f>
        <v>#N/A</v>
      </c>
      <c r="P2222" s="7" t="e">
        <f>VLOOKUP(D2222,[1]Bowling!$C$1:$H$2400,6,0)</f>
        <v>#N/A</v>
      </c>
    </row>
    <row r="2223" spans="1:16" hidden="1" x14ac:dyDescent="0.35">
      <c r="A2223" s="7">
        <v>28</v>
      </c>
      <c r="B2223" s="13" t="s">
        <v>1168</v>
      </c>
      <c r="C2223" s="2">
        <v>44895</v>
      </c>
      <c r="D2223" s="2" t="str">
        <f t="shared" si="34"/>
        <v>Suryakumar Yadav44895</v>
      </c>
      <c r="E2223" s="3" t="s">
        <v>21</v>
      </c>
      <c r="F2223" s="3" t="s">
        <v>11</v>
      </c>
      <c r="G2223" s="3" t="s">
        <v>1061</v>
      </c>
      <c r="H2223" s="3" t="s">
        <v>1179</v>
      </c>
      <c r="I2223" s="3">
        <v>6</v>
      </c>
      <c r="J2223" s="3">
        <v>10</v>
      </c>
      <c r="K2223" s="3">
        <v>60</v>
      </c>
      <c r="L2223" s="7" t="e">
        <f>VLOOKUP(D2223,[1]Bowling!$C$1:$O$2400,13,0)</f>
        <v>#N/A</v>
      </c>
      <c r="M2223" s="7" t="e">
        <f>VLOOKUP(D2223,[1]Bowling!$C$1:$P$2400,14,0)</f>
        <v>#N/A</v>
      </c>
      <c r="N2223" s="7" t="e">
        <f>VLOOKUP(D2223,[1]Bowling!$C$1:$Q$2400,15,0)</f>
        <v>#N/A</v>
      </c>
      <c r="O2223" s="7" t="e">
        <f>VLOOKUP(D2223,[1]Bowling!$C$1:$R$2400,16,0)</f>
        <v>#N/A</v>
      </c>
      <c r="P2223" s="7" t="e">
        <f>VLOOKUP(D2223,[1]Bowling!$C$1:$H$2400,6,0)</f>
        <v>#N/A</v>
      </c>
    </row>
    <row r="2224" spans="1:16" hidden="1" x14ac:dyDescent="0.35">
      <c r="A2224" s="7">
        <v>28</v>
      </c>
      <c r="B2224" s="13" t="s">
        <v>1168</v>
      </c>
      <c r="C2224" s="2">
        <v>44941</v>
      </c>
      <c r="D2224" s="2" t="str">
        <f t="shared" si="34"/>
        <v>Suryakumar Yadav44941</v>
      </c>
      <c r="E2224" s="3" t="s">
        <v>21</v>
      </c>
      <c r="F2224" s="3" t="s">
        <v>25</v>
      </c>
      <c r="G2224" s="3" t="s">
        <v>497</v>
      </c>
      <c r="H2224" s="3" t="s">
        <v>1180</v>
      </c>
      <c r="I2224" s="3">
        <v>4</v>
      </c>
      <c r="J2224" s="3">
        <v>4</v>
      </c>
      <c r="K2224" s="3">
        <v>100</v>
      </c>
      <c r="L2224" s="7" t="e">
        <f>VLOOKUP(D2224,[1]Bowling!$C$1:$O$2400,13,0)</f>
        <v>#N/A</v>
      </c>
      <c r="M2224" s="7" t="e">
        <f>VLOOKUP(D2224,[1]Bowling!$C$1:$P$2400,14,0)</f>
        <v>#N/A</v>
      </c>
      <c r="N2224" s="7" t="e">
        <f>VLOOKUP(D2224,[1]Bowling!$C$1:$Q$2400,15,0)</f>
        <v>#N/A</v>
      </c>
      <c r="O2224" s="7" t="e">
        <f>VLOOKUP(D2224,[1]Bowling!$C$1:$R$2400,16,0)</f>
        <v>#N/A</v>
      </c>
      <c r="P2224" s="7" t="e">
        <f>VLOOKUP(D2224,[1]Bowling!$C$1:$H$2400,6,0)</f>
        <v>#N/A</v>
      </c>
    </row>
    <row r="2225" spans="1:16" hidden="1" x14ac:dyDescent="0.35">
      <c r="A2225" s="7">
        <v>28</v>
      </c>
      <c r="B2225" s="13" t="s">
        <v>1168</v>
      </c>
      <c r="C2225" s="2">
        <v>44944</v>
      </c>
      <c r="D2225" s="2" t="str">
        <f t="shared" si="34"/>
        <v>Suryakumar Yadav44944</v>
      </c>
      <c r="E2225" s="3" t="s">
        <v>21</v>
      </c>
      <c r="F2225" s="3" t="s">
        <v>11</v>
      </c>
      <c r="G2225" s="3" t="s">
        <v>64</v>
      </c>
      <c r="H2225" s="3" t="s">
        <v>1181</v>
      </c>
      <c r="I2225" s="3">
        <v>31</v>
      </c>
      <c r="J2225" s="3">
        <v>26</v>
      </c>
      <c r="K2225" s="3">
        <v>119.23</v>
      </c>
      <c r="L2225" s="7" t="e">
        <f>VLOOKUP(D2225,[1]Bowling!$C$1:$O$2400,13,0)</f>
        <v>#N/A</v>
      </c>
      <c r="M2225" s="7" t="e">
        <f>VLOOKUP(D2225,[1]Bowling!$C$1:$P$2400,14,0)</f>
        <v>#N/A</v>
      </c>
      <c r="N2225" s="7" t="e">
        <f>VLOOKUP(D2225,[1]Bowling!$C$1:$Q$2400,15,0)</f>
        <v>#N/A</v>
      </c>
      <c r="O2225" s="7" t="e">
        <f>VLOOKUP(D2225,[1]Bowling!$C$1:$R$2400,16,0)</f>
        <v>#N/A</v>
      </c>
      <c r="P2225" s="7" t="e">
        <f>VLOOKUP(D2225,[1]Bowling!$C$1:$H$2400,6,0)</f>
        <v>#N/A</v>
      </c>
    </row>
    <row r="2226" spans="1:16" hidden="1" x14ac:dyDescent="0.35">
      <c r="A2226" s="7">
        <v>28</v>
      </c>
      <c r="B2226" s="13" t="s">
        <v>1168</v>
      </c>
      <c r="C2226" s="2">
        <v>44947</v>
      </c>
      <c r="D2226" s="2" t="str">
        <f t="shared" si="34"/>
        <v>Suryakumar Yadav44947</v>
      </c>
      <c r="E2226" s="3" t="s">
        <v>10</v>
      </c>
      <c r="F2226" s="3" t="s">
        <v>11</v>
      </c>
      <c r="G2226" s="3" t="s">
        <v>459</v>
      </c>
      <c r="H2226" s="3" t="s">
        <v>13</v>
      </c>
      <c r="I2226" s="3" t="s">
        <v>14</v>
      </c>
      <c r="J2226" s="3" t="s">
        <v>14</v>
      </c>
      <c r="K2226" s="3" t="s">
        <v>14</v>
      </c>
      <c r="L2226" s="7" t="e">
        <f>VLOOKUP(D2226,[1]Bowling!$C$1:$O$2400,13,0)</f>
        <v>#N/A</v>
      </c>
      <c r="M2226" s="7" t="e">
        <f>VLOOKUP(D2226,[1]Bowling!$C$1:$P$2400,14,0)</f>
        <v>#N/A</v>
      </c>
      <c r="N2226" s="7" t="e">
        <f>VLOOKUP(D2226,[1]Bowling!$C$1:$Q$2400,15,0)</f>
        <v>#N/A</v>
      </c>
      <c r="O2226" s="7" t="e">
        <f>VLOOKUP(D2226,[1]Bowling!$C$1:$R$2400,16,0)</f>
        <v>#N/A</v>
      </c>
      <c r="P2226" s="7" t="e">
        <f>VLOOKUP(D2226,[1]Bowling!$C$1:$H$2400,6,0)</f>
        <v>#N/A</v>
      </c>
    </row>
    <row r="2227" spans="1:16" hidden="1" x14ac:dyDescent="0.35">
      <c r="A2227" s="7">
        <v>28</v>
      </c>
      <c r="B2227" s="13" t="s">
        <v>1168</v>
      </c>
      <c r="C2227" s="2">
        <v>44950</v>
      </c>
      <c r="D2227" s="2" t="str">
        <f t="shared" si="34"/>
        <v>Suryakumar Yadav44950</v>
      </c>
      <c r="E2227" s="3" t="s">
        <v>21</v>
      </c>
      <c r="F2227" s="3" t="s">
        <v>11</v>
      </c>
      <c r="G2227" s="3" t="s">
        <v>105</v>
      </c>
      <c r="H2227" s="3" t="s">
        <v>460</v>
      </c>
      <c r="I2227" s="3">
        <v>14</v>
      </c>
      <c r="J2227" s="3">
        <v>9</v>
      </c>
      <c r="K2227" s="3">
        <v>155.56</v>
      </c>
      <c r="L2227" s="7" t="e">
        <f>VLOOKUP(D2227,[1]Bowling!$C$1:$O$2400,13,0)</f>
        <v>#N/A</v>
      </c>
      <c r="M2227" s="7" t="e">
        <f>VLOOKUP(D2227,[1]Bowling!$C$1:$P$2400,14,0)</f>
        <v>#N/A</v>
      </c>
      <c r="N2227" s="7" t="e">
        <f>VLOOKUP(D2227,[1]Bowling!$C$1:$Q$2400,15,0)</f>
        <v>#N/A</v>
      </c>
      <c r="O2227" s="7" t="e">
        <f>VLOOKUP(D2227,[1]Bowling!$C$1:$R$2400,16,0)</f>
        <v>#N/A</v>
      </c>
      <c r="P2227" s="7" t="e">
        <f>VLOOKUP(D2227,[1]Bowling!$C$1:$H$2400,6,0)</f>
        <v>#N/A</v>
      </c>
    </row>
    <row r="2228" spans="1:16" hidden="1" x14ac:dyDescent="0.35">
      <c r="A2228" s="7">
        <v>28</v>
      </c>
      <c r="B2228" s="13" t="s">
        <v>1168</v>
      </c>
      <c r="C2228" s="2">
        <v>45002</v>
      </c>
      <c r="D2228" s="2" t="str">
        <f t="shared" si="34"/>
        <v>Suryakumar Yadav45002</v>
      </c>
      <c r="E2228" s="3" t="s">
        <v>10</v>
      </c>
      <c r="F2228" s="3" t="s">
        <v>422</v>
      </c>
      <c r="G2228" s="3" t="s">
        <v>77</v>
      </c>
      <c r="H2228" s="3" t="s">
        <v>551</v>
      </c>
      <c r="I2228" s="3">
        <v>0</v>
      </c>
      <c r="J2228" s="3">
        <v>1</v>
      </c>
      <c r="K2228" s="3">
        <v>0</v>
      </c>
      <c r="L2228" s="7" t="e">
        <f>VLOOKUP(D2228,[1]Bowling!$C$1:$O$2400,13,0)</f>
        <v>#N/A</v>
      </c>
      <c r="M2228" s="7" t="e">
        <f>VLOOKUP(D2228,[1]Bowling!$C$1:$P$2400,14,0)</f>
        <v>#N/A</v>
      </c>
      <c r="N2228" s="7" t="e">
        <f>VLOOKUP(D2228,[1]Bowling!$C$1:$Q$2400,15,0)</f>
        <v>#N/A</v>
      </c>
      <c r="O2228" s="7" t="e">
        <f>VLOOKUP(D2228,[1]Bowling!$C$1:$R$2400,16,0)</f>
        <v>#N/A</v>
      </c>
      <c r="P2228" s="7" t="e">
        <f>VLOOKUP(D2228,[1]Bowling!$C$1:$H$2400,6,0)</f>
        <v>#N/A</v>
      </c>
    </row>
    <row r="2229" spans="1:16" hidden="1" x14ac:dyDescent="0.35">
      <c r="A2229" s="7">
        <v>28</v>
      </c>
      <c r="B2229" s="13" t="s">
        <v>1168</v>
      </c>
      <c r="C2229" s="2">
        <v>45004</v>
      </c>
      <c r="D2229" s="2" t="str">
        <f t="shared" si="34"/>
        <v>Suryakumar Yadav45004</v>
      </c>
      <c r="E2229" s="3" t="s">
        <v>21</v>
      </c>
      <c r="F2229" s="3" t="s">
        <v>422</v>
      </c>
      <c r="G2229" s="3" t="s">
        <v>101</v>
      </c>
      <c r="H2229" s="3" t="s">
        <v>551</v>
      </c>
      <c r="I2229" s="3">
        <v>0</v>
      </c>
      <c r="J2229" s="3">
        <v>1</v>
      </c>
      <c r="K2229" s="3">
        <v>0</v>
      </c>
      <c r="L2229" s="7" t="e">
        <f>VLOOKUP(D2229,[1]Bowling!$C$1:$O$2400,13,0)</f>
        <v>#N/A</v>
      </c>
      <c r="M2229" s="7" t="e">
        <f>VLOOKUP(D2229,[1]Bowling!$C$1:$P$2400,14,0)</f>
        <v>#N/A</v>
      </c>
      <c r="N2229" s="7" t="e">
        <f>VLOOKUP(D2229,[1]Bowling!$C$1:$Q$2400,15,0)</f>
        <v>#N/A</v>
      </c>
      <c r="O2229" s="7" t="e">
        <f>VLOOKUP(D2229,[1]Bowling!$C$1:$R$2400,16,0)</f>
        <v>#N/A</v>
      </c>
      <c r="P2229" s="7" t="e">
        <f>VLOOKUP(D2229,[1]Bowling!$C$1:$H$2400,6,0)</f>
        <v>#N/A</v>
      </c>
    </row>
    <row r="2230" spans="1:16" hidden="1" x14ac:dyDescent="0.35">
      <c r="A2230" s="7">
        <v>28</v>
      </c>
      <c r="B2230" s="13" t="s">
        <v>1168</v>
      </c>
      <c r="C2230" s="2">
        <v>45007</v>
      </c>
      <c r="D2230" s="2" t="str">
        <f t="shared" si="34"/>
        <v>Suryakumar Yadav45007</v>
      </c>
      <c r="E2230" s="3" t="s">
        <v>10</v>
      </c>
      <c r="F2230" s="3" t="s">
        <v>422</v>
      </c>
      <c r="G2230" s="3" t="s">
        <v>54</v>
      </c>
      <c r="H2230" s="3" t="s">
        <v>1182</v>
      </c>
      <c r="I2230" s="3">
        <v>0</v>
      </c>
      <c r="J2230" s="3">
        <v>1</v>
      </c>
      <c r="K2230" s="3">
        <v>0</v>
      </c>
      <c r="L2230" s="7" t="e">
        <f>VLOOKUP(D2230,[1]Bowling!$C$1:$O$2400,13,0)</f>
        <v>#N/A</v>
      </c>
      <c r="M2230" s="7" t="e">
        <f>VLOOKUP(D2230,[1]Bowling!$C$1:$P$2400,14,0)</f>
        <v>#N/A</v>
      </c>
      <c r="N2230" s="7" t="e">
        <f>VLOOKUP(D2230,[1]Bowling!$C$1:$Q$2400,15,0)</f>
        <v>#N/A</v>
      </c>
      <c r="O2230" s="7" t="e">
        <f>VLOOKUP(D2230,[1]Bowling!$C$1:$R$2400,16,0)</f>
        <v>#N/A</v>
      </c>
      <c r="P2230" s="7" t="e">
        <f>VLOOKUP(D2230,[1]Bowling!$C$1:$H$2400,6,0)</f>
        <v>#N/A</v>
      </c>
    </row>
    <row r="2231" spans="1:16" hidden="1" x14ac:dyDescent="0.35">
      <c r="A2231" s="7">
        <v>28</v>
      </c>
      <c r="B2231" s="13" t="s">
        <v>1168</v>
      </c>
      <c r="C2231" s="2">
        <v>45134</v>
      </c>
      <c r="D2231" s="2" t="str">
        <f t="shared" si="34"/>
        <v>Suryakumar Yadav45134</v>
      </c>
      <c r="E2231" s="3" t="s">
        <v>10</v>
      </c>
      <c r="F2231" s="3" t="s">
        <v>17</v>
      </c>
      <c r="G2231" s="3" t="s">
        <v>23</v>
      </c>
      <c r="H2231" s="3" t="s">
        <v>1183</v>
      </c>
      <c r="I2231" s="3">
        <v>19</v>
      </c>
      <c r="J2231" s="3">
        <v>25</v>
      </c>
      <c r="K2231" s="3">
        <v>76</v>
      </c>
      <c r="L2231" s="7" t="e">
        <f>VLOOKUP(D2231,[1]Bowling!$C$1:$O$2400,13,0)</f>
        <v>#N/A</v>
      </c>
      <c r="M2231" s="7" t="e">
        <f>VLOOKUP(D2231,[1]Bowling!$C$1:$P$2400,14,0)</f>
        <v>#N/A</v>
      </c>
      <c r="N2231" s="7" t="e">
        <f>VLOOKUP(D2231,[1]Bowling!$C$1:$Q$2400,15,0)</f>
        <v>#N/A</v>
      </c>
      <c r="O2231" s="7" t="e">
        <f>VLOOKUP(D2231,[1]Bowling!$C$1:$R$2400,16,0)</f>
        <v>#N/A</v>
      </c>
      <c r="P2231" s="7" t="e">
        <f>VLOOKUP(D2231,[1]Bowling!$C$1:$H$2400,6,0)</f>
        <v>#N/A</v>
      </c>
    </row>
    <row r="2232" spans="1:16" hidden="1" x14ac:dyDescent="0.35">
      <c r="A2232" s="7">
        <v>28</v>
      </c>
      <c r="B2232" s="13" t="s">
        <v>1168</v>
      </c>
      <c r="C2232" s="2">
        <v>45136</v>
      </c>
      <c r="D2232" s="2" t="str">
        <f t="shared" si="34"/>
        <v>Suryakumar Yadav45136</v>
      </c>
      <c r="E2232" s="3" t="s">
        <v>21</v>
      </c>
      <c r="F2232" s="3" t="s">
        <v>17</v>
      </c>
      <c r="G2232" s="3" t="s">
        <v>23</v>
      </c>
      <c r="H2232" s="3" t="s">
        <v>1184</v>
      </c>
      <c r="I2232" s="3">
        <v>24</v>
      </c>
      <c r="J2232" s="3">
        <v>25</v>
      </c>
      <c r="K2232" s="3">
        <v>96</v>
      </c>
      <c r="L2232" s="7" t="e">
        <f>VLOOKUP(D2232,[1]Bowling!$C$1:$O$2400,13,0)</f>
        <v>#N/A</v>
      </c>
      <c r="M2232" s="7" t="e">
        <f>VLOOKUP(D2232,[1]Bowling!$C$1:$P$2400,14,0)</f>
        <v>#N/A</v>
      </c>
      <c r="N2232" s="7" t="e">
        <f>VLOOKUP(D2232,[1]Bowling!$C$1:$Q$2400,15,0)</f>
        <v>#N/A</v>
      </c>
      <c r="O2232" s="7" t="e">
        <f>VLOOKUP(D2232,[1]Bowling!$C$1:$R$2400,16,0)</f>
        <v>#N/A</v>
      </c>
      <c r="P2232" s="7" t="e">
        <f>VLOOKUP(D2232,[1]Bowling!$C$1:$H$2400,6,0)</f>
        <v>#N/A</v>
      </c>
    </row>
    <row r="2233" spans="1:16" hidden="1" x14ac:dyDescent="0.35">
      <c r="A2233" s="7">
        <v>28</v>
      </c>
      <c r="B2233" s="13" t="s">
        <v>1168</v>
      </c>
      <c r="C2233" s="2">
        <v>45139</v>
      </c>
      <c r="D2233" s="2" t="str">
        <f t="shared" si="34"/>
        <v>Suryakumar Yadav45139</v>
      </c>
      <c r="E2233" s="3" t="s">
        <v>21</v>
      </c>
      <c r="F2233" s="3" t="s">
        <v>17</v>
      </c>
      <c r="G2233" s="3" t="s">
        <v>465</v>
      </c>
      <c r="H2233" s="3" t="s">
        <v>850</v>
      </c>
      <c r="I2233" s="3">
        <v>35</v>
      </c>
      <c r="J2233" s="3">
        <v>30</v>
      </c>
      <c r="K2233" s="3">
        <v>116.67</v>
      </c>
      <c r="L2233" s="7" t="e">
        <f>VLOOKUP(D2233,[1]Bowling!$C$1:$O$2400,13,0)</f>
        <v>#N/A</v>
      </c>
      <c r="M2233" s="7" t="e">
        <f>VLOOKUP(D2233,[1]Bowling!$C$1:$P$2400,14,0)</f>
        <v>#N/A</v>
      </c>
      <c r="N2233" s="7" t="e">
        <f>VLOOKUP(D2233,[1]Bowling!$C$1:$Q$2400,15,0)</f>
        <v>#N/A</v>
      </c>
      <c r="O2233" s="7" t="e">
        <f>VLOOKUP(D2233,[1]Bowling!$C$1:$R$2400,16,0)</f>
        <v>#N/A</v>
      </c>
      <c r="P2233" s="7" t="e">
        <f>VLOOKUP(D2233,[1]Bowling!$C$1:$H$2400,6,0)</f>
        <v>#N/A</v>
      </c>
    </row>
    <row r="2234" spans="1:16" x14ac:dyDescent="0.35">
      <c r="A2234" s="7">
        <v>28</v>
      </c>
      <c r="B2234" s="13" t="s">
        <v>1168</v>
      </c>
      <c r="C2234" s="2">
        <v>45184</v>
      </c>
      <c r="D2234" s="2" t="str">
        <f t="shared" si="34"/>
        <v>Suryakumar Yadav45184</v>
      </c>
      <c r="E2234" s="3" t="s">
        <v>10</v>
      </c>
      <c r="F2234" s="3" t="s">
        <v>48</v>
      </c>
      <c r="G2234" s="3" t="s">
        <v>26</v>
      </c>
      <c r="H2234" s="3" t="s">
        <v>1006</v>
      </c>
      <c r="I2234" s="3">
        <v>26</v>
      </c>
      <c r="J2234" s="3">
        <v>34</v>
      </c>
      <c r="K2234" s="3">
        <v>76.47</v>
      </c>
      <c r="L2234" s="7" t="e">
        <f>VLOOKUP(D2234,[1]Bowling!$C$1:$O$2400,13,0)</f>
        <v>#N/A</v>
      </c>
      <c r="M2234" s="7" t="e">
        <f>VLOOKUP(D2234,[1]Bowling!$C$1:$P$2400,14,0)</f>
        <v>#N/A</v>
      </c>
      <c r="N2234" s="7" t="e">
        <f>VLOOKUP(D2234,[1]Bowling!$C$1:$Q$2400,15,0)</f>
        <v>#N/A</v>
      </c>
      <c r="O2234" s="7" t="e">
        <f>VLOOKUP(D2234,[1]Bowling!$C$1:$R$2400,16,0)</f>
        <v>#N/A</v>
      </c>
      <c r="P2234" s="7" t="e">
        <f>VLOOKUP(D2234,[1]Bowling!$C$1:$H$2400,6,0)</f>
        <v>#N/A</v>
      </c>
    </row>
    <row r="2235" spans="1:16" x14ac:dyDescent="0.35">
      <c r="A2235" s="7">
        <v>28</v>
      </c>
      <c r="B2235" s="13" t="s">
        <v>1168</v>
      </c>
      <c r="C2235" s="2">
        <v>45191</v>
      </c>
      <c r="D2235" s="2" t="str">
        <f t="shared" si="34"/>
        <v>Suryakumar Yadav45191</v>
      </c>
      <c r="E2235" s="3" t="s">
        <v>10</v>
      </c>
      <c r="F2235" s="3" t="s">
        <v>422</v>
      </c>
      <c r="G2235" s="3" t="s">
        <v>67</v>
      </c>
      <c r="H2235" s="3" t="s">
        <v>1185</v>
      </c>
      <c r="I2235" s="3">
        <v>50</v>
      </c>
      <c r="J2235" s="3">
        <v>49</v>
      </c>
      <c r="K2235" s="3">
        <v>102.04</v>
      </c>
      <c r="L2235" s="7" t="e">
        <f>VLOOKUP(D2235,[1]Bowling!$C$1:$O$2400,13,0)</f>
        <v>#N/A</v>
      </c>
      <c r="M2235" s="7" t="e">
        <f>VLOOKUP(D2235,[1]Bowling!$C$1:$P$2400,14,0)</f>
        <v>#N/A</v>
      </c>
      <c r="N2235" s="7" t="e">
        <f>VLOOKUP(D2235,[1]Bowling!$C$1:$Q$2400,15,0)</f>
        <v>#N/A</v>
      </c>
      <c r="O2235" s="7" t="e">
        <f>VLOOKUP(D2235,[1]Bowling!$C$1:$R$2400,16,0)</f>
        <v>#N/A</v>
      </c>
      <c r="P2235" s="7" t="e">
        <f>VLOOKUP(D2235,[1]Bowling!$C$1:$H$2400,6,0)</f>
        <v>#N/A</v>
      </c>
    </row>
    <row r="2236" spans="1:16" x14ac:dyDescent="0.35">
      <c r="A2236" s="7">
        <v>28</v>
      </c>
      <c r="B2236" s="13" t="s">
        <v>1168</v>
      </c>
      <c r="C2236" s="2">
        <v>45193</v>
      </c>
      <c r="D2236" s="2" t="str">
        <f t="shared" si="34"/>
        <v>Suryakumar Yadav45193</v>
      </c>
      <c r="E2236" s="3" t="s">
        <v>21</v>
      </c>
      <c r="F2236" s="3" t="s">
        <v>422</v>
      </c>
      <c r="G2236" s="3" t="s">
        <v>105</v>
      </c>
      <c r="H2236" s="3" t="s">
        <v>29</v>
      </c>
      <c r="I2236" s="3" t="s">
        <v>1186</v>
      </c>
      <c r="J2236" s="3">
        <v>37</v>
      </c>
      <c r="K2236" s="3">
        <v>194.59</v>
      </c>
      <c r="L2236" s="7" t="e">
        <f>VLOOKUP(D2236,[1]Bowling!$C$1:$O$2400,13,0)</f>
        <v>#N/A</v>
      </c>
      <c r="M2236" s="7" t="e">
        <f>VLOOKUP(D2236,[1]Bowling!$C$1:$P$2400,14,0)</f>
        <v>#N/A</v>
      </c>
      <c r="N2236" s="7" t="e">
        <f>VLOOKUP(D2236,[1]Bowling!$C$1:$Q$2400,15,0)</f>
        <v>#N/A</v>
      </c>
      <c r="O2236" s="7" t="e">
        <f>VLOOKUP(D2236,[1]Bowling!$C$1:$R$2400,16,0)</f>
        <v>#N/A</v>
      </c>
      <c r="P2236" s="7" t="e">
        <f>VLOOKUP(D2236,[1]Bowling!$C$1:$H$2400,6,0)</f>
        <v>#N/A</v>
      </c>
    </row>
    <row r="2237" spans="1:16" ht="15" thickBot="1" x14ac:dyDescent="0.4">
      <c r="A2237" s="7">
        <v>28</v>
      </c>
      <c r="B2237" s="13" t="s">
        <v>1168</v>
      </c>
      <c r="C2237" s="4">
        <v>45196</v>
      </c>
      <c r="D2237" s="2" t="str">
        <f t="shared" si="34"/>
        <v>Suryakumar Yadav45196</v>
      </c>
      <c r="E2237" s="5" t="s">
        <v>10</v>
      </c>
      <c r="F2237" s="5" t="s">
        <v>422</v>
      </c>
      <c r="G2237" s="5" t="s">
        <v>78</v>
      </c>
      <c r="H2237" s="5" t="s">
        <v>1187</v>
      </c>
      <c r="I2237" s="5">
        <v>8</v>
      </c>
      <c r="J2237" s="5">
        <v>7</v>
      </c>
      <c r="K2237" s="5">
        <v>114.29</v>
      </c>
      <c r="L2237" s="7" t="e">
        <f>VLOOKUP(D2237,[1]Bowling!$C$1:$O$2400,13,0)</f>
        <v>#N/A</v>
      </c>
      <c r="M2237" s="7" t="e">
        <f>VLOOKUP(D2237,[1]Bowling!$C$1:$P$2400,14,0)</f>
        <v>#N/A</v>
      </c>
      <c r="N2237" s="7" t="e">
        <f>VLOOKUP(D2237,[1]Bowling!$C$1:$Q$2400,15,0)</f>
        <v>#N/A</v>
      </c>
      <c r="O2237" s="7" t="e">
        <f>VLOOKUP(D2237,[1]Bowling!$C$1:$R$2400,16,0)</f>
        <v>#N/A</v>
      </c>
      <c r="P2237" s="7" t="e">
        <f>VLOOKUP(D2237,[1]Bowling!$C$1:$H$2400,6,0)</f>
        <v>#N/A</v>
      </c>
    </row>
    <row r="2238" spans="1:16" hidden="1" x14ac:dyDescent="0.35">
      <c r="A2238" s="7">
        <v>29</v>
      </c>
      <c r="B2238" s="13" t="s">
        <v>1188</v>
      </c>
      <c r="C2238" s="2">
        <v>42534</v>
      </c>
      <c r="D2238" s="2" t="str">
        <f t="shared" si="34"/>
        <v>Travis Head42534</v>
      </c>
      <c r="E2238" s="3" t="s">
        <v>21</v>
      </c>
      <c r="F2238" s="3" t="s">
        <v>17</v>
      </c>
      <c r="G2238" s="3" t="s">
        <v>22</v>
      </c>
      <c r="H2238" s="3" t="s">
        <v>1189</v>
      </c>
      <c r="I2238" s="3">
        <v>1</v>
      </c>
      <c r="J2238" s="3">
        <v>2</v>
      </c>
      <c r="K2238" s="3">
        <v>50</v>
      </c>
      <c r="L2238" s="7">
        <f>VLOOKUP(D2238,[1]Bowling!$C$1:$O$2400,13,0)</f>
        <v>0</v>
      </c>
      <c r="M2238" s="7">
        <f>VLOOKUP(D2238,[1]Bowling!$C$1:$P$2400,14,0)</f>
        <v>29</v>
      </c>
      <c r="N2238" s="7">
        <f>VLOOKUP(D2238,[1]Bowling!$C$1:$Q$2400,15,0)</f>
        <v>4.833333333333333</v>
      </c>
      <c r="O2238" s="7" t="e">
        <f>VLOOKUP(D2238,[1]Bowling!$C$1:$R$2400,16,0)</f>
        <v>#DIV/0!</v>
      </c>
      <c r="P2238" s="7">
        <f>VLOOKUP(D2238,[1]Bowling!$C$1:$H$2400,6,0)</f>
        <v>6</v>
      </c>
    </row>
    <row r="2239" spans="1:16" hidden="1" x14ac:dyDescent="0.35">
      <c r="A2239" s="7">
        <v>29</v>
      </c>
      <c r="B2239" s="13" t="s">
        <v>1188</v>
      </c>
      <c r="C2239" s="2">
        <v>42603</v>
      </c>
      <c r="D2239" s="2" t="str">
        <f t="shared" si="34"/>
        <v>Travis Head42603</v>
      </c>
      <c r="E2239" s="3" t="s">
        <v>10</v>
      </c>
      <c r="F2239" s="3" t="s">
        <v>25</v>
      </c>
      <c r="G2239" s="3" t="s">
        <v>26</v>
      </c>
      <c r="H2239" s="3" t="s">
        <v>1190</v>
      </c>
      <c r="I2239" s="3">
        <v>10</v>
      </c>
      <c r="J2239" s="3">
        <v>17</v>
      </c>
      <c r="K2239" s="3">
        <v>58.82</v>
      </c>
      <c r="L2239" s="7">
        <f>VLOOKUP(D2239,[1]Bowling!$C$1:$O$2400,13,0)</f>
        <v>0</v>
      </c>
      <c r="M2239" s="7">
        <f>VLOOKUP(D2239,[1]Bowling!$C$1:$P$2400,14,0)</f>
        <v>18</v>
      </c>
      <c r="N2239" s="7">
        <f>VLOOKUP(D2239,[1]Bowling!$C$1:$Q$2400,15,0)</f>
        <v>4.5</v>
      </c>
      <c r="O2239" s="7" t="e">
        <f>VLOOKUP(D2239,[1]Bowling!$C$1:$R$2400,16,0)</f>
        <v>#DIV/0!</v>
      </c>
      <c r="P2239" s="7">
        <f>VLOOKUP(D2239,[1]Bowling!$C$1:$H$2400,6,0)</f>
        <v>4</v>
      </c>
    </row>
    <row r="2240" spans="1:16" hidden="1" x14ac:dyDescent="0.35">
      <c r="A2240" s="7">
        <v>29</v>
      </c>
      <c r="B2240" s="13" t="s">
        <v>1188</v>
      </c>
      <c r="C2240" s="2">
        <v>42606</v>
      </c>
      <c r="D2240" s="2" t="str">
        <f t="shared" si="34"/>
        <v>Travis Head42606</v>
      </c>
      <c r="E2240" s="3" t="s">
        <v>10</v>
      </c>
      <c r="F2240" s="3" t="s">
        <v>25</v>
      </c>
      <c r="G2240" s="3" t="s">
        <v>26</v>
      </c>
      <c r="H2240" s="3" t="s">
        <v>254</v>
      </c>
      <c r="I2240" s="3">
        <v>31</v>
      </c>
      <c r="J2240" s="3">
        <v>48</v>
      </c>
      <c r="K2240" s="3">
        <v>64.58</v>
      </c>
      <c r="L2240" s="7">
        <f>VLOOKUP(D2240,[1]Bowling!$C$1:$O$2400,13,0)</f>
        <v>0</v>
      </c>
      <c r="M2240" s="7">
        <f>VLOOKUP(D2240,[1]Bowling!$C$1:$P$2400,14,0)</f>
        <v>41</v>
      </c>
      <c r="N2240" s="7">
        <f>VLOOKUP(D2240,[1]Bowling!$C$1:$Q$2400,15,0)</f>
        <v>10.25</v>
      </c>
      <c r="O2240" s="7" t="e">
        <f>VLOOKUP(D2240,[1]Bowling!$C$1:$R$2400,16,0)</f>
        <v>#DIV/0!</v>
      </c>
      <c r="P2240" s="7">
        <f>VLOOKUP(D2240,[1]Bowling!$C$1:$H$2400,6,0)</f>
        <v>4</v>
      </c>
    </row>
    <row r="2241" spans="1:16" hidden="1" x14ac:dyDescent="0.35">
      <c r="A2241" s="7">
        <v>29</v>
      </c>
      <c r="B2241" s="13" t="s">
        <v>1188</v>
      </c>
      <c r="C2241" s="2">
        <v>42610</v>
      </c>
      <c r="D2241" s="2" t="str">
        <f t="shared" si="34"/>
        <v>Travis Head42610</v>
      </c>
      <c r="E2241" s="3" t="s">
        <v>10</v>
      </c>
      <c r="F2241" s="3" t="s">
        <v>25</v>
      </c>
      <c r="G2241" s="3" t="s">
        <v>28</v>
      </c>
      <c r="H2241" s="3" t="s">
        <v>1191</v>
      </c>
      <c r="I2241" s="3">
        <v>36</v>
      </c>
      <c r="J2241" s="3">
        <v>48</v>
      </c>
      <c r="K2241" s="3">
        <v>75</v>
      </c>
      <c r="L2241" s="7" t="e">
        <f>VLOOKUP(D2241,[1]Bowling!$C$1:$O$2400,13,0)</f>
        <v>#N/A</v>
      </c>
      <c r="M2241" s="7" t="e">
        <f>VLOOKUP(D2241,[1]Bowling!$C$1:$P$2400,14,0)</f>
        <v>#N/A</v>
      </c>
      <c r="N2241" s="7" t="e">
        <f>VLOOKUP(D2241,[1]Bowling!$C$1:$Q$2400,15,0)</f>
        <v>#N/A</v>
      </c>
      <c r="O2241" s="7" t="e">
        <f>VLOOKUP(D2241,[1]Bowling!$C$1:$R$2400,16,0)</f>
        <v>#N/A</v>
      </c>
      <c r="P2241" s="7" t="e">
        <f>VLOOKUP(D2241,[1]Bowling!$C$1:$H$2400,6,0)</f>
        <v>#N/A</v>
      </c>
    </row>
    <row r="2242" spans="1:16" hidden="1" x14ac:dyDescent="0.35">
      <c r="A2242" s="7">
        <v>29</v>
      </c>
      <c r="B2242" s="13" t="s">
        <v>1188</v>
      </c>
      <c r="C2242" s="2">
        <v>42613</v>
      </c>
      <c r="D2242" s="2" t="str">
        <f t="shared" si="34"/>
        <v>Travis Head42613</v>
      </c>
      <c r="E2242" s="3" t="s">
        <v>10</v>
      </c>
      <c r="F2242" s="3" t="s">
        <v>25</v>
      </c>
      <c r="G2242" s="3" t="s">
        <v>28</v>
      </c>
      <c r="H2242" s="3" t="s">
        <v>1192</v>
      </c>
      <c r="I2242" s="3">
        <v>40</v>
      </c>
      <c r="J2242" s="3">
        <v>60</v>
      </c>
      <c r="K2242" s="3">
        <v>66.67</v>
      </c>
      <c r="L2242" s="7">
        <f>VLOOKUP(D2242,[1]Bowling!$C$1:$O$2400,13,0)</f>
        <v>1</v>
      </c>
      <c r="M2242" s="7">
        <f>VLOOKUP(D2242,[1]Bowling!$C$1:$P$2400,14,0)</f>
        <v>5</v>
      </c>
      <c r="N2242" s="7">
        <f>VLOOKUP(D2242,[1]Bowling!$C$1:$Q$2400,15,0)</f>
        <v>2.5</v>
      </c>
      <c r="O2242" s="7">
        <f>VLOOKUP(D2242,[1]Bowling!$C$1:$R$2400,16,0)</f>
        <v>5</v>
      </c>
      <c r="P2242" s="7">
        <f>VLOOKUP(D2242,[1]Bowling!$C$1:$H$2400,6,0)</f>
        <v>2</v>
      </c>
    </row>
    <row r="2243" spans="1:16" hidden="1" x14ac:dyDescent="0.35">
      <c r="A2243" s="7">
        <v>29</v>
      </c>
      <c r="B2243" s="13" t="s">
        <v>1188</v>
      </c>
      <c r="C2243" s="2">
        <v>42617</v>
      </c>
      <c r="D2243" s="2" t="str">
        <f t="shared" ref="D2243:D2306" si="35">_xlfn.CONCAT(B2243,C2243)</f>
        <v>Travis Head42617</v>
      </c>
      <c r="E2243" s="3" t="s">
        <v>10</v>
      </c>
      <c r="F2243" s="3" t="s">
        <v>25</v>
      </c>
      <c r="G2243" s="3" t="s">
        <v>31</v>
      </c>
      <c r="H2243" s="3" t="s">
        <v>1193</v>
      </c>
      <c r="I2243" s="3">
        <v>13</v>
      </c>
      <c r="J2243" s="3">
        <v>20</v>
      </c>
      <c r="K2243" s="3">
        <v>65</v>
      </c>
      <c r="L2243" s="7">
        <f>VLOOKUP(D2243,[1]Bowling!$C$1:$O$2400,13,0)</f>
        <v>2</v>
      </c>
      <c r="M2243" s="7">
        <f>VLOOKUP(D2243,[1]Bowling!$C$1:$P$2400,14,0)</f>
        <v>22</v>
      </c>
      <c r="N2243" s="7">
        <f>VLOOKUP(D2243,[1]Bowling!$C$1:$Q$2400,15,0)</f>
        <v>4.4000000000000004</v>
      </c>
      <c r="O2243" s="7">
        <f>VLOOKUP(D2243,[1]Bowling!$C$1:$R$2400,16,0)</f>
        <v>11</v>
      </c>
      <c r="P2243" s="7">
        <f>VLOOKUP(D2243,[1]Bowling!$C$1:$H$2400,6,0)</f>
        <v>5</v>
      </c>
    </row>
    <row r="2244" spans="1:16" hidden="1" x14ac:dyDescent="0.35">
      <c r="A2244" s="7">
        <v>29</v>
      </c>
      <c r="B2244" s="13" t="s">
        <v>1188</v>
      </c>
      <c r="C2244" s="2">
        <v>42640</v>
      </c>
      <c r="D2244" s="2" t="str">
        <f t="shared" si="35"/>
        <v>Travis Head42640</v>
      </c>
      <c r="E2244" s="3" t="s">
        <v>10</v>
      </c>
      <c r="F2244" s="3" t="s">
        <v>32</v>
      </c>
      <c r="G2244" s="3" t="s">
        <v>33</v>
      </c>
      <c r="H2244" s="3" t="s">
        <v>13</v>
      </c>
      <c r="I2244" s="3" t="s">
        <v>14</v>
      </c>
      <c r="J2244" s="3" t="s">
        <v>14</v>
      </c>
      <c r="K2244" s="3" t="s">
        <v>14</v>
      </c>
      <c r="L2244" s="7" t="e">
        <f>VLOOKUP(D2244,[1]Bowling!$C$1:$O$2400,13,0)</f>
        <v>#N/A</v>
      </c>
      <c r="M2244" s="7" t="e">
        <f>VLOOKUP(D2244,[1]Bowling!$C$1:$P$2400,14,0)</f>
        <v>#N/A</v>
      </c>
      <c r="N2244" s="7" t="e">
        <f>VLOOKUP(D2244,[1]Bowling!$C$1:$Q$2400,15,0)</f>
        <v>#N/A</v>
      </c>
      <c r="O2244" s="7" t="e">
        <f>VLOOKUP(D2244,[1]Bowling!$C$1:$R$2400,16,0)</f>
        <v>#N/A</v>
      </c>
      <c r="P2244" s="7" t="e">
        <f>VLOOKUP(D2244,[1]Bowling!$C$1:$H$2400,6,0)</f>
        <v>#N/A</v>
      </c>
    </row>
    <row r="2245" spans="1:16" hidden="1" x14ac:dyDescent="0.35">
      <c r="A2245" s="7">
        <v>29</v>
      </c>
      <c r="B2245" s="13" t="s">
        <v>1188</v>
      </c>
      <c r="C2245" s="2">
        <v>42643</v>
      </c>
      <c r="D2245" s="2" t="str">
        <f t="shared" si="35"/>
        <v>Travis Head42643</v>
      </c>
      <c r="E2245" s="3" t="s">
        <v>21</v>
      </c>
      <c r="F2245" s="3" t="s">
        <v>19</v>
      </c>
      <c r="G2245" s="3" t="s">
        <v>34</v>
      </c>
      <c r="H2245" s="3" t="s">
        <v>1194</v>
      </c>
      <c r="I2245" s="3">
        <v>18</v>
      </c>
      <c r="J2245" s="3">
        <v>18</v>
      </c>
      <c r="K2245" s="3">
        <v>100</v>
      </c>
      <c r="L2245" s="7">
        <f>VLOOKUP(D2245,[1]Bowling!$C$1:$O$2400,13,0)</f>
        <v>0</v>
      </c>
      <c r="M2245" s="7">
        <f>VLOOKUP(D2245,[1]Bowling!$C$1:$P$2400,14,0)</f>
        <v>16</v>
      </c>
      <c r="N2245" s="7">
        <f>VLOOKUP(D2245,[1]Bowling!$C$1:$Q$2400,15,0)</f>
        <v>8</v>
      </c>
      <c r="O2245" s="7" t="e">
        <f>VLOOKUP(D2245,[1]Bowling!$C$1:$R$2400,16,0)</f>
        <v>#DIV/0!</v>
      </c>
      <c r="P2245" s="7">
        <f>VLOOKUP(D2245,[1]Bowling!$C$1:$H$2400,6,0)</f>
        <v>2</v>
      </c>
    </row>
    <row r="2246" spans="1:16" hidden="1" x14ac:dyDescent="0.35">
      <c r="A2246" s="7">
        <v>29</v>
      </c>
      <c r="B2246" s="13" t="s">
        <v>1188</v>
      </c>
      <c r="C2246" s="2">
        <v>42645</v>
      </c>
      <c r="D2246" s="2" t="str">
        <f t="shared" si="35"/>
        <v>Travis Head42645</v>
      </c>
      <c r="E2246" s="3" t="s">
        <v>10</v>
      </c>
      <c r="F2246" s="3" t="s">
        <v>19</v>
      </c>
      <c r="G2246" s="3" t="s">
        <v>36</v>
      </c>
      <c r="H2246" s="3" t="s">
        <v>1195</v>
      </c>
      <c r="I2246" s="3">
        <v>51</v>
      </c>
      <c r="J2246" s="3">
        <v>45</v>
      </c>
      <c r="K2246" s="3">
        <v>113.33</v>
      </c>
      <c r="L2246" s="7">
        <f>VLOOKUP(D2246,[1]Bowling!$C$1:$O$2400,13,0)</f>
        <v>0</v>
      </c>
      <c r="M2246" s="7">
        <f>VLOOKUP(D2246,[1]Bowling!$C$1:$P$2400,14,0)</f>
        <v>21</v>
      </c>
      <c r="N2246" s="7">
        <f>VLOOKUP(D2246,[1]Bowling!$C$1:$Q$2400,15,0)</f>
        <v>10.5</v>
      </c>
      <c r="O2246" s="7" t="e">
        <f>VLOOKUP(D2246,[1]Bowling!$C$1:$R$2400,16,0)</f>
        <v>#DIV/0!</v>
      </c>
      <c r="P2246" s="7">
        <f>VLOOKUP(D2246,[1]Bowling!$C$1:$H$2400,6,0)</f>
        <v>2</v>
      </c>
    </row>
    <row r="2247" spans="1:16" hidden="1" x14ac:dyDescent="0.35">
      <c r="A2247" s="7">
        <v>29</v>
      </c>
      <c r="B2247" s="13" t="s">
        <v>1188</v>
      </c>
      <c r="C2247" s="2">
        <v>42648</v>
      </c>
      <c r="D2247" s="2" t="str">
        <f t="shared" si="35"/>
        <v>Travis Head42648</v>
      </c>
      <c r="E2247" s="3" t="s">
        <v>21</v>
      </c>
      <c r="F2247" s="3" t="s">
        <v>19</v>
      </c>
      <c r="G2247" s="3" t="s">
        <v>38</v>
      </c>
      <c r="H2247" s="3" t="s">
        <v>697</v>
      </c>
      <c r="I2247" s="3">
        <v>35</v>
      </c>
      <c r="J2247" s="3">
        <v>18</v>
      </c>
      <c r="K2247" s="3">
        <v>194.44</v>
      </c>
      <c r="L2247" s="7">
        <f>VLOOKUP(D2247,[1]Bowling!$C$1:$O$2400,13,0)</f>
        <v>1</v>
      </c>
      <c r="M2247" s="7">
        <f>VLOOKUP(D2247,[1]Bowling!$C$1:$P$2400,14,0)</f>
        <v>31</v>
      </c>
      <c r="N2247" s="7">
        <f>VLOOKUP(D2247,[1]Bowling!$C$1:$Q$2400,15,0)</f>
        <v>10.333333333333334</v>
      </c>
      <c r="O2247" s="7">
        <f>VLOOKUP(D2247,[1]Bowling!$C$1:$R$2400,16,0)</f>
        <v>31</v>
      </c>
      <c r="P2247" s="7">
        <f>VLOOKUP(D2247,[1]Bowling!$C$1:$H$2400,6,0)</f>
        <v>3</v>
      </c>
    </row>
    <row r="2248" spans="1:16" hidden="1" x14ac:dyDescent="0.35">
      <c r="A2248" s="7">
        <v>29</v>
      </c>
      <c r="B2248" s="13" t="s">
        <v>1188</v>
      </c>
      <c r="C2248" s="2">
        <v>42651</v>
      </c>
      <c r="D2248" s="2" t="str">
        <f t="shared" si="35"/>
        <v>Travis Head42651</v>
      </c>
      <c r="E2248" s="3" t="s">
        <v>21</v>
      </c>
      <c r="F2248" s="3" t="s">
        <v>19</v>
      </c>
      <c r="G2248" s="3" t="s">
        <v>39</v>
      </c>
      <c r="H2248" s="3" t="s">
        <v>365</v>
      </c>
      <c r="I2248" s="3">
        <v>0</v>
      </c>
      <c r="J2248" s="3">
        <v>2</v>
      </c>
      <c r="K2248" s="3">
        <v>0</v>
      </c>
      <c r="L2248" s="7" t="e">
        <f>VLOOKUP(D2248,[1]Bowling!$C$1:$O$2400,13,0)</f>
        <v>#N/A</v>
      </c>
      <c r="M2248" s="7" t="e">
        <f>VLOOKUP(D2248,[1]Bowling!$C$1:$P$2400,14,0)</f>
        <v>#N/A</v>
      </c>
      <c r="N2248" s="7" t="e">
        <f>VLOOKUP(D2248,[1]Bowling!$C$1:$Q$2400,15,0)</f>
        <v>#N/A</v>
      </c>
      <c r="O2248" s="7" t="e">
        <f>VLOOKUP(D2248,[1]Bowling!$C$1:$R$2400,16,0)</f>
        <v>#N/A</v>
      </c>
      <c r="P2248" s="7" t="e">
        <f>VLOOKUP(D2248,[1]Bowling!$C$1:$H$2400,6,0)</f>
        <v>#N/A</v>
      </c>
    </row>
    <row r="2249" spans="1:16" hidden="1" x14ac:dyDescent="0.35">
      <c r="A2249" s="7">
        <v>29</v>
      </c>
      <c r="B2249" s="13" t="s">
        <v>1188</v>
      </c>
      <c r="C2249" s="2">
        <v>42655</v>
      </c>
      <c r="D2249" s="2" t="str">
        <f t="shared" si="35"/>
        <v>Travis Head42655</v>
      </c>
      <c r="E2249" s="3" t="s">
        <v>10</v>
      </c>
      <c r="F2249" s="3" t="s">
        <v>19</v>
      </c>
      <c r="G2249" s="3" t="s">
        <v>41</v>
      </c>
      <c r="H2249" s="3" t="s">
        <v>658</v>
      </c>
      <c r="I2249" s="3">
        <v>35</v>
      </c>
      <c r="J2249" s="3">
        <v>43</v>
      </c>
      <c r="K2249" s="3">
        <v>81.400000000000006</v>
      </c>
      <c r="L2249" s="7">
        <f>VLOOKUP(D2249,[1]Bowling!$C$1:$O$2400,13,0)</f>
        <v>0</v>
      </c>
      <c r="M2249" s="7">
        <f>VLOOKUP(D2249,[1]Bowling!$C$1:$P$2400,14,0)</f>
        <v>49</v>
      </c>
      <c r="N2249" s="7">
        <f>VLOOKUP(D2249,[1]Bowling!$C$1:$Q$2400,15,0)</f>
        <v>6.125</v>
      </c>
      <c r="O2249" s="7" t="e">
        <f>VLOOKUP(D2249,[1]Bowling!$C$1:$R$2400,16,0)</f>
        <v>#DIV/0!</v>
      </c>
      <c r="P2249" s="7">
        <f>VLOOKUP(D2249,[1]Bowling!$C$1:$H$2400,6,0)</f>
        <v>8</v>
      </c>
    </row>
    <row r="2250" spans="1:16" hidden="1" x14ac:dyDescent="0.35">
      <c r="A2250" s="7">
        <v>29</v>
      </c>
      <c r="B2250" s="13" t="s">
        <v>1188</v>
      </c>
      <c r="C2250" s="2">
        <v>42708</v>
      </c>
      <c r="D2250" s="2" t="str">
        <f t="shared" si="35"/>
        <v>Travis Head42708</v>
      </c>
      <c r="E2250" s="3" t="s">
        <v>21</v>
      </c>
      <c r="F2250" s="3" t="s">
        <v>11</v>
      </c>
      <c r="G2250" s="3" t="s">
        <v>43</v>
      </c>
      <c r="H2250" s="3" t="s">
        <v>986</v>
      </c>
      <c r="I2250" s="3">
        <v>52</v>
      </c>
      <c r="J2250" s="3">
        <v>60</v>
      </c>
      <c r="K2250" s="3">
        <v>86.67</v>
      </c>
      <c r="L2250" s="7" t="e">
        <f>VLOOKUP(D2250,[1]Bowling!$C$1:$O$2400,13,0)</f>
        <v>#N/A</v>
      </c>
      <c r="M2250" s="7" t="e">
        <f>VLOOKUP(D2250,[1]Bowling!$C$1:$P$2400,14,0)</f>
        <v>#N/A</v>
      </c>
      <c r="N2250" s="7" t="e">
        <f>VLOOKUP(D2250,[1]Bowling!$C$1:$Q$2400,15,0)</f>
        <v>#N/A</v>
      </c>
      <c r="O2250" s="7" t="e">
        <f>VLOOKUP(D2250,[1]Bowling!$C$1:$R$2400,16,0)</f>
        <v>#N/A</v>
      </c>
      <c r="P2250" s="7" t="e">
        <f>VLOOKUP(D2250,[1]Bowling!$C$1:$H$2400,6,0)</f>
        <v>#N/A</v>
      </c>
    </row>
    <row r="2251" spans="1:16" hidden="1" x14ac:dyDescent="0.35">
      <c r="A2251" s="7">
        <v>29</v>
      </c>
      <c r="B2251" s="13" t="s">
        <v>1188</v>
      </c>
      <c r="C2251" s="2">
        <v>42710</v>
      </c>
      <c r="D2251" s="2" t="str">
        <f t="shared" si="35"/>
        <v>Travis Head42710</v>
      </c>
      <c r="E2251" s="3" t="s">
        <v>21</v>
      </c>
      <c r="F2251" s="3" t="s">
        <v>11</v>
      </c>
      <c r="G2251" s="3" t="s">
        <v>89</v>
      </c>
      <c r="H2251" s="3" t="s">
        <v>968</v>
      </c>
      <c r="I2251" s="3">
        <v>57</v>
      </c>
      <c r="J2251" s="3">
        <v>32</v>
      </c>
      <c r="K2251" s="3">
        <v>178.13</v>
      </c>
      <c r="L2251" s="7">
        <f>VLOOKUP(D2251,[1]Bowling!$C$1:$O$2400,13,0)</f>
        <v>0</v>
      </c>
      <c r="M2251" s="7">
        <f>VLOOKUP(D2251,[1]Bowling!$C$1:$P$2400,14,0)</f>
        <v>31</v>
      </c>
      <c r="N2251" s="7">
        <f>VLOOKUP(D2251,[1]Bowling!$C$1:$Q$2400,15,0)</f>
        <v>4.4285714285714288</v>
      </c>
      <c r="O2251" s="7" t="e">
        <f>VLOOKUP(D2251,[1]Bowling!$C$1:$R$2400,16,0)</f>
        <v>#DIV/0!</v>
      </c>
      <c r="P2251" s="7">
        <f>VLOOKUP(D2251,[1]Bowling!$C$1:$H$2400,6,0)</f>
        <v>7</v>
      </c>
    </row>
    <row r="2252" spans="1:16" hidden="1" x14ac:dyDescent="0.35">
      <c r="A2252" s="7">
        <v>29</v>
      </c>
      <c r="B2252" s="13" t="s">
        <v>1188</v>
      </c>
      <c r="C2252" s="2">
        <v>42713</v>
      </c>
      <c r="D2252" s="2" t="str">
        <f t="shared" si="35"/>
        <v>Travis Head42713</v>
      </c>
      <c r="E2252" s="3" t="s">
        <v>21</v>
      </c>
      <c r="F2252" s="3" t="s">
        <v>11</v>
      </c>
      <c r="G2252" s="3" t="s">
        <v>57</v>
      </c>
      <c r="H2252" s="3" t="s">
        <v>1159</v>
      </c>
      <c r="I2252" s="3">
        <v>37</v>
      </c>
      <c r="J2252" s="3">
        <v>70</v>
      </c>
      <c r="K2252" s="3">
        <v>52.86</v>
      </c>
      <c r="L2252" s="7">
        <f>VLOOKUP(D2252,[1]Bowling!$C$1:$O$2400,13,0)</f>
        <v>2</v>
      </c>
      <c r="M2252" s="7">
        <f>VLOOKUP(D2252,[1]Bowling!$C$1:$P$2400,14,0)</f>
        <v>37</v>
      </c>
      <c r="N2252" s="7">
        <f>VLOOKUP(D2252,[1]Bowling!$C$1:$Q$2400,15,0)</f>
        <v>5.2857142857142856</v>
      </c>
      <c r="O2252" s="7">
        <f>VLOOKUP(D2252,[1]Bowling!$C$1:$R$2400,16,0)</f>
        <v>18.5</v>
      </c>
      <c r="P2252" s="7">
        <f>VLOOKUP(D2252,[1]Bowling!$C$1:$H$2400,6,0)</f>
        <v>7</v>
      </c>
    </row>
    <row r="2253" spans="1:16" hidden="1" x14ac:dyDescent="0.35">
      <c r="A2253" s="7">
        <v>29</v>
      </c>
      <c r="B2253" s="13" t="s">
        <v>1188</v>
      </c>
      <c r="C2253" s="2">
        <v>42748</v>
      </c>
      <c r="D2253" s="2" t="str">
        <f t="shared" si="35"/>
        <v>Travis Head42748</v>
      </c>
      <c r="E2253" s="3" t="s">
        <v>21</v>
      </c>
      <c r="F2253" s="3" t="s">
        <v>45</v>
      </c>
      <c r="G2253" s="3" t="s">
        <v>108</v>
      </c>
      <c r="H2253" s="3" t="s">
        <v>660</v>
      </c>
      <c r="I2253" s="3">
        <v>39</v>
      </c>
      <c r="J2253" s="3">
        <v>39</v>
      </c>
      <c r="K2253" s="3">
        <v>100</v>
      </c>
      <c r="L2253" s="7">
        <f>VLOOKUP(D2253,[1]Bowling!$C$1:$O$2400,13,0)</f>
        <v>0</v>
      </c>
      <c r="M2253" s="7">
        <f>VLOOKUP(D2253,[1]Bowling!$C$1:$P$2400,14,0)</f>
        <v>28</v>
      </c>
      <c r="N2253" s="7">
        <f>VLOOKUP(D2253,[1]Bowling!$C$1:$Q$2400,15,0)</f>
        <v>2.8</v>
      </c>
      <c r="O2253" s="7" t="e">
        <f>VLOOKUP(D2253,[1]Bowling!$C$1:$R$2400,16,0)</f>
        <v>#DIV/0!</v>
      </c>
      <c r="P2253" s="7">
        <f>VLOOKUP(D2253,[1]Bowling!$C$1:$H$2400,6,0)</f>
        <v>10</v>
      </c>
    </row>
    <row r="2254" spans="1:16" hidden="1" x14ac:dyDescent="0.35">
      <c r="A2254" s="7">
        <v>29</v>
      </c>
      <c r="B2254" s="13" t="s">
        <v>1188</v>
      </c>
      <c r="C2254" s="2">
        <v>42750</v>
      </c>
      <c r="D2254" s="2" t="str">
        <f t="shared" si="35"/>
        <v>Travis Head42750</v>
      </c>
      <c r="E2254" s="3" t="s">
        <v>21</v>
      </c>
      <c r="F2254" s="3" t="s">
        <v>45</v>
      </c>
      <c r="G2254" s="3" t="s">
        <v>57</v>
      </c>
      <c r="H2254" s="3" t="s">
        <v>265</v>
      </c>
      <c r="I2254" s="3">
        <v>29</v>
      </c>
      <c r="J2254" s="3">
        <v>31</v>
      </c>
      <c r="K2254" s="3">
        <v>93.55</v>
      </c>
      <c r="L2254" s="7">
        <f>VLOOKUP(D2254,[1]Bowling!$C$1:$O$2400,13,0)</f>
        <v>0</v>
      </c>
      <c r="M2254" s="7">
        <f>VLOOKUP(D2254,[1]Bowling!$C$1:$P$2400,14,0)</f>
        <v>23</v>
      </c>
      <c r="N2254" s="7">
        <f>VLOOKUP(D2254,[1]Bowling!$C$1:$Q$2400,15,0)</f>
        <v>9.5833333333333339</v>
      </c>
      <c r="O2254" s="7" t="e">
        <f>VLOOKUP(D2254,[1]Bowling!$C$1:$R$2400,16,0)</f>
        <v>#DIV/0!</v>
      </c>
      <c r="P2254" s="7">
        <f>VLOOKUP(D2254,[1]Bowling!$C$1:$H$2400,6,0)</f>
        <v>2.4</v>
      </c>
    </row>
    <row r="2255" spans="1:16" hidden="1" x14ac:dyDescent="0.35">
      <c r="A2255" s="7">
        <v>29</v>
      </c>
      <c r="B2255" s="13" t="s">
        <v>1188</v>
      </c>
      <c r="C2255" s="2">
        <v>42754</v>
      </c>
      <c r="D2255" s="2" t="str">
        <f t="shared" si="35"/>
        <v>Travis Head42754</v>
      </c>
      <c r="E2255" s="3" t="s">
        <v>10</v>
      </c>
      <c r="F2255" s="3" t="s">
        <v>45</v>
      </c>
      <c r="G2255" s="3" t="s">
        <v>184</v>
      </c>
      <c r="H2255" s="3" t="s">
        <v>29</v>
      </c>
      <c r="I2255" s="3" t="s">
        <v>489</v>
      </c>
      <c r="J2255" s="3">
        <v>25</v>
      </c>
      <c r="K2255" s="3">
        <v>92</v>
      </c>
      <c r="L2255" s="7">
        <f>VLOOKUP(D2255,[1]Bowling!$C$1:$O$2400,13,0)</f>
        <v>2</v>
      </c>
      <c r="M2255" s="7">
        <f>VLOOKUP(D2255,[1]Bowling!$C$1:$P$2400,14,0)</f>
        <v>65</v>
      </c>
      <c r="N2255" s="7">
        <f>VLOOKUP(D2255,[1]Bowling!$C$1:$Q$2400,15,0)</f>
        <v>6.5</v>
      </c>
      <c r="O2255" s="7">
        <f>VLOOKUP(D2255,[1]Bowling!$C$1:$R$2400,16,0)</f>
        <v>32.5</v>
      </c>
      <c r="P2255" s="7">
        <f>VLOOKUP(D2255,[1]Bowling!$C$1:$H$2400,6,0)</f>
        <v>10</v>
      </c>
    </row>
    <row r="2256" spans="1:16" hidden="1" x14ac:dyDescent="0.35">
      <c r="A2256" s="7">
        <v>29</v>
      </c>
      <c r="B2256" s="13" t="s">
        <v>1188</v>
      </c>
      <c r="C2256" s="2">
        <v>42757</v>
      </c>
      <c r="D2256" s="2" t="str">
        <f t="shared" si="35"/>
        <v>Travis Head42757</v>
      </c>
      <c r="E2256" s="3" t="s">
        <v>21</v>
      </c>
      <c r="F2256" s="3" t="s">
        <v>45</v>
      </c>
      <c r="G2256" s="3" t="s">
        <v>43</v>
      </c>
      <c r="H2256" s="3" t="s">
        <v>698</v>
      </c>
      <c r="I2256" s="3">
        <v>51</v>
      </c>
      <c r="J2256" s="3">
        <v>36</v>
      </c>
      <c r="K2256" s="3">
        <v>141.66999999999999</v>
      </c>
      <c r="L2256" s="7">
        <f>VLOOKUP(D2256,[1]Bowling!$C$1:$O$2400,13,0)</f>
        <v>2</v>
      </c>
      <c r="M2256" s="7">
        <f>VLOOKUP(D2256,[1]Bowling!$C$1:$P$2400,14,0)</f>
        <v>66</v>
      </c>
      <c r="N2256" s="7">
        <f>VLOOKUP(D2256,[1]Bowling!$C$1:$Q$2400,15,0)</f>
        <v>6.6</v>
      </c>
      <c r="O2256" s="7">
        <f>VLOOKUP(D2256,[1]Bowling!$C$1:$R$2400,16,0)</f>
        <v>33</v>
      </c>
      <c r="P2256" s="7">
        <f>VLOOKUP(D2256,[1]Bowling!$C$1:$H$2400,6,0)</f>
        <v>10</v>
      </c>
    </row>
    <row r="2257" spans="1:16" hidden="1" x14ac:dyDescent="0.35">
      <c r="A2257" s="7">
        <v>29</v>
      </c>
      <c r="B2257" s="13" t="s">
        <v>1188</v>
      </c>
      <c r="C2257" s="2">
        <v>42761</v>
      </c>
      <c r="D2257" s="2" t="str">
        <f t="shared" si="35"/>
        <v>Travis Head42761</v>
      </c>
      <c r="E2257" s="3" t="s">
        <v>21</v>
      </c>
      <c r="F2257" s="3" t="s">
        <v>45</v>
      </c>
      <c r="G2257" s="3" t="s">
        <v>46</v>
      </c>
      <c r="H2257" s="3" t="s">
        <v>1196</v>
      </c>
      <c r="I2257" s="3">
        <v>128</v>
      </c>
      <c r="J2257" s="3">
        <v>137</v>
      </c>
      <c r="K2257" s="3">
        <v>93.43</v>
      </c>
      <c r="L2257" s="7">
        <f>VLOOKUP(D2257,[1]Bowling!$C$1:$O$2400,13,0)</f>
        <v>0</v>
      </c>
      <c r="M2257" s="7">
        <f>VLOOKUP(D2257,[1]Bowling!$C$1:$P$2400,14,0)</f>
        <v>13</v>
      </c>
      <c r="N2257" s="7">
        <f>VLOOKUP(D2257,[1]Bowling!$C$1:$Q$2400,15,0)</f>
        <v>6.5</v>
      </c>
      <c r="O2257" s="7" t="e">
        <f>VLOOKUP(D2257,[1]Bowling!$C$1:$R$2400,16,0)</f>
        <v>#DIV/0!</v>
      </c>
      <c r="P2257" s="7">
        <f>VLOOKUP(D2257,[1]Bowling!$C$1:$H$2400,6,0)</f>
        <v>2</v>
      </c>
    </row>
    <row r="2258" spans="1:16" hidden="1" x14ac:dyDescent="0.35">
      <c r="A2258" s="7">
        <v>29</v>
      </c>
      <c r="B2258" s="13" t="s">
        <v>1188</v>
      </c>
      <c r="C2258" s="2">
        <v>42765</v>
      </c>
      <c r="D2258" s="2" t="str">
        <f t="shared" si="35"/>
        <v>Travis Head42765</v>
      </c>
      <c r="E2258" s="3" t="s">
        <v>10</v>
      </c>
      <c r="F2258" s="3" t="s">
        <v>11</v>
      </c>
      <c r="G2258" s="3" t="s">
        <v>235</v>
      </c>
      <c r="H2258" s="3" t="s">
        <v>1139</v>
      </c>
      <c r="I2258" s="3">
        <v>5</v>
      </c>
      <c r="J2258" s="3">
        <v>15</v>
      </c>
      <c r="K2258" s="3">
        <v>33.33</v>
      </c>
      <c r="L2258" s="7">
        <f>VLOOKUP(D2258,[1]Bowling!$C$1:$O$2400,13,0)</f>
        <v>1</v>
      </c>
      <c r="M2258" s="7">
        <f>VLOOKUP(D2258,[1]Bowling!$C$1:$P$2400,14,0)</f>
        <v>21</v>
      </c>
      <c r="N2258" s="7">
        <f>VLOOKUP(D2258,[1]Bowling!$C$1:$Q$2400,15,0)</f>
        <v>4.2</v>
      </c>
      <c r="O2258" s="7">
        <f>VLOOKUP(D2258,[1]Bowling!$C$1:$R$2400,16,0)</f>
        <v>21</v>
      </c>
      <c r="P2258" s="7">
        <f>VLOOKUP(D2258,[1]Bowling!$C$1:$H$2400,6,0)</f>
        <v>5</v>
      </c>
    </row>
    <row r="2259" spans="1:16" hidden="1" x14ac:dyDescent="0.35">
      <c r="A2259" s="7">
        <v>29</v>
      </c>
      <c r="B2259" s="13" t="s">
        <v>1188</v>
      </c>
      <c r="C2259" s="2">
        <v>42771</v>
      </c>
      <c r="D2259" s="2" t="str">
        <f t="shared" si="35"/>
        <v>Travis Head42771</v>
      </c>
      <c r="E2259" s="3" t="s">
        <v>10</v>
      </c>
      <c r="F2259" s="3" t="s">
        <v>11</v>
      </c>
      <c r="G2259" s="3" t="s">
        <v>15</v>
      </c>
      <c r="H2259" s="3" t="s">
        <v>1197</v>
      </c>
      <c r="I2259" s="3">
        <v>53</v>
      </c>
      <c r="J2259" s="3">
        <v>72</v>
      </c>
      <c r="K2259" s="3">
        <v>73.61</v>
      </c>
      <c r="L2259" s="7" t="e">
        <f>VLOOKUP(D2259,[1]Bowling!$C$1:$O$2400,13,0)</f>
        <v>#N/A</v>
      </c>
      <c r="M2259" s="7" t="e">
        <f>VLOOKUP(D2259,[1]Bowling!$C$1:$P$2400,14,0)</f>
        <v>#N/A</v>
      </c>
      <c r="N2259" s="7" t="e">
        <f>VLOOKUP(D2259,[1]Bowling!$C$1:$Q$2400,15,0)</f>
        <v>#N/A</v>
      </c>
      <c r="O2259" s="7" t="e">
        <f>VLOOKUP(D2259,[1]Bowling!$C$1:$R$2400,16,0)</f>
        <v>#N/A</v>
      </c>
      <c r="P2259" s="7" t="e">
        <f>VLOOKUP(D2259,[1]Bowling!$C$1:$H$2400,6,0)</f>
        <v>#N/A</v>
      </c>
    </row>
    <row r="2260" spans="1:16" hidden="1" x14ac:dyDescent="0.35">
      <c r="A2260" s="7">
        <v>29</v>
      </c>
      <c r="B2260" s="13" t="s">
        <v>1188</v>
      </c>
      <c r="C2260" s="2">
        <v>42888</v>
      </c>
      <c r="D2260" s="2" t="str">
        <f t="shared" si="35"/>
        <v>Travis Head42888</v>
      </c>
      <c r="E2260" s="3" t="s">
        <v>10</v>
      </c>
      <c r="F2260" s="3" t="s">
        <v>11</v>
      </c>
      <c r="G2260" s="3" t="s">
        <v>51</v>
      </c>
      <c r="H2260" s="3" t="s">
        <v>13</v>
      </c>
      <c r="I2260" s="3" t="s">
        <v>14</v>
      </c>
      <c r="J2260" s="3" t="s">
        <v>14</v>
      </c>
      <c r="K2260" s="3" t="s">
        <v>14</v>
      </c>
      <c r="L2260" s="7">
        <f>VLOOKUP(D2260,[1]Bowling!$C$1:$O$2400,13,0)</f>
        <v>0</v>
      </c>
      <c r="M2260" s="7">
        <f>VLOOKUP(D2260,[1]Bowling!$C$1:$P$2400,14,0)</f>
        <v>22</v>
      </c>
      <c r="N2260" s="7">
        <f>VLOOKUP(D2260,[1]Bowling!$C$1:$Q$2400,15,0)</f>
        <v>5.5</v>
      </c>
      <c r="O2260" s="7" t="e">
        <f>VLOOKUP(D2260,[1]Bowling!$C$1:$R$2400,16,0)</f>
        <v>#DIV/0!</v>
      </c>
      <c r="P2260" s="7">
        <f>VLOOKUP(D2260,[1]Bowling!$C$1:$H$2400,6,0)</f>
        <v>4</v>
      </c>
    </row>
    <row r="2261" spans="1:16" hidden="1" x14ac:dyDescent="0.35">
      <c r="A2261" s="7">
        <v>29</v>
      </c>
      <c r="B2261" s="13" t="s">
        <v>1188</v>
      </c>
      <c r="C2261" s="2">
        <v>42891</v>
      </c>
      <c r="D2261" s="2" t="str">
        <f t="shared" si="35"/>
        <v>Travis Head42891</v>
      </c>
      <c r="E2261" s="3" t="s">
        <v>10</v>
      </c>
      <c r="F2261" s="3" t="s">
        <v>48</v>
      </c>
      <c r="G2261" s="3" t="s">
        <v>49</v>
      </c>
      <c r="H2261" s="3" t="s">
        <v>13</v>
      </c>
      <c r="I2261" s="3" t="s">
        <v>14</v>
      </c>
      <c r="J2261" s="3" t="s">
        <v>14</v>
      </c>
      <c r="K2261" s="3" t="s">
        <v>14</v>
      </c>
      <c r="L2261" s="7">
        <f>VLOOKUP(D2261,[1]Bowling!$C$1:$O$2400,13,0)</f>
        <v>1</v>
      </c>
      <c r="M2261" s="7">
        <f>VLOOKUP(D2261,[1]Bowling!$C$1:$P$2400,14,0)</f>
        <v>33</v>
      </c>
      <c r="N2261" s="7">
        <f>VLOOKUP(D2261,[1]Bowling!$C$1:$Q$2400,15,0)</f>
        <v>4.125</v>
      </c>
      <c r="O2261" s="7">
        <f>VLOOKUP(D2261,[1]Bowling!$C$1:$R$2400,16,0)</f>
        <v>33</v>
      </c>
      <c r="P2261" s="7">
        <f>VLOOKUP(D2261,[1]Bowling!$C$1:$H$2400,6,0)</f>
        <v>8</v>
      </c>
    </row>
    <row r="2262" spans="1:16" hidden="1" x14ac:dyDescent="0.35">
      <c r="A2262" s="7">
        <v>29</v>
      </c>
      <c r="B2262" s="13" t="s">
        <v>1188</v>
      </c>
      <c r="C2262" s="2">
        <v>42896</v>
      </c>
      <c r="D2262" s="2" t="str">
        <f t="shared" si="35"/>
        <v>Travis Head42896</v>
      </c>
      <c r="E2262" s="3" t="s">
        <v>21</v>
      </c>
      <c r="F2262" s="3" t="s">
        <v>50</v>
      </c>
      <c r="G2262" s="3" t="s">
        <v>51</v>
      </c>
      <c r="H2262" s="3" t="s">
        <v>29</v>
      </c>
      <c r="I2262" s="3" t="s">
        <v>1198</v>
      </c>
      <c r="J2262" s="3">
        <v>64</v>
      </c>
      <c r="K2262" s="3">
        <v>110.94</v>
      </c>
      <c r="L2262" s="7">
        <f>VLOOKUP(D2262,[1]Bowling!$C$1:$O$2400,13,0)</f>
        <v>0</v>
      </c>
      <c r="M2262" s="7">
        <f>VLOOKUP(D2262,[1]Bowling!$C$1:$P$2400,14,0)</f>
        <v>9</v>
      </c>
      <c r="N2262" s="7">
        <f>VLOOKUP(D2262,[1]Bowling!$C$1:$Q$2400,15,0)</f>
        <v>4.5</v>
      </c>
      <c r="O2262" s="7" t="e">
        <f>VLOOKUP(D2262,[1]Bowling!$C$1:$R$2400,16,0)</f>
        <v>#DIV/0!</v>
      </c>
      <c r="P2262" s="7">
        <f>VLOOKUP(D2262,[1]Bowling!$C$1:$H$2400,6,0)</f>
        <v>2</v>
      </c>
    </row>
    <row r="2263" spans="1:16" hidden="1" x14ac:dyDescent="0.35">
      <c r="A2263" s="7">
        <v>29</v>
      </c>
      <c r="B2263" s="13" t="s">
        <v>1188</v>
      </c>
      <c r="C2263" s="2">
        <v>42995</v>
      </c>
      <c r="D2263" s="2" t="str">
        <f t="shared" si="35"/>
        <v>Travis Head42995</v>
      </c>
      <c r="E2263" s="3" t="s">
        <v>10</v>
      </c>
      <c r="F2263" s="3" t="s">
        <v>53</v>
      </c>
      <c r="G2263" s="3" t="s">
        <v>54</v>
      </c>
      <c r="H2263" s="3" t="s">
        <v>1199</v>
      </c>
      <c r="I2263" s="3">
        <v>5</v>
      </c>
      <c r="J2263" s="3">
        <v>6</v>
      </c>
      <c r="K2263" s="3">
        <v>83.33</v>
      </c>
      <c r="L2263" s="7" t="e">
        <f>VLOOKUP(D2263,[1]Bowling!$C$1:$O$2400,13,0)</f>
        <v>#N/A</v>
      </c>
      <c r="M2263" s="7" t="e">
        <f>VLOOKUP(D2263,[1]Bowling!$C$1:$P$2400,14,0)</f>
        <v>#N/A</v>
      </c>
      <c r="N2263" s="7" t="e">
        <f>VLOOKUP(D2263,[1]Bowling!$C$1:$Q$2400,15,0)</f>
        <v>#N/A</v>
      </c>
      <c r="O2263" s="7" t="e">
        <f>VLOOKUP(D2263,[1]Bowling!$C$1:$R$2400,16,0)</f>
        <v>#N/A</v>
      </c>
      <c r="P2263" s="7" t="e">
        <f>VLOOKUP(D2263,[1]Bowling!$C$1:$H$2400,6,0)</f>
        <v>#N/A</v>
      </c>
    </row>
    <row r="2264" spans="1:16" hidden="1" x14ac:dyDescent="0.35">
      <c r="A2264" s="7">
        <v>29</v>
      </c>
      <c r="B2264" s="13" t="s">
        <v>1188</v>
      </c>
      <c r="C2264" s="2">
        <v>42999</v>
      </c>
      <c r="D2264" s="2" t="str">
        <f t="shared" si="35"/>
        <v>Travis Head42999</v>
      </c>
      <c r="E2264" s="3" t="s">
        <v>10</v>
      </c>
      <c r="F2264" s="3" t="s">
        <v>53</v>
      </c>
      <c r="G2264" s="3" t="s">
        <v>270</v>
      </c>
      <c r="H2264" s="3" t="s">
        <v>374</v>
      </c>
      <c r="I2264" s="3">
        <v>39</v>
      </c>
      <c r="J2264" s="3">
        <v>39</v>
      </c>
      <c r="K2264" s="3">
        <v>100</v>
      </c>
      <c r="L2264" s="7">
        <f>VLOOKUP(D2264,[1]Bowling!$C$1:$O$2400,13,0)</f>
        <v>0</v>
      </c>
      <c r="M2264" s="7">
        <f>VLOOKUP(D2264,[1]Bowling!$C$1:$P$2400,14,0)</f>
        <v>11</v>
      </c>
      <c r="N2264" s="7">
        <f>VLOOKUP(D2264,[1]Bowling!$C$1:$Q$2400,15,0)</f>
        <v>5.5</v>
      </c>
      <c r="O2264" s="7" t="e">
        <f>VLOOKUP(D2264,[1]Bowling!$C$1:$R$2400,16,0)</f>
        <v>#DIV/0!</v>
      </c>
      <c r="P2264" s="7">
        <f>VLOOKUP(D2264,[1]Bowling!$C$1:$H$2400,6,0)</f>
        <v>2</v>
      </c>
    </row>
    <row r="2265" spans="1:16" hidden="1" x14ac:dyDescent="0.35">
      <c r="A2265" s="7">
        <v>29</v>
      </c>
      <c r="B2265" s="13" t="s">
        <v>1188</v>
      </c>
      <c r="C2265" s="2">
        <v>43002</v>
      </c>
      <c r="D2265" s="2" t="str">
        <f t="shared" si="35"/>
        <v>Travis Head43002</v>
      </c>
      <c r="E2265" s="3" t="s">
        <v>21</v>
      </c>
      <c r="F2265" s="3" t="s">
        <v>53</v>
      </c>
      <c r="G2265" s="3" t="s">
        <v>105</v>
      </c>
      <c r="H2265" s="3" t="s">
        <v>398</v>
      </c>
      <c r="I2265" s="3">
        <v>4</v>
      </c>
      <c r="J2265" s="3">
        <v>6</v>
      </c>
      <c r="K2265" s="3">
        <v>66.67</v>
      </c>
      <c r="L2265" s="7" t="e">
        <f>VLOOKUP(D2265,[1]Bowling!$C$1:$O$2400,13,0)</f>
        <v>#N/A</v>
      </c>
      <c r="M2265" s="7" t="e">
        <f>VLOOKUP(D2265,[1]Bowling!$C$1:$P$2400,14,0)</f>
        <v>#N/A</v>
      </c>
      <c r="N2265" s="7" t="e">
        <f>VLOOKUP(D2265,[1]Bowling!$C$1:$Q$2400,15,0)</f>
        <v>#N/A</v>
      </c>
      <c r="O2265" s="7" t="e">
        <f>VLOOKUP(D2265,[1]Bowling!$C$1:$R$2400,16,0)</f>
        <v>#N/A</v>
      </c>
      <c r="P2265" s="7" t="e">
        <f>VLOOKUP(D2265,[1]Bowling!$C$1:$H$2400,6,0)</f>
        <v>#N/A</v>
      </c>
    </row>
    <row r="2266" spans="1:16" hidden="1" x14ac:dyDescent="0.35">
      <c r="A2266" s="7">
        <v>29</v>
      </c>
      <c r="B2266" s="13" t="s">
        <v>1188</v>
      </c>
      <c r="C2266" s="2">
        <v>43006</v>
      </c>
      <c r="D2266" s="2" t="str">
        <f t="shared" si="35"/>
        <v>Travis Head43006</v>
      </c>
      <c r="E2266" s="3" t="s">
        <v>21</v>
      </c>
      <c r="F2266" s="3" t="s">
        <v>53</v>
      </c>
      <c r="G2266" s="3" t="s">
        <v>55</v>
      </c>
      <c r="H2266" s="3" t="s">
        <v>1200</v>
      </c>
      <c r="I2266" s="3">
        <v>29</v>
      </c>
      <c r="J2266" s="3">
        <v>38</v>
      </c>
      <c r="K2266" s="3">
        <v>76.319999999999993</v>
      </c>
      <c r="L2266" s="7">
        <f>VLOOKUP(D2266,[1]Bowling!$C$1:$O$2400,13,0)</f>
        <v>0</v>
      </c>
      <c r="M2266" s="7">
        <f>VLOOKUP(D2266,[1]Bowling!$C$1:$P$2400,14,0)</f>
        <v>38</v>
      </c>
      <c r="N2266" s="7">
        <f>VLOOKUP(D2266,[1]Bowling!$C$1:$Q$2400,15,0)</f>
        <v>6.333333333333333</v>
      </c>
      <c r="O2266" s="7" t="e">
        <f>VLOOKUP(D2266,[1]Bowling!$C$1:$R$2400,16,0)</f>
        <v>#DIV/0!</v>
      </c>
      <c r="P2266" s="7">
        <f>VLOOKUP(D2266,[1]Bowling!$C$1:$H$2400,6,0)</f>
        <v>6</v>
      </c>
    </row>
    <row r="2267" spans="1:16" hidden="1" x14ac:dyDescent="0.35">
      <c r="A2267" s="7">
        <v>29</v>
      </c>
      <c r="B2267" s="13" t="s">
        <v>1188</v>
      </c>
      <c r="C2267" s="2">
        <v>43009</v>
      </c>
      <c r="D2267" s="2" t="str">
        <f t="shared" si="35"/>
        <v>Travis Head43009</v>
      </c>
      <c r="E2267" s="3" t="s">
        <v>21</v>
      </c>
      <c r="F2267" s="3" t="s">
        <v>53</v>
      </c>
      <c r="G2267" s="3" t="s">
        <v>56</v>
      </c>
      <c r="H2267" s="3" t="s">
        <v>1024</v>
      </c>
      <c r="I2267" s="3">
        <v>42</v>
      </c>
      <c r="J2267" s="3">
        <v>59</v>
      </c>
      <c r="K2267" s="3">
        <v>71.19</v>
      </c>
      <c r="L2267" s="7">
        <f>VLOOKUP(D2267,[1]Bowling!$C$1:$O$2400,13,0)</f>
        <v>0</v>
      </c>
      <c r="M2267" s="7">
        <f>VLOOKUP(D2267,[1]Bowling!$C$1:$P$2400,14,0)</f>
        <v>38</v>
      </c>
      <c r="N2267" s="7">
        <f>VLOOKUP(D2267,[1]Bowling!$C$1:$Q$2400,15,0)</f>
        <v>6.333333333333333</v>
      </c>
      <c r="O2267" s="7" t="e">
        <f>VLOOKUP(D2267,[1]Bowling!$C$1:$R$2400,16,0)</f>
        <v>#DIV/0!</v>
      </c>
      <c r="P2267" s="7">
        <f>VLOOKUP(D2267,[1]Bowling!$C$1:$H$2400,6,0)</f>
        <v>6</v>
      </c>
    </row>
    <row r="2268" spans="1:16" hidden="1" x14ac:dyDescent="0.35">
      <c r="A2268" s="7">
        <v>29</v>
      </c>
      <c r="B2268" s="13" t="s">
        <v>1188</v>
      </c>
      <c r="C2268" s="2">
        <v>43114</v>
      </c>
      <c r="D2268" s="2" t="str">
        <f t="shared" si="35"/>
        <v>Travis Head43114</v>
      </c>
      <c r="E2268" s="3" t="s">
        <v>21</v>
      </c>
      <c r="F2268" s="3" t="s">
        <v>50</v>
      </c>
      <c r="G2268" s="3" t="s">
        <v>57</v>
      </c>
      <c r="H2268" s="3" t="s">
        <v>583</v>
      </c>
      <c r="I2268" s="3">
        <v>5</v>
      </c>
      <c r="J2268" s="3">
        <v>8</v>
      </c>
      <c r="K2268" s="3">
        <v>62.5</v>
      </c>
      <c r="L2268" s="7">
        <f>VLOOKUP(D2268,[1]Bowling!$C$1:$O$2400,13,0)</f>
        <v>0</v>
      </c>
      <c r="M2268" s="7">
        <f>VLOOKUP(D2268,[1]Bowling!$C$1:$P$2400,14,0)</f>
        <v>6</v>
      </c>
      <c r="N2268" s="7">
        <f>VLOOKUP(D2268,[1]Bowling!$C$1:$Q$2400,15,0)</f>
        <v>12</v>
      </c>
      <c r="O2268" s="7" t="e">
        <f>VLOOKUP(D2268,[1]Bowling!$C$1:$R$2400,16,0)</f>
        <v>#DIV/0!</v>
      </c>
      <c r="P2268" s="7">
        <f>VLOOKUP(D2268,[1]Bowling!$C$1:$H$2400,6,0)</f>
        <v>0.5</v>
      </c>
    </row>
    <row r="2269" spans="1:16" hidden="1" x14ac:dyDescent="0.35">
      <c r="A2269" s="7">
        <v>29</v>
      </c>
      <c r="B2269" s="13" t="s">
        <v>1188</v>
      </c>
      <c r="C2269" s="2">
        <v>43118</v>
      </c>
      <c r="D2269" s="2" t="str">
        <f t="shared" si="35"/>
        <v>Travis Head43118</v>
      </c>
      <c r="E2269" s="3" t="s">
        <v>21</v>
      </c>
      <c r="F2269" s="3" t="s">
        <v>50</v>
      </c>
      <c r="G2269" s="3" t="s">
        <v>108</v>
      </c>
      <c r="H2269" s="3" t="s">
        <v>1201</v>
      </c>
      <c r="I2269" s="3">
        <v>7</v>
      </c>
      <c r="J2269" s="3">
        <v>18</v>
      </c>
      <c r="K2269" s="3">
        <v>38.89</v>
      </c>
      <c r="L2269" s="7">
        <f>VLOOKUP(D2269,[1]Bowling!$C$1:$O$2400,13,0)</f>
        <v>0</v>
      </c>
      <c r="M2269" s="7">
        <f>VLOOKUP(D2269,[1]Bowling!$C$1:$P$2400,14,0)</f>
        <v>55</v>
      </c>
      <c r="N2269" s="7">
        <f>VLOOKUP(D2269,[1]Bowling!$C$1:$Q$2400,15,0)</f>
        <v>7.8571428571428568</v>
      </c>
      <c r="O2269" s="7" t="e">
        <f>VLOOKUP(D2269,[1]Bowling!$C$1:$R$2400,16,0)</f>
        <v>#DIV/0!</v>
      </c>
      <c r="P2269" s="7">
        <f>VLOOKUP(D2269,[1]Bowling!$C$1:$H$2400,6,0)</f>
        <v>7</v>
      </c>
    </row>
    <row r="2270" spans="1:16" hidden="1" x14ac:dyDescent="0.35">
      <c r="A2270" s="7">
        <v>29</v>
      </c>
      <c r="B2270" s="13" t="s">
        <v>1188</v>
      </c>
      <c r="C2270" s="2">
        <v>43126</v>
      </c>
      <c r="D2270" s="2" t="str">
        <f t="shared" si="35"/>
        <v>Travis Head43126</v>
      </c>
      <c r="E2270" s="3" t="s">
        <v>10</v>
      </c>
      <c r="F2270" s="3" t="s">
        <v>50</v>
      </c>
      <c r="G2270" s="3" t="s">
        <v>46</v>
      </c>
      <c r="H2270" s="3" t="s">
        <v>1202</v>
      </c>
      <c r="I2270" s="3">
        <v>96</v>
      </c>
      <c r="J2270" s="3">
        <v>107</v>
      </c>
      <c r="K2270" s="3">
        <v>89.72</v>
      </c>
      <c r="L2270" s="7">
        <f>VLOOKUP(D2270,[1]Bowling!$C$1:$O$2400,13,0)</f>
        <v>0</v>
      </c>
      <c r="M2270" s="7">
        <f>VLOOKUP(D2270,[1]Bowling!$C$1:$P$2400,14,0)</f>
        <v>9</v>
      </c>
      <c r="N2270" s="7">
        <f>VLOOKUP(D2270,[1]Bowling!$C$1:$Q$2400,15,0)</f>
        <v>4.5</v>
      </c>
      <c r="O2270" s="7" t="e">
        <f>VLOOKUP(D2270,[1]Bowling!$C$1:$R$2400,16,0)</f>
        <v>#DIV/0!</v>
      </c>
      <c r="P2270" s="7">
        <f>VLOOKUP(D2270,[1]Bowling!$C$1:$H$2400,6,0)</f>
        <v>2</v>
      </c>
    </row>
    <row r="2271" spans="1:16" hidden="1" x14ac:dyDescent="0.35">
      <c r="A2271" s="7">
        <v>29</v>
      </c>
      <c r="B2271" s="13" t="s">
        <v>1188</v>
      </c>
      <c r="C2271" s="2">
        <v>43128</v>
      </c>
      <c r="D2271" s="2" t="str">
        <f t="shared" si="35"/>
        <v>Travis Head43128</v>
      </c>
      <c r="E2271" s="3" t="s">
        <v>10</v>
      </c>
      <c r="F2271" s="3" t="s">
        <v>50</v>
      </c>
      <c r="G2271" s="3" t="s">
        <v>58</v>
      </c>
      <c r="H2271" s="3" t="s">
        <v>24</v>
      </c>
      <c r="I2271" s="3">
        <v>22</v>
      </c>
      <c r="J2271" s="3">
        <v>30</v>
      </c>
      <c r="K2271" s="3">
        <v>73.33</v>
      </c>
      <c r="L2271" s="7" t="e">
        <f>VLOOKUP(D2271,[1]Bowling!$C$1:$O$2400,13,0)</f>
        <v>#N/A</v>
      </c>
      <c r="M2271" s="7" t="e">
        <f>VLOOKUP(D2271,[1]Bowling!$C$1:$P$2400,14,0)</f>
        <v>#N/A</v>
      </c>
      <c r="N2271" s="7" t="e">
        <f>VLOOKUP(D2271,[1]Bowling!$C$1:$Q$2400,15,0)</f>
        <v>#N/A</v>
      </c>
      <c r="O2271" s="7" t="e">
        <f>VLOOKUP(D2271,[1]Bowling!$C$1:$R$2400,16,0)</f>
        <v>#N/A</v>
      </c>
      <c r="P2271" s="7" t="e">
        <f>VLOOKUP(D2271,[1]Bowling!$C$1:$H$2400,6,0)</f>
        <v>#N/A</v>
      </c>
    </row>
    <row r="2272" spans="1:16" hidden="1" x14ac:dyDescent="0.35">
      <c r="A2272" s="7">
        <v>29</v>
      </c>
      <c r="B2272" s="13" t="s">
        <v>1188</v>
      </c>
      <c r="C2272" s="2">
        <v>43264</v>
      </c>
      <c r="D2272" s="2" t="str">
        <f t="shared" si="35"/>
        <v>Travis Head43264</v>
      </c>
      <c r="E2272" s="3" t="s">
        <v>21</v>
      </c>
      <c r="F2272" s="3" t="s">
        <v>50</v>
      </c>
      <c r="G2272" s="3" t="s">
        <v>49</v>
      </c>
      <c r="H2272" s="3" t="s">
        <v>1203</v>
      </c>
      <c r="I2272" s="3">
        <v>5</v>
      </c>
      <c r="J2272" s="3">
        <v>4</v>
      </c>
      <c r="K2272" s="3">
        <v>125</v>
      </c>
      <c r="L2272" s="7" t="e">
        <f>VLOOKUP(D2272,[1]Bowling!$C$1:$O$2400,13,0)</f>
        <v>#N/A</v>
      </c>
      <c r="M2272" s="7" t="e">
        <f>VLOOKUP(D2272,[1]Bowling!$C$1:$P$2400,14,0)</f>
        <v>#N/A</v>
      </c>
      <c r="N2272" s="7" t="e">
        <f>VLOOKUP(D2272,[1]Bowling!$C$1:$Q$2400,15,0)</f>
        <v>#N/A</v>
      </c>
      <c r="O2272" s="7" t="e">
        <f>VLOOKUP(D2272,[1]Bowling!$C$1:$R$2400,16,0)</f>
        <v>#N/A</v>
      </c>
      <c r="P2272" s="7" t="e">
        <f>VLOOKUP(D2272,[1]Bowling!$C$1:$H$2400,6,0)</f>
        <v>#N/A</v>
      </c>
    </row>
    <row r="2273" spans="1:16" hidden="1" x14ac:dyDescent="0.35">
      <c r="A2273" s="7">
        <v>29</v>
      </c>
      <c r="B2273" s="13" t="s">
        <v>1188</v>
      </c>
      <c r="C2273" s="2">
        <v>43267</v>
      </c>
      <c r="D2273" s="2" t="str">
        <f t="shared" si="35"/>
        <v>Travis Head43267</v>
      </c>
      <c r="E2273" s="3" t="s">
        <v>10</v>
      </c>
      <c r="F2273" s="3" t="s">
        <v>50</v>
      </c>
      <c r="G2273" s="3" t="s">
        <v>73</v>
      </c>
      <c r="H2273" s="3" t="s">
        <v>1204</v>
      </c>
      <c r="I2273" s="3">
        <v>19</v>
      </c>
      <c r="J2273" s="3">
        <v>15</v>
      </c>
      <c r="K2273" s="3">
        <v>126.67</v>
      </c>
      <c r="L2273" s="7" t="e">
        <f>VLOOKUP(D2273,[1]Bowling!$C$1:$O$2400,13,0)</f>
        <v>#N/A</v>
      </c>
      <c r="M2273" s="7" t="e">
        <f>VLOOKUP(D2273,[1]Bowling!$C$1:$P$2400,14,0)</f>
        <v>#N/A</v>
      </c>
      <c r="N2273" s="7" t="e">
        <f>VLOOKUP(D2273,[1]Bowling!$C$1:$Q$2400,15,0)</f>
        <v>#N/A</v>
      </c>
      <c r="O2273" s="7" t="e">
        <f>VLOOKUP(D2273,[1]Bowling!$C$1:$R$2400,16,0)</f>
        <v>#N/A</v>
      </c>
      <c r="P2273" s="7" t="e">
        <f>VLOOKUP(D2273,[1]Bowling!$C$1:$H$2400,6,0)</f>
        <v>#N/A</v>
      </c>
    </row>
    <row r="2274" spans="1:16" hidden="1" x14ac:dyDescent="0.35">
      <c r="A2274" s="7">
        <v>29</v>
      </c>
      <c r="B2274" s="13" t="s">
        <v>1188</v>
      </c>
      <c r="C2274" s="2">
        <v>43270</v>
      </c>
      <c r="D2274" s="2" t="str">
        <f t="shared" si="35"/>
        <v>Travis Head43270</v>
      </c>
      <c r="E2274" s="3" t="s">
        <v>10</v>
      </c>
      <c r="F2274" s="3" t="s">
        <v>50</v>
      </c>
      <c r="G2274" s="3" t="s">
        <v>74</v>
      </c>
      <c r="H2274" s="3" t="s">
        <v>665</v>
      </c>
      <c r="I2274" s="3">
        <v>51</v>
      </c>
      <c r="J2274" s="3">
        <v>39</v>
      </c>
      <c r="K2274" s="3">
        <v>130.77000000000001</v>
      </c>
      <c r="L2274" s="7" t="e">
        <f>VLOOKUP(D2274,[1]Bowling!$C$1:$O$2400,13,0)</f>
        <v>#N/A</v>
      </c>
      <c r="M2274" s="7" t="e">
        <f>VLOOKUP(D2274,[1]Bowling!$C$1:$P$2400,14,0)</f>
        <v>#N/A</v>
      </c>
      <c r="N2274" s="7" t="e">
        <f>VLOOKUP(D2274,[1]Bowling!$C$1:$Q$2400,15,0)</f>
        <v>#N/A</v>
      </c>
      <c r="O2274" s="7" t="e">
        <f>VLOOKUP(D2274,[1]Bowling!$C$1:$R$2400,16,0)</f>
        <v>#N/A</v>
      </c>
      <c r="P2274" s="7" t="e">
        <f>VLOOKUP(D2274,[1]Bowling!$C$1:$H$2400,6,0)</f>
        <v>#N/A</v>
      </c>
    </row>
    <row r="2275" spans="1:16" hidden="1" x14ac:dyDescent="0.35">
      <c r="A2275" s="7">
        <v>29</v>
      </c>
      <c r="B2275" s="13" t="s">
        <v>1188</v>
      </c>
      <c r="C2275" s="2">
        <v>43272</v>
      </c>
      <c r="D2275" s="2" t="str">
        <f t="shared" si="35"/>
        <v>Travis Head43272</v>
      </c>
      <c r="E2275" s="3" t="s">
        <v>21</v>
      </c>
      <c r="F2275" s="3" t="s">
        <v>50</v>
      </c>
      <c r="G2275" s="3" t="s">
        <v>109</v>
      </c>
      <c r="H2275" s="3" t="s">
        <v>1205</v>
      </c>
      <c r="I2275" s="3">
        <v>63</v>
      </c>
      <c r="J2275" s="3">
        <v>64</v>
      </c>
      <c r="K2275" s="3">
        <v>98.44</v>
      </c>
      <c r="L2275" s="7" t="e">
        <f>VLOOKUP(D2275,[1]Bowling!$C$1:$O$2400,13,0)</f>
        <v>#N/A</v>
      </c>
      <c r="M2275" s="7" t="e">
        <f>VLOOKUP(D2275,[1]Bowling!$C$1:$P$2400,14,0)</f>
        <v>#N/A</v>
      </c>
      <c r="N2275" s="7" t="e">
        <f>VLOOKUP(D2275,[1]Bowling!$C$1:$Q$2400,15,0)</f>
        <v>#N/A</v>
      </c>
      <c r="O2275" s="7" t="e">
        <f>VLOOKUP(D2275,[1]Bowling!$C$1:$R$2400,16,0)</f>
        <v>#N/A</v>
      </c>
      <c r="P2275" s="7" t="e">
        <f>VLOOKUP(D2275,[1]Bowling!$C$1:$H$2400,6,0)</f>
        <v>#N/A</v>
      </c>
    </row>
    <row r="2276" spans="1:16" hidden="1" x14ac:dyDescent="0.35">
      <c r="A2276" s="7">
        <v>29</v>
      </c>
      <c r="B2276" s="13" t="s">
        <v>1188</v>
      </c>
      <c r="C2276" s="2">
        <v>43275</v>
      </c>
      <c r="D2276" s="2" t="str">
        <f t="shared" si="35"/>
        <v>Travis Head43275</v>
      </c>
      <c r="E2276" s="3" t="s">
        <v>21</v>
      </c>
      <c r="F2276" s="3" t="s">
        <v>50</v>
      </c>
      <c r="G2276" s="3" t="s">
        <v>86</v>
      </c>
      <c r="H2276" s="3" t="s">
        <v>1206</v>
      </c>
      <c r="I2276" s="3">
        <v>56</v>
      </c>
      <c r="J2276" s="3">
        <v>42</v>
      </c>
      <c r="K2276" s="3">
        <v>133.33000000000001</v>
      </c>
      <c r="L2276" s="7" t="e">
        <f>VLOOKUP(D2276,[1]Bowling!$C$1:$O$2400,13,0)</f>
        <v>#N/A</v>
      </c>
      <c r="M2276" s="7" t="e">
        <f>VLOOKUP(D2276,[1]Bowling!$C$1:$P$2400,14,0)</f>
        <v>#N/A</v>
      </c>
      <c r="N2276" s="7" t="e">
        <f>VLOOKUP(D2276,[1]Bowling!$C$1:$Q$2400,15,0)</f>
        <v>#N/A</v>
      </c>
      <c r="O2276" s="7" t="e">
        <f>VLOOKUP(D2276,[1]Bowling!$C$1:$R$2400,16,0)</f>
        <v>#N/A</v>
      </c>
      <c r="P2276" s="7" t="e">
        <f>VLOOKUP(D2276,[1]Bowling!$C$1:$H$2400,6,0)</f>
        <v>#N/A</v>
      </c>
    </row>
    <row r="2277" spans="1:16" hidden="1" x14ac:dyDescent="0.35">
      <c r="A2277" s="7">
        <v>29</v>
      </c>
      <c r="B2277" s="13" t="s">
        <v>1188</v>
      </c>
      <c r="C2277" s="2">
        <v>43408</v>
      </c>
      <c r="D2277" s="2" t="str">
        <f t="shared" si="35"/>
        <v>Travis Head43408</v>
      </c>
      <c r="E2277" s="3" t="s">
        <v>21</v>
      </c>
      <c r="F2277" s="3" t="s">
        <v>19</v>
      </c>
      <c r="G2277" s="3" t="s">
        <v>58</v>
      </c>
      <c r="H2277" s="3" t="s">
        <v>113</v>
      </c>
      <c r="I2277" s="3">
        <v>1</v>
      </c>
      <c r="J2277" s="3">
        <v>9</v>
      </c>
      <c r="K2277" s="3">
        <v>11.11</v>
      </c>
      <c r="L2277" s="7" t="e">
        <f>VLOOKUP(D2277,[1]Bowling!$C$1:$O$2400,13,0)</f>
        <v>#N/A</v>
      </c>
      <c r="M2277" s="7" t="e">
        <f>VLOOKUP(D2277,[1]Bowling!$C$1:$P$2400,14,0)</f>
        <v>#N/A</v>
      </c>
      <c r="N2277" s="7" t="e">
        <f>VLOOKUP(D2277,[1]Bowling!$C$1:$Q$2400,15,0)</f>
        <v>#N/A</v>
      </c>
      <c r="O2277" s="7" t="e">
        <f>VLOOKUP(D2277,[1]Bowling!$C$1:$R$2400,16,0)</f>
        <v>#N/A</v>
      </c>
      <c r="P2277" s="7" t="e">
        <f>VLOOKUP(D2277,[1]Bowling!$C$1:$H$2400,6,0)</f>
        <v>#N/A</v>
      </c>
    </row>
    <row r="2278" spans="1:16" hidden="1" x14ac:dyDescent="0.35">
      <c r="A2278" s="7">
        <v>29</v>
      </c>
      <c r="B2278" s="13" t="s">
        <v>1188</v>
      </c>
      <c r="C2278" s="2">
        <v>43413</v>
      </c>
      <c r="D2278" s="2" t="str">
        <f t="shared" si="35"/>
        <v>Travis Head43413</v>
      </c>
      <c r="E2278" s="3" t="s">
        <v>21</v>
      </c>
      <c r="F2278" s="3" t="s">
        <v>19</v>
      </c>
      <c r="G2278" s="3" t="s">
        <v>46</v>
      </c>
      <c r="H2278" s="3" t="s">
        <v>679</v>
      </c>
      <c r="I2278" s="3">
        <v>8</v>
      </c>
      <c r="J2278" s="3">
        <v>7</v>
      </c>
      <c r="K2278" s="3">
        <v>114.29</v>
      </c>
      <c r="L2278" s="7" t="e">
        <f>VLOOKUP(D2278,[1]Bowling!$C$1:$O$2400,13,0)</f>
        <v>#N/A</v>
      </c>
      <c r="M2278" s="7" t="e">
        <f>VLOOKUP(D2278,[1]Bowling!$C$1:$P$2400,14,0)</f>
        <v>#N/A</v>
      </c>
      <c r="N2278" s="7" t="e">
        <f>VLOOKUP(D2278,[1]Bowling!$C$1:$Q$2400,15,0)</f>
        <v>#N/A</v>
      </c>
      <c r="O2278" s="7" t="e">
        <f>VLOOKUP(D2278,[1]Bowling!$C$1:$R$2400,16,0)</f>
        <v>#N/A</v>
      </c>
      <c r="P2278" s="7" t="e">
        <f>VLOOKUP(D2278,[1]Bowling!$C$1:$H$2400,6,0)</f>
        <v>#N/A</v>
      </c>
    </row>
    <row r="2279" spans="1:16" hidden="1" x14ac:dyDescent="0.35">
      <c r="A2279" s="7">
        <v>29</v>
      </c>
      <c r="B2279" s="13" t="s">
        <v>1188</v>
      </c>
      <c r="C2279" s="2">
        <v>43415</v>
      </c>
      <c r="D2279" s="2" t="str">
        <f t="shared" si="35"/>
        <v>Travis Head43415</v>
      </c>
      <c r="E2279" s="3" t="s">
        <v>10</v>
      </c>
      <c r="F2279" s="3" t="s">
        <v>19</v>
      </c>
      <c r="G2279" s="3" t="s">
        <v>61</v>
      </c>
      <c r="H2279" s="3" t="s">
        <v>433</v>
      </c>
      <c r="I2279" s="3">
        <v>6</v>
      </c>
      <c r="J2279" s="3">
        <v>21</v>
      </c>
      <c r="K2279" s="3">
        <v>28.57</v>
      </c>
      <c r="L2279" s="7" t="e">
        <f>VLOOKUP(D2279,[1]Bowling!$C$1:$O$2400,13,0)</f>
        <v>#N/A</v>
      </c>
      <c r="M2279" s="7" t="e">
        <f>VLOOKUP(D2279,[1]Bowling!$C$1:$P$2400,14,0)</f>
        <v>#N/A</v>
      </c>
      <c r="N2279" s="7" t="e">
        <f>VLOOKUP(D2279,[1]Bowling!$C$1:$Q$2400,15,0)</f>
        <v>#N/A</v>
      </c>
      <c r="O2279" s="7" t="e">
        <f>VLOOKUP(D2279,[1]Bowling!$C$1:$R$2400,16,0)</f>
        <v>#N/A</v>
      </c>
      <c r="P2279" s="7" t="e">
        <f>VLOOKUP(D2279,[1]Bowling!$C$1:$H$2400,6,0)</f>
        <v>#N/A</v>
      </c>
    </row>
    <row r="2280" spans="1:16" hidden="1" x14ac:dyDescent="0.35">
      <c r="A2280" s="7">
        <v>29</v>
      </c>
      <c r="B2280" s="13" t="s">
        <v>1188</v>
      </c>
      <c r="C2280" s="2">
        <v>44649</v>
      </c>
      <c r="D2280" s="2" t="str">
        <f t="shared" si="35"/>
        <v>Travis Head44649</v>
      </c>
      <c r="E2280" s="3" t="s">
        <v>21</v>
      </c>
      <c r="F2280" s="3" t="s">
        <v>45</v>
      </c>
      <c r="G2280" s="3" t="s">
        <v>93</v>
      </c>
      <c r="H2280" s="3" t="s">
        <v>1207</v>
      </c>
      <c r="I2280" s="3">
        <v>101</v>
      </c>
      <c r="J2280" s="3">
        <v>72</v>
      </c>
      <c r="K2280" s="3">
        <v>140.28</v>
      </c>
      <c r="L2280" s="7">
        <f>VLOOKUP(D2280,[1]Bowling!$C$1:$O$2400,13,0)</f>
        <v>2</v>
      </c>
      <c r="M2280" s="7">
        <f>VLOOKUP(D2280,[1]Bowling!$C$1:$P$2400,14,0)</f>
        <v>35</v>
      </c>
      <c r="N2280" s="7">
        <f>VLOOKUP(D2280,[1]Bowling!$C$1:$Q$2400,15,0)</f>
        <v>5.833333333333333</v>
      </c>
      <c r="O2280" s="7">
        <f>VLOOKUP(D2280,[1]Bowling!$C$1:$R$2400,16,0)</f>
        <v>17.5</v>
      </c>
      <c r="P2280" s="7">
        <f>VLOOKUP(D2280,[1]Bowling!$C$1:$H$2400,6,0)</f>
        <v>6</v>
      </c>
    </row>
    <row r="2281" spans="1:16" hidden="1" x14ac:dyDescent="0.35">
      <c r="A2281" s="7">
        <v>29</v>
      </c>
      <c r="B2281" s="13" t="s">
        <v>1188</v>
      </c>
      <c r="C2281" s="2">
        <v>44651</v>
      </c>
      <c r="D2281" s="2" t="str">
        <f t="shared" si="35"/>
        <v>Travis Head44651</v>
      </c>
      <c r="E2281" s="3" t="s">
        <v>21</v>
      </c>
      <c r="F2281" s="3" t="s">
        <v>45</v>
      </c>
      <c r="G2281" s="3" t="s">
        <v>93</v>
      </c>
      <c r="H2281" s="3" t="s">
        <v>1208</v>
      </c>
      <c r="I2281" s="3">
        <v>89</v>
      </c>
      <c r="J2281" s="3">
        <v>70</v>
      </c>
      <c r="K2281" s="3">
        <v>127.14</v>
      </c>
      <c r="L2281" s="7">
        <f>VLOOKUP(D2281,[1]Bowling!$C$1:$O$2400,13,0)</f>
        <v>0</v>
      </c>
      <c r="M2281" s="7">
        <f>VLOOKUP(D2281,[1]Bowling!$C$1:$P$2400,14,0)</f>
        <v>28</v>
      </c>
      <c r="N2281" s="7">
        <f>VLOOKUP(D2281,[1]Bowling!$C$1:$Q$2400,15,0)</f>
        <v>7</v>
      </c>
      <c r="O2281" s="7" t="e">
        <f>VLOOKUP(D2281,[1]Bowling!$C$1:$R$2400,16,0)</f>
        <v>#DIV/0!</v>
      </c>
      <c r="P2281" s="7">
        <f>VLOOKUP(D2281,[1]Bowling!$C$1:$H$2400,6,0)</f>
        <v>4</v>
      </c>
    </row>
    <row r="2282" spans="1:16" hidden="1" x14ac:dyDescent="0.35">
      <c r="A2282" s="7">
        <v>29</v>
      </c>
      <c r="B2282" s="13" t="s">
        <v>1188</v>
      </c>
      <c r="C2282" s="2">
        <v>44653</v>
      </c>
      <c r="D2282" s="2" t="str">
        <f t="shared" si="35"/>
        <v>Travis Head44653</v>
      </c>
      <c r="E2282" s="3" t="s">
        <v>21</v>
      </c>
      <c r="F2282" s="3" t="s">
        <v>45</v>
      </c>
      <c r="G2282" s="3" t="s">
        <v>93</v>
      </c>
      <c r="H2282" s="3" t="s">
        <v>391</v>
      </c>
      <c r="I2282" s="3">
        <v>0</v>
      </c>
      <c r="J2282" s="3">
        <v>1</v>
      </c>
      <c r="K2282" s="3">
        <v>0</v>
      </c>
      <c r="L2282" s="7">
        <f>VLOOKUP(D2282,[1]Bowling!$C$1:$O$2400,13,0)</f>
        <v>0</v>
      </c>
      <c r="M2282" s="7">
        <f>VLOOKUP(D2282,[1]Bowling!$C$1:$P$2400,14,0)</f>
        <v>9</v>
      </c>
      <c r="N2282" s="7">
        <f>VLOOKUP(D2282,[1]Bowling!$C$1:$Q$2400,15,0)</f>
        <v>4.5</v>
      </c>
      <c r="O2282" s="7" t="e">
        <f>VLOOKUP(D2282,[1]Bowling!$C$1:$R$2400,16,0)</f>
        <v>#DIV/0!</v>
      </c>
      <c r="P2282" s="7">
        <f>VLOOKUP(D2282,[1]Bowling!$C$1:$H$2400,6,0)</f>
        <v>2</v>
      </c>
    </row>
    <row r="2283" spans="1:16" hidden="1" x14ac:dyDescent="0.35">
      <c r="A2283" s="7">
        <v>29</v>
      </c>
      <c r="B2283" s="13" t="s">
        <v>1188</v>
      </c>
      <c r="C2283" s="2">
        <v>44728</v>
      </c>
      <c r="D2283" s="2" t="str">
        <f t="shared" si="35"/>
        <v>Travis Head44728</v>
      </c>
      <c r="E2283" s="3" t="s">
        <v>10</v>
      </c>
      <c r="F2283" s="3" t="s">
        <v>25</v>
      </c>
      <c r="G2283" s="3" t="s">
        <v>31</v>
      </c>
      <c r="H2283" s="3" t="s">
        <v>1209</v>
      </c>
      <c r="I2283" s="3">
        <v>23</v>
      </c>
      <c r="J2283" s="3">
        <v>34</v>
      </c>
      <c r="K2283" s="3">
        <v>67.650000000000006</v>
      </c>
      <c r="L2283" s="7" t="e">
        <f>VLOOKUP(D2283,[1]Bowling!$C$1:$O$2400,13,0)</f>
        <v>#N/A</v>
      </c>
      <c r="M2283" s="7" t="e">
        <f>VLOOKUP(D2283,[1]Bowling!$C$1:$P$2400,14,0)</f>
        <v>#N/A</v>
      </c>
      <c r="N2283" s="7" t="e">
        <f>VLOOKUP(D2283,[1]Bowling!$C$1:$Q$2400,15,0)</f>
        <v>#N/A</v>
      </c>
      <c r="O2283" s="7" t="e">
        <f>VLOOKUP(D2283,[1]Bowling!$C$1:$R$2400,16,0)</f>
        <v>#N/A</v>
      </c>
      <c r="P2283" s="7" t="e">
        <f>VLOOKUP(D2283,[1]Bowling!$C$1:$H$2400,6,0)</f>
        <v>#N/A</v>
      </c>
    </row>
    <row r="2284" spans="1:16" hidden="1" x14ac:dyDescent="0.35">
      <c r="A2284" s="7">
        <v>29</v>
      </c>
      <c r="B2284" s="13" t="s">
        <v>1188</v>
      </c>
      <c r="C2284" s="2">
        <v>44731</v>
      </c>
      <c r="D2284" s="2" t="str">
        <f t="shared" si="35"/>
        <v>Travis Head44731</v>
      </c>
      <c r="E2284" s="3" t="s">
        <v>21</v>
      </c>
      <c r="F2284" s="3" t="s">
        <v>25</v>
      </c>
      <c r="G2284" s="3" t="s">
        <v>26</v>
      </c>
      <c r="H2284" s="3" t="s">
        <v>29</v>
      </c>
      <c r="I2284" s="3" t="s">
        <v>466</v>
      </c>
      <c r="J2284" s="3">
        <v>65</v>
      </c>
      <c r="K2284" s="3">
        <v>107.69</v>
      </c>
      <c r="L2284" s="7">
        <f>VLOOKUP(D2284,[1]Bowling!$C$1:$O$2400,13,0)</f>
        <v>0</v>
      </c>
      <c r="M2284" s="7">
        <f>VLOOKUP(D2284,[1]Bowling!$C$1:$P$2400,14,0)</f>
        <v>9</v>
      </c>
      <c r="N2284" s="7">
        <f>VLOOKUP(D2284,[1]Bowling!$C$1:$Q$2400,15,0)</f>
        <v>9</v>
      </c>
      <c r="O2284" s="7" t="e">
        <f>VLOOKUP(D2284,[1]Bowling!$C$1:$R$2400,16,0)</f>
        <v>#DIV/0!</v>
      </c>
      <c r="P2284" s="7">
        <f>VLOOKUP(D2284,[1]Bowling!$C$1:$H$2400,6,0)</f>
        <v>1</v>
      </c>
    </row>
    <row r="2285" spans="1:16" hidden="1" x14ac:dyDescent="0.35">
      <c r="A2285" s="7">
        <v>29</v>
      </c>
      <c r="B2285" s="13" t="s">
        <v>1188</v>
      </c>
      <c r="C2285" s="2">
        <v>44733</v>
      </c>
      <c r="D2285" s="2" t="str">
        <f t="shared" si="35"/>
        <v>Travis Head44733</v>
      </c>
      <c r="E2285" s="3" t="s">
        <v>10</v>
      </c>
      <c r="F2285" s="3" t="s">
        <v>25</v>
      </c>
      <c r="G2285" s="3" t="s">
        <v>26</v>
      </c>
      <c r="H2285" s="3" t="s">
        <v>282</v>
      </c>
      <c r="I2285" s="3">
        <v>27</v>
      </c>
      <c r="J2285" s="3">
        <v>33</v>
      </c>
      <c r="K2285" s="3">
        <v>81.819999999999993</v>
      </c>
      <c r="L2285" s="7" t="e">
        <f>VLOOKUP(D2285,[1]Bowling!$C$1:$O$2400,13,0)</f>
        <v>#N/A</v>
      </c>
      <c r="M2285" s="7" t="e">
        <f>VLOOKUP(D2285,[1]Bowling!$C$1:$P$2400,14,0)</f>
        <v>#N/A</v>
      </c>
      <c r="N2285" s="7" t="e">
        <f>VLOOKUP(D2285,[1]Bowling!$C$1:$Q$2400,15,0)</f>
        <v>#N/A</v>
      </c>
      <c r="O2285" s="7" t="e">
        <f>VLOOKUP(D2285,[1]Bowling!$C$1:$R$2400,16,0)</f>
        <v>#N/A</v>
      </c>
      <c r="P2285" s="7" t="e">
        <f>VLOOKUP(D2285,[1]Bowling!$C$1:$H$2400,6,0)</f>
        <v>#N/A</v>
      </c>
    </row>
    <row r="2286" spans="1:16" hidden="1" x14ac:dyDescent="0.35">
      <c r="A2286" s="7">
        <v>29</v>
      </c>
      <c r="B2286" s="13" t="s">
        <v>1188</v>
      </c>
      <c r="C2286" s="2">
        <v>44882</v>
      </c>
      <c r="D2286" s="2" t="str">
        <f t="shared" si="35"/>
        <v>Travis Head44882</v>
      </c>
      <c r="E2286" s="3" t="s">
        <v>10</v>
      </c>
      <c r="F2286" s="3" t="s">
        <v>50</v>
      </c>
      <c r="G2286" s="3" t="s">
        <v>46</v>
      </c>
      <c r="H2286" s="3" t="s">
        <v>1210</v>
      </c>
      <c r="I2286" s="3">
        <v>69</v>
      </c>
      <c r="J2286" s="3">
        <v>57</v>
      </c>
      <c r="K2286" s="3">
        <v>121.05</v>
      </c>
      <c r="L2286" s="7" t="e">
        <f>VLOOKUP(D2286,[1]Bowling!$C$1:$O$2400,13,0)</f>
        <v>#N/A</v>
      </c>
      <c r="M2286" s="7" t="e">
        <f>VLOOKUP(D2286,[1]Bowling!$C$1:$P$2400,14,0)</f>
        <v>#N/A</v>
      </c>
      <c r="N2286" s="7" t="e">
        <f>VLOOKUP(D2286,[1]Bowling!$C$1:$Q$2400,15,0)</f>
        <v>#N/A</v>
      </c>
      <c r="O2286" s="7" t="e">
        <f>VLOOKUP(D2286,[1]Bowling!$C$1:$R$2400,16,0)</f>
        <v>#N/A</v>
      </c>
      <c r="P2286" s="7" t="e">
        <f>VLOOKUP(D2286,[1]Bowling!$C$1:$H$2400,6,0)</f>
        <v>#N/A</v>
      </c>
    </row>
    <row r="2287" spans="1:16" hidden="1" x14ac:dyDescent="0.35">
      <c r="A2287" s="7">
        <v>29</v>
      </c>
      <c r="B2287" s="13" t="s">
        <v>1188</v>
      </c>
      <c r="C2287" s="2">
        <v>44884</v>
      </c>
      <c r="D2287" s="2" t="str">
        <f t="shared" si="35"/>
        <v>Travis Head44884</v>
      </c>
      <c r="E2287" s="3" t="s">
        <v>21</v>
      </c>
      <c r="F2287" s="3" t="s">
        <v>50</v>
      </c>
      <c r="G2287" s="3" t="s">
        <v>43</v>
      </c>
      <c r="H2287" s="3" t="s">
        <v>1211</v>
      </c>
      <c r="I2287" s="3">
        <v>19</v>
      </c>
      <c r="J2287" s="3">
        <v>28</v>
      </c>
      <c r="K2287" s="3">
        <v>67.86</v>
      </c>
      <c r="L2287" s="7" t="e">
        <f>VLOOKUP(D2287,[1]Bowling!$C$1:$O$2400,13,0)</f>
        <v>#N/A</v>
      </c>
      <c r="M2287" s="7" t="e">
        <f>VLOOKUP(D2287,[1]Bowling!$C$1:$P$2400,14,0)</f>
        <v>#N/A</v>
      </c>
      <c r="N2287" s="7" t="e">
        <f>VLOOKUP(D2287,[1]Bowling!$C$1:$Q$2400,15,0)</f>
        <v>#N/A</v>
      </c>
      <c r="O2287" s="7" t="e">
        <f>VLOOKUP(D2287,[1]Bowling!$C$1:$R$2400,16,0)</f>
        <v>#N/A</v>
      </c>
      <c r="P2287" s="7" t="e">
        <f>VLOOKUP(D2287,[1]Bowling!$C$1:$H$2400,6,0)</f>
        <v>#N/A</v>
      </c>
    </row>
    <row r="2288" spans="1:16" hidden="1" x14ac:dyDescent="0.35">
      <c r="A2288" s="7">
        <v>29</v>
      </c>
      <c r="B2288" s="13" t="s">
        <v>1188</v>
      </c>
      <c r="C2288" s="2">
        <v>44887</v>
      </c>
      <c r="D2288" s="2" t="str">
        <f t="shared" si="35"/>
        <v>Travis Head44887</v>
      </c>
      <c r="E2288" s="3" t="s">
        <v>21</v>
      </c>
      <c r="F2288" s="3" t="s">
        <v>50</v>
      </c>
      <c r="G2288" s="3" t="s">
        <v>57</v>
      </c>
      <c r="H2288" s="3" t="s">
        <v>1212</v>
      </c>
      <c r="I2288" s="3">
        <v>152</v>
      </c>
      <c r="J2288" s="3">
        <v>130</v>
      </c>
      <c r="K2288" s="3">
        <v>116.92</v>
      </c>
      <c r="L2288" s="7" t="e">
        <f>VLOOKUP(D2288,[1]Bowling!$C$1:$O$2400,13,0)</f>
        <v>#N/A</v>
      </c>
      <c r="M2288" s="7" t="e">
        <f>VLOOKUP(D2288,[1]Bowling!$C$1:$P$2400,14,0)</f>
        <v>#N/A</v>
      </c>
      <c r="N2288" s="7" t="e">
        <f>VLOOKUP(D2288,[1]Bowling!$C$1:$Q$2400,15,0)</f>
        <v>#N/A</v>
      </c>
      <c r="O2288" s="7" t="e">
        <f>VLOOKUP(D2288,[1]Bowling!$C$1:$R$2400,16,0)</f>
        <v>#N/A</v>
      </c>
      <c r="P2288" s="7" t="e">
        <f>VLOOKUP(D2288,[1]Bowling!$C$1:$H$2400,6,0)</f>
        <v>#N/A</v>
      </c>
    </row>
    <row r="2289" spans="1:16" hidden="1" x14ac:dyDescent="0.35">
      <c r="A2289" s="7">
        <v>29</v>
      </c>
      <c r="B2289" s="13" t="s">
        <v>1188</v>
      </c>
      <c r="C2289" s="2">
        <v>45002</v>
      </c>
      <c r="D2289" s="2" t="str">
        <f t="shared" si="35"/>
        <v>Travis Head45002</v>
      </c>
      <c r="E2289" s="3" t="s">
        <v>21</v>
      </c>
      <c r="F2289" s="3" t="s">
        <v>53</v>
      </c>
      <c r="G2289" s="3" t="s">
        <v>77</v>
      </c>
      <c r="H2289" s="3" t="s">
        <v>1213</v>
      </c>
      <c r="I2289" s="3">
        <v>5</v>
      </c>
      <c r="J2289" s="3">
        <v>10</v>
      </c>
      <c r="K2289" s="3">
        <v>50</v>
      </c>
      <c r="L2289" s="7" t="e">
        <f>VLOOKUP(D2289,[1]Bowling!$C$1:$O$2400,13,0)</f>
        <v>#N/A</v>
      </c>
      <c r="M2289" s="7" t="e">
        <f>VLOOKUP(D2289,[1]Bowling!$C$1:$P$2400,14,0)</f>
        <v>#N/A</v>
      </c>
      <c r="N2289" s="7" t="e">
        <f>VLOOKUP(D2289,[1]Bowling!$C$1:$Q$2400,15,0)</f>
        <v>#N/A</v>
      </c>
      <c r="O2289" s="7" t="e">
        <f>VLOOKUP(D2289,[1]Bowling!$C$1:$R$2400,16,0)</f>
        <v>#N/A</v>
      </c>
      <c r="P2289" s="7" t="e">
        <f>VLOOKUP(D2289,[1]Bowling!$C$1:$H$2400,6,0)</f>
        <v>#N/A</v>
      </c>
    </row>
    <row r="2290" spans="1:16" hidden="1" x14ac:dyDescent="0.35">
      <c r="A2290" s="7">
        <v>29</v>
      </c>
      <c r="B2290" s="13" t="s">
        <v>1188</v>
      </c>
      <c r="C2290" s="2">
        <v>45004</v>
      </c>
      <c r="D2290" s="2" t="str">
        <f t="shared" si="35"/>
        <v>Travis Head45004</v>
      </c>
      <c r="E2290" s="3" t="s">
        <v>10</v>
      </c>
      <c r="F2290" s="3" t="s">
        <v>53</v>
      </c>
      <c r="G2290" s="3" t="s">
        <v>101</v>
      </c>
      <c r="H2290" s="3" t="s">
        <v>29</v>
      </c>
      <c r="I2290" s="3" t="s">
        <v>322</v>
      </c>
      <c r="J2290" s="3">
        <v>30</v>
      </c>
      <c r="K2290" s="3">
        <v>170</v>
      </c>
      <c r="L2290" s="7" t="e">
        <f>VLOOKUP(D2290,[1]Bowling!$C$1:$O$2400,13,0)</f>
        <v>#N/A</v>
      </c>
      <c r="M2290" s="7" t="e">
        <f>VLOOKUP(D2290,[1]Bowling!$C$1:$P$2400,14,0)</f>
        <v>#N/A</v>
      </c>
      <c r="N2290" s="7" t="e">
        <f>VLOOKUP(D2290,[1]Bowling!$C$1:$Q$2400,15,0)</f>
        <v>#N/A</v>
      </c>
      <c r="O2290" s="7" t="e">
        <f>VLOOKUP(D2290,[1]Bowling!$C$1:$R$2400,16,0)</f>
        <v>#N/A</v>
      </c>
      <c r="P2290" s="7" t="e">
        <f>VLOOKUP(D2290,[1]Bowling!$C$1:$H$2400,6,0)</f>
        <v>#N/A</v>
      </c>
    </row>
    <row r="2291" spans="1:16" hidden="1" x14ac:dyDescent="0.35">
      <c r="A2291" s="7">
        <v>29</v>
      </c>
      <c r="B2291" s="13" t="s">
        <v>1188</v>
      </c>
      <c r="C2291" s="2">
        <v>45007</v>
      </c>
      <c r="D2291" s="2" t="str">
        <f t="shared" si="35"/>
        <v>Travis Head45007</v>
      </c>
      <c r="E2291" s="3" t="s">
        <v>21</v>
      </c>
      <c r="F2291" s="3" t="s">
        <v>53</v>
      </c>
      <c r="G2291" s="3" t="s">
        <v>54</v>
      </c>
      <c r="H2291" s="3" t="s">
        <v>1214</v>
      </c>
      <c r="I2291" s="3">
        <v>33</v>
      </c>
      <c r="J2291" s="3">
        <v>31</v>
      </c>
      <c r="K2291" s="3">
        <v>106.45</v>
      </c>
      <c r="L2291" s="7" t="e">
        <f>VLOOKUP(D2291,[1]Bowling!$C$1:$O$2400,13,0)</f>
        <v>#N/A</v>
      </c>
      <c r="M2291" s="7" t="e">
        <f>VLOOKUP(D2291,[1]Bowling!$C$1:$P$2400,14,0)</f>
        <v>#N/A</v>
      </c>
      <c r="N2291" s="7" t="e">
        <f>VLOOKUP(D2291,[1]Bowling!$C$1:$Q$2400,15,0)</f>
        <v>#N/A</v>
      </c>
      <c r="O2291" s="7" t="e">
        <f>VLOOKUP(D2291,[1]Bowling!$C$1:$R$2400,16,0)</f>
        <v>#N/A</v>
      </c>
      <c r="P2291" s="7" t="e">
        <f>VLOOKUP(D2291,[1]Bowling!$C$1:$H$2400,6,0)</f>
        <v>#N/A</v>
      </c>
    </row>
    <row r="2292" spans="1:16" hidden="1" x14ac:dyDescent="0.35">
      <c r="A2292" s="7">
        <v>29</v>
      </c>
      <c r="B2292" s="13" t="s">
        <v>1188</v>
      </c>
      <c r="C2292" s="2">
        <v>45176</v>
      </c>
      <c r="D2292" s="2" t="str">
        <f t="shared" si="35"/>
        <v>Travis Head45176</v>
      </c>
      <c r="E2292" s="3" t="s">
        <v>10</v>
      </c>
      <c r="F2292" s="3" t="s">
        <v>19</v>
      </c>
      <c r="G2292" s="3" t="s">
        <v>83</v>
      </c>
      <c r="H2292" s="3" t="s">
        <v>1057</v>
      </c>
      <c r="I2292" s="3">
        <v>33</v>
      </c>
      <c r="J2292" s="3">
        <v>28</v>
      </c>
      <c r="K2292" s="3">
        <v>117.86</v>
      </c>
      <c r="L2292" s="7" t="e">
        <f>VLOOKUP(D2292,[1]Bowling!$C$1:$O$2400,13,0)</f>
        <v>#N/A</v>
      </c>
      <c r="M2292" s="7" t="e">
        <f>VLOOKUP(D2292,[1]Bowling!$C$1:$P$2400,14,0)</f>
        <v>#N/A</v>
      </c>
      <c r="N2292" s="7" t="e">
        <f>VLOOKUP(D2292,[1]Bowling!$C$1:$Q$2400,15,0)</f>
        <v>#N/A</v>
      </c>
      <c r="O2292" s="7" t="e">
        <f>VLOOKUP(D2292,[1]Bowling!$C$1:$R$2400,16,0)</f>
        <v>#N/A</v>
      </c>
      <c r="P2292" s="7" t="e">
        <f>VLOOKUP(D2292,[1]Bowling!$C$1:$H$2400,6,0)</f>
        <v>#N/A</v>
      </c>
    </row>
    <row r="2293" spans="1:16" hidden="1" x14ac:dyDescent="0.35">
      <c r="A2293" s="7">
        <v>29</v>
      </c>
      <c r="B2293" s="13" t="s">
        <v>1188</v>
      </c>
      <c r="C2293" s="2">
        <v>45178</v>
      </c>
      <c r="D2293" s="2" t="str">
        <f t="shared" si="35"/>
        <v>Travis Head45178</v>
      </c>
      <c r="E2293" s="3" t="s">
        <v>21</v>
      </c>
      <c r="F2293" s="3" t="s">
        <v>19</v>
      </c>
      <c r="G2293" s="3" t="s">
        <v>83</v>
      </c>
      <c r="H2293" s="3" t="s">
        <v>678</v>
      </c>
      <c r="I2293" s="3">
        <v>64</v>
      </c>
      <c r="J2293" s="3">
        <v>36</v>
      </c>
      <c r="K2293" s="3">
        <v>177.78</v>
      </c>
      <c r="L2293" s="7">
        <f>VLOOKUP(D2293,[1]Bowling!$C$1:$O$2400,13,0)</f>
        <v>0</v>
      </c>
      <c r="M2293" s="7">
        <f>VLOOKUP(D2293,[1]Bowling!$C$1:$P$2400,14,0)</f>
        <v>41</v>
      </c>
      <c r="N2293" s="7">
        <f>VLOOKUP(D2293,[1]Bowling!$C$1:$Q$2400,15,0)</f>
        <v>10.25</v>
      </c>
      <c r="O2293" s="7" t="e">
        <f>VLOOKUP(D2293,[1]Bowling!$C$1:$R$2400,16,0)</f>
        <v>#DIV/0!</v>
      </c>
      <c r="P2293" s="7">
        <f>VLOOKUP(D2293,[1]Bowling!$C$1:$H$2400,6,0)</f>
        <v>4</v>
      </c>
    </row>
    <row r="2294" spans="1:16" hidden="1" x14ac:dyDescent="0.35">
      <c r="A2294" s="7">
        <v>29</v>
      </c>
      <c r="B2294" s="13" t="s">
        <v>1188</v>
      </c>
      <c r="C2294" s="2">
        <v>45181</v>
      </c>
      <c r="D2294" s="2" t="str">
        <f t="shared" si="35"/>
        <v>Travis Head45181</v>
      </c>
      <c r="E2294" s="3" t="s">
        <v>10</v>
      </c>
      <c r="F2294" s="3" t="s">
        <v>19</v>
      </c>
      <c r="G2294" s="3" t="s">
        <v>85</v>
      </c>
      <c r="H2294" s="3" t="s">
        <v>1215</v>
      </c>
      <c r="I2294" s="3">
        <v>38</v>
      </c>
      <c r="J2294" s="3">
        <v>24</v>
      </c>
      <c r="K2294" s="3">
        <v>158.33000000000001</v>
      </c>
      <c r="L2294" s="7">
        <f>VLOOKUP(D2294,[1]Bowling!$C$1:$O$2400,13,0)</f>
        <v>2</v>
      </c>
      <c r="M2294" s="7">
        <f>VLOOKUP(D2294,[1]Bowling!$C$1:$P$2400,14,0)</f>
        <v>39</v>
      </c>
      <c r="N2294" s="7">
        <f>VLOOKUP(D2294,[1]Bowling!$C$1:$Q$2400,15,0)</f>
        <v>3.9</v>
      </c>
      <c r="O2294" s="7">
        <f>VLOOKUP(D2294,[1]Bowling!$C$1:$R$2400,16,0)</f>
        <v>19.5</v>
      </c>
      <c r="P2294" s="7">
        <f>VLOOKUP(D2294,[1]Bowling!$C$1:$H$2400,6,0)</f>
        <v>10</v>
      </c>
    </row>
    <row r="2295" spans="1:16" ht="15" hidden="1" thickBot="1" x14ac:dyDescent="0.4">
      <c r="A2295" s="7">
        <v>29</v>
      </c>
      <c r="B2295" s="13" t="s">
        <v>1188</v>
      </c>
      <c r="C2295" s="4">
        <v>45184</v>
      </c>
      <c r="D2295" s="2" t="str">
        <f t="shared" si="35"/>
        <v>Travis Head45184</v>
      </c>
      <c r="E2295" s="5" t="s">
        <v>10</v>
      </c>
      <c r="F2295" s="5" t="s">
        <v>19</v>
      </c>
      <c r="G2295" s="5" t="s">
        <v>34</v>
      </c>
      <c r="H2295" s="5" t="s">
        <v>177</v>
      </c>
      <c r="I2295" s="5" t="s">
        <v>144</v>
      </c>
      <c r="J2295" s="5">
        <v>11</v>
      </c>
      <c r="K2295" s="5">
        <v>154.55000000000001</v>
      </c>
      <c r="L2295" s="7" t="e">
        <f>VLOOKUP(D2295,[1]Bowling!$C$1:$O$2400,13,0)</f>
        <v>#N/A</v>
      </c>
      <c r="M2295" s="7" t="e">
        <f>VLOOKUP(D2295,[1]Bowling!$C$1:$P$2400,14,0)</f>
        <v>#N/A</v>
      </c>
      <c r="N2295" s="7" t="e">
        <f>VLOOKUP(D2295,[1]Bowling!$C$1:$Q$2400,15,0)</f>
        <v>#N/A</v>
      </c>
      <c r="O2295" s="7" t="e">
        <f>VLOOKUP(D2295,[1]Bowling!$C$1:$R$2400,16,0)</f>
        <v>#N/A</v>
      </c>
      <c r="P2295" s="7" t="e">
        <f>VLOOKUP(D2295,[1]Bowling!$C$1:$H$2400,6,0)</f>
        <v>#N/A</v>
      </c>
    </row>
    <row r="2296" spans="1:16" hidden="1" x14ac:dyDescent="0.35">
      <c r="A2296" s="7">
        <v>30</v>
      </c>
      <c r="B2296" s="13" t="s">
        <v>1216</v>
      </c>
      <c r="C2296" s="2">
        <v>39678</v>
      </c>
      <c r="D2296" s="2" t="str">
        <f t="shared" si="35"/>
        <v>Virat Kohli39678</v>
      </c>
      <c r="E2296" s="3" t="s">
        <v>21</v>
      </c>
      <c r="F2296" s="3" t="s">
        <v>25</v>
      </c>
      <c r="G2296" s="3" t="s">
        <v>28</v>
      </c>
      <c r="H2296" s="3" t="s">
        <v>874</v>
      </c>
      <c r="I2296" s="3">
        <v>12</v>
      </c>
      <c r="J2296" s="3">
        <v>22</v>
      </c>
      <c r="K2296" s="3">
        <v>54.55</v>
      </c>
      <c r="L2296" s="7" t="e">
        <f>VLOOKUP(D2296,[1]Bowling!$C$1:$O$2400,13,0)</f>
        <v>#N/A</v>
      </c>
      <c r="M2296" s="7" t="e">
        <f>VLOOKUP(D2296,[1]Bowling!$C$1:$P$2400,14,0)</f>
        <v>#N/A</v>
      </c>
      <c r="N2296" s="7" t="e">
        <f>VLOOKUP(D2296,[1]Bowling!$C$1:$Q$2400,15,0)</f>
        <v>#N/A</v>
      </c>
      <c r="O2296" s="7" t="e">
        <f>VLOOKUP(D2296,[1]Bowling!$C$1:$R$2400,16,0)</f>
        <v>#N/A</v>
      </c>
      <c r="P2296" s="7" t="e">
        <f>VLOOKUP(D2296,[1]Bowling!$C$1:$H$2400,6,0)</f>
        <v>#N/A</v>
      </c>
    </row>
    <row r="2297" spans="1:16" hidden="1" x14ac:dyDescent="0.35">
      <c r="A2297" s="7">
        <v>30</v>
      </c>
      <c r="B2297" s="13" t="s">
        <v>1216</v>
      </c>
      <c r="C2297" s="2">
        <v>39680</v>
      </c>
      <c r="D2297" s="2" t="str">
        <f t="shared" si="35"/>
        <v>Virat Kohli39680</v>
      </c>
      <c r="E2297" s="3" t="s">
        <v>10</v>
      </c>
      <c r="F2297" s="3" t="s">
        <v>25</v>
      </c>
      <c r="G2297" s="3" t="s">
        <v>28</v>
      </c>
      <c r="H2297" s="3" t="s">
        <v>872</v>
      </c>
      <c r="I2297" s="3">
        <v>37</v>
      </c>
      <c r="J2297" s="3">
        <v>67</v>
      </c>
      <c r="K2297" s="3">
        <v>55.22</v>
      </c>
      <c r="L2297" s="7" t="e">
        <f>VLOOKUP(D2297,[1]Bowling!$C$1:$O$2400,13,0)</f>
        <v>#N/A</v>
      </c>
      <c r="M2297" s="7" t="e">
        <f>VLOOKUP(D2297,[1]Bowling!$C$1:$P$2400,14,0)</f>
        <v>#N/A</v>
      </c>
      <c r="N2297" s="7" t="e">
        <f>VLOOKUP(D2297,[1]Bowling!$C$1:$Q$2400,15,0)</f>
        <v>#N/A</v>
      </c>
      <c r="O2297" s="7" t="e">
        <f>VLOOKUP(D2297,[1]Bowling!$C$1:$R$2400,16,0)</f>
        <v>#N/A</v>
      </c>
      <c r="P2297" s="7" t="e">
        <f>VLOOKUP(D2297,[1]Bowling!$C$1:$H$2400,6,0)</f>
        <v>#N/A</v>
      </c>
    </row>
    <row r="2298" spans="1:16" hidden="1" x14ac:dyDescent="0.35">
      <c r="A2298" s="7">
        <v>30</v>
      </c>
      <c r="B2298" s="13" t="s">
        <v>1216</v>
      </c>
      <c r="C2298" s="2">
        <v>39684</v>
      </c>
      <c r="D2298" s="2" t="str">
        <f t="shared" si="35"/>
        <v>Virat Kohli39684</v>
      </c>
      <c r="E2298" s="3" t="s">
        <v>21</v>
      </c>
      <c r="F2298" s="3" t="s">
        <v>25</v>
      </c>
      <c r="G2298" s="3" t="s">
        <v>26</v>
      </c>
      <c r="H2298" s="3" t="s">
        <v>24</v>
      </c>
      <c r="I2298" s="3">
        <v>25</v>
      </c>
      <c r="J2298" s="3">
        <v>38</v>
      </c>
      <c r="K2298" s="3">
        <v>65.790000000000006</v>
      </c>
      <c r="L2298" s="7" t="e">
        <f>VLOOKUP(D2298,[1]Bowling!$C$1:$O$2400,13,0)</f>
        <v>#N/A</v>
      </c>
      <c r="M2298" s="7" t="e">
        <f>VLOOKUP(D2298,[1]Bowling!$C$1:$P$2400,14,0)</f>
        <v>#N/A</v>
      </c>
      <c r="N2298" s="7" t="e">
        <f>VLOOKUP(D2298,[1]Bowling!$C$1:$Q$2400,15,0)</f>
        <v>#N/A</v>
      </c>
      <c r="O2298" s="7" t="e">
        <f>VLOOKUP(D2298,[1]Bowling!$C$1:$R$2400,16,0)</f>
        <v>#N/A</v>
      </c>
      <c r="P2298" s="7" t="e">
        <f>VLOOKUP(D2298,[1]Bowling!$C$1:$H$2400,6,0)</f>
        <v>#N/A</v>
      </c>
    </row>
    <row r="2299" spans="1:16" hidden="1" x14ac:dyDescent="0.35">
      <c r="A2299" s="7">
        <v>30</v>
      </c>
      <c r="B2299" s="13" t="s">
        <v>1216</v>
      </c>
      <c r="C2299" s="2">
        <v>39687</v>
      </c>
      <c r="D2299" s="2" t="str">
        <f t="shared" si="35"/>
        <v>Virat Kohli39687</v>
      </c>
      <c r="E2299" s="3" t="s">
        <v>21</v>
      </c>
      <c r="F2299" s="3" t="s">
        <v>25</v>
      </c>
      <c r="G2299" s="3" t="s">
        <v>26</v>
      </c>
      <c r="H2299" s="3" t="s">
        <v>1217</v>
      </c>
      <c r="I2299" s="3">
        <v>54</v>
      </c>
      <c r="J2299" s="3">
        <v>66</v>
      </c>
      <c r="K2299" s="3">
        <v>81.819999999999993</v>
      </c>
      <c r="L2299" s="7" t="e">
        <f>VLOOKUP(D2299,[1]Bowling!$C$1:$O$2400,13,0)</f>
        <v>#N/A</v>
      </c>
      <c r="M2299" s="7" t="e">
        <f>VLOOKUP(D2299,[1]Bowling!$C$1:$P$2400,14,0)</f>
        <v>#N/A</v>
      </c>
      <c r="N2299" s="7" t="e">
        <f>VLOOKUP(D2299,[1]Bowling!$C$1:$Q$2400,15,0)</f>
        <v>#N/A</v>
      </c>
      <c r="O2299" s="7" t="e">
        <f>VLOOKUP(D2299,[1]Bowling!$C$1:$R$2400,16,0)</f>
        <v>#N/A</v>
      </c>
      <c r="P2299" s="7" t="e">
        <f>VLOOKUP(D2299,[1]Bowling!$C$1:$H$2400,6,0)</f>
        <v>#N/A</v>
      </c>
    </row>
    <row r="2300" spans="1:16" hidden="1" x14ac:dyDescent="0.35">
      <c r="A2300" s="7">
        <v>30</v>
      </c>
      <c r="B2300" s="13" t="s">
        <v>1216</v>
      </c>
      <c r="C2300" s="2">
        <v>39689</v>
      </c>
      <c r="D2300" s="2" t="str">
        <f t="shared" si="35"/>
        <v>Virat Kohli39689</v>
      </c>
      <c r="E2300" s="3" t="s">
        <v>10</v>
      </c>
      <c r="F2300" s="3" t="s">
        <v>25</v>
      </c>
      <c r="G2300" s="3" t="s">
        <v>26</v>
      </c>
      <c r="H2300" s="3" t="s">
        <v>874</v>
      </c>
      <c r="I2300" s="3">
        <v>31</v>
      </c>
      <c r="J2300" s="3">
        <v>46</v>
      </c>
      <c r="K2300" s="3">
        <v>67.39</v>
      </c>
      <c r="L2300" s="7" t="e">
        <f>VLOOKUP(D2300,[1]Bowling!$C$1:$O$2400,13,0)</f>
        <v>#N/A</v>
      </c>
      <c r="M2300" s="7" t="e">
        <f>VLOOKUP(D2300,[1]Bowling!$C$1:$P$2400,14,0)</f>
        <v>#N/A</v>
      </c>
      <c r="N2300" s="7" t="e">
        <f>VLOOKUP(D2300,[1]Bowling!$C$1:$Q$2400,15,0)</f>
        <v>#N/A</v>
      </c>
      <c r="O2300" s="7" t="e">
        <f>VLOOKUP(D2300,[1]Bowling!$C$1:$R$2400,16,0)</f>
        <v>#N/A</v>
      </c>
      <c r="P2300" s="7" t="e">
        <f>VLOOKUP(D2300,[1]Bowling!$C$1:$H$2400,6,0)</f>
        <v>#N/A</v>
      </c>
    </row>
    <row r="2301" spans="1:16" hidden="1" x14ac:dyDescent="0.35">
      <c r="A2301" s="7">
        <v>30</v>
      </c>
      <c r="B2301" s="13" t="s">
        <v>1216</v>
      </c>
      <c r="C2301" s="2">
        <v>40070</v>
      </c>
      <c r="D2301" s="2" t="str">
        <f t="shared" si="35"/>
        <v>Virat Kohli40070</v>
      </c>
      <c r="E2301" s="3" t="s">
        <v>21</v>
      </c>
      <c r="F2301" s="3" t="s">
        <v>25</v>
      </c>
      <c r="G2301" s="3" t="s">
        <v>26</v>
      </c>
      <c r="H2301" s="3" t="s">
        <v>29</v>
      </c>
      <c r="I2301" s="3" t="s">
        <v>44</v>
      </c>
      <c r="J2301" s="3">
        <v>2</v>
      </c>
      <c r="K2301" s="3">
        <v>100</v>
      </c>
      <c r="L2301" s="7" t="e">
        <f>VLOOKUP(D2301,[1]Bowling!$C$1:$O$2400,13,0)</f>
        <v>#N/A</v>
      </c>
      <c r="M2301" s="7" t="e">
        <f>VLOOKUP(D2301,[1]Bowling!$C$1:$P$2400,14,0)</f>
        <v>#N/A</v>
      </c>
      <c r="N2301" s="7" t="e">
        <f>VLOOKUP(D2301,[1]Bowling!$C$1:$Q$2400,15,0)</f>
        <v>#N/A</v>
      </c>
      <c r="O2301" s="7" t="e">
        <f>VLOOKUP(D2301,[1]Bowling!$C$1:$R$2400,16,0)</f>
        <v>#N/A</v>
      </c>
      <c r="P2301" s="7" t="e">
        <f>VLOOKUP(D2301,[1]Bowling!$C$1:$H$2400,6,0)</f>
        <v>#N/A</v>
      </c>
    </row>
    <row r="2302" spans="1:16" hidden="1" x14ac:dyDescent="0.35">
      <c r="A2302" s="7">
        <v>30</v>
      </c>
      <c r="B2302" s="13" t="s">
        <v>1216</v>
      </c>
      <c r="C2302" s="2">
        <v>40082</v>
      </c>
      <c r="D2302" s="2" t="str">
        <f t="shared" si="35"/>
        <v>Virat Kohli40082</v>
      </c>
      <c r="E2302" s="3" t="s">
        <v>10</v>
      </c>
      <c r="F2302" s="3" t="s">
        <v>45</v>
      </c>
      <c r="G2302" s="3" t="s">
        <v>34</v>
      </c>
      <c r="H2302" s="3" t="s">
        <v>1218</v>
      </c>
      <c r="I2302" s="3">
        <v>16</v>
      </c>
      <c r="J2302" s="3">
        <v>24</v>
      </c>
      <c r="K2302" s="3">
        <v>66.67</v>
      </c>
      <c r="L2302" s="7">
        <f>VLOOKUP(D2302,[1]Bowling!$C$1:$O$2400,13,0)</f>
        <v>0</v>
      </c>
      <c r="M2302" s="7">
        <f>VLOOKUP(D2302,[1]Bowling!$C$1:$P$2400,14,0)</f>
        <v>21</v>
      </c>
      <c r="N2302" s="7">
        <f>VLOOKUP(D2302,[1]Bowling!$C$1:$Q$2400,15,0)</f>
        <v>7</v>
      </c>
      <c r="O2302" s="7" t="e">
        <f>VLOOKUP(D2302,[1]Bowling!$C$1:$R$2400,16,0)</f>
        <v>#DIV/0!</v>
      </c>
      <c r="P2302" s="7">
        <f>VLOOKUP(D2302,[1]Bowling!$C$1:$H$2400,6,0)</f>
        <v>3</v>
      </c>
    </row>
    <row r="2303" spans="1:16" hidden="1" x14ac:dyDescent="0.35">
      <c r="A2303" s="7">
        <v>30</v>
      </c>
      <c r="B2303" s="13" t="s">
        <v>1216</v>
      </c>
      <c r="C2303" s="2">
        <v>40084</v>
      </c>
      <c r="D2303" s="2" t="str">
        <f t="shared" si="35"/>
        <v>Virat Kohli40084</v>
      </c>
      <c r="E2303" s="3"/>
      <c r="F2303" s="3" t="s">
        <v>422</v>
      </c>
      <c r="G2303" s="3" t="s">
        <v>34</v>
      </c>
      <c r="H2303" s="3" t="s">
        <v>13</v>
      </c>
      <c r="I2303" s="3" t="s">
        <v>14</v>
      </c>
      <c r="J2303" s="3" t="s">
        <v>14</v>
      </c>
      <c r="K2303" s="3" t="s">
        <v>14</v>
      </c>
      <c r="L2303" s="7" t="e">
        <f>VLOOKUP(D2303,[1]Bowling!$C$1:$O$2400,13,0)</f>
        <v>#N/A</v>
      </c>
      <c r="M2303" s="7" t="e">
        <f>VLOOKUP(D2303,[1]Bowling!$C$1:$P$2400,14,0)</f>
        <v>#N/A</v>
      </c>
      <c r="N2303" s="7" t="e">
        <f>VLOOKUP(D2303,[1]Bowling!$C$1:$Q$2400,15,0)</f>
        <v>#N/A</v>
      </c>
      <c r="O2303" s="7" t="e">
        <f>VLOOKUP(D2303,[1]Bowling!$C$1:$R$2400,16,0)</f>
        <v>#N/A</v>
      </c>
      <c r="P2303" s="7" t="e">
        <f>VLOOKUP(D2303,[1]Bowling!$C$1:$H$2400,6,0)</f>
        <v>#N/A</v>
      </c>
    </row>
    <row r="2304" spans="1:16" hidden="1" x14ac:dyDescent="0.35">
      <c r="A2304" s="7">
        <v>30</v>
      </c>
      <c r="B2304" s="13" t="s">
        <v>1216</v>
      </c>
      <c r="C2304" s="2">
        <v>40086</v>
      </c>
      <c r="D2304" s="2" t="str">
        <f t="shared" si="35"/>
        <v>Virat Kohli40086</v>
      </c>
      <c r="E2304" s="3" t="s">
        <v>10</v>
      </c>
      <c r="F2304" s="3" t="s">
        <v>17</v>
      </c>
      <c r="G2304" s="3" t="s">
        <v>36</v>
      </c>
      <c r="H2304" s="3" t="s">
        <v>29</v>
      </c>
      <c r="I2304" s="3" t="s">
        <v>654</v>
      </c>
      <c r="J2304" s="3">
        <v>104</v>
      </c>
      <c r="K2304" s="3">
        <v>75.959999999999994</v>
      </c>
      <c r="L2304" s="7" t="e">
        <f>VLOOKUP(D2304,[1]Bowling!$C$1:$O$2400,13,0)</f>
        <v>#N/A</v>
      </c>
      <c r="M2304" s="7" t="e">
        <f>VLOOKUP(D2304,[1]Bowling!$C$1:$P$2400,14,0)</f>
        <v>#N/A</v>
      </c>
      <c r="N2304" s="7" t="e">
        <f>VLOOKUP(D2304,[1]Bowling!$C$1:$Q$2400,15,0)</f>
        <v>#N/A</v>
      </c>
      <c r="O2304" s="7" t="e">
        <f>VLOOKUP(D2304,[1]Bowling!$C$1:$R$2400,16,0)</f>
        <v>#N/A</v>
      </c>
      <c r="P2304" s="7" t="e">
        <f>VLOOKUP(D2304,[1]Bowling!$C$1:$H$2400,6,0)</f>
        <v>#N/A</v>
      </c>
    </row>
    <row r="2305" spans="1:16" hidden="1" x14ac:dyDescent="0.35">
      <c r="A2305" s="7">
        <v>30</v>
      </c>
      <c r="B2305" s="13" t="s">
        <v>1216</v>
      </c>
      <c r="C2305" s="2">
        <v>40111</v>
      </c>
      <c r="D2305" s="2" t="str">
        <f t="shared" si="35"/>
        <v>Virat Kohli40111</v>
      </c>
      <c r="E2305" s="3" t="s">
        <v>10</v>
      </c>
      <c r="F2305" s="3" t="s">
        <v>422</v>
      </c>
      <c r="G2305" s="3" t="s">
        <v>752</v>
      </c>
      <c r="H2305" s="3" t="s">
        <v>1219</v>
      </c>
      <c r="I2305" s="3">
        <v>30</v>
      </c>
      <c r="J2305" s="3">
        <v>41</v>
      </c>
      <c r="K2305" s="3">
        <v>73.17</v>
      </c>
      <c r="L2305" s="7" t="e">
        <f>VLOOKUP(D2305,[1]Bowling!$C$1:$O$2400,13,0)</f>
        <v>#N/A</v>
      </c>
      <c r="M2305" s="7" t="e">
        <f>VLOOKUP(D2305,[1]Bowling!$C$1:$P$2400,14,0)</f>
        <v>#N/A</v>
      </c>
      <c r="N2305" s="7" t="e">
        <f>VLOOKUP(D2305,[1]Bowling!$C$1:$Q$2400,15,0)</f>
        <v>#N/A</v>
      </c>
      <c r="O2305" s="7" t="e">
        <f>VLOOKUP(D2305,[1]Bowling!$C$1:$R$2400,16,0)</f>
        <v>#N/A</v>
      </c>
      <c r="P2305" s="7" t="e">
        <f>VLOOKUP(D2305,[1]Bowling!$C$1:$H$2400,6,0)</f>
        <v>#N/A</v>
      </c>
    </row>
    <row r="2306" spans="1:16" hidden="1" x14ac:dyDescent="0.35">
      <c r="A2306" s="7">
        <v>30</v>
      </c>
      <c r="B2306" s="13" t="s">
        <v>1216</v>
      </c>
      <c r="C2306" s="2">
        <v>40119</v>
      </c>
      <c r="D2306" s="2" t="str">
        <f t="shared" si="35"/>
        <v>Virat Kohli40119</v>
      </c>
      <c r="E2306" s="3" t="s">
        <v>10</v>
      </c>
      <c r="F2306" s="3" t="s">
        <v>422</v>
      </c>
      <c r="G2306" s="3" t="s">
        <v>67</v>
      </c>
      <c r="H2306" s="3" t="s">
        <v>1220</v>
      </c>
      <c r="I2306" s="3">
        <v>10</v>
      </c>
      <c r="J2306" s="3">
        <v>16</v>
      </c>
      <c r="K2306" s="3">
        <v>62.5</v>
      </c>
      <c r="L2306" s="7" t="e">
        <f>VLOOKUP(D2306,[1]Bowling!$C$1:$O$2400,13,0)</f>
        <v>#N/A</v>
      </c>
      <c r="M2306" s="7" t="e">
        <f>VLOOKUP(D2306,[1]Bowling!$C$1:$P$2400,14,0)</f>
        <v>#N/A</v>
      </c>
      <c r="N2306" s="7" t="e">
        <f>VLOOKUP(D2306,[1]Bowling!$C$1:$Q$2400,15,0)</f>
        <v>#N/A</v>
      </c>
      <c r="O2306" s="7" t="e">
        <f>VLOOKUP(D2306,[1]Bowling!$C$1:$R$2400,16,0)</f>
        <v>#N/A</v>
      </c>
      <c r="P2306" s="7" t="e">
        <f>VLOOKUP(D2306,[1]Bowling!$C$1:$H$2400,6,0)</f>
        <v>#N/A</v>
      </c>
    </row>
    <row r="2307" spans="1:16" hidden="1" x14ac:dyDescent="0.35">
      <c r="A2307" s="7">
        <v>30</v>
      </c>
      <c r="B2307" s="13" t="s">
        <v>1216</v>
      </c>
      <c r="C2307" s="2">
        <v>40162</v>
      </c>
      <c r="D2307" s="2" t="str">
        <f t="shared" ref="D2307:D2370" si="36">_xlfn.CONCAT(B2307,C2307)</f>
        <v>Virat Kohli40162</v>
      </c>
      <c r="E2307" s="3" t="s">
        <v>21</v>
      </c>
      <c r="F2307" s="3" t="s">
        <v>25</v>
      </c>
      <c r="G2307" s="3" t="s">
        <v>792</v>
      </c>
      <c r="H2307" s="3" t="s">
        <v>1221</v>
      </c>
      <c r="I2307" s="3">
        <v>27</v>
      </c>
      <c r="J2307" s="3">
        <v>19</v>
      </c>
      <c r="K2307" s="3">
        <v>142.11000000000001</v>
      </c>
      <c r="L2307" s="7" t="e">
        <f>VLOOKUP(D2307,[1]Bowling!$C$1:$O$2400,13,0)</f>
        <v>#N/A</v>
      </c>
      <c r="M2307" s="7" t="e">
        <f>VLOOKUP(D2307,[1]Bowling!$C$1:$P$2400,14,0)</f>
        <v>#N/A</v>
      </c>
      <c r="N2307" s="7" t="e">
        <f>VLOOKUP(D2307,[1]Bowling!$C$1:$Q$2400,15,0)</f>
        <v>#N/A</v>
      </c>
      <c r="O2307" s="7" t="e">
        <f>VLOOKUP(D2307,[1]Bowling!$C$1:$R$2400,16,0)</f>
        <v>#N/A</v>
      </c>
      <c r="P2307" s="7" t="e">
        <f>VLOOKUP(D2307,[1]Bowling!$C$1:$H$2400,6,0)</f>
        <v>#N/A</v>
      </c>
    </row>
    <row r="2308" spans="1:16" hidden="1" x14ac:dyDescent="0.35">
      <c r="A2308" s="7">
        <v>30</v>
      </c>
      <c r="B2308" s="13" t="s">
        <v>1216</v>
      </c>
      <c r="C2308" s="2">
        <v>40165</v>
      </c>
      <c r="D2308" s="2" t="str">
        <f t="shared" si="36"/>
        <v>Virat Kohli40165</v>
      </c>
      <c r="E2308" s="3" t="s">
        <v>21</v>
      </c>
      <c r="F2308" s="3" t="s">
        <v>25</v>
      </c>
      <c r="G2308" s="3" t="s">
        <v>56</v>
      </c>
      <c r="H2308" s="3" t="s">
        <v>1222</v>
      </c>
      <c r="I2308" s="3">
        <v>54</v>
      </c>
      <c r="J2308" s="3">
        <v>65</v>
      </c>
      <c r="K2308" s="3">
        <v>83.08</v>
      </c>
      <c r="L2308" s="7" t="e">
        <f>VLOOKUP(D2308,[1]Bowling!$C$1:$O$2400,13,0)</f>
        <v>#N/A</v>
      </c>
      <c r="M2308" s="7" t="e">
        <f>VLOOKUP(D2308,[1]Bowling!$C$1:$P$2400,14,0)</f>
        <v>#N/A</v>
      </c>
      <c r="N2308" s="7" t="e">
        <f>VLOOKUP(D2308,[1]Bowling!$C$1:$Q$2400,15,0)</f>
        <v>#N/A</v>
      </c>
      <c r="O2308" s="7" t="e">
        <f>VLOOKUP(D2308,[1]Bowling!$C$1:$R$2400,16,0)</f>
        <v>#N/A</v>
      </c>
      <c r="P2308" s="7" t="e">
        <f>VLOOKUP(D2308,[1]Bowling!$C$1:$H$2400,6,0)</f>
        <v>#N/A</v>
      </c>
    </row>
    <row r="2309" spans="1:16" hidden="1" x14ac:dyDescent="0.35">
      <c r="A2309" s="7">
        <v>30</v>
      </c>
      <c r="B2309" s="13" t="s">
        <v>1216</v>
      </c>
      <c r="C2309" s="2">
        <v>40171</v>
      </c>
      <c r="D2309" s="2" t="str">
        <f t="shared" si="36"/>
        <v>Virat Kohli40171</v>
      </c>
      <c r="E2309" s="3" t="s">
        <v>10</v>
      </c>
      <c r="F2309" s="3" t="s">
        <v>25</v>
      </c>
      <c r="G2309" s="3" t="s">
        <v>270</v>
      </c>
      <c r="H2309" s="3" t="s">
        <v>1223</v>
      </c>
      <c r="I2309" s="3">
        <v>107</v>
      </c>
      <c r="J2309" s="3">
        <v>114</v>
      </c>
      <c r="K2309" s="3">
        <v>93.86</v>
      </c>
      <c r="L2309" s="7" t="e">
        <f>VLOOKUP(D2309,[1]Bowling!$C$1:$O$2400,13,0)</f>
        <v>#N/A</v>
      </c>
      <c r="M2309" s="7" t="e">
        <f>VLOOKUP(D2309,[1]Bowling!$C$1:$P$2400,14,0)</f>
        <v>#N/A</v>
      </c>
      <c r="N2309" s="7" t="e">
        <f>VLOOKUP(D2309,[1]Bowling!$C$1:$Q$2400,15,0)</f>
        <v>#N/A</v>
      </c>
      <c r="O2309" s="7" t="e">
        <f>VLOOKUP(D2309,[1]Bowling!$C$1:$R$2400,16,0)</f>
        <v>#N/A</v>
      </c>
      <c r="P2309" s="7" t="e">
        <f>VLOOKUP(D2309,[1]Bowling!$C$1:$H$2400,6,0)</f>
        <v>#N/A</v>
      </c>
    </row>
    <row r="2310" spans="1:16" hidden="1" x14ac:dyDescent="0.35">
      <c r="A2310" s="7">
        <v>30</v>
      </c>
      <c r="B2310" s="13" t="s">
        <v>1216</v>
      </c>
      <c r="C2310" s="2">
        <v>40174</v>
      </c>
      <c r="D2310" s="2" t="str">
        <f t="shared" si="36"/>
        <v>Virat Kohli40174</v>
      </c>
      <c r="E2310" s="3"/>
      <c r="F2310" s="3" t="s">
        <v>25</v>
      </c>
      <c r="G2310" s="3" t="s">
        <v>68</v>
      </c>
      <c r="H2310" s="3" t="s">
        <v>13</v>
      </c>
      <c r="I2310" s="3" t="s">
        <v>14</v>
      </c>
      <c r="J2310" s="3" t="s">
        <v>14</v>
      </c>
      <c r="K2310" s="3" t="s">
        <v>14</v>
      </c>
      <c r="L2310" s="7" t="e">
        <f>VLOOKUP(D2310,[1]Bowling!$C$1:$O$2400,13,0)</f>
        <v>#N/A</v>
      </c>
      <c r="M2310" s="7" t="e">
        <f>VLOOKUP(D2310,[1]Bowling!$C$1:$P$2400,14,0)</f>
        <v>#N/A</v>
      </c>
      <c r="N2310" s="7" t="e">
        <f>VLOOKUP(D2310,[1]Bowling!$C$1:$Q$2400,15,0)</f>
        <v>#N/A</v>
      </c>
      <c r="O2310" s="7" t="e">
        <f>VLOOKUP(D2310,[1]Bowling!$C$1:$R$2400,16,0)</f>
        <v>#N/A</v>
      </c>
      <c r="P2310" s="7" t="e">
        <f>VLOOKUP(D2310,[1]Bowling!$C$1:$H$2400,6,0)</f>
        <v>#N/A</v>
      </c>
    </row>
    <row r="2311" spans="1:16" hidden="1" x14ac:dyDescent="0.35">
      <c r="A2311" s="7">
        <v>30</v>
      </c>
      <c r="B2311" s="13" t="s">
        <v>1216</v>
      </c>
      <c r="C2311" s="2">
        <v>40183</v>
      </c>
      <c r="D2311" s="2" t="str">
        <f t="shared" si="36"/>
        <v>Virat Kohli40183</v>
      </c>
      <c r="E2311" s="3" t="s">
        <v>21</v>
      </c>
      <c r="F2311" s="3" t="s">
        <v>25</v>
      </c>
      <c r="G2311" s="3" t="s">
        <v>545</v>
      </c>
      <c r="H2311" s="3" t="s">
        <v>1224</v>
      </c>
      <c r="I2311" s="3">
        <v>9</v>
      </c>
      <c r="J2311" s="3">
        <v>12</v>
      </c>
      <c r="K2311" s="3">
        <v>75</v>
      </c>
      <c r="L2311" s="7" t="e">
        <f>VLOOKUP(D2311,[1]Bowling!$C$1:$O$2400,13,0)</f>
        <v>#N/A</v>
      </c>
      <c r="M2311" s="7" t="e">
        <f>VLOOKUP(D2311,[1]Bowling!$C$1:$P$2400,14,0)</f>
        <v>#N/A</v>
      </c>
      <c r="N2311" s="7" t="e">
        <f>VLOOKUP(D2311,[1]Bowling!$C$1:$Q$2400,15,0)</f>
        <v>#N/A</v>
      </c>
      <c r="O2311" s="7" t="e">
        <f>VLOOKUP(D2311,[1]Bowling!$C$1:$R$2400,16,0)</f>
        <v>#N/A</v>
      </c>
      <c r="P2311" s="7" t="e">
        <f>VLOOKUP(D2311,[1]Bowling!$C$1:$H$2400,6,0)</f>
        <v>#N/A</v>
      </c>
    </row>
    <row r="2312" spans="1:16" hidden="1" x14ac:dyDescent="0.35">
      <c r="A2312" s="7">
        <v>30</v>
      </c>
      <c r="B2312" s="13" t="s">
        <v>1216</v>
      </c>
      <c r="C2312" s="2">
        <v>40185</v>
      </c>
      <c r="D2312" s="2" t="str">
        <f t="shared" si="36"/>
        <v>Virat Kohli40185</v>
      </c>
      <c r="E2312" s="3" t="s">
        <v>10</v>
      </c>
      <c r="F2312" s="3" t="s">
        <v>48</v>
      </c>
      <c r="G2312" s="3" t="s">
        <v>545</v>
      </c>
      <c r="H2312" s="3" t="s">
        <v>1225</v>
      </c>
      <c r="I2312" s="3">
        <v>91</v>
      </c>
      <c r="J2312" s="3">
        <v>102</v>
      </c>
      <c r="K2312" s="3">
        <v>89.22</v>
      </c>
      <c r="L2312" s="7" t="e">
        <f>VLOOKUP(D2312,[1]Bowling!$C$1:$O$2400,13,0)</f>
        <v>#N/A</v>
      </c>
      <c r="M2312" s="7" t="e">
        <f>VLOOKUP(D2312,[1]Bowling!$C$1:$P$2400,14,0)</f>
        <v>#N/A</v>
      </c>
      <c r="N2312" s="7" t="e">
        <f>VLOOKUP(D2312,[1]Bowling!$C$1:$Q$2400,15,0)</f>
        <v>#N/A</v>
      </c>
      <c r="O2312" s="7" t="e">
        <f>VLOOKUP(D2312,[1]Bowling!$C$1:$R$2400,16,0)</f>
        <v>#N/A</v>
      </c>
      <c r="P2312" s="7" t="e">
        <f>VLOOKUP(D2312,[1]Bowling!$C$1:$H$2400,6,0)</f>
        <v>#N/A</v>
      </c>
    </row>
    <row r="2313" spans="1:16" hidden="1" x14ac:dyDescent="0.35">
      <c r="A2313" s="7">
        <v>30</v>
      </c>
      <c r="B2313" s="13" t="s">
        <v>1216</v>
      </c>
      <c r="C2313" s="2">
        <v>40188</v>
      </c>
      <c r="D2313" s="2" t="str">
        <f t="shared" si="36"/>
        <v>Virat Kohli40188</v>
      </c>
      <c r="E2313" s="3" t="s">
        <v>10</v>
      </c>
      <c r="F2313" s="3" t="s">
        <v>25</v>
      </c>
      <c r="G2313" s="3" t="s">
        <v>545</v>
      </c>
      <c r="H2313" s="3" t="s">
        <v>29</v>
      </c>
      <c r="I2313" s="3" t="s">
        <v>1198</v>
      </c>
      <c r="J2313" s="3">
        <v>68</v>
      </c>
      <c r="K2313" s="3">
        <v>104.41</v>
      </c>
      <c r="L2313" s="7" t="e">
        <f>VLOOKUP(D2313,[1]Bowling!$C$1:$O$2400,13,0)</f>
        <v>#N/A</v>
      </c>
      <c r="M2313" s="7" t="e">
        <f>VLOOKUP(D2313,[1]Bowling!$C$1:$P$2400,14,0)</f>
        <v>#N/A</v>
      </c>
      <c r="N2313" s="7" t="e">
        <f>VLOOKUP(D2313,[1]Bowling!$C$1:$Q$2400,15,0)</f>
        <v>#N/A</v>
      </c>
      <c r="O2313" s="7" t="e">
        <f>VLOOKUP(D2313,[1]Bowling!$C$1:$R$2400,16,0)</f>
        <v>#N/A</v>
      </c>
      <c r="P2313" s="7" t="e">
        <f>VLOOKUP(D2313,[1]Bowling!$C$1:$H$2400,6,0)</f>
        <v>#N/A</v>
      </c>
    </row>
    <row r="2314" spans="1:16" hidden="1" x14ac:dyDescent="0.35">
      <c r="A2314" s="7">
        <v>30</v>
      </c>
      <c r="B2314" s="13" t="s">
        <v>1216</v>
      </c>
      <c r="C2314" s="2">
        <v>40189</v>
      </c>
      <c r="D2314" s="2" t="str">
        <f t="shared" si="36"/>
        <v>Virat Kohli40189</v>
      </c>
      <c r="E2314" s="3" t="s">
        <v>10</v>
      </c>
      <c r="F2314" s="3" t="s">
        <v>48</v>
      </c>
      <c r="G2314" s="3" t="s">
        <v>545</v>
      </c>
      <c r="H2314" s="3" t="s">
        <v>29</v>
      </c>
      <c r="I2314" s="3" t="s">
        <v>648</v>
      </c>
      <c r="J2314" s="3">
        <v>95</v>
      </c>
      <c r="K2314" s="3">
        <v>107.37</v>
      </c>
      <c r="L2314" s="7" t="e">
        <f>VLOOKUP(D2314,[1]Bowling!$C$1:$O$2400,13,0)</f>
        <v>#N/A</v>
      </c>
      <c r="M2314" s="7" t="e">
        <f>VLOOKUP(D2314,[1]Bowling!$C$1:$P$2400,14,0)</f>
        <v>#N/A</v>
      </c>
      <c r="N2314" s="7" t="e">
        <f>VLOOKUP(D2314,[1]Bowling!$C$1:$Q$2400,15,0)</f>
        <v>#N/A</v>
      </c>
      <c r="O2314" s="7" t="e">
        <f>VLOOKUP(D2314,[1]Bowling!$C$1:$R$2400,16,0)</f>
        <v>#N/A</v>
      </c>
      <c r="P2314" s="7" t="e">
        <f>VLOOKUP(D2314,[1]Bowling!$C$1:$H$2400,6,0)</f>
        <v>#N/A</v>
      </c>
    </row>
    <row r="2315" spans="1:16" hidden="1" x14ac:dyDescent="0.35">
      <c r="A2315" s="7">
        <v>30</v>
      </c>
      <c r="B2315" s="13" t="s">
        <v>1216</v>
      </c>
      <c r="C2315" s="2">
        <v>40191</v>
      </c>
      <c r="D2315" s="2" t="str">
        <f t="shared" si="36"/>
        <v>Virat Kohli40191</v>
      </c>
      <c r="E2315" s="3" t="s">
        <v>21</v>
      </c>
      <c r="F2315" s="3" t="s">
        <v>25</v>
      </c>
      <c r="G2315" s="3" t="s">
        <v>545</v>
      </c>
      <c r="H2315" s="3" t="s">
        <v>1224</v>
      </c>
      <c r="I2315" s="3">
        <v>2</v>
      </c>
      <c r="J2315" s="3">
        <v>8</v>
      </c>
      <c r="K2315" s="3">
        <v>25</v>
      </c>
      <c r="L2315" s="7">
        <f>VLOOKUP(D2315,[1]Bowling!$C$1:$O$2400,13,0)</f>
        <v>0</v>
      </c>
      <c r="M2315" s="7">
        <f>VLOOKUP(D2315,[1]Bowling!$C$1:$P$2400,14,0)</f>
        <v>12</v>
      </c>
      <c r="N2315" s="7">
        <f>VLOOKUP(D2315,[1]Bowling!$C$1:$Q$2400,15,0)</f>
        <v>8.5714285714285712</v>
      </c>
      <c r="O2315" s="7" t="e">
        <f>VLOOKUP(D2315,[1]Bowling!$C$1:$R$2400,16,0)</f>
        <v>#DIV/0!</v>
      </c>
      <c r="P2315" s="7">
        <f>VLOOKUP(D2315,[1]Bowling!$C$1:$H$2400,6,0)</f>
        <v>1.4</v>
      </c>
    </row>
    <row r="2316" spans="1:16" hidden="1" x14ac:dyDescent="0.35">
      <c r="A2316" s="7">
        <v>30</v>
      </c>
      <c r="B2316" s="13" t="s">
        <v>1216</v>
      </c>
      <c r="C2316" s="2">
        <v>40230</v>
      </c>
      <c r="D2316" s="2" t="str">
        <f t="shared" si="36"/>
        <v>Virat Kohli40230</v>
      </c>
      <c r="E2316" s="3" t="s">
        <v>21</v>
      </c>
      <c r="F2316" s="3" t="s">
        <v>19</v>
      </c>
      <c r="G2316" s="3" t="s">
        <v>329</v>
      </c>
      <c r="H2316" s="3" t="s">
        <v>1226</v>
      </c>
      <c r="I2316" s="3">
        <v>31</v>
      </c>
      <c r="J2316" s="3">
        <v>46</v>
      </c>
      <c r="K2316" s="3">
        <v>67.39</v>
      </c>
      <c r="L2316" s="7" t="e">
        <f>VLOOKUP(D2316,[1]Bowling!$C$1:$O$2400,13,0)</f>
        <v>#N/A</v>
      </c>
      <c r="M2316" s="7" t="e">
        <f>VLOOKUP(D2316,[1]Bowling!$C$1:$P$2400,14,0)</f>
        <v>#N/A</v>
      </c>
      <c r="N2316" s="7" t="e">
        <f>VLOOKUP(D2316,[1]Bowling!$C$1:$Q$2400,15,0)</f>
        <v>#N/A</v>
      </c>
      <c r="O2316" s="7" t="e">
        <f>VLOOKUP(D2316,[1]Bowling!$C$1:$R$2400,16,0)</f>
        <v>#N/A</v>
      </c>
      <c r="P2316" s="7" t="e">
        <f>VLOOKUP(D2316,[1]Bowling!$C$1:$H$2400,6,0)</f>
        <v>#N/A</v>
      </c>
    </row>
    <row r="2317" spans="1:16" hidden="1" x14ac:dyDescent="0.35">
      <c r="A2317" s="7">
        <v>30</v>
      </c>
      <c r="B2317" s="13" t="s">
        <v>1216</v>
      </c>
      <c r="C2317" s="2">
        <v>40233</v>
      </c>
      <c r="D2317" s="2" t="str">
        <f t="shared" si="36"/>
        <v>Virat Kohli40233</v>
      </c>
      <c r="E2317" s="3" t="s">
        <v>21</v>
      </c>
      <c r="F2317" s="3" t="s">
        <v>19</v>
      </c>
      <c r="G2317" s="3" t="s">
        <v>796</v>
      </c>
      <c r="H2317" s="3" t="s">
        <v>13</v>
      </c>
      <c r="I2317" s="3" t="s">
        <v>14</v>
      </c>
      <c r="J2317" s="3" t="s">
        <v>14</v>
      </c>
      <c r="K2317" s="3" t="s">
        <v>14</v>
      </c>
      <c r="L2317" s="7" t="e">
        <f>VLOOKUP(D2317,[1]Bowling!$C$1:$O$2400,13,0)</f>
        <v>#N/A</v>
      </c>
      <c r="M2317" s="7" t="e">
        <f>VLOOKUP(D2317,[1]Bowling!$C$1:$P$2400,14,0)</f>
        <v>#N/A</v>
      </c>
      <c r="N2317" s="7" t="e">
        <f>VLOOKUP(D2317,[1]Bowling!$C$1:$Q$2400,15,0)</f>
        <v>#N/A</v>
      </c>
      <c r="O2317" s="7" t="e">
        <f>VLOOKUP(D2317,[1]Bowling!$C$1:$R$2400,16,0)</f>
        <v>#N/A</v>
      </c>
      <c r="P2317" s="7" t="e">
        <f>VLOOKUP(D2317,[1]Bowling!$C$1:$H$2400,6,0)</f>
        <v>#N/A</v>
      </c>
    </row>
    <row r="2318" spans="1:16" hidden="1" x14ac:dyDescent="0.35">
      <c r="A2318" s="7">
        <v>30</v>
      </c>
      <c r="B2318" s="13" t="s">
        <v>1216</v>
      </c>
      <c r="C2318" s="2">
        <v>40236</v>
      </c>
      <c r="D2318" s="2" t="str">
        <f t="shared" si="36"/>
        <v>Virat Kohli40236</v>
      </c>
      <c r="E2318" s="3" t="s">
        <v>10</v>
      </c>
      <c r="F2318" s="3" t="s">
        <v>19</v>
      </c>
      <c r="G2318" s="3" t="s">
        <v>473</v>
      </c>
      <c r="H2318" s="3" t="s">
        <v>181</v>
      </c>
      <c r="I2318" s="3">
        <v>57</v>
      </c>
      <c r="J2318" s="3">
        <v>71</v>
      </c>
      <c r="K2318" s="3">
        <v>80.28</v>
      </c>
      <c r="L2318" s="7">
        <f>VLOOKUP(D2318,[1]Bowling!$C$1:$O$2400,13,0)</f>
        <v>0</v>
      </c>
      <c r="M2318" s="7">
        <f>VLOOKUP(D2318,[1]Bowling!$C$1:$P$2400,14,0)</f>
        <v>11</v>
      </c>
      <c r="N2318" s="7">
        <f>VLOOKUP(D2318,[1]Bowling!$C$1:$Q$2400,15,0)</f>
        <v>5.5</v>
      </c>
      <c r="O2318" s="7" t="e">
        <f>VLOOKUP(D2318,[1]Bowling!$C$1:$R$2400,16,0)</f>
        <v>#DIV/0!</v>
      </c>
      <c r="P2318" s="7">
        <f>VLOOKUP(D2318,[1]Bowling!$C$1:$H$2400,6,0)</f>
        <v>2</v>
      </c>
    </row>
    <row r="2319" spans="1:16" hidden="1" x14ac:dyDescent="0.35">
      <c r="A2319" s="7">
        <v>30</v>
      </c>
      <c r="B2319" s="13" t="s">
        <v>1216</v>
      </c>
      <c r="C2319" s="2">
        <v>40326</v>
      </c>
      <c r="D2319" s="2" t="str">
        <f t="shared" si="36"/>
        <v>Virat Kohli40326</v>
      </c>
      <c r="E2319" s="3" t="s">
        <v>21</v>
      </c>
      <c r="F2319" s="3" t="s">
        <v>94</v>
      </c>
      <c r="G2319" s="3" t="s">
        <v>711</v>
      </c>
      <c r="H2319" s="3" t="s">
        <v>24</v>
      </c>
      <c r="I2319" s="3">
        <v>0</v>
      </c>
      <c r="J2319" s="3">
        <v>0</v>
      </c>
      <c r="K2319" s="3" t="s">
        <v>14</v>
      </c>
      <c r="L2319" s="7" t="e">
        <f>VLOOKUP(D2319,[1]Bowling!$C$1:$O$2400,13,0)</f>
        <v>#N/A</v>
      </c>
      <c r="M2319" s="7" t="e">
        <f>VLOOKUP(D2319,[1]Bowling!$C$1:$P$2400,14,0)</f>
        <v>#N/A</v>
      </c>
      <c r="N2319" s="7" t="e">
        <f>VLOOKUP(D2319,[1]Bowling!$C$1:$Q$2400,15,0)</f>
        <v>#N/A</v>
      </c>
      <c r="O2319" s="7" t="e">
        <f>VLOOKUP(D2319,[1]Bowling!$C$1:$R$2400,16,0)</f>
        <v>#N/A</v>
      </c>
      <c r="P2319" s="7" t="e">
        <f>VLOOKUP(D2319,[1]Bowling!$C$1:$H$2400,6,0)</f>
        <v>#N/A</v>
      </c>
    </row>
    <row r="2320" spans="1:16" hidden="1" x14ac:dyDescent="0.35">
      <c r="A2320" s="7">
        <v>30</v>
      </c>
      <c r="B2320" s="13" t="s">
        <v>1216</v>
      </c>
      <c r="C2320" s="2">
        <v>40328</v>
      </c>
      <c r="D2320" s="2" t="str">
        <f t="shared" si="36"/>
        <v>Virat Kohli40328</v>
      </c>
      <c r="E2320" s="3" t="s">
        <v>10</v>
      </c>
      <c r="F2320" s="3" t="s">
        <v>25</v>
      </c>
      <c r="G2320" s="3" t="s">
        <v>711</v>
      </c>
      <c r="H2320" s="3" t="s">
        <v>1227</v>
      </c>
      <c r="I2320" s="3">
        <v>82</v>
      </c>
      <c r="J2320" s="3">
        <v>92</v>
      </c>
      <c r="K2320" s="3">
        <v>89.13</v>
      </c>
      <c r="L2320" s="7" t="e">
        <f>VLOOKUP(D2320,[1]Bowling!$C$1:$O$2400,13,0)</f>
        <v>#N/A</v>
      </c>
      <c r="M2320" s="7" t="e">
        <f>VLOOKUP(D2320,[1]Bowling!$C$1:$P$2400,14,0)</f>
        <v>#N/A</v>
      </c>
      <c r="N2320" s="7" t="e">
        <f>VLOOKUP(D2320,[1]Bowling!$C$1:$Q$2400,15,0)</f>
        <v>#N/A</v>
      </c>
      <c r="O2320" s="7" t="e">
        <f>VLOOKUP(D2320,[1]Bowling!$C$1:$R$2400,16,0)</f>
        <v>#N/A</v>
      </c>
      <c r="P2320" s="7" t="e">
        <f>VLOOKUP(D2320,[1]Bowling!$C$1:$H$2400,6,0)</f>
        <v>#N/A</v>
      </c>
    </row>
    <row r="2321" spans="1:16" hidden="1" x14ac:dyDescent="0.35">
      <c r="A2321" s="7">
        <v>30</v>
      </c>
      <c r="B2321" s="13" t="s">
        <v>1216</v>
      </c>
      <c r="C2321" s="2">
        <v>40332</v>
      </c>
      <c r="D2321" s="2" t="str">
        <f t="shared" si="36"/>
        <v>Virat Kohli40332</v>
      </c>
      <c r="E2321" s="3" t="s">
        <v>21</v>
      </c>
      <c r="F2321" s="3" t="s">
        <v>94</v>
      </c>
      <c r="G2321" s="3" t="s">
        <v>336</v>
      </c>
      <c r="H2321" s="3" t="s">
        <v>1228</v>
      </c>
      <c r="I2321" s="3">
        <v>18</v>
      </c>
      <c r="J2321" s="3">
        <v>29</v>
      </c>
      <c r="K2321" s="3">
        <v>62.07</v>
      </c>
      <c r="L2321" s="7" t="e">
        <f>VLOOKUP(D2321,[1]Bowling!$C$1:$O$2400,13,0)</f>
        <v>#N/A</v>
      </c>
      <c r="M2321" s="7" t="e">
        <f>VLOOKUP(D2321,[1]Bowling!$C$1:$P$2400,14,0)</f>
        <v>#N/A</v>
      </c>
      <c r="N2321" s="7" t="e">
        <f>VLOOKUP(D2321,[1]Bowling!$C$1:$Q$2400,15,0)</f>
        <v>#N/A</v>
      </c>
      <c r="O2321" s="7" t="e">
        <f>VLOOKUP(D2321,[1]Bowling!$C$1:$R$2400,16,0)</f>
        <v>#N/A</v>
      </c>
      <c r="P2321" s="7" t="e">
        <f>VLOOKUP(D2321,[1]Bowling!$C$1:$H$2400,6,0)</f>
        <v>#N/A</v>
      </c>
    </row>
    <row r="2322" spans="1:16" hidden="1" x14ac:dyDescent="0.35">
      <c r="A2322" s="7">
        <v>30</v>
      </c>
      <c r="B2322" s="13" t="s">
        <v>1216</v>
      </c>
      <c r="C2322" s="2">
        <v>40334</v>
      </c>
      <c r="D2322" s="2" t="str">
        <f t="shared" si="36"/>
        <v>Virat Kohli40334</v>
      </c>
      <c r="E2322" s="3" t="s">
        <v>21</v>
      </c>
      <c r="F2322" s="3" t="s">
        <v>25</v>
      </c>
      <c r="G2322" s="3" t="s">
        <v>336</v>
      </c>
      <c r="H2322" s="3" t="s">
        <v>1229</v>
      </c>
      <c r="I2322" s="3">
        <v>68</v>
      </c>
      <c r="J2322" s="3">
        <v>95</v>
      </c>
      <c r="K2322" s="3">
        <v>71.58</v>
      </c>
      <c r="L2322" s="7" t="e">
        <f>VLOOKUP(D2322,[1]Bowling!$C$1:$O$2400,13,0)</f>
        <v>#N/A</v>
      </c>
      <c r="M2322" s="7" t="e">
        <f>VLOOKUP(D2322,[1]Bowling!$C$1:$P$2400,14,0)</f>
        <v>#N/A</v>
      </c>
      <c r="N2322" s="7" t="e">
        <f>VLOOKUP(D2322,[1]Bowling!$C$1:$Q$2400,15,0)</f>
        <v>#N/A</v>
      </c>
      <c r="O2322" s="7" t="e">
        <f>VLOOKUP(D2322,[1]Bowling!$C$1:$R$2400,16,0)</f>
        <v>#N/A</v>
      </c>
      <c r="P2322" s="7" t="e">
        <f>VLOOKUP(D2322,[1]Bowling!$C$1:$H$2400,6,0)</f>
        <v>#N/A</v>
      </c>
    </row>
    <row r="2323" spans="1:16" hidden="1" x14ac:dyDescent="0.35">
      <c r="A2323" s="7">
        <v>30</v>
      </c>
      <c r="B2323" s="13" t="s">
        <v>1216</v>
      </c>
      <c r="C2323" s="2">
        <v>40345</v>
      </c>
      <c r="D2323" s="2" t="str">
        <f t="shared" si="36"/>
        <v>Virat Kohli40345</v>
      </c>
      <c r="E2323" s="3" t="s">
        <v>10</v>
      </c>
      <c r="F2323" s="3" t="s">
        <v>48</v>
      </c>
      <c r="G2323" s="3" t="s">
        <v>28</v>
      </c>
      <c r="H2323" s="3" t="s">
        <v>1034</v>
      </c>
      <c r="I2323" s="3">
        <v>11</v>
      </c>
      <c r="J2323" s="3">
        <v>22</v>
      </c>
      <c r="K2323" s="3">
        <v>50</v>
      </c>
      <c r="L2323" s="7" t="e">
        <f>VLOOKUP(D2323,[1]Bowling!$C$1:$O$2400,13,0)</f>
        <v>#N/A</v>
      </c>
      <c r="M2323" s="7" t="e">
        <f>VLOOKUP(D2323,[1]Bowling!$C$1:$P$2400,14,0)</f>
        <v>#N/A</v>
      </c>
      <c r="N2323" s="7" t="e">
        <f>VLOOKUP(D2323,[1]Bowling!$C$1:$Q$2400,15,0)</f>
        <v>#N/A</v>
      </c>
      <c r="O2323" s="7" t="e">
        <f>VLOOKUP(D2323,[1]Bowling!$C$1:$R$2400,16,0)</f>
        <v>#N/A</v>
      </c>
      <c r="P2323" s="7" t="e">
        <f>VLOOKUP(D2323,[1]Bowling!$C$1:$H$2400,6,0)</f>
        <v>#N/A</v>
      </c>
    </row>
    <row r="2324" spans="1:16" hidden="1" x14ac:dyDescent="0.35">
      <c r="A2324" s="7">
        <v>30</v>
      </c>
      <c r="B2324" s="13" t="s">
        <v>1216</v>
      </c>
      <c r="C2324" s="2">
        <v>40348</v>
      </c>
      <c r="D2324" s="2" t="str">
        <f t="shared" si="36"/>
        <v>Virat Kohli40348</v>
      </c>
      <c r="E2324" s="3" t="s">
        <v>10</v>
      </c>
      <c r="F2324" s="3" t="s">
        <v>45</v>
      </c>
      <c r="G2324" s="3" t="s">
        <v>28</v>
      </c>
      <c r="H2324" s="3" t="s">
        <v>800</v>
      </c>
      <c r="I2324" s="3">
        <v>18</v>
      </c>
      <c r="J2324" s="3">
        <v>27</v>
      </c>
      <c r="K2324" s="3">
        <v>66.67</v>
      </c>
      <c r="L2324" s="7" t="e">
        <f>VLOOKUP(D2324,[1]Bowling!$C$1:$O$2400,13,0)</f>
        <v>#N/A</v>
      </c>
      <c r="M2324" s="7" t="e">
        <f>VLOOKUP(D2324,[1]Bowling!$C$1:$P$2400,14,0)</f>
        <v>#N/A</v>
      </c>
      <c r="N2324" s="7" t="e">
        <f>VLOOKUP(D2324,[1]Bowling!$C$1:$Q$2400,15,0)</f>
        <v>#N/A</v>
      </c>
      <c r="O2324" s="7" t="e">
        <f>VLOOKUP(D2324,[1]Bowling!$C$1:$R$2400,16,0)</f>
        <v>#N/A</v>
      </c>
      <c r="P2324" s="7" t="e">
        <f>VLOOKUP(D2324,[1]Bowling!$C$1:$H$2400,6,0)</f>
        <v>#N/A</v>
      </c>
    </row>
    <row r="2325" spans="1:16" hidden="1" x14ac:dyDescent="0.35">
      <c r="A2325" s="7">
        <v>30</v>
      </c>
      <c r="B2325" s="13" t="s">
        <v>1216</v>
      </c>
      <c r="C2325" s="2">
        <v>40351</v>
      </c>
      <c r="D2325" s="2" t="str">
        <f t="shared" si="36"/>
        <v>Virat Kohli40351</v>
      </c>
      <c r="E2325" s="3" t="s">
        <v>21</v>
      </c>
      <c r="F2325" s="3" t="s">
        <v>25</v>
      </c>
      <c r="G2325" s="3" t="s">
        <v>28</v>
      </c>
      <c r="H2325" s="3" t="s">
        <v>195</v>
      </c>
      <c r="I2325" s="3">
        <v>10</v>
      </c>
      <c r="J2325" s="3">
        <v>14</v>
      </c>
      <c r="K2325" s="3">
        <v>71.430000000000007</v>
      </c>
      <c r="L2325" s="7" t="e">
        <f>VLOOKUP(D2325,[1]Bowling!$C$1:$O$2400,13,0)</f>
        <v>#N/A</v>
      </c>
      <c r="M2325" s="7" t="e">
        <f>VLOOKUP(D2325,[1]Bowling!$C$1:$P$2400,14,0)</f>
        <v>#N/A</v>
      </c>
      <c r="N2325" s="7" t="e">
        <f>VLOOKUP(D2325,[1]Bowling!$C$1:$Q$2400,15,0)</f>
        <v>#N/A</v>
      </c>
      <c r="O2325" s="7" t="e">
        <f>VLOOKUP(D2325,[1]Bowling!$C$1:$R$2400,16,0)</f>
        <v>#N/A</v>
      </c>
      <c r="P2325" s="7" t="e">
        <f>VLOOKUP(D2325,[1]Bowling!$C$1:$H$2400,6,0)</f>
        <v>#N/A</v>
      </c>
    </row>
    <row r="2326" spans="1:16" hidden="1" x14ac:dyDescent="0.35">
      <c r="A2326" s="7">
        <v>30</v>
      </c>
      <c r="B2326" s="13" t="s">
        <v>1216</v>
      </c>
      <c r="C2326" s="2">
        <v>40353</v>
      </c>
      <c r="D2326" s="2" t="str">
        <f t="shared" si="36"/>
        <v>Virat Kohli40353</v>
      </c>
      <c r="E2326" s="3" t="s">
        <v>21</v>
      </c>
      <c r="F2326" s="3" t="s">
        <v>25</v>
      </c>
      <c r="G2326" s="3" t="s">
        <v>28</v>
      </c>
      <c r="H2326" s="3" t="s">
        <v>759</v>
      </c>
      <c r="I2326" s="3">
        <v>28</v>
      </c>
      <c r="J2326" s="3">
        <v>34</v>
      </c>
      <c r="K2326" s="3">
        <v>82.35</v>
      </c>
      <c r="L2326" s="7">
        <f>VLOOKUP(D2326,[1]Bowling!$C$1:$O$2400,13,0)</f>
        <v>0</v>
      </c>
      <c r="M2326" s="7">
        <f>VLOOKUP(D2326,[1]Bowling!$C$1:$P$2400,14,0)</f>
        <v>16</v>
      </c>
      <c r="N2326" s="7">
        <f>VLOOKUP(D2326,[1]Bowling!$C$1:$Q$2400,15,0)</f>
        <v>5.333333333333333</v>
      </c>
      <c r="O2326" s="7" t="e">
        <f>VLOOKUP(D2326,[1]Bowling!$C$1:$R$2400,16,0)</f>
        <v>#DIV/0!</v>
      </c>
      <c r="P2326" s="7">
        <f>VLOOKUP(D2326,[1]Bowling!$C$1:$H$2400,6,0)</f>
        <v>3</v>
      </c>
    </row>
    <row r="2327" spans="1:16" hidden="1" x14ac:dyDescent="0.35">
      <c r="A2327" s="7">
        <v>30</v>
      </c>
      <c r="B2327" s="13" t="s">
        <v>1216</v>
      </c>
      <c r="C2327" s="2">
        <v>40406</v>
      </c>
      <c r="D2327" s="2" t="str">
        <f t="shared" si="36"/>
        <v>Virat Kohli40406</v>
      </c>
      <c r="E2327" s="3" t="s">
        <v>10</v>
      </c>
      <c r="F2327" s="3" t="s">
        <v>25</v>
      </c>
      <c r="G2327" s="3" t="s">
        <v>28</v>
      </c>
      <c r="H2327" s="3" t="s">
        <v>1230</v>
      </c>
      <c r="I2327" s="3">
        <v>0</v>
      </c>
      <c r="J2327" s="3">
        <v>3</v>
      </c>
      <c r="K2327" s="3">
        <v>0</v>
      </c>
      <c r="L2327" s="7" t="e">
        <f>VLOOKUP(D2327,[1]Bowling!$C$1:$O$2400,13,0)</f>
        <v>#N/A</v>
      </c>
      <c r="M2327" s="7" t="e">
        <f>VLOOKUP(D2327,[1]Bowling!$C$1:$P$2400,14,0)</f>
        <v>#N/A</v>
      </c>
      <c r="N2327" s="7" t="e">
        <f>VLOOKUP(D2327,[1]Bowling!$C$1:$Q$2400,15,0)</f>
        <v>#N/A</v>
      </c>
      <c r="O2327" s="7" t="e">
        <f>VLOOKUP(D2327,[1]Bowling!$C$1:$R$2400,16,0)</f>
        <v>#N/A</v>
      </c>
      <c r="P2327" s="7" t="e">
        <f>VLOOKUP(D2327,[1]Bowling!$C$1:$H$2400,6,0)</f>
        <v>#N/A</v>
      </c>
    </row>
    <row r="2328" spans="1:16" hidden="1" x14ac:dyDescent="0.35">
      <c r="A2328" s="7">
        <v>30</v>
      </c>
      <c r="B2328" s="13" t="s">
        <v>1216</v>
      </c>
      <c r="C2328" s="2">
        <v>40415</v>
      </c>
      <c r="D2328" s="2" t="str">
        <f t="shared" si="36"/>
        <v>Virat Kohli40415</v>
      </c>
      <c r="E2328" s="3" t="s">
        <v>21</v>
      </c>
      <c r="F2328" s="3" t="s">
        <v>11</v>
      </c>
      <c r="G2328" s="3" t="s">
        <v>28</v>
      </c>
      <c r="H2328" s="3" t="s">
        <v>1231</v>
      </c>
      <c r="I2328" s="3">
        <v>8</v>
      </c>
      <c r="J2328" s="3">
        <v>16</v>
      </c>
      <c r="K2328" s="3">
        <v>50</v>
      </c>
      <c r="L2328" s="7" t="e">
        <f>VLOOKUP(D2328,[1]Bowling!$C$1:$O$2400,13,0)</f>
        <v>#N/A</v>
      </c>
      <c r="M2328" s="7" t="e">
        <f>VLOOKUP(D2328,[1]Bowling!$C$1:$P$2400,14,0)</f>
        <v>#N/A</v>
      </c>
      <c r="N2328" s="7" t="e">
        <f>VLOOKUP(D2328,[1]Bowling!$C$1:$Q$2400,15,0)</f>
        <v>#N/A</v>
      </c>
      <c r="O2328" s="7" t="e">
        <f>VLOOKUP(D2328,[1]Bowling!$C$1:$R$2400,16,0)</f>
        <v>#N/A</v>
      </c>
      <c r="P2328" s="7" t="e">
        <f>VLOOKUP(D2328,[1]Bowling!$C$1:$H$2400,6,0)</f>
        <v>#N/A</v>
      </c>
    </row>
    <row r="2329" spans="1:16" hidden="1" x14ac:dyDescent="0.35">
      <c r="A2329" s="7">
        <v>30</v>
      </c>
      <c r="B2329" s="13" t="s">
        <v>1216</v>
      </c>
      <c r="C2329" s="2">
        <v>40418</v>
      </c>
      <c r="D2329" s="2" t="str">
        <f t="shared" si="36"/>
        <v>Virat Kohli40418</v>
      </c>
      <c r="E2329" s="3" t="s">
        <v>10</v>
      </c>
      <c r="F2329" s="3" t="s">
        <v>25</v>
      </c>
      <c r="G2329" s="3" t="s">
        <v>28</v>
      </c>
      <c r="H2329" s="3" t="s">
        <v>1232</v>
      </c>
      <c r="I2329" s="3">
        <v>37</v>
      </c>
      <c r="J2329" s="3">
        <v>57</v>
      </c>
      <c r="K2329" s="3">
        <v>64.91</v>
      </c>
      <c r="L2329" s="7" t="e">
        <f>VLOOKUP(D2329,[1]Bowling!$C$1:$O$2400,13,0)</f>
        <v>#N/A</v>
      </c>
      <c r="M2329" s="7" t="e">
        <f>VLOOKUP(D2329,[1]Bowling!$C$1:$P$2400,14,0)</f>
        <v>#N/A</v>
      </c>
      <c r="N2329" s="7" t="e">
        <f>VLOOKUP(D2329,[1]Bowling!$C$1:$Q$2400,15,0)</f>
        <v>#N/A</v>
      </c>
      <c r="O2329" s="7" t="e">
        <f>VLOOKUP(D2329,[1]Bowling!$C$1:$R$2400,16,0)</f>
        <v>#N/A</v>
      </c>
      <c r="P2329" s="7" t="e">
        <f>VLOOKUP(D2329,[1]Bowling!$C$1:$H$2400,6,0)</f>
        <v>#N/A</v>
      </c>
    </row>
    <row r="2330" spans="1:16" hidden="1" x14ac:dyDescent="0.35">
      <c r="A2330" s="7">
        <v>30</v>
      </c>
      <c r="B2330" s="13" t="s">
        <v>1216</v>
      </c>
      <c r="C2330" s="2">
        <v>40471</v>
      </c>
      <c r="D2330" s="2" t="str">
        <f t="shared" si="36"/>
        <v>Virat Kohli40471</v>
      </c>
      <c r="E2330" s="3" t="s">
        <v>10</v>
      </c>
      <c r="F2330" s="3" t="s">
        <v>422</v>
      </c>
      <c r="G2330" s="3" t="s">
        <v>101</v>
      </c>
      <c r="H2330" s="3" t="s">
        <v>1233</v>
      </c>
      <c r="I2330" s="3">
        <v>118</v>
      </c>
      <c r="J2330" s="3">
        <v>121</v>
      </c>
      <c r="K2330" s="3">
        <v>97.52</v>
      </c>
      <c r="L2330" s="7" t="e">
        <f>VLOOKUP(D2330,[1]Bowling!$C$1:$O$2400,13,0)</f>
        <v>#N/A</v>
      </c>
      <c r="M2330" s="7" t="e">
        <f>VLOOKUP(D2330,[1]Bowling!$C$1:$P$2400,14,0)</f>
        <v>#N/A</v>
      </c>
      <c r="N2330" s="7" t="e">
        <f>VLOOKUP(D2330,[1]Bowling!$C$1:$Q$2400,15,0)</f>
        <v>#N/A</v>
      </c>
      <c r="O2330" s="7" t="e">
        <f>VLOOKUP(D2330,[1]Bowling!$C$1:$R$2400,16,0)</f>
        <v>#N/A</v>
      </c>
      <c r="P2330" s="7" t="e">
        <f>VLOOKUP(D2330,[1]Bowling!$C$1:$H$2400,6,0)</f>
        <v>#N/A</v>
      </c>
    </row>
    <row r="2331" spans="1:16" hidden="1" x14ac:dyDescent="0.35">
      <c r="A2331" s="7">
        <v>30</v>
      </c>
      <c r="B2331" s="13" t="s">
        <v>1216</v>
      </c>
      <c r="C2331" s="2">
        <v>40510</v>
      </c>
      <c r="D2331" s="2" t="str">
        <f t="shared" si="36"/>
        <v>Virat Kohli40510</v>
      </c>
      <c r="E2331" s="3" t="s">
        <v>21</v>
      </c>
      <c r="F2331" s="3" t="s">
        <v>11</v>
      </c>
      <c r="G2331" s="3" t="s">
        <v>750</v>
      </c>
      <c r="H2331" s="3" t="s">
        <v>1234</v>
      </c>
      <c r="I2331" s="3">
        <v>105</v>
      </c>
      <c r="J2331" s="3">
        <v>104</v>
      </c>
      <c r="K2331" s="3">
        <v>100.96</v>
      </c>
      <c r="L2331" s="7" t="e">
        <f>VLOOKUP(D2331,[1]Bowling!$C$1:$O$2400,13,0)</f>
        <v>#N/A</v>
      </c>
      <c r="M2331" s="7" t="e">
        <f>VLOOKUP(D2331,[1]Bowling!$C$1:$P$2400,14,0)</f>
        <v>#N/A</v>
      </c>
      <c r="N2331" s="7" t="e">
        <f>VLOOKUP(D2331,[1]Bowling!$C$1:$Q$2400,15,0)</f>
        <v>#N/A</v>
      </c>
      <c r="O2331" s="7" t="e">
        <f>VLOOKUP(D2331,[1]Bowling!$C$1:$R$2400,16,0)</f>
        <v>#N/A</v>
      </c>
      <c r="P2331" s="7" t="e">
        <f>VLOOKUP(D2331,[1]Bowling!$C$1:$H$2400,6,0)</f>
        <v>#N/A</v>
      </c>
    </row>
    <row r="2332" spans="1:16" hidden="1" x14ac:dyDescent="0.35">
      <c r="A2332" s="7">
        <v>30</v>
      </c>
      <c r="B2332" s="13" t="s">
        <v>1216</v>
      </c>
      <c r="C2332" s="2">
        <v>40513</v>
      </c>
      <c r="D2332" s="2" t="str">
        <f t="shared" si="36"/>
        <v>Virat Kohli40513</v>
      </c>
      <c r="E2332" s="3" t="s">
        <v>10</v>
      </c>
      <c r="F2332" s="3" t="s">
        <v>11</v>
      </c>
      <c r="G2332" s="3" t="s">
        <v>329</v>
      </c>
      <c r="H2332" s="3" t="s">
        <v>1235</v>
      </c>
      <c r="I2332" s="3">
        <v>64</v>
      </c>
      <c r="J2332" s="3">
        <v>73</v>
      </c>
      <c r="K2332" s="3">
        <v>87.67</v>
      </c>
      <c r="L2332" s="7" t="e">
        <f>VLOOKUP(D2332,[1]Bowling!$C$1:$O$2400,13,0)</f>
        <v>#N/A</v>
      </c>
      <c r="M2332" s="7" t="e">
        <f>VLOOKUP(D2332,[1]Bowling!$C$1:$P$2400,14,0)</f>
        <v>#N/A</v>
      </c>
      <c r="N2332" s="7" t="e">
        <f>VLOOKUP(D2332,[1]Bowling!$C$1:$Q$2400,15,0)</f>
        <v>#N/A</v>
      </c>
      <c r="O2332" s="7" t="e">
        <f>VLOOKUP(D2332,[1]Bowling!$C$1:$R$2400,16,0)</f>
        <v>#N/A</v>
      </c>
      <c r="P2332" s="7" t="e">
        <f>VLOOKUP(D2332,[1]Bowling!$C$1:$H$2400,6,0)</f>
        <v>#N/A</v>
      </c>
    </row>
    <row r="2333" spans="1:16" hidden="1" x14ac:dyDescent="0.35">
      <c r="A2333" s="7">
        <v>30</v>
      </c>
      <c r="B2333" s="13" t="s">
        <v>1216</v>
      </c>
      <c r="C2333" s="2">
        <v>40516</v>
      </c>
      <c r="D2333" s="2" t="str">
        <f t="shared" si="36"/>
        <v>Virat Kohli40516</v>
      </c>
      <c r="E2333" s="3" t="s">
        <v>10</v>
      </c>
      <c r="F2333" s="3" t="s">
        <v>11</v>
      </c>
      <c r="G2333" s="3" t="s">
        <v>752</v>
      </c>
      <c r="H2333" s="3" t="s">
        <v>29</v>
      </c>
      <c r="I2333" s="3" t="s">
        <v>397</v>
      </c>
      <c r="J2333" s="3">
        <v>70</v>
      </c>
      <c r="K2333" s="3">
        <v>90</v>
      </c>
      <c r="L2333" s="7" t="e">
        <f>VLOOKUP(D2333,[1]Bowling!$C$1:$O$2400,13,0)</f>
        <v>#N/A</v>
      </c>
      <c r="M2333" s="7" t="e">
        <f>VLOOKUP(D2333,[1]Bowling!$C$1:$P$2400,14,0)</f>
        <v>#N/A</v>
      </c>
      <c r="N2333" s="7" t="e">
        <f>VLOOKUP(D2333,[1]Bowling!$C$1:$Q$2400,15,0)</f>
        <v>#N/A</v>
      </c>
      <c r="O2333" s="7" t="e">
        <f>VLOOKUP(D2333,[1]Bowling!$C$1:$R$2400,16,0)</f>
        <v>#N/A</v>
      </c>
      <c r="P2333" s="7" t="e">
        <f>VLOOKUP(D2333,[1]Bowling!$C$1:$H$2400,6,0)</f>
        <v>#N/A</v>
      </c>
    </row>
    <row r="2334" spans="1:16" hidden="1" x14ac:dyDescent="0.35">
      <c r="A2334" s="7">
        <v>30</v>
      </c>
      <c r="B2334" s="13" t="s">
        <v>1216</v>
      </c>
      <c r="C2334" s="2">
        <v>40519</v>
      </c>
      <c r="D2334" s="2" t="str">
        <f t="shared" si="36"/>
        <v>Virat Kohli40519</v>
      </c>
      <c r="E2334" s="3" t="s">
        <v>10</v>
      </c>
      <c r="F2334" s="3" t="s">
        <v>11</v>
      </c>
      <c r="G2334" s="3" t="s">
        <v>55</v>
      </c>
      <c r="H2334" s="3" t="s">
        <v>1236</v>
      </c>
      <c r="I2334" s="3">
        <v>0</v>
      </c>
      <c r="J2334" s="3">
        <v>2</v>
      </c>
      <c r="K2334" s="3">
        <v>0</v>
      </c>
      <c r="L2334" s="7" t="e">
        <f>VLOOKUP(D2334,[1]Bowling!$C$1:$O$2400,13,0)</f>
        <v>#N/A</v>
      </c>
      <c r="M2334" s="7" t="e">
        <f>VLOOKUP(D2334,[1]Bowling!$C$1:$P$2400,14,0)</f>
        <v>#N/A</v>
      </c>
      <c r="N2334" s="7" t="e">
        <f>VLOOKUP(D2334,[1]Bowling!$C$1:$Q$2400,15,0)</f>
        <v>#N/A</v>
      </c>
      <c r="O2334" s="7" t="e">
        <f>VLOOKUP(D2334,[1]Bowling!$C$1:$R$2400,16,0)</f>
        <v>#N/A</v>
      </c>
      <c r="P2334" s="7" t="e">
        <f>VLOOKUP(D2334,[1]Bowling!$C$1:$H$2400,6,0)</f>
        <v>#N/A</v>
      </c>
    </row>
    <row r="2335" spans="1:16" hidden="1" x14ac:dyDescent="0.35">
      <c r="A2335" s="7">
        <v>30</v>
      </c>
      <c r="B2335" s="13" t="s">
        <v>1216</v>
      </c>
      <c r="C2335" s="2">
        <v>40522</v>
      </c>
      <c r="D2335" s="2" t="str">
        <f t="shared" si="36"/>
        <v>Virat Kohli40522</v>
      </c>
      <c r="E2335" s="3" t="s">
        <v>10</v>
      </c>
      <c r="F2335" s="3" t="s">
        <v>11</v>
      </c>
      <c r="G2335" s="3" t="s">
        <v>54</v>
      </c>
      <c r="H2335" s="3" t="s">
        <v>1237</v>
      </c>
      <c r="I2335" s="3">
        <v>2</v>
      </c>
      <c r="J2335" s="3">
        <v>8</v>
      </c>
      <c r="K2335" s="3">
        <v>25</v>
      </c>
      <c r="L2335" s="7" t="e">
        <f>VLOOKUP(D2335,[1]Bowling!$C$1:$O$2400,13,0)</f>
        <v>#N/A</v>
      </c>
      <c r="M2335" s="7" t="e">
        <f>VLOOKUP(D2335,[1]Bowling!$C$1:$P$2400,14,0)</f>
        <v>#N/A</v>
      </c>
      <c r="N2335" s="7" t="e">
        <f>VLOOKUP(D2335,[1]Bowling!$C$1:$Q$2400,15,0)</f>
        <v>#N/A</v>
      </c>
      <c r="O2335" s="7" t="e">
        <f>VLOOKUP(D2335,[1]Bowling!$C$1:$R$2400,16,0)</f>
        <v>#N/A</v>
      </c>
      <c r="P2335" s="7" t="e">
        <f>VLOOKUP(D2335,[1]Bowling!$C$1:$H$2400,6,0)</f>
        <v>#N/A</v>
      </c>
    </row>
    <row r="2336" spans="1:16" hidden="1" x14ac:dyDescent="0.35">
      <c r="A2336" s="7">
        <v>30</v>
      </c>
      <c r="B2336" s="13" t="s">
        <v>1216</v>
      </c>
      <c r="C2336" s="2">
        <v>40555</v>
      </c>
      <c r="D2336" s="2" t="str">
        <f t="shared" si="36"/>
        <v>Virat Kohli40555</v>
      </c>
      <c r="E2336" s="3" t="s">
        <v>10</v>
      </c>
      <c r="F2336" s="3" t="s">
        <v>19</v>
      </c>
      <c r="G2336" s="3" t="s">
        <v>38</v>
      </c>
      <c r="H2336" s="3" t="s">
        <v>1238</v>
      </c>
      <c r="I2336" s="3">
        <v>54</v>
      </c>
      <c r="J2336" s="3">
        <v>70</v>
      </c>
      <c r="K2336" s="3">
        <v>77.14</v>
      </c>
      <c r="L2336" s="7" t="e">
        <f>VLOOKUP(D2336,[1]Bowling!$C$1:$O$2400,13,0)</f>
        <v>#N/A</v>
      </c>
      <c r="M2336" s="7" t="e">
        <f>VLOOKUP(D2336,[1]Bowling!$C$1:$P$2400,14,0)</f>
        <v>#N/A</v>
      </c>
      <c r="N2336" s="7" t="e">
        <f>VLOOKUP(D2336,[1]Bowling!$C$1:$Q$2400,15,0)</f>
        <v>#N/A</v>
      </c>
      <c r="O2336" s="7" t="e">
        <f>VLOOKUP(D2336,[1]Bowling!$C$1:$R$2400,16,0)</f>
        <v>#N/A</v>
      </c>
      <c r="P2336" s="7" t="e">
        <f>VLOOKUP(D2336,[1]Bowling!$C$1:$H$2400,6,0)</f>
        <v>#N/A</v>
      </c>
    </row>
    <row r="2337" spans="1:16" hidden="1" x14ac:dyDescent="0.35">
      <c r="A2337" s="7">
        <v>30</v>
      </c>
      <c r="B2337" s="13" t="s">
        <v>1216</v>
      </c>
      <c r="C2337" s="2">
        <v>40558</v>
      </c>
      <c r="D2337" s="2" t="str">
        <f t="shared" si="36"/>
        <v>Virat Kohli40558</v>
      </c>
      <c r="E2337" s="3" t="s">
        <v>21</v>
      </c>
      <c r="F2337" s="3" t="s">
        <v>19</v>
      </c>
      <c r="G2337" s="3" t="s">
        <v>36</v>
      </c>
      <c r="H2337" s="3" t="s">
        <v>24</v>
      </c>
      <c r="I2337" s="3">
        <v>22</v>
      </c>
      <c r="J2337" s="3">
        <v>34</v>
      </c>
      <c r="K2337" s="3">
        <v>64.709999999999994</v>
      </c>
      <c r="L2337" s="7" t="e">
        <f>VLOOKUP(D2337,[1]Bowling!$C$1:$O$2400,13,0)</f>
        <v>#N/A</v>
      </c>
      <c r="M2337" s="7" t="e">
        <f>VLOOKUP(D2337,[1]Bowling!$C$1:$P$2400,14,0)</f>
        <v>#N/A</v>
      </c>
      <c r="N2337" s="7" t="e">
        <f>VLOOKUP(D2337,[1]Bowling!$C$1:$Q$2400,15,0)</f>
        <v>#N/A</v>
      </c>
      <c r="O2337" s="7" t="e">
        <f>VLOOKUP(D2337,[1]Bowling!$C$1:$R$2400,16,0)</f>
        <v>#N/A</v>
      </c>
      <c r="P2337" s="7" t="e">
        <f>VLOOKUP(D2337,[1]Bowling!$C$1:$H$2400,6,0)</f>
        <v>#N/A</v>
      </c>
    </row>
    <row r="2338" spans="1:16" hidden="1" x14ac:dyDescent="0.35">
      <c r="A2338" s="7">
        <v>30</v>
      </c>
      <c r="B2338" s="13" t="s">
        <v>1216</v>
      </c>
      <c r="C2338" s="2">
        <v>40561</v>
      </c>
      <c r="D2338" s="2" t="str">
        <f t="shared" si="36"/>
        <v>Virat Kohli40561</v>
      </c>
      <c r="E2338" s="3" t="s">
        <v>10</v>
      </c>
      <c r="F2338" s="3" t="s">
        <v>19</v>
      </c>
      <c r="G2338" s="3" t="s">
        <v>41</v>
      </c>
      <c r="H2338" s="3" t="s">
        <v>893</v>
      </c>
      <c r="I2338" s="3">
        <v>28</v>
      </c>
      <c r="J2338" s="3">
        <v>41</v>
      </c>
      <c r="K2338" s="3">
        <v>68.290000000000006</v>
      </c>
      <c r="L2338" s="7" t="e">
        <f>VLOOKUP(D2338,[1]Bowling!$C$1:$O$2400,13,0)</f>
        <v>#N/A</v>
      </c>
      <c r="M2338" s="7" t="e">
        <f>VLOOKUP(D2338,[1]Bowling!$C$1:$P$2400,14,0)</f>
        <v>#N/A</v>
      </c>
      <c r="N2338" s="7" t="e">
        <f>VLOOKUP(D2338,[1]Bowling!$C$1:$Q$2400,15,0)</f>
        <v>#N/A</v>
      </c>
      <c r="O2338" s="7" t="e">
        <f>VLOOKUP(D2338,[1]Bowling!$C$1:$R$2400,16,0)</f>
        <v>#N/A</v>
      </c>
      <c r="P2338" s="7" t="e">
        <f>VLOOKUP(D2338,[1]Bowling!$C$1:$H$2400,6,0)</f>
        <v>#N/A</v>
      </c>
    </row>
    <row r="2339" spans="1:16" hidden="1" x14ac:dyDescent="0.35">
      <c r="A2339" s="7">
        <v>30</v>
      </c>
      <c r="B2339" s="13" t="s">
        <v>1216</v>
      </c>
      <c r="C2339" s="2">
        <v>40564</v>
      </c>
      <c r="D2339" s="2" t="str">
        <f t="shared" si="36"/>
        <v>Virat Kohli40564</v>
      </c>
      <c r="E2339" s="3" t="s">
        <v>10</v>
      </c>
      <c r="F2339" s="3" t="s">
        <v>19</v>
      </c>
      <c r="G2339" s="3" t="s">
        <v>39</v>
      </c>
      <c r="H2339" s="3" t="s">
        <v>29</v>
      </c>
      <c r="I2339" s="3" t="s">
        <v>1239</v>
      </c>
      <c r="J2339" s="3">
        <v>92</v>
      </c>
      <c r="K2339" s="3">
        <v>94.57</v>
      </c>
      <c r="L2339" s="7" t="e">
        <f>VLOOKUP(D2339,[1]Bowling!$C$1:$O$2400,13,0)</f>
        <v>#N/A</v>
      </c>
      <c r="M2339" s="7" t="e">
        <f>VLOOKUP(D2339,[1]Bowling!$C$1:$P$2400,14,0)</f>
        <v>#N/A</v>
      </c>
      <c r="N2339" s="7" t="e">
        <f>VLOOKUP(D2339,[1]Bowling!$C$1:$Q$2400,15,0)</f>
        <v>#N/A</v>
      </c>
      <c r="O2339" s="7" t="e">
        <f>VLOOKUP(D2339,[1]Bowling!$C$1:$R$2400,16,0)</f>
        <v>#N/A</v>
      </c>
      <c r="P2339" s="7" t="e">
        <f>VLOOKUP(D2339,[1]Bowling!$C$1:$H$2400,6,0)</f>
        <v>#N/A</v>
      </c>
    </row>
    <row r="2340" spans="1:16" hidden="1" x14ac:dyDescent="0.35">
      <c r="A2340" s="7">
        <v>30</v>
      </c>
      <c r="B2340" s="13" t="s">
        <v>1216</v>
      </c>
      <c r="C2340" s="2">
        <v>40566</v>
      </c>
      <c r="D2340" s="2" t="str">
        <f t="shared" si="36"/>
        <v>Virat Kohli40566</v>
      </c>
      <c r="E2340" s="3" t="s">
        <v>10</v>
      </c>
      <c r="F2340" s="3" t="s">
        <v>19</v>
      </c>
      <c r="G2340" s="3" t="s">
        <v>34</v>
      </c>
      <c r="H2340" s="3" t="s">
        <v>893</v>
      </c>
      <c r="I2340" s="3">
        <v>2</v>
      </c>
      <c r="J2340" s="3">
        <v>6</v>
      </c>
      <c r="K2340" s="3">
        <v>33.33</v>
      </c>
      <c r="L2340" s="7" t="e">
        <f>VLOOKUP(D2340,[1]Bowling!$C$1:$O$2400,13,0)</f>
        <v>#N/A</v>
      </c>
      <c r="M2340" s="7" t="e">
        <f>VLOOKUP(D2340,[1]Bowling!$C$1:$P$2400,14,0)</f>
        <v>#N/A</v>
      </c>
      <c r="N2340" s="7" t="e">
        <f>VLOOKUP(D2340,[1]Bowling!$C$1:$Q$2400,15,0)</f>
        <v>#N/A</v>
      </c>
      <c r="O2340" s="7" t="e">
        <f>VLOOKUP(D2340,[1]Bowling!$C$1:$R$2400,16,0)</f>
        <v>#N/A</v>
      </c>
      <c r="P2340" s="7" t="e">
        <f>VLOOKUP(D2340,[1]Bowling!$C$1:$H$2400,6,0)</f>
        <v>#N/A</v>
      </c>
    </row>
    <row r="2341" spans="1:16" hidden="1" x14ac:dyDescent="0.35">
      <c r="A2341" s="7">
        <v>30</v>
      </c>
      <c r="B2341" s="13" t="s">
        <v>1216</v>
      </c>
      <c r="C2341" s="2">
        <v>40593</v>
      </c>
      <c r="D2341" s="2" t="str">
        <f t="shared" si="36"/>
        <v>Virat Kohli40593</v>
      </c>
      <c r="E2341" s="3" t="s">
        <v>21</v>
      </c>
      <c r="F2341" s="3" t="s">
        <v>48</v>
      </c>
      <c r="G2341" s="3" t="s">
        <v>545</v>
      </c>
      <c r="H2341" s="3" t="s">
        <v>29</v>
      </c>
      <c r="I2341" s="3" t="s">
        <v>515</v>
      </c>
      <c r="J2341" s="3">
        <v>83</v>
      </c>
      <c r="K2341" s="3">
        <v>120.48</v>
      </c>
      <c r="L2341" s="7" t="e">
        <f>VLOOKUP(D2341,[1]Bowling!$C$1:$O$2400,13,0)</f>
        <v>#N/A</v>
      </c>
      <c r="M2341" s="7" t="e">
        <f>VLOOKUP(D2341,[1]Bowling!$C$1:$P$2400,14,0)</f>
        <v>#N/A</v>
      </c>
      <c r="N2341" s="7" t="e">
        <f>VLOOKUP(D2341,[1]Bowling!$C$1:$Q$2400,15,0)</f>
        <v>#N/A</v>
      </c>
      <c r="O2341" s="7" t="e">
        <f>VLOOKUP(D2341,[1]Bowling!$C$1:$R$2400,16,0)</f>
        <v>#N/A</v>
      </c>
      <c r="P2341" s="7" t="e">
        <f>VLOOKUP(D2341,[1]Bowling!$C$1:$H$2400,6,0)</f>
        <v>#N/A</v>
      </c>
    </row>
    <row r="2342" spans="1:16" hidden="1" x14ac:dyDescent="0.35">
      <c r="A2342" s="7">
        <v>30</v>
      </c>
      <c r="B2342" s="13" t="s">
        <v>1216</v>
      </c>
      <c r="C2342" s="2">
        <v>40601</v>
      </c>
      <c r="D2342" s="2" t="str">
        <f t="shared" si="36"/>
        <v>Virat Kohli40601</v>
      </c>
      <c r="E2342" s="3" t="s">
        <v>21</v>
      </c>
      <c r="F2342" s="3" t="s">
        <v>50</v>
      </c>
      <c r="G2342" s="3" t="s">
        <v>55</v>
      </c>
      <c r="H2342" s="3" t="s">
        <v>754</v>
      </c>
      <c r="I2342" s="3">
        <v>8</v>
      </c>
      <c r="J2342" s="3">
        <v>5</v>
      </c>
      <c r="K2342" s="3">
        <v>160</v>
      </c>
      <c r="L2342" s="7" t="e">
        <f>VLOOKUP(D2342,[1]Bowling!$C$1:$O$2400,13,0)</f>
        <v>#N/A</v>
      </c>
      <c r="M2342" s="7" t="e">
        <f>VLOOKUP(D2342,[1]Bowling!$C$1:$P$2400,14,0)</f>
        <v>#N/A</v>
      </c>
      <c r="N2342" s="7" t="e">
        <f>VLOOKUP(D2342,[1]Bowling!$C$1:$Q$2400,15,0)</f>
        <v>#N/A</v>
      </c>
      <c r="O2342" s="7" t="e">
        <f>VLOOKUP(D2342,[1]Bowling!$C$1:$R$2400,16,0)</f>
        <v>#N/A</v>
      </c>
      <c r="P2342" s="7" t="e">
        <f>VLOOKUP(D2342,[1]Bowling!$C$1:$H$2400,6,0)</f>
        <v>#N/A</v>
      </c>
    </row>
    <row r="2343" spans="1:16" hidden="1" x14ac:dyDescent="0.35">
      <c r="A2343" s="7">
        <v>30</v>
      </c>
      <c r="B2343" s="13" t="s">
        <v>1216</v>
      </c>
      <c r="C2343" s="2">
        <v>40608</v>
      </c>
      <c r="D2343" s="2" t="str">
        <f t="shared" si="36"/>
        <v>Virat Kohli40608</v>
      </c>
      <c r="E2343" s="3" t="s">
        <v>10</v>
      </c>
      <c r="F2343" s="3" t="s">
        <v>32</v>
      </c>
      <c r="G2343" s="3" t="s">
        <v>55</v>
      </c>
      <c r="H2343" s="3" t="s">
        <v>24</v>
      </c>
      <c r="I2343" s="3">
        <v>34</v>
      </c>
      <c r="J2343" s="3">
        <v>53</v>
      </c>
      <c r="K2343" s="3">
        <v>64.150000000000006</v>
      </c>
      <c r="L2343" s="7" t="e">
        <f>VLOOKUP(D2343,[1]Bowling!$C$1:$O$2400,13,0)</f>
        <v>#N/A</v>
      </c>
      <c r="M2343" s="7" t="e">
        <f>VLOOKUP(D2343,[1]Bowling!$C$1:$P$2400,14,0)</f>
        <v>#N/A</v>
      </c>
      <c r="N2343" s="7" t="e">
        <f>VLOOKUP(D2343,[1]Bowling!$C$1:$Q$2400,15,0)</f>
        <v>#N/A</v>
      </c>
      <c r="O2343" s="7" t="e">
        <f>VLOOKUP(D2343,[1]Bowling!$C$1:$R$2400,16,0)</f>
        <v>#N/A</v>
      </c>
      <c r="P2343" s="7" t="e">
        <f>VLOOKUP(D2343,[1]Bowling!$C$1:$H$2400,6,0)</f>
        <v>#N/A</v>
      </c>
    </row>
    <row r="2344" spans="1:16" hidden="1" x14ac:dyDescent="0.35">
      <c r="A2344" s="7">
        <v>30</v>
      </c>
      <c r="B2344" s="13" t="s">
        <v>1216</v>
      </c>
      <c r="C2344" s="2">
        <v>40611</v>
      </c>
      <c r="D2344" s="2" t="str">
        <f t="shared" si="36"/>
        <v>Virat Kohli40611</v>
      </c>
      <c r="E2344" s="3" t="s">
        <v>10</v>
      </c>
      <c r="F2344" s="3" t="s">
        <v>1240</v>
      </c>
      <c r="G2344" s="3" t="s">
        <v>68</v>
      </c>
      <c r="H2344" s="3" t="s">
        <v>1241</v>
      </c>
      <c r="I2344" s="3">
        <v>12</v>
      </c>
      <c r="J2344" s="3">
        <v>20</v>
      </c>
      <c r="K2344" s="3">
        <v>60</v>
      </c>
      <c r="L2344" s="7" t="e">
        <f>VLOOKUP(D2344,[1]Bowling!$C$1:$O$2400,13,0)</f>
        <v>#N/A</v>
      </c>
      <c r="M2344" s="7" t="e">
        <f>VLOOKUP(D2344,[1]Bowling!$C$1:$P$2400,14,0)</f>
        <v>#N/A</v>
      </c>
      <c r="N2344" s="7" t="e">
        <f>VLOOKUP(D2344,[1]Bowling!$C$1:$Q$2400,15,0)</f>
        <v>#N/A</v>
      </c>
      <c r="O2344" s="7" t="e">
        <f>VLOOKUP(D2344,[1]Bowling!$C$1:$R$2400,16,0)</f>
        <v>#N/A</v>
      </c>
      <c r="P2344" s="7" t="e">
        <f>VLOOKUP(D2344,[1]Bowling!$C$1:$H$2400,6,0)</f>
        <v>#N/A</v>
      </c>
    </row>
    <row r="2345" spans="1:16" hidden="1" x14ac:dyDescent="0.35">
      <c r="A2345" s="7">
        <v>30</v>
      </c>
      <c r="B2345" s="13" t="s">
        <v>1216</v>
      </c>
      <c r="C2345" s="2">
        <v>40614</v>
      </c>
      <c r="D2345" s="2" t="str">
        <f t="shared" si="36"/>
        <v>Virat Kohli40614</v>
      </c>
      <c r="E2345" s="3" t="s">
        <v>21</v>
      </c>
      <c r="F2345" s="3" t="s">
        <v>19</v>
      </c>
      <c r="G2345" s="3" t="s">
        <v>56</v>
      </c>
      <c r="H2345" s="3" t="s">
        <v>1242</v>
      </c>
      <c r="I2345" s="3">
        <v>1</v>
      </c>
      <c r="J2345" s="3">
        <v>3</v>
      </c>
      <c r="K2345" s="3">
        <v>33.33</v>
      </c>
      <c r="L2345" s="7" t="e">
        <f>VLOOKUP(D2345,[1]Bowling!$C$1:$O$2400,13,0)</f>
        <v>#N/A</v>
      </c>
      <c r="M2345" s="7" t="e">
        <f>VLOOKUP(D2345,[1]Bowling!$C$1:$P$2400,14,0)</f>
        <v>#N/A</v>
      </c>
      <c r="N2345" s="7" t="e">
        <f>VLOOKUP(D2345,[1]Bowling!$C$1:$Q$2400,15,0)</f>
        <v>#N/A</v>
      </c>
      <c r="O2345" s="7" t="e">
        <f>VLOOKUP(D2345,[1]Bowling!$C$1:$R$2400,16,0)</f>
        <v>#N/A</v>
      </c>
      <c r="P2345" s="7" t="e">
        <f>VLOOKUP(D2345,[1]Bowling!$C$1:$H$2400,6,0)</f>
        <v>#N/A</v>
      </c>
    </row>
    <row r="2346" spans="1:16" hidden="1" x14ac:dyDescent="0.35">
      <c r="A2346" s="7">
        <v>30</v>
      </c>
      <c r="B2346" s="13" t="s">
        <v>1216</v>
      </c>
      <c r="C2346" s="2">
        <v>40622</v>
      </c>
      <c r="D2346" s="2" t="str">
        <f t="shared" si="36"/>
        <v>Virat Kohli40622</v>
      </c>
      <c r="E2346" s="3" t="s">
        <v>21</v>
      </c>
      <c r="F2346" s="3" t="s">
        <v>17</v>
      </c>
      <c r="G2346" s="3" t="s">
        <v>54</v>
      </c>
      <c r="H2346" s="3" t="s">
        <v>717</v>
      </c>
      <c r="I2346" s="3">
        <v>59</v>
      </c>
      <c r="J2346" s="3">
        <v>76</v>
      </c>
      <c r="K2346" s="3">
        <v>77.63</v>
      </c>
      <c r="L2346" s="7" t="e">
        <f>VLOOKUP(D2346,[1]Bowling!$C$1:$O$2400,13,0)</f>
        <v>#N/A</v>
      </c>
      <c r="M2346" s="7" t="e">
        <f>VLOOKUP(D2346,[1]Bowling!$C$1:$P$2400,14,0)</f>
        <v>#N/A</v>
      </c>
      <c r="N2346" s="7" t="e">
        <f>VLOOKUP(D2346,[1]Bowling!$C$1:$Q$2400,15,0)</f>
        <v>#N/A</v>
      </c>
      <c r="O2346" s="7" t="e">
        <f>VLOOKUP(D2346,[1]Bowling!$C$1:$R$2400,16,0)</f>
        <v>#N/A</v>
      </c>
      <c r="P2346" s="7" t="e">
        <f>VLOOKUP(D2346,[1]Bowling!$C$1:$H$2400,6,0)</f>
        <v>#N/A</v>
      </c>
    </row>
    <row r="2347" spans="1:16" hidden="1" x14ac:dyDescent="0.35">
      <c r="A2347" s="7">
        <v>30</v>
      </c>
      <c r="B2347" s="13" t="s">
        <v>1216</v>
      </c>
      <c r="C2347" s="2">
        <v>40626</v>
      </c>
      <c r="D2347" s="2" t="str">
        <f t="shared" si="36"/>
        <v>Virat Kohli40626</v>
      </c>
      <c r="E2347" s="3" t="s">
        <v>10</v>
      </c>
      <c r="F2347" s="3" t="s">
        <v>422</v>
      </c>
      <c r="G2347" s="3" t="s">
        <v>473</v>
      </c>
      <c r="H2347" s="3" t="s">
        <v>1243</v>
      </c>
      <c r="I2347" s="3">
        <v>24</v>
      </c>
      <c r="J2347" s="3">
        <v>33</v>
      </c>
      <c r="K2347" s="3">
        <v>72.73</v>
      </c>
      <c r="L2347" s="7">
        <f>VLOOKUP(D2347,[1]Bowling!$C$1:$O$2400,13,0)</f>
        <v>0</v>
      </c>
      <c r="M2347" s="7">
        <f>VLOOKUP(D2347,[1]Bowling!$C$1:$P$2400,14,0)</f>
        <v>6</v>
      </c>
      <c r="N2347" s="7">
        <f>VLOOKUP(D2347,[1]Bowling!$C$1:$Q$2400,15,0)</f>
        <v>6</v>
      </c>
      <c r="O2347" s="7" t="e">
        <f>VLOOKUP(D2347,[1]Bowling!$C$1:$R$2400,16,0)</f>
        <v>#DIV/0!</v>
      </c>
      <c r="P2347" s="7">
        <f>VLOOKUP(D2347,[1]Bowling!$C$1:$H$2400,6,0)</f>
        <v>1</v>
      </c>
    </row>
    <row r="2348" spans="1:16" hidden="1" x14ac:dyDescent="0.35">
      <c r="A2348" s="7">
        <v>30</v>
      </c>
      <c r="B2348" s="13" t="s">
        <v>1216</v>
      </c>
      <c r="C2348" s="2">
        <v>40632</v>
      </c>
      <c r="D2348" s="2" t="str">
        <f t="shared" si="36"/>
        <v>Virat Kohli40632</v>
      </c>
      <c r="E2348" s="3" t="s">
        <v>21</v>
      </c>
      <c r="F2348" s="3" t="s">
        <v>45</v>
      </c>
      <c r="G2348" s="3" t="s">
        <v>67</v>
      </c>
      <c r="H2348" s="3" t="s">
        <v>1244</v>
      </c>
      <c r="I2348" s="3">
        <v>9</v>
      </c>
      <c r="J2348" s="3">
        <v>21</v>
      </c>
      <c r="K2348" s="3">
        <v>42.86</v>
      </c>
      <c r="L2348" s="7" t="e">
        <f>VLOOKUP(D2348,[1]Bowling!$C$1:$O$2400,13,0)</f>
        <v>#N/A</v>
      </c>
      <c r="M2348" s="7" t="e">
        <f>VLOOKUP(D2348,[1]Bowling!$C$1:$P$2400,14,0)</f>
        <v>#N/A</v>
      </c>
      <c r="N2348" s="7" t="e">
        <f>VLOOKUP(D2348,[1]Bowling!$C$1:$Q$2400,15,0)</f>
        <v>#N/A</v>
      </c>
      <c r="O2348" s="7" t="e">
        <f>VLOOKUP(D2348,[1]Bowling!$C$1:$R$2400,16,0)</f>
        <v>#N/A</v>
      </c>
      <c r="P2348" s="7" t="e">
        <f>VLOOKUP(D2348,[1]Bowling!$C$1:$H$2400,6,0)</f>
        <v>#N/A</v>
      </c>
    </row>
    <row r="2349" spans="1:16" hidden="1" x14ac:dyDescent="0.35">
      <c r="A2349" s="7">
        <v>30</v>
      </c>
      <c r="B2349" s="13" t="s">
        <v>1216</v>
      </c>
      <c r="C2349" s="2">
        <v>40635</v>
      </c>
      <c r="D2349" s="2" t="str">
        <f t="shared" si="36"/>
        <v>Virat Kohli40635</v>
      </c>
      <c r="E2349" s="3" t="s">
        <v>10</v>
      </c>
      <c r="F2349" s="3" t="s">
        <v>25</v>
      </c>
      <c r="G2349" s="3" t="s">
        <v>77</v>
      </c>
      <c r="H2349" s="3" t="s">
        <v>1245</v>
      </c>
      <c r="I2349" s="3">
        <v>35</v>
      </c>
      <c r="J2349" s="3">
        <v>49</v>
      </c>
      <c r="K2349" s="3">
        <v>71.430000000000007</v>
      </c>
      <c r="L2349" s="7">
        <f>VLOOKUP(D2349,[1]Bowling!$C$1:$O$2400,13,0)</f>
        <v>0</v>
      </c>
      <c r="M2349" s="7">
        <f>VLOOKUP(D2349,[1]Bowling!$C$1:$P$2400,14,0)</f>
        <v>6</v>
      </c>
      <c r="N2349" s="7">
        <f>VLOOKUP(D2349,[1]Bowling!$C$1:$Q$2400,15,0)</f>
        <v>6</v>
      </c>
      <c r="O2349" s="7" t="e">
        <f>VLOOKUP(D2349,[1]Bowling!$C$1:$R$2400,16,0)</f>
        <v>#DIV/0!</v>
      </c>
      <c r="P2349" s="7">
        <f>VLOOKUP(D2349,[1]Bowling!$C$1:$H$2400,6,0)</f>
        <v>1</v>
      </c>
    </row>
    <row r="2350" spans="1:16" hidden="1" x14ac:dyDescent="0.35">
      <c r="A2350" s="7">
        <v>30</v>
      </c>
      <c r="B2350" s="13" t="s">
        <v>1216</v>
      </c>
      <c r="C2350" s="2">
        <v>40700</v>
      </c>
      <c r="D2350" s="2" t="str">
        <f t="shared" si="36"/>
        <v>Virat Kohli40700</v>
      </c>
      <c r="E2350" s="3" t="s">
        <v>10</v>
      </c>
      <c r="F2350" s="3" t="s">
        <v>17</v>
      </c>
      <c r="G2350" s="3" t="s">
        <v>415</v>
      </c>
      <c r="H2350" s="3" t="s">
        <v>1246</v>
      </c>
      <c r="I2350" s="3">
        <v>2</v>
      </c>
      <c r="J2350" s="3">
        <v>8</v>
      </c>
      <c r="K2350" s="3">
        <v>25</v>
      </c>
      <c r="L2350" s="7">
        <f>VLOOKUP(D2350,[1]Bowling!$C$1:$O$2400,13,0)</f>
        <v>0</v>
      </c>
      <c r="M2350" s="7">
        <f>VLOOKUP(D2350,[1]Bowling!$C$1:$P$2400,14,0)</f>
        <v>16</v>
      </c>
      <c r="N2350" s="7">
        <f>VLOOKUP(D2350,[1]Bowling!$C$1:$Q$2400,15,0)</f>
        <v>5.333333333333333</v>
      </c>
      <c r="O2350" s="7" t="e">
        <f>VLOOKUP(D2350,[1]Bowling!$C$1:$R$2400,16,0)</f>
        <v>#DIV/0!</v>
      </c>
      <c r="P2350" s="7">
        <f>VLOOKUP(D2350,[1]Bowling!$C$1:$H$2400,6,0)</f>
        <v>3</v>
      </c>
    </row>
    <row r="2351" spans="1:16" hidden="1" x14ac:dyDescent="0.35">
      <c r="A2351" s="7">
        <v>30</v>
      </c>
      <c r="B2351" s="13" t="s">
        <v>1216</v>
      </c>
      <c r="C2351" s="2">
        <v>40702</v>
      </c>
      <c r="D2351" s="2" t="str">
        <f t="shared" si="36"/>
        <v>Virat Kohli40702</v>
      </c>
      <c r="E2351" s="3" t="s">
        <v>10</v>
      </c>
      <c r="F2351" s="3" t="s">
        <v>17</v>
      </c>
      <c r="G2351" s="3" t="s">
        <v>415</v>
      </c>
      <c r="H2351" s="3" t="s">
        <v>1247</v>
      </c>
      <c r="I2351" s="3">
        <v>81</v>
      </c>
      <c r="J2351" s="3">
        <v>103</v>
      </c>
      <c r="K2351" s="3">
        <v>78.64</v>
      </c>
      <c r="L2351" s="7" t="e">
        <f>VLOOKUP(D2351,[1]Bowling!$C$1:$O$2400,13,0)</f>
        <v>#N/A</v>
      </c>
      <c r="M2351" s="7" t="e">
        <f>VLOOKUP(D2351,[1]Bowling!$C$1:$P$2400,14,0)</f>
        <v>#N/A</v>
      </c>
      <c r="N2351" s="7" t="e">
        <f>VLOOKUP(D2351,[1]Bowling!$C$1:$Q$2400,15,0)</f>
        <v>#N/A</v>
      </c>
      <c r="O2351" s="7" t="e">
        <f>VLOOKUP(D2351,[1]Bowling!$C$1:$R$2400,16,0)</f>
        <v>#N/A</v>
      </c>
      <c r="P2351" s="7" t="e">
        <f>VLOOKUP(D2351,[1]Bowling!$C$1:$H$2400,6,0)</f>
        <v>#N/A</v>
      </c>
    </row>
    <row r="2352" spans="1:16" hidden="1" x14ac:dyDescent="0.35">
      <c r="A2352" s="7">
        <v>30</v>
      </c>
      <c r="B2352" s="13" t="s">
        <v>1216</v>
      </c>
      <c r="C2352" s="2">
        <v>40705</v>
      </c>
      <c r="D2352" s="2" t="str">
        <f t="shared" si="36"/>
        <v>Virat Kohli40705</v>
      </c>
      <c r="E2352" s="3" t="s">
        <v>10</v>
      </c>
      <c r="F2352" s="3" t="s">
        <v>17</v>
      </c>
      <c r="G2352" s="3" t="s">
        <v>417</v>
      </c>
      <c r="H2352" s="3" t="s">
        <v>1248</v>
      </c>
      <c r="I2352" s="3">
        <v>0</v>
      </c>
      <c r="J2352" s="3">
        <v>1</v>
      </c>
      <c r="K2352" s="3">
        <v>0</v>
      </c>
      <c r="L2352" s="7">
        <f>VLOOKUP(D2352,[1]Bowling!$C$1:$O$2400,13,0)</f>
        <v>0</v>
      </c>
      <c r="M2352" s="7">
        <f>VLOOKUP(D2352,[1]Bowling!$C$1:$P$2400,14,0)</f>
        <v>7</v>
      </c>
      <c r="N2352" s="7">
        <f>VLOOKUP(D2352,[1]Bowling!$C$1:$Q$2400,15,0)</f>
        <v>7</v>
      </c>
      <c r="O2352" s="7" t="e">
        <f>VLOOKUP(D2352,[1]Bowling!$C$1:$R$2400,16,0)</f>
        <v>#DIV/0!</v>
      </c>
      <c r="P2352" s="7">
        <f>VLOOKUP(D2352,[1]Bowling!$C$1:$H$2400,6,0)</f>
        <v>1</v>
      </c>
    </row>
    <row r="2353" spans="1:16" hidden="1" x14ac:dyDescent="0.35">
      <c r="A2353" s="7">
        <v>30</v>
      </c>
      <c r="B2353" s="13" t="s">
        <v>1216</v>
      </c>
      <c r="C2353" s="2">
        <v>40707</v>
      </c>
      <c r="D2353" s="2" t="str">
        <f t="shared" si="36"/>
        <v>Virat Kohli40707</v>
      </c>
      <c r="E2353" s="3" t="s">
        <v>10</v>
      </c>
      <c r="F2353" s="3" t="s">
        <v>17</v>
      </c>
      <c r="G2353" s="3" t="s">
        <v>417</v>
      </c>
      <c r="H2353" s="3" t="s">
        <v>1249</v>
      </c>
      <c r="I2353" s="3">
        <v>22</v>
      </c>
      <c r="J2353" s="3">
        <v>33</v>
      </c>
      <c r="K2353" s="3">
        <v>66.67</v>
      </c>
      <c r="L2353" s="7" t="e">
        <f>VLOOKUP(D2353,[1]Bowling!$C$1:$O$2400,13,0)</f>
        <v>#N/A</v>
      </c>
      <c r="M2353" s="7" t="e">
        <f>VLOOKUP(D2353,[1]Bowling!$C$1:$P$2400,14,0)</f>
        <v>#N/A</v>
      </c>
      <c r="N2353" s="7" t="e">
        <f>VLOOKUP(D2353,[1]Bowling!$C$1:$Q$2400,15,0)</f>
        <v>#N/A</v>
      </c>
      <c r="O2353" s="7" t="e">
        <f>VLOOKUP(D2353,[1]Bowling!$C$1:$R$2400,16,0)</f>
        <v>#N/A</v>
      </c>
      <c r="P2353" s="7" t="e">
        <f>VLOOKUP(D2353,[1]Bowling!$C$1:$H$2400,6,0)</f>
        <v>#N/A</v>
      </c>
    </row>
    <row r="2354" spans="1:16" hidden="1" x14ac:dyDescent="0.35">
      <c r="A2354" s="7">
        <v>30</v>
      </c>
      <c r="B2354" s="13" t="s">
        <v>1216</v>
      </c>
      <c r="C2354" s="2">
        <v>40710</v>
      </c>
      <c r="D2354" s="2" t="str">
        <f t="shared" si="36"/>
        <v>Virat Kohli40710</v>
      </c>
      <c r="E2354" s="3" t="s">
        <v>21</v>
      </c>
      <c r="F2354" s="3" t="s">
        <v>17</v>
      </c>
      <c r="G2354" s="3" t="s">
        <v>419</v>
      </c>
      <c r="H2354" s="3" t="s">
        <v>24</v>
      </c>
      <c r="I2354" s="3">
        <v>94</v>
      </c>
      <c r="J2354" s="3">
        <v>104</v>
      </c>
      <c r="K2354" s="3">
        <v>90.38</v>
      </c>
      <c r="L2354" s="7">
        <f>VLOOKUP(D2354,[1]Bowling!$C$1:$O$2400,13,0)</f>
        <v>0</v>
      </c>
      <c r="M2354" s="7">
        <f>VLOOKUP(D2354,[1]Bowling!$C$1:$P$2400,14,0)</f>
        <v>13</v>
      </c>
      <c r="N2354" s="7">
        <f>VLOOKUP(D2354,[1]Bowling!$C$1:$Q$2400,15,0)</f>
        <v>4.333333333333333</v>
      </c>
      <c r="O2354" s="7" t="e">
        <f>VLOOKUP(D2354,[1]Bowling!$C$1:$R$2400,16,0)</f>
        <v>#DIV/0!</v>
      </c>
      <c r="P2354" s="7">
        <f>VLOOKUP(D2354,[1]Bowling!$C$1:$H$2400,6,0)</f>
        <v>3</v>
      </c>
    </row>
    <row r="2355" spans="1:16" hidden="1" x14ac:dyDescent="0.35">
      <c r="A2355" s="7">
        <v>30</v>
      </c>
      <c r="B2355" s="13" t="s">
        <v>1216</v>
      </c>
      <c r="C2355" s="2">
        <v>40789</v>
      </c>
      <c r="D2355" s="2" t="str">
        <f t="shared" si="36"/>
        <v>Virat Kohli40789</v>
      </c>
      <c r="E2355" s="3" t="s">
        <v>21</v>
      </c>
      <c r="F2355" s="3" t="s">
        <v>50</v>
      </c>
      <c r="G2355" s="3" t="s">
        <v>109</v>
      </c>
      <c r="H2355" s="3" t="s">
        <v>1250</v>
      </c>
      <c r="I2355" s="3">
        <v>55</v>
      </c>
      <c r="J2355" s="3">
        <v>73</v>
      </c>
      <c r="K2355" s="3">
        <v>75.34</v>
      </c>
      <c r="L2355" s="7" t="e">
        <f>VLOOKUP(D2355,[1]Bowling!$C$1:$O$2400,13,0)</f>
        <v>#N/A</v>
      </c>
      <c r="M2355" s="7" t="e">
        <f>VLOOKUP(D2355,[1]Bowling!$C$1:$P$2400,14,0)</f>
        <v>#N/A</v>
      </c>
      <c r="N2355" s="7" t="e">
        <f>VLOOKUP(D2355,[1]Bowling!$C$1:$Q$2400,15,0)</f>
        <v>#N/A</v>
      </c>
      <c r="O2355" s="7" t="e">
        <f>VLOOKUP(D2355,[1]Bowling!$C$1:$R$2400,16,0)</f>
        <v>#N/A</v>
      </c>
      <c r="P2355" s="7" t="e">
        <f>VLOOKUP(D2355,[1]Bowling!$C$1:$H$2400,6,0)</f>
        <v>#N/A</v>
      </c>
    </row>
    <row r="2356" spans="1:16" hidden="1" x14ac:dyDescent="0.35">
      <c r="A2356" s="7">
        <v>30</v>
      </c>
      <c r="B2356" s="13" t="s">
        <v>1216</v>
      </c>
      <c r="C2356" s="2">
        <v>40792</v>
      </c>
      <c r="D2356" s="2" t="str">
        <f t="shared" si="36"/>
        <v>Virat Kohli40792</v>
      </c>
      <c r="E2356" s="3" t="s">
        <v>21</v>
      </c>
      <c r="F2356" s="3" t="s">
        <v>50</v>
      </c>
      <c r="G2356" s="3" t="s">
        <v>243</v>
      </c>
      <c r="H2356" s="3" t="s">
        <v>1251</v>
      </c>
      <c r="I2356" s="3">
        <v>9</v>
      </c>
      <c r="J2356" s="3">
        <v>9</v>
      </c>
      <c r="K2356" s="3">
        <v>100</v>
      </c>
      <c r="L2356" s="7">
        <f>VLOOKUP(D2356,[1]Bowling!$C$1:$O$2400,13,0)</f>
        <v>0</v>
      </c>
      <c r="M2356" s="7">
        <f>VLOOKUP(D2356,[1]Bowling!$C$1:$P$2400,14,0)</f>
        <v>22</v>
      </c>
      <c r="N2356" s="7">
        <f>VLOOKUP(D2356,[1]Bowling!$C$1:$Q$2400,15,0)</f>
        <v>7.333333333333333</v>
      </c>
      <c r="O2356" s="7" t="e">
        <f>VLOOKUP(D2356,[1]Bowling!$C$1:$R$2400,16,0)</f>
        <v>#DIV/0!</v>
      </c>
      <c r="P2356" s="7">
        <f>VLOOKUP(D2356,[1]Bowling!$C$1:$H$2400,6,0)</f>
        <v>3</v>
      </c>
    </row>
    <row r="2357" spans="1:16" hidden="1" x14ac:dyDescent="0.35">
      <c r="A2357" s="7">
        <v>30</v>
      </c>
      <c r="B2357" s="13" t="s">
        <v>1216</v>
      </c>
      <c r="C2357" s="2">
        <v>40795</v>
      </c>
      <c r="D2357" s="2" t="str">
        <f t="shared" si="36"/>
        <v>Virat Kohli40795</v>
      </c>
      <c r="E2357" s="3" t="s">
        <v>21</v>
      </c>
      <c r="F2357" s="3" t="s">
        <v>50</v>
      </c>
      <c r="G2357" s="3" t="s">
        <v>49</v>
      </c>
      <c r="H2357" s="3" t="s">
        <v>208</v>
      </c>
      <c r="I2357" s="3">
        <v>7</v>
      </c>
      <c r="J2357" s="3">
        <v>18</v>
      </c>
      <c r="K2357" s="3">
        <v>38.89</v>
      </c>
      <c r="L2357" s="7" t="e">
        <f>VLOOKUP(D2357,[1]Bowling!$C$1:$O$2400,13,0)</f>
        <v>#N/A</v>
      </c>
      <c r="M2357" s="7" t="e">
        <f>VLOOKUP(D2357,[1]Bowling!$C$1:$P$2400,14,0)</f>
        <v>#N/A</v>
      </c>
      <c r="N2357" s="7" t="e">
        <f>VLOOKUP(D2357,[1]Bowling!$C$1:$Q$2400,15,0)</f>
        <v>#N/A</v>
      </c>
      <c r="O2357" s="7" t="e">
        <f>VLOOKUP(D2357,[1]Bowling!$C$1:$R$2400,16,0)</f>
        <v>#N/A</v>
      </c>
      <c r="P2357" s="7" t="e">
        <f>VLOOKUP(D2357,[1]Bowling!$C$1:$H$2400,6,0)</f>
        <v>#N/A</v>
      </c>
    </row>
    <row r="2358" spans="1:16" hidden="1" x14ac:dyDescent="0.35">
      <c r="A2358" s="7">
        <v>30</v>
      </c>
      <c r="B2358" s="13" t="s">
        <v>1216</v>
      </c>
      <c r="C2358" s="2">
        <v>40797</v>
      </c>
      <c r="D2358" s="2" t="str">
        <f t="shared" si="36"/>
        <v>Virat Kohli40797</v>
      </c>
      <c r="E2358" s="3" t="s">
        <v>21</v>
      </c>
      <c r="F2358" s="3" t="s">
        <v>50</v>
      </c>
      <c r="G2358" s="3" t="s">
        <v>130</v>
      </c>
      <c r="H2358" s="3" t="s">
        <v>1252</v>
      </c>
      <c r="I2358" s="3">
        <v>16</v>
      </c>
      <c r="J2358" s="3">
        <v>36</v>
      </c>
      <c r="K2358" s="3">
        <v>44.44</v>
      </c>
      <c r="L2358" s="7" t="e">
        <f>VLOOKUP(D2358,[1]Bowling!$C$1:$O$2400,13,0)</f>
        <v>#N/A</v>
      </c>
      <c r="M2358" s="7" t="e">
        <f>VLOOKUP(D2358,[1]Bowling!$C$1:$P$2400,14,0)</f>
        <v>#N/A</v>
      </c>
      <c r="N2358" s="7" t="e">
        <f>VLOOKUP(D2358,[1]Bowling!$C$1:$Q$2400,15,0)</f>
        <v>#N/A</v>
      </c>
      <c r="O2358" s="7" t="e">
        <f>VLOOKUP(D2358,[1]Bowling!$C$1:$R$2400,16,0)</f>
        <v>#N/A</v>
      </c>
      <c r="P2358" s="7" t="e">
        <f>VLOOKUP(D2358,[1]Bowling!$C$1:$H$2400,6,0)</f>
        <v>#N/A</v>
      </c>
    </row>
    <row r="2359" spans="1:16" hidden="1" x14ac:dyDescent="0.35">
      <c r="A2359" s="7">
        <v>30</v>
      </c>
      <c r="B2359" s="13" t="s">
        <v>1216</v>
      </c>
      <c r="C2359" s="2">
        <v>40802</v>
      </c>
      <c r="D2359" s="2" t="str">
        <f t="shared" si="36"/>
        <v>Virat Kohli40802</v>
      </c>
      <c r="E2359" s="3" t="s">
        <v>21</v>
      </c>
      <c r="F2359" s="3" t="s">
        <v>50</v>
      </c>
      <c r="G2359" s="3" t="s">
        <v>73</v>
      </c>
      <c r="H2359" s="3" t="s">
        <v>1253</v>
      </c>
      <c r="I2359" s="3">
        <v>107</v>
      </c>
      <c r="J2359" s="3">
        <v>93</v>
      </c>
      <c r="K2359" s="3">
        <v>115.05</v>
      </c>
      <c r="L2359" s="7">
        <f>VLOOKUP(D2359,[1]Bowling!$C$1:$O$2400,13,0)</f>
        <v>1</v>
      </c>
      <c r="M2359" s="7">
        <f>VLOOKUP(D2359,[1]Bowling!$C$1:$P$2400,14,0)</f>
        <v>44</v>
      </c>
      <c r="N2359" s="7">
        <f>VLOOKUP(D2359,[1]Bowling!$C$1:$Q$2400,15,0)</f>
        <v>7.333333333333333</v>
      </c>
      <c r="O2359" s="7">
        <f>VLOOKUP(D2359,[1]Bowling!$C$1:$R$2400,16,0)</f>
        <v>44</v>
      </c>
      <c r="P2359" s="7">
        <f>VLOOKUP(D2359,[1]Bowling!$C$1:$H$2400,6,0)</f>
        <v>6</v>
      </c>
    </row>
    <row r="2360" spans="1:16" hidden="1" x14ac:dyDescent="0.35">
      <c r="A2360" s="7">
        <v>30</v>
      </c>
      <c r="B2360" s="13" t="s">
        <v>1216</v>
      </c>
      <c r="C2360" s="2">
        <v>40830</v>
      </c>
      <c r="D2360" s="2" t="str">
        <f t="shared" si="36"/>
        <v>Virat Kohli40830</v>
      </c>
      <c r="E2360" s="3" t="s">
        <v>21</v>
      </c>
      <c r="F2360" s="3" t="s">
        <v>50</v>
      </c>
      <c r="G2360" s="3" t="s">
        <v>64</v>
      </c>
      <c r="H2360" s="3" t="s">
        <v>1254</v>
      </c>
      <c r="I2360" s="3">
        <v>37</v>
      </c>
      <c r="J2360" s="3">
        <v>63</v>
      </c>
      <c r="K2360" s="3">
        <v>58.73</v>
      </c>
      <c r="L2360" s="7">
        <f>VLOOKUP(D2360,[1]Bowling!$C$1:$O$2400,13,0)</f>
        <v>0</v>
      </c>
      <c r="M2360" s="7">
        <f>VLOOKUP(D2360,[1]Bowling!$C$1:$P$2400,14,0)</f>
        <v>11</v>
      </c>
      <c r="N2360" s="7">
        <f>VLOOKUP(D2360,[1]Bowling!$C$1:$Q$2400,15,0)</f>
        <v>3.6666666666666665</v>
      </c>
      <c r="O2360" s="7" t="e">
        <f>VLOOKUP(D2360,[1]Bowling!$C$1:$R$2400,16,0)</f>
        <v>#DIV/0!</v>
      </c>
      <c r="P2360" s="7">
        <f>VLOOKUP(D2360,[1]Bowling!$C$1:$H$2400,6,0)</f>
        <v>3</v>
      </c>
    </row>
    <row r="2361" spans="1:16" hidden="1" x14ac:dyDescent="0.35">
      <c r="A2361" s="7">
        <v>30</v>
      </c>
      <c r="B2361" s="13" t="s">
        <v>1216</v>
      </c>
      <c r="C2361" s="2">
        <v>40833</v>
      </c>
      <c r="D2361" s="2" t="str">
        <f t="shared" si="36"/>
        <v>Virat Kohli40833</v>
      </c>
      <c r="E2361" s="3" t="s">
        <v>10</v>
      </c>
      <c r="F2361" s="3" t="s">
        <v>50</v>
      </c>
      <c r="G2361" s="3" t="s">
        <v>68</v>
      </c>
      <c r="H2361" s="3" t="s">
        <v>29</v>
      </c>
      <c r="I2361" s="3" t="s">
        <v>1255</v>
      </c>
      <c r="J2361" s="3">
        <v>98</v>
      </c>
      <c r="K2361" s="3">
        <v>114.29</v>
      </c>
      <c r="L2361" s="7">
        <f>VLOOKUP(D2361,[1]Bowling!$C$1:$O$2400,13,0)</f>
        <v>0</v>
      </c>
      <c r="M2361" s="7">
        <f>VLOOKUP(D2361,[1]Bowling!$C$1:$P$2400,14,0)</f>
        <v>18</v>
      </c>
      <c r="N2361" s="7">
        <f>VLOOKUP(D2361,[1]Bowling!$C$1:$Q$2400,15,0)</f>
        <v>3.6</v>
      </c>
      <c r="O2361" s="7" t="e">
        <f>VLOOKUP(D2361,[1]Bowling!$C$1:$R$2400,16,0)</f>
        <v>#DIV/0!</v>
      </c>
      <c r="P2361" s="7">
        <f>VLOOKUP(D2361,[1]Bowling!$C$1:$H$2400,6,0)</f>
        <v>5</v>
      </c>
    </row>
    <row r="2362" spans="1:16" hidden="1" x14ac:dyDescent="0.35">
      <c r="A2362" s="7">
        <v>30</v>
      </c>
      <c r="B2362" s="13" t="s">
        <v>1216</v>
      </c>
      <c r="C2362" s="2">
        <v>40836</v>
      </c>
      <c r="D2362" s="2" t="str">
        <f t="shared" si="36"/>
        <v>Virat Kohli40836</v>
      </c>
      <c r="E2362" s="3" t="s">
        <v>10</v>
      </c>
      <c r="F2362" s="3" t="s">
        <v>50</v>
      </c>
      <c r="G2362" s="3" t="s">
        <v>67</v>
      </c>
      <c r="H2362" s="3" t="s">
        <v>1256</v>
      </c>
      <c r="I2362" s="3">
        <v>35</v>
      </c>
      <c r="J2362" s="3">
        <v>30</v>
      </c>
      <c r="K2362" s="3">
        <v>116.67</v>
      </c>
      <c r="L2362" s="7">
        <f>VLOOKUP(D2362,[1]Bowling!$C$1:$O$2400,13,0)</f>
        <v>1</v>
      </c>
      <c r="M2362" s="7">
        <f>VLOOKUP(D2362,[1]Bowling!$C$1:$P$2400,14,0)</f>
        <v>20</v>
      </c>
      <c r="N2362" s="7">
        <f>VLOOKUP(D2362,[1]Bowling!$C$1:$Q$2400,15,0)</f>
        <v>6.666666666666667</v>
      </c>
      <c r="O2362" s="7">
        <f>VLOOKUP(D2362,[1]Bowling!$C$1:$R$2400,16,0)</f>
        <v>20</v>
      </c>
      <c r="P2362" s="7">
        <f>VLOOKUP(D2362,[1]Bowling!$C$1:$H$2400,6,0)</f>
        <v>3</v>
      </c>
    </row>
    <row r="2363" spans="1:16" hidden="1" x14ac:dyDescent="0.35">
      <c r="A2363" s="7">
        <v>30</v>
      </c>
      <c r="B2363" s="13" t="s">
        <v>1216</v>
      </c>
      <c r="C2363" s="2">
        <v>40839</v>
      </c>
      <c r="D2363" s="2" t="str">
        <f t="shared" si="36"/>
        <v>Virat Kohli40839</v>
      </c>
      <c r="E2363" s="3" t="s">
        <v>10</v>
      </c>
      <c r="F2363" s="3" t="s">
        <v>50</v>
      </c>
      <c r="G2363" s="3" t="s">
        <v>77</v>
      </c>
      <c r="H2363" s="3" t="s">
        <v>29</v>
      </c>
      <c r="I2363" s="3" t="s">
        <v>640</v>
      </c>
      <c r="J2363" s="3">
        <v>99</v>
      </c>
      <c r="K2363" s="3">
        <v>86.87</v>
      </c>
      <c r="L2363" s="7">
        <f>VLOOKUP(D2363,[1]Bowling!$C$1:$O$2400,13,0)</f>
        <v>0</v>
      </c>
      <c r="M2363" s="7">
        <f>VLOOKUP(D2363,[1]Bowling!$C$1:$P$2400,14,0)</f>
        <v>14</v>
      </c>
      <c r="N2363" s="7">
        <f>VLOOKUP(D2363,[1]Bowling!$C$1:$Q$2400,15,0)</f>
        <v>3.5</v>
      </c>
      <c r="O2363" s="7" t="e">
        <f>VLOOKUP(D2363,[1]Bowling!$C$1:$R$2400,16,0)</f>
        <v>#DIV/0!</v>
      </c>
      <c r="P2363" s="7">
        <f>VLOOKUP(D2363,[1]Bowling!$C$1:$H$2400,6,0)</f>
        <v>4</v>
      </c>
    </row>
    <row r="2364" spans="1:16" hidden="1" x14ac:dyDescent="0.35">
      <c r="A2364" s="7">
        <v>30</v>
      </c>
      <c r="B2364" s="13" t="s">
        <v>1216</v>
      </c>
      <c r="C2364" s="2">
        <v>40841</v>
      </c>
      <c r="D2364" s="2" t="str">
        <f t="shared" si="36"/>
        <v>Virat Kohli40841</v>
      </c>
      <c r="E2364" s="3" t="s">
        <v>21</v>
      </c>
      <c r="F2364" s="3" t="s">
        <v>50</v>
      </c>
      <c r="G2364" s="3" t="s">
        <v>270</v>
      </c>
      <c r="H2364" s="3" t="s">
        <v>831</v>
      </c>
      <c r="I2364" s="3">
        <v>0</v>
      </c>
      <c r="J2364" s="3">
        <v>5</v>
      </c>
      <c r="K2364" s="3">
        <v>0</v>
      </c>
      <c r="L2364" s="7" t="e">
        <f>VLOOKUP(D2364,[1]Bowling!$C$1:$O$2400,13,0)</f>
        <v>#N/A</v>
      </c>
      <c r="M2364" s="7" t="e">
        <f>VLOOKUP(D2364,[1]Bowling!$C$1:$P$2400,14,0)</f>
        <v>#N/A</v>
      </c>
      <c r="N2364" s="7" t="e">
        <f>VLOOKUP(D2364,[1]Bowling!$C$1:$Q$2400,15,0)</f>
        <v>#N/A</v>
      </c>
      <c r="O2364" s="7" t="e">
        <f>VLOOKUP(D2364,[1]Bowling!$C$1:$R$2400,16,0)</f>
        <v>#N/A</v>
      </c>
      <c r="P2364" s="7" t="e">
        <f>VLOOKUP(D2364,[1]Bowling!$C$1:$H$2400,6,0)</f>
        <v>#N/A</v>
      </c>
    </row>
    <row r="2365" spans="1:16" hidden="1" x14ac:dyDescent="0.35">
      <c r="A2365" s="7">
        <v>30</v>
      </c>
      <c r="B2365" s="13" t="s">
        <v>1216</v>
      </c>
      <c r="C2365" s="2">
        <v>40876</v>
      </c>
      <c r="D2365" s="2" t="str">
        <f t="shared" si="36"/>
        <v>Virat Kohli40876</v>
      </c>
      <c r="E2365" s="3" t="s">
        <v>10</v>
      </c>
      <c r="F2365" s="3" t="s">
        <v>17</v>
      </c>
      <c r="G2365" s="3" t="s">
        <v>411</v>
      </c>
      <c r="H2365" s="3" t="s">
        <v>202</v>
      </c>
      <c r="I2365" s="3">
        <v>3</v>
      </c>
      <c r="J2365" s="3">
        <v>6</v>
      </c>
      <c r="K2365" s="3">
        <v>50</v>
      </c>
      <c r="L2365" s="7" t="e">
        <f>VLOOKUP(D2365,[1]Bowling!$C$1:$O$2400,13,0)</f>
        <v>#N/A</v>
      </c>
      <c r="M2365" s="7" t="e">
        <f>VLOOKUP(D2365,[1]Bowling!$C$1:$P$2400,14,0)</f>
        <v>#N/A</v>
      </c>
      <c r="N2365" s="7" t="e">
        <f>VLOOKUP(D2365,[1]Bowling!$C$1:$Q$2400,15,0)</f>
        <v>#N/A</v>
      </c>
      <c r="O2365" s="7" t="e">
        <f>VLOOKUP(D2365,[1]Bowling!$C$1:$R$2400,16,0)</f>
        <v>#N/A</v>
      </c>
      <c r="P2365" s="7" t="e">
        <f>VLOOKUP(D2365,[1]Bowling!$C$1:$H$2400,6,0)</f>
        <v>#N/A</v>
      </c>
    </row>
    <row r="2366" spans="1:16" hidden="1" x14ac:dyDescent="0.35">
      <c r="A2366" s="7">
        <v>30</v>
      </c>
      <c r="B2366" s="13" t="s">
        <v>1216</v>
      </c>
      <c r="C2366" s="2">
        <v>40879</v>
      </c>
      <c r="D2366" s="2" t="str">
        <f t="shared" si="36"/>
        <v>Virat Kohli40879</v>
      </c>
      <c r="E2366" s="3" t="s">
        <v>10</v>
      </c>
      <c r="F2366" s="3" t="s">
        <v>17</v>
      </c>
      <c r="G2366" s="3" t="s">
        <v>101</v>
      </c>
      <c r="H2366" s="3" t="s">
        <v>789</v>
      </c>
      <c r="I2366" s="3">
        <v>117</v>
      </c>
      <c r="J2366" s="3">
        <v>123</v>
      </c>
      <c r="K2366" s="3">
        <v>95.12</v>
      </c>
      <c r="L2366" s="7" t="e">
        <f>VLOOKUP(D2366,[1]Bowling!$C$1:$O$2400,13,0)</f>
        <v>#N/A</v>
      </c>
      <c r="M2366" s="7" t="e">
        <f>VLOOKUP(D2366,[1]Bowling!$C$1:$P$2400,14,0)</f>
        <v>#N/A</v>
      </c>
      <c r="N2366" s="7" t="e">
        <f>VLOOKUP(D2366,[1]Bowling!$C$1:$Q$2400,15,0)</f>
        <v>#N/A</v>
      </c>
      <c r="O2366" s="7" t="e">
        <f>VLOOKUP(D2366,[1]Bowling!$C$1:$R$2400,16,0)</f>
        <v>#N/A</v>
      </c>
      <c r="P2366" s="7" t="e">
        <f>VLOOKUP(D2366,[1]Bowling!$C$1:$H$2400,6,0)</f>
        <v>#N/A</v>
      </c>
    </row>
    <row r="2367" spans="1:16" hidden="1" x14ac:dyDescent="0.35">
      <c r="A2367" s="7">
        <v>30</v>
      </c>
      <c r="B2367" s="13" t="s">
        <v>1216</v>
      </c>
      <c r="C2367" s="2">
        <v>40882</v>
      </c>
      <c r="D2367" s="2" t="str">
        <f t="shared" si="36"/>
        <v>Virat Kohli40882</v>
      </c>
      <c r="E2367" s="3" t="s">
        <v>10</v>
      </c>
      <c r="F2367" s="3" t="s">
        <v>17</v>
      </c>
      <c r="G2367" s="3" t="s">
        <v>473</v>
      </c>
      <c r="H2367" s="3" t="s">
        <v>756</v>
      </c>
      <c r="I2367" s="3">
        <v>20</v>
      </c>
      <c r="J2367" s="3">
        <v>30</v>
      </c>
      <c r="K2367" s="3">
        <v>66.67</v>
      </c>
      <c r="L2367" s="7" t="e">
        <f>VLOOKUP(D2367,[1]Bowling!$C$1:$O$2400,13,0)</f>
        <v>#N/A</v>
      </c>
      <c r="M2367" s="7" t="e">
        <f>VLOOKUP(D2367,[1]Bowling!$C$1:$P$2400,14,0)</f>
        <v>#N/A</v>
      </c>
      <c r="N2367" s="7" t="e">
        <f>VLOOKUP(D2367,[1]Bowling!$C$1:$Q$2400,15,0)</f>
        <v>#N/A</v>
      </c>
      <c r="O2367" s="7" t="e">
        <f>VLOOKUP(D2367,[1]Bowling!$C$1:$R$2400,16,0)</f>
        <v>#N/A</v>
      </c>
      <c r="P2367" s="7" t="e">
        <f>VLOOKUP(D2367,[1]Bowling!$C$1:$H$2400,6,0)</f>
        <v>#N/A</v>
      </c>
    </row>
    <row r="2368" spans="1:16" hidden="1" x14ac:dyDescent="0.35">
      <c r="A2368" s="7">
        <v>30</v>
      </c>
      <c r="B2368" s="13" t="s">
        <v>1216</v>
      </c>
      <c r="C2368" s="2">
        <v>40885</v>
      </c>
      <c r="D2368" s="2" t="str">
        <f t="shared" si="36"/>
        <v>Virat Kohli40885</v>
      </c>
      <c r="E2368" s="3" t="s">
        <v>21</v>
      </c>
      <c r="F2368" s="3" t="s">
        <v>17</v>
      </c>
      <c r="G2368" s="3" t="s">
        <v>105</v>
      </c>
      <c r="H2368" s="3" t="s">
        <v>29</v>
      </c>
      <c r="I2368" s="3" t="s">
        <v>489</v>
      </c>
      <c r="J2368" s="3">
        <v>11</v>
      </c>
      <c r="K2368" s="3">
        <v>209.09</v>
      </c>
      <c r="L2368" s="7" t="e">
        <f>VLOOKUP(D2368,[1]Bowling!$C$1:$O$2400,13,0)</f>
        <v>#N/A</v>
      </c>
      <c r="M2368" s="7" t="e">
        <f>VLOOKUP(D2368,[1]Bowling!$C$1:$P$2400,14,0)</f>
        <v>#N/A</v>
      </c>
      <c r="N2368" s="7" t="e">
        <f>VLOOKUP(D2368,[1]Bowling!$C$1:$Q$2400,15,0)</f>
        <v>#N/A</v>
      </c>
      <c r="O2368" s="7" t="e">
        <f>VLOOKUP(D2368,[1]Bowling!$C$1:$R$2400,16,0)</f>
        <v>#N/A</v>
      </c>
      <c r="P2368" s="7" t="e">
        <f>VLOOKUP(D2368,[1]Bowling!$C$1:$H$2400,6,0)</f>
        <v>#N/A</v>
      </c>
    </row>
    <row r="2369" spans="1:16" hidden="1" x14ac:dyDescent="0.35">
      <c r="A2369" s="7">
        <v>30</v>
      </c>
      <c r="B2369" s="13" t="s">
        <v>1216</v>
      </c>
      <c r="C2369" s="2">
        <v>40888</v>
      </c>
      <c r="D2369" s="2" t="str">
        <f t="shared" si="36"/>
        <v>Virat Kohli40888</v>
      </c>
      <c r="E2369" s="3" t="s">
        <v>21</v>
      </c>
      <c r="F2369" s="3" t="s">
        <v>17</v>
      </c>
      <c r="G2369" s="3" t="s">
        <v>54</v>
      </c>
      <c r="H2369" s="3" t="s">
        <v>1257</v>
      </c>
      <c r="I2369" s="3">
        <v>80</v>
      </c>
      <c r="J2369" s="3">
        <v>85</v>
      </c>
      <c r="K2369" s="3">
        <v>94.12</v>
      </c>
      <c r="L2369" s="7">
        <f>VLOOKUP(D2369,[1]Bowling!$C$1:$O$2400,13,0)</f>
        <v>0</v>
      </c>
      <c r="M2369" s="7">
        <f>VLOOKUP(D2369,[1]Bowling!$C$1:$P$2400,14,0)</f>
        <v>11</v>
      </c>
      <c r="N2369" s="7">
        <f>VLOOKUP(D2369,[1]Bowling!$C$1:$Q$2400,15,0)</f>
        <v>11</v>
      </c>
      <c r="O2369" s="7" t="e">
        <f>VLOOKUP(D2369,[1]Bowling!$C$1:$R$2400,16,0)</f>
        <v>#DIV/0!</v>
      </c>
      <c r="P2369" s="7">
        <f>VLOOKUP(D2369,[1]Bowling!$C$1:$H$2400,6,0)</f>
        <v>1</v>
      </c>
    </row>
    <row r="2370" spans="1:16" hidden="1" x14ac:dyDescent="0.35">
      <c r="A2370" s="7">
        <v>30</v>
      </c>
      <c r="B2370" s="13" t="s">
        <v>1216</v>
      </c>
      <c r="C2370" s="2">
        <v>40944</v>
      </c>
      <c r="D2370" s="2" t="str">
        <f t="shared" si="36"/>
        <v>Virat Kohli40944</v>
      </c>
      <c r="E2370" s="3" t="s">
        <v>10</v>
      </c>
      <c r="F2370" s="3" t="s">
        <v>422</v>
      </c>
      <c r="G2370" s="3" t="s">
        <v>57</v>
      </c>
      <c r="H2370" s="3" t="s">
        <v>1258</v>
      </c>
      <c r="I2370" s="3">
        <v>31</v>
      </c>
      <c r="J2370" s="3">
        <v>34</v>
      </c>
      <c r="K2370" s="3">
        <v>91.18</v>
      </c>
      <c r="L2370" s="7">
        <f>VLOOKUP(D2370,[1]Bowling!$C$1:$O$2400,13,0)</f>
        <v>0</v>
      </c>
      <c r="M2370" s="7">
        <f>VLOOKUP(D2370,[1]Bowling!$C$1:$P$2400,14,0)</f>
        <v>4</v>
      </c>
      <c r="N2370" s="7">
        <f>VLOOKUP(D2370,[1]Bowling!$C$1:$Q$2400,15,0)</f>
        <v>4</v>
      </c>
      <c r="O2370" s="7" t="e">
        <f>VLOOKUP(D2370,[1]Bowling!$C$1:$R$2400,16,0)</f>
        <v>#DIV/0!</v>
      </c>
      <c r="P2370" s="7">
        <f>VLOOKUP(D2370,[1]Bowling!$C$1:$H$2400,6,0)</f>
        <v>1</v>
      </c>
    </row>
    <row r="2371" spans="1:16" hidden="1" x14ac:dyDescent="0.35">
      <c r="A2371" s="7">
        <v>30</v>
      </c>
      <c r="B2371" s="13" t="s">
        <v>1216</v>
      </c>
      <c r="C2371" s="2">
        <v>40947</v>
      </c>
      <c r="D2371" s="2" t="str">
        <f t="shared" ref="D2371:D2434" si="37">_xlfn.CONCAT(B2371,C2371)</f>
        <v>Virat Kohli40947</v>
      </c>
      <c r="E2371" s="3" t="s">
        <v>10</v>
      </c>
      <c r="F2371" s="3" t="s">
        <v>25</v>
      </c>
      <c r="G2371" s="3" t="s">
        <v>184</v>
      </c>
      <c r="H2371" s="3" t="s">
        <v>24</v>
      </c>
      <c r="I2371" s="3">
        <v>77</v>
      </c>
      <c r="J2371" s="3">
        <v>94</v>
      </c>
      <c r="K2371" s="3">
        <v>81.91</v>
      </c>
      <c r="L2371" s="7" t="e">
        <f>VLOOKUP(D2371,[1]Bowling!$C$1:$O$2400,13,0)</f>
        <v>#N/A</v>
      </c>
      <c r="M2371" s="7" t="e">
        <f>VLOOKUP(D2371,[1]Bowling!$C$1:$P$2400,14,0)</f>
        <v>#N/A</v>
      </c>
      <c r="N2371" s="7" t="e">
        <f>VLOOKUP(D2371,[1]Bowling!$C$1:$Q$2400,15,0)</f>
        <v>#N/A</v>
      </c>
      <c r="O2371" s="7" t="e">
        <f>VLOOKUP(D2371,[1]Bowling!$C$1:$R$2400,16,0)</f>
        <v>#N/A</v>
      </c>
      <c r="P2371" s="7" t="e">
        <f>VLOOKUP(D2371,[1]Bowling!$C$1:$H$2400,6,0)</f>
        <v>#N/A</v>
      </c>
    </row>
    <row r="2372" spans="1:16" hidden="1" x14ac:dyDescent="0.35">
      <c r="A2372" s="7">
        <v>30</v>
      </c>
      <c r="B2372" s="13" t="s">
        <v>1216</v>
      </c>
      <c r="C2372" s="2">
        <v>40951</v>
      </c>
      <c r="D2372" s="2" t="str">
        <f t="shared" si="37"/>
        <v>Virat Kohli40951</v>
      </c>
      <c r="E2372" s="3" t="s">
        <v>10</v>
      </c>
      <c r="F2372" s="3" t="s">
        <v>422</v>
      </c>
      <c r="G2372" s="3" t="s">
        <v>46</v>
      </c>
      <c r="H2372" s="3" t="s">
        <v>1259</v>
      </c>
      <c r="I2372" s="3">
        <v>18</v>
      </c>
      <c r="J2372" s="3">
        <v>28</v>
      </c>
      <c r="K2372" s="3">
        <v>64.290000000000006</v>
      </c>
      <c r="L2372" s="7" t="e">
        <f>VLOOKUP(D2372,[1]Bowling!$C$1:$O$2400,13,0)</f>
        <v>#N/A</v>
      </c>
      <c r="M2372" s="7" t="e">
        <f>VLOOKUP(D2372,[1]Bowling!$C$1:$P$2400,14,0)</f>
        <v>#N/A</v>
      </c>
      <c r="N2372" s="7" t="e">
        <f>VLOOKUP(D2372,[1]Bowling!$C$1:$Q$2400,15,0)</f>
        <v>#N/A</v>
      </c>
      <c r="O2372" s="7" t="e">
        <f>VLOOKUP(D2372,[1]Bowling!$C$1:$R$2400,16,0)</f>
        <v>#N/A</v>
      </c>
      <c r="P2372" s="7" t="e">
        <f>VLOOKUP(D2372,[1]Bowling!$C$1:$H$2400,6,0)</f>
        <v>#N/A</v>
      </c>
    </row>
    <row r="2373" spans="1:16" hidden="1" x14ac:dyDescent="0.35">
      <c r="A2373" s="7">
        <v>30</v>
      </c>
      <c r="B2373" s="13" t="s">
        <v>1216</v>
      </c>
      <c r="C2373" s="2">
        <v>40953</v>
      </c>
      <c r="D2373" s="2" t="str">
        <f t="shared" si="37"/>
        <v>Virat Kohli40953</v>
      </c>
      <c r="E2373" s="3" t="s">
        <v>10</v>
      </c>
      <c r="F2373" s="3" t="s">
        <v>25</v>
      </c>
      <c r="G2373" s="3" t="s">
        <v>46</v>
      </c>
      <c r="H2373" s="3" t="s">
        <v>217</v>
      </c>
      <c r="I2373" s="3">
        <v>15</v>
      </c>
      <c r="J2373" s="3">
        <v>25</v>
      </c>
      <c r="K2373" s="3">
        <v>60</v>
      </c>
      <c r="L2373" s="7" t="e">
        <f>VLOOKUP(D2373,[1]Bowling!$C$1:$O$2400,13,0)</f>
        <v>#N/A</v>
      </c>
      <c r="M2373" s="7" t="e">
        <f>VLOOKUP(D2373,[1]Bowling!$C$1:$P$2400,14,0)</f>
        <v>#N/A</v>
      </c>
      <c r="N2373" s="7" t="e">
        <f>VLOOKUP(D2373,[1]Bowling!$C$1:$Q$2400,15,0)</f>
        <v>#N/A</v>
      </c>
      <c r="O2373" s="7" t="e">
        <f>VLOOKUP(D2373,[1]Bowling!$C$1:$R$2400,16,0)</f>
        <v>#N/A</v>
      </c>
      <c r="P2373" s="7" t="e">
        <f>VLOOKUP(D2373,[1]Bowling!$C$1:$H$2400,6,0)</f>
        <v>#N/A</v>
      </c>
    </row>
    <row r="2374" spans="1:16" hidden="1" x14ac:dyDescent="0.35">
      <c r="A2374" s="7">
        <v>30</v>
      </c>
      <c r="B2374" s="13" t="s">
        <v>1216</v>
      </c>
      <c r="C2374" s="2">
        <v>40958</v>
      </c>
      <c r="D2374" s="2" t="str">
        <f t="shared" si="37"/>
        <v>Virat Kohli40958</v>
      </c>
      <c r="E2374" s="3" t="s">
        <v>10</v>
      </c>
      <c r="F2374" s="3" t="s">
        <v>422</v>
      </c>
      <c r="G2374" s="3" t="s">
        <v>108</v>
      </c>
      <c r="H2374" s="3" t="s">
        <v>1260</v>
      </c>
      <c r="I2374" s="3">
        <v>12</v>
      </c>
      <c r="J2374" s="3">
        <v>25</v>
      </c>
      <c r="K2374" s="3">
        <v>48</v>
      </c>
      <c r="L2374" s="7" t="e">
        <f>VLOOKUP(D2374,[1]Bowling!$C$1:$O$2400,13,0)</f>
        <v>#N/A</v>
      </c>
      <c r="M2374" s="7" t="e">
        <f>VLOOKUP(D2374,[1]Bowling!$C$1:$P$2400,14,0)</f>
        <v>#N/A</v>
      </c>
      <c r="N2374" s="7" t="e">
        <f>VLOOKUP(D2374,[1]Bowling!$C$1:$Q$2400,15,0)</f>
        <v>#N/A</v>
      </c>
      <c r="O2374" s="7" t="e">
        <f>VLOOKUP(D2374,[1]Bowling!$C$1:$R$2400,16,0)</f>
        <v>#N/A</v>
      </c>
      <c r="P2374" s="7" t="e">
        <f>VLOOKUP(D2374,[1]Bowling!$C$1:$H$2400,6,0)</f>
        <v>#N/A</v>
      </c>
    </row>
    <row r="2375" spans="1:16" hidden="1" x14ac:dyDescent="0.35">
      <c r="A2375" s="7">
        <v>30</v>
      </c>
      <c r="B2375" s="13" t="s">
        <v>1216</v>
      </c>
      <c r="C2375" s="2">
        <v>40960</v>
      </c>
      <c r="D2375" s="2" t="str">
        <f t="shared" si="37"/>
        <v>Virat Kohli40960</v>
      </c>
      <c r="E2375" s="3" t="s">
        <v>10</v>
      </c>
      <c r="F2375" s="3" t="s">
        <v>25</v>
      </c>
      <c r="G2375" s="3" t="s">
        <v>108</v>
      </c>
      <c r="H2375" s="3" t="s">
        <v>1261</v>
      </c>
      <c r="I2375" s="3">
        <v>66</v>
      </c>
      <c r="J2375" s="3">
        <v>83</v>
      </c>
      <c r="K2375" s="3">
        <v>79.52</v>
      </c>
      <c r="L2375" s="7">
        <f>VLOOKUP(D2375,[1]Bowling!$C$1:$O$2400,13,0)</f>
        <v>0</v>
      </c>
      <c r="M2375" s="7">
        <f>VLOOKUP(D2375,[1]Bowling!$C$1:$P$2400,14,0)</f>
        <v>14</v>
      </c>
      <c r="N2375" s="7">
        <f>VLOOKUP(D2375,[1]Bowling!$C$1:$Q$2400,15,0)</f>
        <v>14</v>
      </c>
      <c r="O2375" s="7" t="e">
        <f>VLOOKUP(D2375,[1]Bowling!$C$1:$R$2400,16,0)</f>
        <v>#DIV/0!</v>
      </c>
      <c r="P2375" s="7">
        <f>VLOOKUP(D2375,[1]Bowling!$C$1:$H$2400,6,0)</f>
        <v>1</v>
      </c>
    </row>
    <row r="2376" spans="1:16" hidden="1" x14ac:dyDescent="0.35">
      <c r="A2376" s="7">
        <v>30</v>
      </c>
      <c r="B2376" s="13" t="s">
        <v>1216</v>
      </c>
      <c r="C2376" s="2">
        <v>40965</v>
      </c>
      <c r="D2376" s="2" t="str">
        <f t="shared" si="37"/>
        <v>Virat Kohli40965</v>
      </c>
      <c r="E2376" s="3" t="s">
        <v>10</v>
      </c>
      <c r="F2376" s="3" t="s">
        <v>422</v>
      </c>
      <c r="G2376" s="3" t="s">
        <v>43</v>
      </c>
      <c r="H2376" s="3" t="s">
        <v>1262</v>
      </c>
      <c r="I2376" s="3">
        <v>21</v>
      </c>
      <c r="J2376" s="3">
        <v>27</v>
      </c>
      <c r="K2376" s="3">
        <v>77.78</v>
      </c>
      <c r="L2376" s="7" t="e">
        <f>VLOOKUP(D2376,[1]Bowling!$C$1:$O$2400,13,0)</f>
        <v>#N/A</v>
      </c>
      <c r="M2376" s="7" t="e">
        <f>VLOOKUP(D2376,[1]Bowling!$C$1:$P$2400,14,0)</f>
        <v>#N/A</v>
      </c>
      <c r="N2376" s="7" t="e">
        <f>VLOOKUP(D2376,[1]Bowling!$C$1:$Q$2400,15,0)</f>
        <v>#N/A</v>
      </c>
      <c r="O2376" s="7" t="e">
        <f>VLOOKUP(D2376,[1]Bowling!$C$1:$R$2400,16,0)</f>
        <v>#N/A</v>
      </c>
      <c r="P2376" s="7" t="e">
        <f>VLOOKUP(D2376,[1]Bowling!$C$1:$H$2400,6,0)</f>
        <v>#N/A</v>
      </c>
    </row>
    <row r="2377" spans="1:16" hidden="1" x14ac:dyDescent="0.35">
      <c r="A2377" s="7">
        <v>30</v>
      </c>
      <c r="B2377" s="13" t="s">
        <v>1216</v>
      </c>
      <c r="C2377" s="2">
        <v>40967</v>
      </c>
      <c r="D2377" s="2" t="str">
        <f t="shared" si="37"/>
        <v>Virat Kohli40967</v>
      </c>
      <c r="E2377" s="3" t="s">
        <v>10</v>
      </c>
      <c r="F2377" s="3" t="s">
        <v>25</v>
      </c>
      <c r="G2377" s="3" t="s">
        <v>61</v>
      </c>
      <c r="H2377" s="3" t="s">
        <v>29</v>
      </c>
      <c r="I2377" s="3" t="s">
        <v>1263</v>
      </c>
      <c r="J2377" s="3">
        <v>86</v>
      </c>
      <c r="K2377" s="3">
        <v>154.65</v>
      </c>
      <c r="L2377" s="7" t="e">
        <f>VLOOKUP(D2377,[1]Bowling!$C$1:$O$2400,13,0)</f>
        <v>#N/A</v>
      </c>
      <c r="M2377" s="7" t="e">
        <f>VLOOKUP(D2377,[1]Bowling!$C$1:$P$2400,14,0)</f>
        <v>#N/A</v>
      </c>
      <c r="N2377" s="7" t="e">
        <f>VLOOKUP(D2377,[1]Bowling!$C$1:$Q$2400,15,0)</f>
        <v>#N/A</v>
      </c>
      <c r="O2377" s="7" t="e">
        <f>VLOOKUP(D2377,[1]Bowling!$C$1:$R$2400,16,0)</f>
        <v>#N/A</v>
      </c>
      <c r="P2377" s="7" t="e">
        <f>VLOOKUP(D2377,[1]Bowling!$C$1:$H$2400,6,0)</f>
        <v>#N/A</v>
      </c>
    </row>
    <row r="2378" spans="1:16" hidden="1" x14ac:dyDescent="0.35">
      <c r="A2378" s="7">
        <v>30</v>
      </c>
      <c r="B2378" s="13" t="s">
        <v>1216</v>
      </c>
      <c r="C2378" s="2">
        <v>40981</v>
      </c>
      <c r="D2378" s="2" t="str">
        <f t="shared" si="37"/>
        <v>Virat Kohli40981</v>
      </c>
      <c r="E2378" s="3" t="s">
        <v>21</v>
      </c>
      <c r="F2378" s="3" t="s">
        <v>25</v>
      </c>
      <c r="G2378" s="3" t="s">
        <v>545</v>
      </c>
      <c r="H2378" s="3" t="s">
        <v>1264</v>
      </c>
      <c r="I2378" s="3">
        <v>108</v>
      </c>
      <c r="J2378" s="3">
        <v>120</v>
      </c>
      <c r="K2378" s="3">
        <v>90</v>
      </c>
      <c r="L2378" s="7" t="e">
        <f>VLOOKUP(D2378,[1]Bowling!$C$1:$O$2400,13,0)</f>
        <v>#N/A</v>
      </c>
      <c r="M2378" s="7" t="e">
        <f>VLOOKUP(D2378,[1]Bowling!$C$1:$P$2400,14,0)</f>
        <v>#N/A</v>
      </c>
      <c r="N2378" s="7" t="e">
        <f>VLOOKUP(D2378,[1]Bowling!$C$1:$Q$2400,15,0)</f>
        <v>#N/A</v>
      </c>
      <c r="O2378" s="7" t="e">
        <f>VLOOKUP(D2378,[1]Bowling!$C$1:$R$2400,16,0)</f>
        <v>#N/A</v>
      </c>
      <c r="P2378" s="7" t="e">
        <f>VLOOKUP(D2378,[1]Bowling!$C$1:$H$2400,6,0)</f>
        <v>#N/A</v>
      </c>
    </row>
    <row r="2379" spans="1:16" hidden="1" x14ac:dyDescent="0.35">
      <c r="A2379" s="7">
        <v>30</v>
      </c>
      <c r="B2379" s="13" t="s">
        <v>1216</v>
      </c>
      <c r="C2379" s="2">
        <v>40984</v>
      </c>
      <c r="D2379" s="2" t="str">
        <f t="shared" si="37"/>
        <v>Virat Kohli40984</v>
      </c>
      <c r="E2379" s="3" t="s">
        <v>21</v>
      </c>
      <c r="F2379" s="3" t="s">
        <v>48</v>
      </c>
      <c r="G2379" s="3" t="s">
        <v>545</v>
      </c>
      <c r="H2379" s="3" t="s">
        <v>1265</v>
      </c>
      <c r="I2379" s="3">
        <v>66</v>
      </c>
      <c r="J2379" s="3">
        <v>82</v>
      </c>
      <c r="K2379" s="3">
        <v>80.489999999999995</v>
      </c>
      <c r="L2379" s="7" t="e">
        <f>VLOOKUP(D2379,[1]Bowling!$C$1:$O$2400,13,0)</f>
        <v>#N/A</v>
      </c>
      <c r="M2379" s="7" t="e">
        <f>VLOOKUP(D2379,[1]Bowling!$C$1:$P$2400,14,0)</f>
        <v>#N/A</v>
      </c>
      <c r="N2379" s="7" t="e">
        <f>VLOOKUP(D2379,[1]Bowling!$C$1:$Q$2400,15,0)</f>
        <v>#N/A</v>
      </c>
      <c r="O2379" s="7" t="e">
        <f>VLOOKUP(D2379,[1]Bowling!$C$1:$R$2400,16,0)</f>
        <v>#N/A</v>
      </c>
      <c r="P2379" s="7" t="e">
        <f>VLOOKUP(D2379,[1]Bowling!$C$1:$H$2400,6,0)</f>
        <v>#N/A</v>
      </c>
    </row>
    <row r="2380" spans="1:16" hidden="1" x14ac:dyDescent="0.35">
      <c r="A2380" s="7">
        <v>30</v>
      </c>
      <c r="B2380" s="13" t="s">
        <v>1216</v>
      </c>
      <c r="C2380" s="2">
        <v>40986</v>
      </c>
      <c r="D2380" s="2" t="str">
        <f t="shared" si="37"/>
        <v>Virat Kohli40986</v>
      </c>
      <c r="E2380" s="3" t="s">
        <v>10</v>
      </c>
      <c r="F2380" s="3" t="s">
        <v>45</v>
      </c>
      <c r="G2380" s="3" t="s">
        <v>545</v>
      </c>
      <c r="H2380" s="3" t="s">
        <v>1266</v>
      </c>
      <c r="I2380" s="3">
        <v>183</v>
      </c>
      <c r="J2380" s="3">
        <v>148</v>
      </c>
      <c r="K2380" s="3">
        <v>123.65</v>
      </c>
      <c r="L2380" s="7" t="e">
        <f>VLOOKUP(D2380,[1]Bowling!$C$1:$O$2400,13,0)</f>
        <v>#N/A</v>
      </c>
      <c r="M2380" s="7" t="e">
        <f>VLOOKUP(D2380,[1]Bowling!$C$1:$P$2400,14,0)</f>
        <v>#N/A</v>
      </c>
      <c r="N2380" s="7" t="e">
        <f>VLOOKUP(D2380,[1]Bowling!$C$1:$Q$2400,15,0)</f>
        <v>#N/A</v>
      </c>
      <c r="O2380" s="7" t="e">
        <f>VLOOKUP(D2380,[1]Bowling!$C$1:$R$2400,16,0)</f>
        <v>#N/A</v>
      </c>
      <c r="P2380" s="7" t="e">
        <f>VLOOKUP(D2380,[1]Bowling!$C$1:$H$2400,6,0)</f>
        <v>#N/A</v>
      </c>
    </row>
    <row r="2381" spans="1:16" hidden="1" x14ac:dyDescent="0.35">
      <c r="A2381" s="7">
        <v>30</v>
      </c>
      <c r="B2381" s="13" t="s">
        <v>1216</v>
      </c>
      <c r="C2381" s="2">
        <v>41111</v>
      </c>
      <c r="D2381" s="2" t="str">
        <f t="shared" si="37"/>
        <v>Virat Kohli41111</v>
      </c>
      <c r="E2381" s="3" t="s">
        <v>21</v>
      </c>
      <c r="F2381" s="3" t="s">
        <v>25</v>
      </c>
      <c r="G2381" s="3" t="s">
        <v>761</v>
      </c>
      <c r="H2381" s="3" t="s">
        <v>1041</v>
      </c>
      <c r="I2381" s="3">
        <v>106</v>
      </c>
      <c r="J2381" s="3">
        <v>113</v>
      </c>
      <c r="K2381" s="3">
        <v>93.81</v>
      </c>
      <c r="L2381" s="7" t="e">
        <f>VLOOKUP(D2381,[1]Bowling!$C$1:$O$2400,13,0)</f>
        <v>#N/A</v>
      </c>
      <c r="M2381" s="7" t="e">
        <f>VLOOKUP(D2381,[1]Bowling!$C$1:$P$2400,14,0)</f>
        <v>#N/A</v>
      </c>
      <c r="N2381" s="7" t="e">
        <f>VLOOKUP(D2381,[1]Bowling!$C$1:$Q$2400,15,0)</f>
        <v>#N/A</v>
      </c>
      <c r="O2381" s="7" t="e">
        <f>VLOOKUP(D2381,[1]Bowling!$C$1:$R$2400,16,0)</f>
        <v>#N/A</v>
      </c>
      <c r="P2381" s="7" t="e">
        <f>VLOOKUP(D2381,[1]Bowling!$C$1:$H$2400,6,0)</f>
        <v>#N/A</v>
      </c>
    </row>
    <row r="2382" spans="1:16" hidden="1" x14ac:dyDescent="0.35">
      <c r="A2382" s="7">
        <v>30</v>
      </c>
      <c r="B2382" s="13" t="s">
        <v>1216</v>
      </c>
      <c r="C2382" s="2">
        <v>41114</v>
      </c>
      <c r="D2382" s="2" t="str">
        <f t="shared" si="37"/>
        <v>Virat Kohli41114</v>
      </c>
      <c r="E2382" s="3" t="s">
        <v>21</v>
      </c>
      <c r="F2382" s="3" t="s">
        <v>25</v>
      </c>
      <c r="G2382" s="3" t="s">
        <v>761</v>
      </c>
      <c r="H2382" s="3" t="s">
        <v>1093</v>
      </c>
      <c r="I2382" s="3">
        <v>1</v>
      </c>
      <c r="J2382" s="3">
        <v>5</v>
      </c>
      <c r="K2382" s="3">
        <v>20</v>
      </c>
      <c r="L2382" s="7" t="e">
        <f>VLOOKUP(D2382,[1]Bowling!$C$1:$O$2400,13,0)</f>
        <v>#N/A</v>
      </c>
      <c r="M2382" s="7" t="e">
        <f>VLOOKUP(D2382,[1]Bowling!$C$1:$P$2400,14,0)</f>
        <v>#N/A</v>
      </c>
      <c r="N2382" s="7" t="e">
        <f>VLOOKUP(D2382,[1]Bowling!$C$1:$Q$2400,15,0)</f>
        <v>#N/A</v>
      </c>
      <c r="O2382" s="7" t="e">
        <f>VLOOKUP(D2382,[1]Bowling!$C$1:$R$2400,16,0)</f>
        <v>#N/A</v>
      </c>
      <c r="P2382" s="7" t="e">
        <f>VLOOKUP(D2382,[1]Bowling!$C$1:$H$2400,6,0)</f>
        <v>#N/A</v>
      </c>
    </row>
    <row r="2383" spans="1:16" hidden="1" x14ac:dyDescent="0.35">
      <c r="A2383" s="7">
        <v>30</v>
      </c>
      <c r="B2383" s="13" t="s">
        <v>1216</v>
      </c>
      <c r="C2383" s="2">
        <v>41118</v>
      </c>
      <c r="D2383" s="2" t="str">
        <f t="shared" si="37"/>
        <v>Virat Kohli41118</v>
      </c>
      <c r="E2383" s="3" t="s">
        <v>10</v>
      </c>
      <c r="F2383" s="3" t="s">
        <v>25</v>
      </c>
      <c r="G2383" s="3" t="s">
        <v>26</v>
      </c>
      <c r="H2383" s="3" t="s">
        <v>1267</v>
      </c>
      <c r="I2383" s="3">
        <v>38</v>
      </c>
      <c r="J2383" s="3">
        <v>65</v>
      </c>
      <c r="K2383" s="3">
        <v>58.46</v>
      </c>
      <c r="L2383" s="7" t="e">
        <f>VLOOKUP(D2383,[1]Bowling!$C$1:$O$2400,13,0)</f>
        <v>#N/A</v>
      </c>
      <c r="M2383" s="7" t="e">
        <f>VLOOKUP(D2383,[1]Bowling!$C$1:$P$2400,14,0)</f>
        <v>#N/A</v>
      </c>
      <c r="N2383" s="7" t="e">
        <f>VLOOKUP(D2383,[1]Bowling!$C$1:$Q$2400,15,0)</f>
        <v>#N/A</v>
      </c>
      <c r="O2383" s="7" t="e">
        <f>VLOOKUP(D2383,[1]Bowling!$C$1:$R$2400,16,0)</f>
        <v>#N/A</v>
      </c>
      <c r="P2383" s="7" t="e">
        <f>VLOOKUP(D2383,[1]Bowling!$C$1:$H$2400,6,0)</f>
        <v>#N/A</v>
      </c>
    </row>
    <row r="2384" spans="1:16" hidden="1" x14ac:dyDescent="0.35">
      <c r="A2384" s="7">
        <v>30</v>
      </c>
      <c r="B2384" s="13" t="s">
        <v>1216</v>
      </c>
      <c r="C2384" s="2">
        <v>41121</v>
      </c>
      <c r="D2384" s="2" t="str">
        <f t="shared" si="37"/>
        <v>Virat Kohli41121</v>
      </c>
      <c r="E2384" s="3" t="s">
        <v>10</v>
      </c>
      <c r="F2384" s="3" t="s">
        <v>25</v>
      </c>
      <c r="G2384" s="3" t="s">
        <v>26</v>
      </c>
      <c r="H2384" s="3" t="s">
        <v>29</v>
      </c>
      <c r="I2384" s="3" t="s">
        <v>287</v>
      </c>
      <c r="J2384" s="3">
        <v>119</v>
      </c>
      <c r="K2384" s="3">
        <v>107.56</v>
      </c>
      <c r="L2384" s="7">
        <f>VLOOKUP(D2384,[1]Bowling!$C$1:$O$2400,13,0)</f>
        <v>0</v>
      </c>
      <c r="M2384" s="7">
        <f>VLOOKUP(D2384,[1]Bowling!$C$1:$P$2400,14,0)</f>
        <v>7</v>
      </c>
      <c r="N2384" s="7">
        <f>VLOOKUP(D2384,[1]Bowling!$C$1:$Q$2400,15,0)</f>
        <v>3.5</v>
      </c>
      <c r="O2384" s="7" t="e">
        <f>VLOOKUP(D2384,[1]Bowling!$C$1:$R$2400,16,0)</f>
        <v>#DIV/0!</v>
      </c>
      <c r="P2384" s="7">
        <f>VLOOKUP(D2384,[1]Bowling!$C$1:$H$2400,6,0)</f>
        <v>2</v>
      </c>
    </row>
    <row r="2385" spans="1:16" hidden="1" x14ac:dyDescent="0.35">
      <c r="A2385" s="7">
        <v>30</v>
      </c>
      <c r="B2385" s="13" t="s">
        <v>1216</v>
      </c>
      <c r="C2385" s="2">
        <v>41125</v>
      </c>
      <c r="D2385" s="2" t="str">
        <f t="shared" si="37"/>
        <v>Virat Kohli41125</v>
      </c>
      <c r="E2385" s="3" t="s">
        <v>21</v>
      </c>
      <c r="F2385" s="3" t="s">
        <v>25</v>
      </c>
      <c r="G2385" s="3" t="s">
        <v>31</v>
      </c>
      <c r="H2385" s="3" t="s">
        <v>906</v>
      </c>
      <c r="I2385" s="3">
        <v>23</v>
      </c>
      <c r="J2385" s="3">
        <v>35</v>
      </c>
      <c r="K2385" s="3">
        <v>65.709999999999994</v>
      </c>
      <c r="L2385" s="7">
        <f>VLOOKUP(D2385,[1]Bowling!$C$1:$O$2400,13,0)</f>
        <v>0</v>
      </c>
      <c r="M2385" s="7">
        <f>VLOOKUP(D2385,[1]Bowling!$C$1:$P$2400,14,0)</f>
        <v>3</v>
      </c>
      <c r="N2385" s="7">
        <f>VLOOKUP(D2385,[1]Bowling!$C$1:$Q$2400,15,0)</f>
        <v>3</v>
      </c>
      <c r="O2385" s="7" t="e">
        <f>VLOOKUP(D2385,[1]Bowling!$C$1:$R$2400,16,0)</f>
        <v>#DIV/0!</v>
      </c>
      <c r="P2385" s="7">
        <f>VLOOKUP(D2385,[1]Bowling!$C$1:$H$2400,6,0)</f>
        <v>1</v>
      </c>
    </row>
    <row r="2386" spans="1:16" hidden="1" x14ac:dyDescent="0.35">
      <c r="A2386" s="7">
        <v>30</v>
      </c>
      <c r="B2386" s="13" t="s">
        <v>1216</v>
      </c>
      <c r="C2386" s="2">
        <v>41273</v>
      </c>
      <c r="D2386" s="2" t="str">
        <f t="shared" si="37"/>
        <v>Virat Kohli41273</v>
      </c>
      <c r="E2386" s="3" t="s">
        <v>21</v>
      </c>
      <c r="F2386" s="3" t="s">
        <v>45</v>
      </c>
      <c r="G2386" s="3" t="s">
        <v>54</v>
      </c>
      <c r="H2386" s="3" t="s">
        <v>387</v>
      </c>
      <c r="I2386" s="3">
        <v>0</v>
      </c>
      <c r="J2386" s="3">
        <v>5</v>
      </c>
      <c r="K2386" s="3">
        <v>0</v>
      </c>
      <c r="L2386" s="7">
        <f>VLOOKUP(D2386,[1]Bowling!$C$1:$O$2400,13,0)</f>
        <v>0</v>
      </c>
      <c r="M2386" s="7">
        <f>VLOOKUP(D2386,[1]Bowling!$C$1:$P$2400,14,0)</f>
        <v>21</v>
      </c>
      <c r="N2386" s="7">
        <f>VLOOKUP(D2386,[1]Bowling!$C$1:$Q$2400,15,0)</f>
        <v>8.4</v>
      </c>
      <c r="O2386" s="7" t="e">
        <f>VLOOKUP(D2386,[1]Bowling!$C$1:$R$2400,16,0)</f>
        <v>#DIV/0!</v>
      </c>
      <c r="P2386" s="7">
        <f>VLOOKUP(D2386,[1]Bowling!$C$1:$H$2400,6,0)</f>
        <v>2.5</v>
      </c>
    </row>
    <row r="2387" spans="1:16" hidden="1" x14ac:dyDescent="0.35">
      <c r="A2387" s="7">
        <v>30</v>
      </c>
      <c r="B2387" s="13" t="s">
        <v>1216</v>
      </c>
      <c r="C2387" s="2">
        <v>41277</v>
      </c>
      <c r="D2387" s="2" t="str">
        <f t="shared" si="37"/>
        <v>Virat Kohli41277</v>
      </c>
      <c r="E2387" s="3" t="s">
        <v>10</v>
      </c>
      <c r="F2387" s="3" t="s">
        <v>45</v>
      </c>
      <c r="G2387" s="3" t="s">
        <v>270</v>
      </c>
      <c r="H2387" s="3" t="s">
        <v>1268</v>
      </c>
      <c r="I2387" s="3">
        <v>6</v>
      </c>
      <c r="J2387" s="3">
        <v>9</v>
      </c>
      <c r="K2387" s="3">
        <v>66.67</v>
      </c>
      <c r="L2387" s="7" t="e">
        <f>VLOOKUP(D2387,[1]Bowling!$C$1:$O$2400,13,0)</f>
        <v>#N/A</v>
      </c>
      <c r="M2387" s="7" t="e">
        <f>VLOOKUP(D2387,[1]Bowling!$C$1:$P$2400,14,0)</f>
        <v>#N/A</v>
      </c>
      <c r="N2387" s="7" t="e">
        <f>VLOOKUP(D2387,[1]Bowling!$C$1:$Q$2400,15,0)</f>
        <v>#N/A</v>
      </c>
      <c r="O2387" s="7" t="e">
        <f>VLOOKUP(D2387,[1]Bowling!$C$1:$R$2400,16,0)</f>
        <v>#N/A</v>
      </c>
      <c r="P2387" s="7" t="e">
        <f>VLOOKUP(D2387,[1]Bowling!$C$1:$H$2400,6,0)</f>
        <v>#N/A</v>
      </c>
    </row>
    <row r="2388" spans="1:16" hidden="1" x14ac:dyDescent="0.35">
      <c r="A2388" s="7">
        <v>30</v>
      </c>
      <c r="B2388" s="13" t="s">
        <v>1216</v>
      </c>
      <c r="C2388" s="2">
        <v>41280</v>
      </c>
      <c r="D2388" s="2" t="str">
        <f t="shared" si="37"/>
        <v>Virat Kohli41280</v>
      </c>
      <c r="E2388" s="3" t="s">
        <v>21</v>
      </c>
      <c r="F2388" s="3" t="s">
        <v>45</v>
      </c>
      <c r="G2388" s="3" t="s">
        <v>68</v>
      </c>
      <c r="H2388" s="3" t="s">
        <v>1269</v>
      </c>
      <c r="I2388" s="3">
        <v>7</v>
      </c>
      <c r="J2388" s="3">
        <v>17</v>
      </c>
      <c r="K2388" s="3">
        <v>41.18</v>
      </c>
      <c r="L2388" s="7" t="e">
        <f>VLOOKUP(D2388,[1]Bowling!$C$1:$O$2400,13,0)</f>
        <v>#N/A</v>
      </c>
      <c r="M2388" s="7" t="e">
        <f>VLOOKUP(D2388,[1]Bowling!$C$1:$P$2400,14,0)</f>
        <v>#N/A</v>
      </c>
      <c r="N2388" s="7" t="e">
        <f>VLOOKUP(D2388,[1]Bowling!$C$1:$Q$2400,15,0)</f>
        <v>#N/A</v>
      </c>
      <c r="O2388" s="7" t="e">
        <f>VLOOKUP(D2388,[1]Bowling!$C$1:$R$2400,16,0)</f>
        <v>#N/A</v>
      </c>
      <c r="P2388" s="7" t="e">
        <f>VLOOKUP(D2388,[1]Bowling!$C$1:$H$2400,6,0)</f>
        <v>#N/A</v>
      </c>
    </row>
    <row r="2389" spans="1:16" hidden="1" x14ac:dyDescent="0.35">
      <c r="A2389" s="7">
        <v>30</v>
      </c>
      <c r="B2389" s="13" t="s">
        <v>1216</v>
      </c>
      <c r="C2389" s="2">
        <v>41285</v>
      </c>
      <c r="D2389" s="2" t="str">
        <f t="shared" si="37"/>
        <v>Virat Kohli41285</v>
      </c>
      <c r="E2389" s="3" t="s">
        <v>10</v>
      </c>
      <c r="F2389" s="3" t="s">
        <v>50</v>
      </c>
      <c r="G2389" s="3" t="s">
        <v>78</v>
      </c>
      <c r="H2389" s="3" t="s">
        <v>1103</v>
      </c>
      <c r="I2389" s="3">
        <v>15</v>
      </c>
      <c r="J2389" s="3">
        <v>22</v>
      </c>
      <c r="K2389" s="3">
        <v>68.180000000000007</v>
      </c>
      <c r="L2389" s="7">
        <f>VLOOKUP(D2389,[1]Bowling!$C$1:$O$2400,13,0)</f>
        <v>0</v>
      </c>
      <c r="M2389" s="7">
        <f>VLOOKUP(D2389,[1]Bowling!$C$1:$P$2400,14,0)</f>
        <v>9</v>
      </c>
      <c r="N2389" s="7">
        <f>VLOOKUP(D2389,[1]Bowling!$C$1:$Q$2400,15,0)</f>
        <v>9</v>
      </c>
      <c r="O2389" s="7" t="e">
        <f>VLOOKUP(D2389,[1]Bowling!$C$1:$R$2400,16,0)</f>
        <v>#DIV/0!</v>
      </c>
      <c r="P2389" s="7">
        <f>VLOOKUP(D2389,[1]Bowling!$C$1:$H$2400,6,0)</f>
        <v>1</v>
      </c>
    </row>
    <row r="2390" spans="1:16" hidden="1" x14ac:dyDescent="0.35">
      <c r="A2390" s="7">
        <v>30</v>
      </c>
      <c r="B2390" s="13" t="s">
        <v>1216</v>
      </c>
      <c r="C2390" s="2">
        <v>41289</v>
      </c>
      <c r="D2390" s="2" t="str">
        <f t="shared" si="37"/>
        <v>Virat Kohli41289</v>
      </c>
      <c r="E2390" s="3" t="s">
        <v>21</v>
      </c>
      <c r="F2390" s="3" t="s">
        <v>50</v>
      </c>
      <c r="G2390" s="3" t="s">
        <v>708</v>
      </c>
      <c r="H2390" s="3" t="s">
        <v>231</v>
      </c>
      <c r="I2390" s="3">
        <v>37</v>
      </c>
      <c r="J2390" s="3">
        <v>54</v>
      </c>
      <c r="K2390" s="3">
        <v>68.52</v>
      </c>
      <c r="L2390" s="7" t="e">
        <f>VLOOKUP(D2390,[1]Bowling!$C$1:$O$2400,13,0)</f>
        <v>#N/A</v>
      </c>
      <c r="M2390" s="7" t="e">
        <f>VLOOKUP(D2390,[1]Bowling!$C$1:$P$2400,14,0)</f>
        <v>#N/A</v>
      </c>
      <c r="N2390" s="7" t="e">
        <f>VLOOKUP(D2390,[1]Bowling!$C$1:$Q$2400,15,0)</f>
        <v>#N/A</v>
      </c>
      <c r="O2390" s="7" t="e">
        <f>VLOOKUP(D2390,[1]Bowling!$C$1:$R$2400,16,0)</f>
        <v>#N/A</v>
      </c>
      <c r="P2390" s="7" t="e">
        <f>VLOOKUP(D2390,[1]Bowling!$C$1:$H$2400,6,0)</f>
        <v>#N/A</v>
      </c>
    </row>
    <row r="2391" spans="1:16" hidden="1" x14ac:dyDescent="0.35">
      <c r="A2391" s="7">
        <v>30</v>
      </c>
      <c r="B2391" s="13" t="s">
        <v>1216</v>
      </c>
      <c r="C2391" s="2">
        <v>41293</v>
      </c>
      <c r="D2391" s="2" t="str">
        <f t="shared" si="37"/>
        <v>Virat Kohli41293</v>
      </c>
      <c r="E2391" s="3" t="s">
        <v>10</v>
      </c>
      <c r="F2391" s="3" t="s">
        <v>50</v>
      </c>
      <c r="G2391" s="3" t="s">
        <v>66</v>
      </c>
      <c r="H2391" s="3" t="s">
        <v>29</v>
      </c>
      <c r="I2391" s="3" t="s">
        <v>1270</v>
      </c>
      <c r="J2391" s="3">
        <v>79</v>
      </c>
      <c r="K2391" s="3">
        <v>97.47</v>
      </c>
      <c r="L2391" s="7" t="e">
        <f>VLOOKUP(D2391,[1]Bowling!$C$1:$O$2400,13,0)</f>
        <v>#N/A</v>
      </c>
      <c r="M2391" s="7" t="e">
        <f>VLOOKUP(D2391,[1]Bowling!$C$1:$P$2400,14,0)</f>
        <v>#N/A</v>
      </c>
      <c r="N2391" s="7" t="e">
        <f>VLOOKUP(D2391,[1]Bowling!$C$1:$Q$2400,15,0)</f>
        <v>#N/A</v>
      </c>
      <c r="O2391" s="7" t="e">
        <f>VLOOKUP(D2391,[1]Bowling!$C$1:$R$2400,16,0)</f>
        <v>#N/A</v>
      </c>
      <c r="P2391" s="7" t="e">
        <f>VLOOKUP(D2391,[1]Bowling!$C$1:$H$2400,6,0)</f>
        <v>#N/A</v>
      </c>
    </row>
    <row r="2392" spans="1:16" hidden="1" x14ac:dyDescent="0.35">
      <c r="A2392" s="7">
        <v>30</v>
      </c>
      <c r="B2392" s="13" t="s">
        <v>1216</v>
      </c>
      <c r="C2392" s="2">
        <v>41297</v>
      </c>
      <c r="D2392" s="2" t="str">
        <f t="shared" si="37"/>
        <v>Virat Kohli41297</v>
      </c>
      <c r="E2392" s="3" t="s">
        <v>10</v>
      </c>
      <c r="F2392" s="3" t="s">
        <v>50</v>
      </c>
      <c r="G2392" s="3" t="s">
        <v>67</v>
      </c>
      <c r="H2392" s="3" t="s">
        <v>1271</v>
      </c>
      <c r="I2392" s="3">
        <v>26</v>
      </c>
      <c r="J2392" s="3">
        <v>33</v>
      </c>
      <c r="K2392" s="3">
        <v>78.790000000000006</v>
      </c>
      <c r="L2392" s="7" t="e">
        <f>VLOOKUP(D2392,[1]Bowling!$C$1:$O$2400,13,0)</f>
        <v>#N/A</v>
      </c>
      <c r="M2392" s="7" t="e">
        <f>VLOOKUP(D2392,[1]Bowling!$C$1:$P$2400,14,0)</f>
        <v>#N/A</v>
      </c>
      <c r="N2392" s="7" t="e">
        <f>VLOOKUP(D2392,[1]Bowling!$C$1:$Q$2400,15,0)</f>
        <v>#N/A</v>
      </c>
      <c r="O2392" s="7" t="e">
        <f>VLOOKUP(D2392,[1]Bowling!$C$1:$R$2400,16,0)</f>
        <v>#N/A</v>
      </c>
      <c r="P2392" s="7" t="e">
        <f>VLOOKUP(D2392,[1]Bowling!$C$1:$H$2400,6,0)</f>
        <v>#N/A</v>
      </c>
    </row>
    <row r="2393" spans="1:16" hidden="1" x14ac:dyDescent="0.35">
      <c r="A2393" s="7">
        <v>30</v>
      </c>
      <c r="B2393" s="13" t="s">
        <v>1216</v>
      </c>
      <c r="C2393" s="2">
        <v>41301</v>
      </c>
      <c r="D2393" s="2" t="str">
        <f t="shared" si="37"/>
        <v>Virat Kohli41301</v>
      </c>
      <c r="E2393" s="3" t="s">
        <v>21</v>
      </c>
      <c r="F2393" s="3" t="s">
        <v>50</v>
      </c>
      <c r="G2393" s="3" t="s">
        <v>409</v>
      </c>
      <c r="H2393" s="3" t="s">
        <v>909</v>
      </c>
      <c r="I2393" s="3">
        <v>0</v>
      </c>
      <c r="J2393" s="3">
        <v>1</v>
      </c>
      <c r="K2393" s="3">
        <v>0</v>
      </c>
      <c r="L2393" s="7" t="e">
        <f>VLOOKUP(D2393,[1]Bowling!$C$1:$O$2400,13,0)</f>
        <v>#N/A</v>
      </c>
      <c r="M2393" s="7" t="e">
        <f>VLOOKUP(D2393,[1]Bowling!$C$1:$P$2400,14,0)</f>
        <v>#N/A</v>
      </c>
      <c r="N2393" s="7" t="e">
        <f>VLOOKUP(D2393,[1]Bowling!$C$1:$Q$2400,15,0)</f>
        <v>#N/A</v>
      </c>
      <c r="O2393" s="7" t="e">
        <f>VLOOKUP(D2393,[1]Bowling!$C$1:$R$2400,16,0)</f>
        <v>#N/A</v>
      </c>
      <c r="P2393" s="7" t="e">
        <f>VLOOKUP(D2393,[1]Bowling!$C$1:$H$2400,6,0)</f>
        <v>#N/A</v>
      </c>
    </row>
    <row r="2394" spans="1:16" hidden="1" x14ac:dyDescent="0.35">
      <c r="A2394" s="7">
        <v>30</v>
      </c>
      <c r="B2394" s="13" t="s">
        <v>1216</v>
      </c>
      <c r="C2394" s="2">
        <v>41431</v>
      </c>
      <c r="D2394" s="2" t="str">
        <f t="shared" si="37"/>
        <v>Virat Kohli41431</v>
      </c>
      <c r="E2394" s="3" t="s">
        <v>21</v>
      </c>
      <c r="F2394" s="3" t="s">
        <v>19</v>
      </c>
      <c r="G2394" s="3" t="s">
        <v>73</v>
      </c>
      <c r="H2394" s="3" t="s">
        <v>928</v>
      </c>
      <c r="I2394" s="3">
        <v>31</v>
      </c>
      <c r="J2394" s="3">
        <v>41</v>
      </c>
      <c r="K2394" s="3">
        <v>75.61</v>
      </c>
      <c r="L2394" s="7" t="e">
        <f>VLOOKUP(D2394,[1]Bowling!$C$1:$O$2400,13,0)</f>
        <v>#N/A</v>
      </c>
      <c r="M2394" s="7" t="e">
        <f>VLOOKUP(D2394,[1]Bowling!$C$1:$P$2400,14,0)</f>
        <v>#N/A</v>
      </c>
      <c r="N2394" s="7" t="e">
        <f>VLOOKUP(D2394,[1]Bowling!$C$1:$Q$2400,15,0)</f>
        <v>#N/A</v>
      </c>
      <c r="O2394" s="7" t="e">
        <f>VLOOKUP(D2394,[1]Bowling!$C$1:$R$2400,16,0)</f>
        <v>#N/A</v>
      </c>
      <c r="P2394" s="7" t="e">
        <f>VLOOKUP(D2394,[1]Bowling!$C$1:$H$2400,6,0)</f>
        <v>#N/A</v>
      </c>
    </row>
    <row r="2395" spans="1:16" ht="15" hidden="1" thickBot="1" x14ac:dyDescent="0.4">
      <c r="A2395" s="7">
        <v>30</v>
      </c>
      <c r="B2395" s="13" t="s">
        <v>1216</v>
      </c>
      <c r="C2395" s="4">
        <v>41436</v>
      </c>
      <c r="D2395" s="2" t="str">
        <f t="shared" si="37"/>
        <v>Virat Kohli41436</v>
      </c>
      <c r="E2395" s="5" t="s">
        <v>10</v>
      </c>
      <c r="F2395" s="5" t="s">
        <v>17</v>
      </c>
      <c r="G2395" s="5" t="s">
        <v>49</v>
      </c>
      <c r="H2395" s="5" t="s">
        <v>364</v>
      </c>
      <c r="I2395" s="5">
        <v>22</v>
      </c>
      <c r="J2395" s="5">
        <v>18</v>
      </c>
      <c r="K2395" s="5">
        <v>122.22</v>
      </c>
      <c r="L2395" s="7">
        <f>VLOOKUP(D2395,[1]Bowling!$C$1:$O$2400,13,0)</f>
        <v>0</v>
      </c>
      <c r="M2395" s="7">
        <f>VLOOKUP(D2395,[1]Bowling!$C$1:$P$2400,14,0)</f>
        <v>26</v>
      </c>
      <c r="N2395" s="7">
        <f>VLOOKUP(D2395,[1]Bowling!$C$1:$Q$2400,15,0)</f>
        <v>6.5</v>
      </c>
      <c r="O2395" s="7" t="e">
        <f>VLOOKUP(D2395,[1]Bowling!$C$1:$R$2400,16,0)</f>
        <v>#DIV/0!</v>
      </c>
      <c r="P2395" s="7">
        <f>VLOOKUP(D2395,[1]Bowling!$C$1:$H$2400,6,0)</f>
        <v>4</v>
      </c>
    </row>
    <row r="2396" spans="1:16" hidden="1" x14ac:dyDescent="0.35">
      <c r="A2396" s="7">
        <v>30</v>
      </c>
      <c r="B2396" s="13" t="s">
        <v>1216</v>
      </c>
      <c r="C2396" s="14">
        <v>41440</v>
      </c>
      <c r="D2396" s="2" t="str">
        <f t="shared" si="37"/>
        <v>Virat Kohli41440</v>
      </c>
      <c r="E2396" s="8" t="s">
        <v>10</v>
      </c>
      <c r="F2396" s="8" t="s">
        <v>45</v>
      </c>
      <c r="G2396" s="8" t="s">
        <v>51</v>
      </c>
      <c r="H2396" s="8" t="s">
        <v>29</v>
      </c>
      <c r="I2396" s="8" t="s">
        <v>684</v>
      </c>
      <c r="J2396" s="8">
        <v>27</v>
      </c>
      <c r="K2396" s="8">
        <v>81.48</v>
      </c>
      <c r="L2396" s="7">
        <f>VLOOKUP(D2396,[1]Bowling!$C$1:$O$2400,13,0)</f>
        <v>0</v>
      </c>
      <c r="M2396" s="7">
        <f>VLOOKUP(D2396,[1]Bowling!$C$1:$P$2400,14,0)</f>
        <v>11</v>
      </c>
      <c r="N2396" s="7">
        <f>VLOOKUP(D2396,[1]Bowling!$C$1:$Q$2400,15,0)</f>
        <v>5.5</v>
      </c>
      <c r="O2396" s="7" t="e">
        <f>VLOOKUP(D2396,[1]Bowling!$C$1:$R$2400,16,0)</f>
        <v>#DIV/0!</v>
      </c>
      <c r="P2396" s="7">
        <f>VLOOKUP(D2396,[1]Bowling!$C$1:$H$2400,6,0)</f>
        <v>2</v>
      </c>
    </row>
    <row r="2397" spans="1:16" hidden="1" x14ac:dyDescent="0.35">
      <c r="A2397" s="7">
        <v>30</v>
      </c>
      <c r="B2397" s="13" t="s">
        <v>1216</v>
      </c>
      <c r="C2397" s="2">
        <v>41445</v>
      </c>
      <c r="D2397" s="2" t="str">
        <f t="shared" si="37"/>
        <v>Virat Kohli41445</v>
      </c>
      <c r="E2397" s="3" t="s">
        <v>10</v>
      </c>
      <c r="F2397" s="3" t="s">
        <v>25</v>
      </c>
      <c r="G2397" s="3" t="s">
        <v>73</v>
      </c>
      <c r="H2397" s="3" t="s">
        <v>29</v>
      </c>
      <c r="I2397" s="3" t="s">
        <v>556</v>
      </c>
      <c r="J2397" s="3">
        <v>64</v>
      </c>
      <c r="K2397" s="3">
        <v>90.63</v>
      </c>
      <c r="L2397" s="7" t="e">
        <f>VLOOKUP(D2397,[1]Bowling!$C$1:$O$2400,13,0)</f>
        <v>#N/A</v>
      </c>
      <c r="M2397" s="7" t="e">
        <f>VLOOKUP(D2397,[1]Bowling!$C$1:$P$2400,14,0)</f>
        <v>#N/A</v>
      </c>
      <c r="N2397" s="7" t="e">
        <f>VLOOKUP(D2397,[1]Bowling!$C$1:$Q$2400,15,0)</f>
        <v>#N/A</v>
      </c>
      <c r="O2397" s="7" t="e">
        <f>VLOOKUP(D2397,[1]Bowling!$C$1:$R$2400,16,0)</f>
        <v>#N/A</v>
      </c>
      <c r="P2397" s="7" t="e">
        <f>VLOOKUP(D2397,[1]Bowling!$C$1:$H$2400,6,0)</f>
        <v>#N/A</v>
      </c>
    </row>
    <row r="2398" spans="1:16" hidden="1" x14ac:dyDescent="0.35">
      <c r="A2398" s="7">
        <v>30</v>
      </c>
      <c r="B2398" s="13" t="s">
        <v>1216</v>
      </c>
      <c r="C2398" s="2">
        <v>41448</v>
      </c>
      <c r="D2398" s="2" t="str">
        <f t="shared" si="37"/>
        <v>Virat Kohli41448</v>
      </c>
      <c r="E2398" s="3" t="s">
        <v>21</v>
      </c>
      <c r="F2398" s="3" t="s">
        <v>50</v>
      </c>
      <c r="G2398" s="3" t="s">
        <v>51</v>
      </c>
      <c r="H2398" s="3" t="s">
        <v>1272</v>
      </c>
      <c r="I2398" s="3">
        <v>43</v>
      </c>
      <c r="J2398" s="3">
        <v>34</v>
      </c>
      <c r="K2398" s="3">
        <v>126.47</v>
      </c>
      <c r="L2398" s="7" t="e">
        <f>VLOOKUP(D2398,[1]Bowling!$C$1:$O$2400,13,0)</f>
        <v>#N/A</v>
      </c>
      <c r="M2398" s="7" t="e">
        <f>VLOOKUP(D2398,[1]Bowling!$C$1:$P$2400,14,0)</f>
        <v>#N/A</v>
      </c>
      <c r="N2398" s="7" t="e">
        <f>VLOOKUP(D2398,[1]Bowling!$C$1:$Q$2400,15,0)</f>
        <v>#N/A</v>
      </c>
      <c r="O2398" s="7" t="e">
        <f>VLOOKUP(D2398,[1]Bowling!$C$1:$R$2400,16,0)</f>
        <v>#N/A</v>
      </c>
      <c r="P2398" s="7" t="e">
        <f>VLOOKUP(D2398,[1]Bowling!$C$1:$H$2400,6,0)</f>
        <v>#N/A</v>
      </c>
    </row>
    <row r="2399" spans="1:16" hidden="1" x14ac:dyDescent="0.35">
      <c r="A2399" s="7">
        <v>30</v>
      </c>
      <c r="B2399" s="13" t="s">
        <v>1216</v>
      </c>
      <c r="C2399" s="2">
        <v>41455</v>
      </c>
      <c r="D2399" s="2" t="str">
        <f t="shared" si="37"/>
        <v>Virat Kohli41455</v>
      </c>
      <c r="E2399" s="3" t="s">
        <v>21</v>
      </c>
      <c r="F2399" s="3" t="s">
        <v>17</v>
      </c>
      <c r="G2399" s="3" t="s">
        <v>419</v>
      </c>
      <c r="H2399" s="3" t="s">
        <v>1273</v>
      </c>
      <c r="I2399" s="3">
        <v>11</v>
      </c>
      <c r="J2399" s="3">
        <v>21</v>
      </c>
      <c r="K2399" s="3">
        <v>52.38</v>
      </c>
      <c r="L2399" s="7" t="e">
        <f>VLOOKUP(D2399,[1]Bowling!$C$1:$O$2400,13,0)</f>
        <v>#N/A</v>
      </c>
      <c r="M2399" s="7" t="e">
        <f>VLOOKUP(D2399,[1]Bowling!$C$1:$P$2400,14,0)</f>
        <v>#N/A</v>
      </c>
      <c r="N2399" s="7" t="e">
        <f>VLOOKUP(D2399,[1]Bowling!$C$1:$Q$2400,15,0)</f>
        <v>#N/A</v>
      </c>
      <c r="O2399" s="7" t="e">
        <f>VLOOKUP(D2399,[1]Bowling!$C$1:$R$2400,16,0)</f>
        <v>#N/A</v>
      </c>
      <c r="P2399" s="7" t="e">
        <f>VLOOKUP(D2399,[1]Bowling!$C$1:$H$2400,6,0)</f>
        <v>#N/A</v>
      </c>
    </row>
    <row r="2400" spans="1:16" hidden="1" x14ac:dyDescent="0.35">
      <c r="A2400" s="7">
        <v>30</v>
      </c>
      <c r="B2400" s="13" t="s">
        <v>1216</v>
      </c>
      <c r="C2400" s="2">
        <v>41457</v>
      </c>
      <c r="D2400" s="2" t="str">
        <f t="shared" si="37"/>
        <v>Virat Kohli41457</v>
      </c>
      <c r="E2400" s="3" t="s">
        <v>10</v>
      </c>
      <c r="F2400" s="3" t="s">
        <v>25</v>
      </c>
      <c r="G2400" s="3" t="s">
        <v>419</v>
      </c>
      <c r="H2400" s="3" t="s">
        <v>1274</v>
      </c>
      <c r="I2400" s="3">
        <v>2</v>
      </c>
      <c r="J2400" s="3">
        <v>5</v>
      </c>
      <c r="K2400" s="3">
        <v>40</v>
      </c>
      <c r="L2400" s="7">
        <f>VLOOKUP(D2400,[1]Bowling!$C$1:$O$2400,13,0)</f>
        <v>0</v>
      </c>
      <c r="M2400" s="7">
        <f>VLOOKUP(D2400,[1]Bowling!$C$1:$P$2400,14,0)</f>
        <v>9</v>
      </c>
      <c r="N2400" s="7">
        <f>VLOOKUP(D2400,[1]Bowling!$C$1:$Q$2400,15,0)</f>
        <v>4.5</v>
      </c>
      <c r="O2400" s="7" t="e">
        <f>VLOOKUP(D2400,[1]Bowling!$C$1:$R$2400,16,0)</f>
        <v>#DIV/0!</v>
      </c>
      <c r="P2400" s="7">
        <f>VLOOKUP(D2400,[1]Bowling!$C$1:$H$2400,6,0)</f>
        <v>2</v>
      </c>
    </row>
    <row r="2401" spans="1:16" hidden="1" x14ac:dyDescent="0.35">
      <c r="A2401" s="7">
        <v>30</v>
      </c>
      <c r="B2401" s="13" t="s">
        <v>1216</v>
      </c>
      <c r="C2401" s="2">
        <v>41460</v>
      </c>
      <c r="D2401" s="2" t="str">
        <f t="shared" si="37"/>
        <v>Virat Kohli41460</v>
      </c>
      <c r="E2401" s="3" t="s">
        <v>21</v>
      </c>
      <c r="F2401" s="3" t="s">
        <v>17</v>
      </c>
      <c r="G2401" s="3" t="s">
        <v>415</v>
      </c>
      <c r="H2401" s="3" t="s">
        <v>1275</v>
      </c>
      <c r="I2401" s="3">
        <v>102</v>
      </c>
      <c r="J2401" s="3">
        <v>83</v>
      </c>
      <c r="K2401" s="3">
        <v>122.89</v>
      </c>
      <c r="L2401" s="7" t="e">
        <f>VLOOKUP(D2401,[1]Bowling!$C$1:$O$2400,13,0)</f>
        <v>#N/A</v>
      </c>
      <c r="M2401" s="7" t="e">
        <f>VLOOKUP(D2401,[1]Bowling!$C$1:$P$2400,14,0)</f>
        <v>#N/A</v>
      </c>
      <c r="N2401" s="7" t="e">
        <f>VLOOKUP(D2401,[1]Bowling!$C$1:$Q$2400,15,0)</f>
        <v>#N/A</v>
      </c>
      <c r="O2401" s="7" t="e">
        <f>VLOOKUP(D2401,[1]Bowling!$C$1:$R$2400,16,0)</f>
        <v>#N/A</v>
      </c>
      <c r="P2401" s="7" t="e">
        <f>VLOOKUP(D2401,[1]Bowling!$C$1:$H$2400,6,0)</f>
        <v>#N/A</v>
      </c>
    </row>
    <row r="2402" spans="1:16" hidden="1" x14ac:dyDescent="0.35">
      <c r="A2402" s="7">
        <v>30</v>
      </c>
      <c r="B2402" s="13" t="s">
        <v>1216</v>
      </c>
      <c r="C2402" s="2">
        <v>41464</v>
      </c>
      <c r="D2402" s="2" t="str">
        <f t="shared" si="37"/>
        <v>Virat Kohli41464</v>
      </c>
      <c r="E2402" s="3" t="s">
        <v>21</v>
      </c>
      <c r="F2402" s="3" t="s">
        <v>25</v>
      </c>
      <c r="G2402" s="3" t="s">
        <v>415</v>
      </c>
      <c r="H2402" s="3" t="s">
        <v>766</v>
      </c>
      <c r="I2402" s="3">
        <v>31</v>
      </c>
      <c r="J2402" s="3">
        <v>52</v>
      </c>
      <c r="K2402" s="3">
        <v>59.62</v>
      </c>
      <c r="L2402" s="7" t="e">
        <f>VLOOKUP(D2402,[1]Bowling!$C$1:$O$2400,13,0)</f>
        <v>#N/A</v>
      </c>
      <c r="M2402" s="7" t="e">
        <f>VLOOKUP(D2402,[1]Bowling!$C$1:$P$2400,14,0)</f>
        <v>#N/A</v>
      </c>
      <c r="N2402" s="7" t="e">
        <f>VLOOKUP(D2402,[1]Bowling!$C$1:$Q$2400,15,0)</f>
        <v>#N/A</v>
      </c>
      <c r="O2402" s="7" t="e">
        <f>VLOOKUP(D2402,[1]Bowling!$C$1:$R$2400,16,0)</f>
        <v>#N/A</v>
      </c>
      <c r="P2402" s="7" t="e">
        <f>VLOOKUP(D2402,[1]Bowling!$C$1:$H$2400,6,0)</f>
        <v>#N/A</v>
      </c>
    </row>
    <row r="2403" spans="1:16" hidden="1" x14ac:dyDescent="0.35">
      <c r="A2403" s="7">
        <v>30</v>
      </c>
      <c r="B2403" s="13" t="s">
        <v>1216</v>
      </c>
      <c r="C2403" s="2">
        <v>41466</v>
      </c>
      <c r="D2403" s="2" t="str">
        <f t="shared" si="37"/>
        <v>Virat Kohli41466</v>
      </c>
      <c r="E2403" s="3" t="s">
        <v>10</v>
      </c>
      <c r="F2403" s="3" t="s">
        <v>25</v>
      </c>
      <c r="G2403" s="3" t="s">
        <v>415</v>
      </c>
      <c r="H2403" s="3" t="s">
        <v>1276</v>
      </c>
      <c r="I2403" s="3">
        <v>2</v>
      </c>
      <c r="J2403" s="3">
        <v>5</v>
      </c>
      <c r="K2403" s="3">
        <v>40</v>
      </c>
      <c r="L2403" s="7">
        <f>VLOOKUP(D2403,[1]Bowling!$C$1:$O$2400,13,0)</f>
        <v>0</v>
      </c>
      <c r="M2403" s="7">
        <f>VLOOKUP(D2403,[1]Bowling!$C$1:$P$2400,14,0)</f>
        <v>17</v>
      </c>
      <c r="N2403" s="7">
        <f>VLOOKUP(D2403,[1]Bowling!$C$1:$Q$2400,15,0)</f>
        <v>5.666666666666667</v>
      </c>
      <c r="O2403" s="7" t="e">
        <f>VLOOKUP(D2403,[1]Bowling!$C$1:$R$2400,16,0)</f>
        <v>#DIV/0!</v>
      </c>
      <c r="P2403" s="7">
        <f>VLOOKUP(D2403,[1]Bowling!$C$1:$H$2400,6,0)</f>
        <v>3</v>
      </c>
    </row>
    <row r="2404" spans="1:16" hidden="1" x14ac:dyDescent="0.35">
      <c r="A2404" s="7">
        <v>30</v>
      </c>
      <c r="B2404" s="13" t="s">
        <v>1216</v>
      </c>
      <c r="C2404" s="2">
        <v>41479</v>
      </c>
      <c r="D2404" s="2" t="str">
        <f t="shared" si="37"/>
        <v>Virat Kohli41479</v>
      </c>
      <c r="E2404" s="3" t="s">
        <v>10</v>
      </c>
      <c r="F2404" s="3" t="s">
        <v>94</v>
      </c>
      <c r="G2404" s="3" t="s">
        <v>336</v>
      </c>
      <c r="H2404" s="3" t="s">
        <v>1277</v>
      </c>
      <c r="I2404" s="3">
        <v>115</v>
      </c>
      <c r="J2404" s="3">
        <v>108</v>
      </c>
      <c r="K2404" s="3">
        <v>106.48</v>
      </c>
      <c r="L2404" s="7" t="e">
        <f>VLOOKUP(D2404,[1]Bowling!$C$1:$O$2400,13,0)</f>
        <v>#N/A</v>
      </c>
      <c r="M2404" s="7" t="e">
        <f>VLOOKUP(D2404,[1]Bowling!$C$1:$P$2400,14,0)</f>
        <v>#N/A</v>
      </c>
      <c r="N2404" s="7" t="e">
        <f>VLOOKUP(D2404,[1]Bowling!$C$1:$Q$2400,15,0)</f>
        <v>#N/A</v>
      </c>
      <c r="O2404" s="7" t="e">
        <f>VLOOKUP(D2404,[1]Bowling!$C$1:$R$2400,16,0)</f>
        <v>#N/A</v>
      </c>
      <c r="P2404" s="7" t="e">
        <f>VLOOKUP(D2404,[1]Bowling!$C$1:$H$2400,6,0)</f>
        <v>#N/A</v>
      </c>
    </row>
    <row r="2405" spans="1:16" hidden="1" x14ac:dyDescent="0.35">
      <c r="A2405" s="7">
        <v>30</v>
      </c>
      <c r="B2405" s="13" t="s">
        <v>1216</v>
      </c>
      <c r="C2405" s="2">
        <v>41481</v>
      </c>
      <c r="D2405" s="2" t="str">
        <f t="shared" si="37"/>
        <v>Virat Kohli41481</v>
      </c>
      <c r="E2405" s="3" t="s">
        <v>21</v>
      </c>
      <c r="F2405" s="3" t="s">
        <v>94</v>
      </c>
      <c r="G2405" s="3" t="s">
        <v>336</v>
      </c>
      <c r="H2405" s="3" t="s">
        <v>1278</v>
      </c>
      <c r="I2405" s="3">
        <v>14</v>
      </c>
      <c r="J2405" s="3">
        <v>18</v>
      </c>
      <c r="K2405" s="3">
        <v>77.78</v>
      </c>
      <c r="L2405" s="7" t="e">
        <f>VLOOKUP(D2405,[1]Bowling!$C$1:$O$2400,13,0)</f>
        <v>#N/A</v>
      </c>
      <c r="M2405" s="7" t="e">
        <f>VLOOKUP(D2405,[1]Bowling!$C$1:$P$2400,14,0)</f>
        <v>#N/A</v>
      </c>
      <c r="N2405" s="7" t="e">
        <f>VLOOKUP(D2405,[1]Bowling!$C$1:$Q$2400,15,0)</f>
        <v>#N/A</v>
      </c>
      <c r="O2405" s="7" t="e">
        <f>VLOOKUP(D2405,[1]Bowling!$C$1:$R$2400,16,0)</f>
        <v>#N/A</v>
      </c>
      <c r="P2405" s="7" t="e">
        <f>VLOOKUP(D2405,[1]Bowling!$C$1:$H$2400,6,0)</f>
        <v>#N/A</v>
      </c>
    </row>
    <row r="2406" spans="1:16" hidden="1" x14ac:dyDescent="0.35">
      <c r="A2406" s="7">
        <v>30</v>
      </c>
      <c r="B2406" s="13" t="s">
        <v>1216</v>
      </c>
      <c r="C2406" s="2">
        <v>41483</v>
      </c>
      <c r="D2406" s="2" t="str">
        <f t="shared" si="37"/>
        <v>Virat Kohli41483</v>
      </c>
      <c r="E2406" s="3" t="s">
        <v>10</v>
      </c>
      <c r="F2406" s="3" t="s">
        <v>94</v>
      </c>
      <c r="G2406" s="3" t="s">
        <v>336</v>
      </c>
      <c r="H2406" s="3" t="s">
        <v>29</v>
      </c>
      <c r="I2406" s="3" t="s">
        <v>896</v>
      </c>
      <c r="J2406" s="3">
        <v>88</v>
      </c>
      <c r="K2406" s="3">
        <v>77.27</v>
      </c>
      <c r="L2406" s="7">
        <f>VLOOKUP(D2406,[1]Bowling!$C$1:$O$2400,13,0)</f>
        <v>0</v>
      </c>
      <c r="M2406" s="7">
        <f>VLOOKUP(D2406,[1]Bowling!$C$1:$P$2400,14,0)</f>
        <v>7</v>
      </c>
      <c r="N2406" s="7">
        <f>VLOOKUP(D2406,[1]Bowling!$C$1:$Q$2400,15,0)</f>
        <v>7</v>
      </c>
      <c r="O2406" s="7" t="e">
        <f>VLOOKUP(D2406,[1]Bowling!$C$1:$R$2400,16,0)</f>
        <v>#DIV/0!</v>
      </c>
      <c r="P2406" s="7">
        <f>VLOOKUP(D2406,[1]Bowling!$C$1:$H$2400,6,0)</f>
        <v>1</v>
      </c>
    </row>
    <row r="2407" spans="1:16" hidden="1" x14ac:dyDescent="0.35">
      <c r="A2407" s="7">
        <v>30</v>
      </c>
      <c r="B2407" s="13" t="s">
        <v>1216</v>
      </c>
      <c r="C2407" s="2">
        <v>41487</v>
      </c>
      <c r="D2407" s="2" t="str">
        <f t="shared" si="37"/>
        <v>Virat Kohli41487</v>
      </c>
      <c r="E2407" s="3" t="s">
        <v>10</v>
      </c>
      <c r="F2407" s="3" t="s">
        <v>94</v>
      </c>
      <c r="G2407" s="3" t="s">
        <v>711</v>
      </c>
      <c r="H2407" s="3" t="s">
        <v>13</v>
      </c>
      <c r="I2407" s="3" t="s">
        <v>14</v>
      </c>
      <c r="J2407" s="3" t="s">
        <v>14</v>
      </c>
      <c r="K2407" s="3" t="s">
        <v>14</v>
      </c>
      <c r="L2407" s="7" t="e">
        <f>VLOOKUP(D2407,[1]Bowling!$C$1:$O$2400,13,0)</f>
        <v>#N/A</v>
      </c>
      <c r="M2407" s="7" t="e">
        <f>VLOOKUP(D2407,[1]Bowling!$C$1:$P$2400,14,0)</f>
        <v>#N/A</v>
      </c>
      <c r="N2407" s="7" t="e">
        <f>VLOOKUP(D2407,[1]Bowling!$C$1:$Q$2400,15,0)</f>
        <v>#N/A</v>
      </c>
      <c r="O2407" s="7" t="e">
        <f>VLOOKUP(D2407,[1]Bowling!$C$1:$R$2400,16,0)</f>
        <v>#N/A</v>
      </c>
      <c r="P2407" s="7" t="e">
        <f>VLOOKUP(D2407,[1]Bowling!$C$1:$H$2400,6,0)</f>
        <v>#N/A</v>
      </c>
    </row>
    <row r="2408" spans="1:16" hidden="1" x14ac:dyDescent="0.35">
      <c r="A2408" s="7">
        <v>30</v>
      </c>
      <c r="B2408" s="13" t="s">
        <v>1216</v>
      </c>
      <c r="C2408" s="2">
        <v>41489</v>
      </c>
      <c r="D2408" s="2" t="str">
        <f t="shared" si="37"/>
        <v>Virat Kohli41489</v>
      </c>
      <c r="E2408" s="3" t="s">
        <v>10</v>
      </c>
      <c r="F2408" s="3" t="s">
        <v>94</v>
      </c>
      <c r="G2408" s="3" t="s">
        <v>711</v>
      </c>
      <c r="H2408" s="3" t="s">
        <v>13</v>
      </c>
      <c r="I2408" s="3" t="s">
        <v>14</v>
      </c>
      <c r="J2408" s="3" t="s">
        <v>14</v>
      </c>
      <c r="K2408" s="3" t="s">
        <v>14</v>
      </c>
      <c r="L2408" s="7" t="e">
        <f>VLOOKUP(D2408,[1]Bowling!$C$1:$O$2400,13,0)</f>
        <v>#N/A</v>
      </c>
      <c r="M2408" s="7" t="e">
        <f>VLOOKUP(D2408,[1]Bowling!$C$1:$P$2400,14,0)</f>
        <v>#N/A</v>
      </c>
      <c r="N2408" s="7" t="e">
        <f>VLOOKUP(D2408,[1]Bowling!$C$1:$Q$2400,15,0)</f>
        <v>#N/A</v>
      </c>
      <c r="O2408" s="7" t="e">
        <f>VLOOKUP(D2408,[1]Bowling!$C$1:$R$2400,16,0)</f>
        <v>#N/A</v>
      </c>
      <c r="P2408" s="7" t="e">
        <f>VLOOKUP(D2408,[1]Bowling!$C$1:$H$2400,6,0)</f>
        <v>#N/A</v>
      </c>
    </row>
    <row r="2409" spans="1:16" hidden="1" x14ac:dyDescent="0.35">
      <c r="A2409" s="7">
        <v>30</v>
      </c>
      <c r="B2409" s="13" t="s">
        <v>1216</v>
      </c>
      <c r="C2409" s="2">
        <v>41560</v>
      </c>
      <c r="D2409" s="2" t="str">
        <f t="shared" si="37"/>
        <v>Virat Kohli41560</v>
      </c>
      <c r="E2409" s="3" t="s">
        <v>10</v>
      </c>
      <c r="F2409" s="3" t="s">
        <v>422</v>
      </c>
      <c r="G2409" s="3" t="s">
        <v>327</v>
      </c>
      <c r="H2409" s="3" t="s">
        <v>1279</v>
      </c>
      <c r="I2409" s="3">
        <v>61</v>
      </c>
      <c r="J2409" s="3">
        <v>85</v>
      </c>
      <c r="K2409" s="3">
        <v>71.760000000000005</v>
      </c>
      <c r="L2409" s="7">
        <f>VLOOKUP(D2409,[1]Bowling!$C$1:$O$2400,13,0)</f>
        <v>0</v>
      </c>
      <c r="M2409" s="7">
        <f>VLOOKUP(D2409,[1]Bowling!$C$1:$P$2400,14,0)</f>
        <v>12</v>
      </c>
      <c r="N2409" s="7">
        <f>VLOOKUP(D2409,[1]Bowling!$C$1:$Q$2400,15,0)</f>
        <v>12</v>
      </c>
      <c r="O2409" s="7" t="e">
        <f>VLOOKUP(D2409,[1]Bowling!$C$1:$R$2400,16,0)</f>
        <v>#DIV/0!</v>
      </c>
      <c r="P2409" s="7">
        <f>VLOOKUP(D2409,[1]Bowling!$C$1:$H$2400,6,0)</f>
        <v>1</v>
      </c>
    </row>
    <row r="2410" spans="1:16" hidden="1" x14ac:dyDescent="0.35">
      <c r="A2410" s="7">
        <v>30</v>
      </c>
      <c r="B2410" s="13" t="s">
        <v>1216</v>
      </c>
      <c r="C2410" s="2">
        <v>41563</v>
      </c>
      <c r="D2410" s="2" t="str">
        <f t="shared" si="37"/>
        <v>Virat Kohli41563</v>
      </c>
      <c r="E2410" s="3" t="s">
        <v>10</v>
      </c>
      <c r="F2410" s="3" t="s">
        <v>422</v>
      </c>
      <c r="G2410" s="3" t="s">
        <v>329</v>
      </c>
      <c r="H2410" s="3" t="s">
        <v>29</v>
      </c>
      <c r="I2410" s="3" t="s">
        <v>515</v>
      </c>
      <c r="J2410" s="3">
        <v>52</v>
      </c>
      <c r="K2410" s="3">
        <v>192.31</v>
      </c>
      <c r="L2410" s="7" t="e">
        <f>VLOOKUP(D2410,[1]Bowling!$C$1:$O$2400,13,0)</f>
        <v>#N/A</v>
      </c>
      <c r="M2410" s="7" t="e">
        <f>VLOOKUP(D2410,[1]Bowling!$C$1:$P$2400,14,0)</f>
        <v>#N/A</v>
      </c>
      <c r="N2410" s="7" t="e">
        <f>VLOOKUP(D2410,[1]Bowling!$C$1:$Q$2400,15,0)</f>
        <v>#N/A</v>
      </c>
      <c r="O2410" s="7" t="e">
        <f>VLOOKUP(D2410,[1]Bowling!$C$1:$R$2400,16,0)</f>
        <v>#N/A</v>
      </c>
      <c r="P2410" s="7" t="e">
        <f>VLOOKUP(D2410,[1]Bowling!$C$1:$H$2400,6,0)</f>
        <v>#N/A</v>
      </c>
    </row>
    <row r="2411" spans="1:16" hidden="1" x14ac:dyDescent="0.35">
      <c r="A2411" s="7">
        <v>30</v>
      </c>
      <c r="B2411" s="13" t="s">
        <v>1216</v>
      </c>
      <c r="C2411" s="2">
        <v>41566</v>
      </c>
      <c r="D2411" s="2" t="str">
        <f t="shared" si="37"/>
        <v>Virat Kohli41566</v>
      </c>
      <c r="E2411" s="3" t="s">
        <v>21</v>
      </c>
      <c r="F2411" s="3" t="s">
        <v>422</v>
      </c>
      <c r="G2411" s="3" t="s">
        <v>67</v>
      </c>
      <c r="H2411" s="3" t="s">
        <v>1280</v>
      </c>
      <c r="I2411" s="3">
        <v>68</v>
      </c>
      <c r="J2411" s="3">
        <v>73</v>
      </c>
      <c r="K2411" s="3">
        <v>93.15</v>
      </c>
      <c r="L2411" s="7">
        <f>VLOOKUP(D2411,[1]Bowling!$C$1:$O$2400,13,0)</f>
        <v>0</v>
      </c>
      <c r="M2411" s="7">
        <f>VLOOKUP(D2411,[1]Bowling!$C$1:$P$2400,14,0)</f>
        <v>18</v>
      </c>
      <c r="N2411" s="7">
        <f>VLOOKUP(D2411,[1]Bowling!$C$1:$Q$2400,15,0)</f>
        <v>18</v>
      </c>
      <c r="O2411" s="7" t="e">
        <f>VLOOKUP(D2411,[1]Bowling!$C$1:$R$2400,16,0)</f>
        <v>#DIV/0!</v>
      </c>
      <c r="P2411" s="7">
        <f>VLOOKUP(D2411,[1]Bowling!$C$1:$H$2400,6,0)</f>
        <v>1</v>
      </c>
    </row>
    <row r="2412" spans="1:16" hidden="1" x14ac:dyDescent="0.35">
      <c r="A2412" s="7">
        <v>30</v>
      </c>
      <c r="B2412" s="13" t="s">
        <v>1216</v>
      </c>
      <c r="C2412" s="2">
        <v>41570</v>
      </c>
      <c r="D2412" s="2" t="str">
        <f t="shared" si="37"/>
        <v>Virat Kohli41570</v>
      </c>
      <c r="E2412" s="3" t="s">
        <v>10</v>
      </c>
      <c r="F2412" s="3" t="s">
        <v>422</v>
      </c>
      <c r="G2412" s="3" t="s">
        <v>66</v>
      </c>
      <c r="H2412" s="3" t="s">
        <v>13</v>
      </c>
      <c r="I2412" s="3" t="s">
        <v>14</v>
      </c>
      <c r="J2412" s="3" t="s">
        <v>14</v>
      </c>
      <c r="K2412" s="3" t="s">
        <v>14</v>
      </c>
      <c r="L2412" s="7" t="e">
        <f>VLOOKUP(D2412,[1]Bowling!$C$1:$O$2400,13,0)</f>
        <v>#N/A</v>
      </c>
      <c r="M2412" s="7" t="e">
        <f>VLOOKUP(D2412,[1]Bowling!$C$1:$P$2400,14,0)</f>
        <v>#N/A</v>
      </c>
      <c r="N2412" s="7" t="e">
        <f>VLOOKUP(D2412,[1]Bowling!$C$1:$Q$2400,15,0)</f>
        <v>#N/A</v>
      </c>
      <c r="O2412" s="7" t="e">
        <f>VLOOKUP(D2412,[1]Bowling!$C$1:$R$2400,16,0)</f>
        <v>#N/A</v>
      </c>
      <c r="P2412" s="7" t="e">
        <f>VLOOKUP(D2412,[1]Bowling!$C$1:$H$2400,6,0)</f>
        <v>#N/A</v>
      </c>
    </row>
    <row r="2413" spans="1:16" hidden="1" x14ac:dyDescent="0.35">
      <c r="A2413" s="7">
        <v>30</v>
      </c>
      <c r="B2413" s="13" t="s">
        <v>1216</v>
      </c>
      <c r="C2413" s="2">
        <v>41577</v>
      </c>
      <c r="D2413" s="2" t="str">
        <f t="shared" si="37"/>
        <v>Virat Kohli41577</v>
      </c>
      <c r="E2413" s="3" t="s">
        <v>10</v>
      </c>
      <c r="F2413" s="3" t="s">
        <v>422</v>
      </c>
      <c r="G2413" s="3" t="s">
        <v>56</v>
      </c>
      <c r="H2413" s="3" t="s">
        <v>29</v>
      </c>
      <c r="I2413" s="3" t="s">
        <v>1281</v>
      </c>
      <c r="J2413" s="3">
        <v>66</v>
      </c>
      <c r="K2413" s="3">
        <v>174.24</v>
      </c>
      <c r="L2413" s="7">
        <f>VLOOKUP(D2413,[1]Bowling!$C$1:$O$2400,13,0)</f>
        <v>0</v>
      </c>
      <c r="M2413" s="7">
        <f>VLOOKUP(D2413,[1]Bowling!$C$1:$P$2400,14,0)</f>
        <v>15</v>
      </c>
      <c r="N2413" s="7">
        <f>VLOOKUP(D2413,[1]Bowling!$C$1:$Q$2400,15,0)</f>
        <v>7.5</v>
      </c>
      <c r="O2413" s="7" t="e">
        <f>VLOOKUP(D2413,[1]Bowling!$C$1:$R$2400,16,0)</f>
        <v>#DIV/0!</v>
      </c>
      <c r="P2413" s="7">
        <f>VLOOKUP(D2413,[1]Bowling!$C$1:$H$2400,6,0)</f>
        <v>2</v>
      </c>
    </row>
    <row r="2414" spans="1:16" hidden="1" x14ac:dyDescent="0.35">
      <c r="A2414" s="7">
        <v>30</v>
      </c>
      <c r="B2414" s="13" t="s">
        <v>1216</v>
      </c>
      <c r="C2414" s="2">
        <v>41580</v>
      </c>
      <c r="D2414" s="2" t="str">
        <f t="shared" si="37"/>
        <v>Virat Kohli41580</v>
      </c>
      <c r="E2414" s="3" t="s">
        <v>21</v>
      </c>
      <c r="F2414" s="3" t="s">
        <v>422</v>
      </c>
      <c r="G2414" s="3" t="s">
        <v>55</v>
      </c>
      <c r="H2414" s="3" t="s">
        <v>24</v>
      </c>
      <c r="I2414" s="3">
        <v>0</v>
      </c>
      <c r="J2414" s="3">
        <v>3</v>
      </c>
      <c r="K2414" s="3">
        <v>0</v>
      </c>
      <c r="L2414" s="7" t="e">
        <f>VLOOKUP(D2414,[1]Bowling!$C$1:$O$2400,13,0)</f>
        <v>#N/A</v>
      </c>
      <c r="M2414" s="7" t="e">
        <f>VLOOKUP(D2414,[1]Bowling!$C$1:$P$2400,14,0)</f>
        <v>#N/A</v>
      </c>
      <c r="N2414" s="7" t="e">
        <f>VLOOKUP(D2414,[1]Bowling!$C$1:$Q$2400,15,0)</f>
        <v>#N/A</v>
      </c>
      <c r="O2414" s="7" t="e">
        <f>VLOOKUP(D2414,[1]Bowling!$C$1:$R$2400,16,0)</f>
        <v>#N/A</v>
      </c>
      <c r="P2414" s="7" t="e">
        <f>VLOOKUP(D2414,[1]Bowling!$C$1:$H$2400,6,0)</f>
        <v>#N/A</v>
      </c>
    </row>
    <row r="2415" spans="1:16" hidden="1" x14ac:dyDescent="0.35">
      <c r="A2415" s="7">
        <v>30</v>
      </c>
      <c r="B2415" s="13" t="s">
        <v>1216</v>
      </c>
      <c r="C2415" s="2">
        <v>41599</v>
      </c>
      <c r="D2415" s="2" t="str">
        <f t="shared" si="37"/>
        <v>Virat Kohli41599</v>
      </c>
      <c r="E2415" s="3" t="s">
        <v>10</v>
      </c>
      <c r="F2415" s="3" t="s">
        <v>17</v>
      </c>
      <c r="G2415" s="3" t="s">
        <v>708</v>
      </c>
      <c r="H2415" s="3" t="s">
        <v>1282</v>
      </c>
      <c r="I2415" s="3">
        <v>86</v>
      </c>
      <c r="J2415" s="3">
        <v>84</v>
      </c>
      <c r="K2415" s="3">
        <v>102.38</v>
      </c>
      <c r="L2415" s="7" t="e">
        <f>VLOOKUP(D2415,[1]Bowling!$C$1:$O$2400,13,0)</f>
        <v>#N/A</v>
      </c>
      <c r="M2415" s="7" t="e">
        <f>VLOOKUP(D2415,[1]Bowling!$C$1:$P$2400,14,0)</f>
        <v>#N/A</v>
      </c>
      <c r="N2415" s="7" t="e">
        <f>VLOOKUP(D2415,[1]Bowling!$C$1:$Q$2400,15,0)</f>
        <v>#N/A</v>
      </c>
      <c r="O2415" s="7" t="e">
        <f>VLOOKUP(D2415,[1]Bowling!$C$1:$R$2400,16,0)</f>
        <v>#N/A</v>
      </c>
      <c r="P2415" s="7" t="e">
        <f>VLOOKUP(D2415,[1]Bowling!$C$1:$H$2400,6,0)</f>
        <v>#N/A</v>
      </c>
    </row>
    <row r="2416" spans="1:16" hidden="1" x14ac:dyDescent="0.35">
      <c r="A2416" s="7">
        <v>30</v>
      </c>
      <c r="B2416" s="13" t="s">
        <v>1216</v>
      </c>
      <c r="C2416" s="2">
        <v>41602</v>
      </c>
      <c r="D2416" s="2" t="str">
        <f t="shared" si="37"/>
        <v>Virat Kohli41602</v>
      </c>
      <c r="E2416" s="3" t="s">
        <v>21</v>
      </c>
      <c r="F2416" s="3" t="s">
        <v>17</v>
      </c>
      <c r="G2416" s="3" t="s">
        <v>101</v>
      </c>
      <c r="H2416" s="3" t="s">
        <v>1283</v>
      </c>
      <c r="I2416" s="3">
        <v>99</v>
      </c>
      <c r="J2416" s="3">
        <v>100</v>
      </c>
      <c r="K2416" s="3">
        <v>99</v>
      </c>
      <c r="L2416" s="7" t="e">
        <f>VLOOKUP(D2416,[1]Bowling!$C$1:$O$2400,13,0)</f>
        <v>#N/A</v>
      </c>
      <c r="M2416" s="7" t="e">
        <f>VLOOKUP(D2416,[1]Bowling!$C$1:$P$2400,14,0)</f>
        <v>#N/A</v>
      </c>
      <c r="N2416" s="7" t="e">
        <f>VLOOKUP(D2416,[1]Bowling!$C$1:$Q$2400,15,0)</f>
        <v>#N/A</v>
      </c>
      <c r="O2416" s="7" t="e">
        <f>VLOOKUP(D2416,[1]Bowling!$C$1:$R$2400,16,0)</f>
        <v>#N/A</v>
      </c>
      <c r="P2416" s="7" t="e">
        <f>VLOOKUP(D2416,[1]Bowling!$C$1:$H$2400,6,0)</f>
        <v>#N/A</v>
      </c>
    </row>
    <row r="2417" spans="1:16" hidden="1" x14ac:dyDescent="0.35">
      <c r="A2417" s="7">
        <v>30</v>
      </c>
      <c r="B2417" s="13" t="s">
        <v>1216</v>
      </c>
      <c r="C2417" s="2">
        <v>41605</v>
      </c>
      <c r="D2417" s="2" t="str">
        <f t="shared" si="37"/>
        <v>Virat Kohli41605</v>
      </c>
      <c r="E2417" s="3" t="s">
        <v>10</v>
      </c>
      <c r="F2417" s="3" t="s">
        <v>17</v>
      </c>
      <c r="G2417" s="3" t="s">
        <v>428</v>
      </c>
      <c r="H2417" s="3" t="s">
        <v>1284</v>
      </c>
      <c r="I2417" s="3">
        <v>19</v>
      </c>
      <c r="J2417" s="3">
        <v>18</v>
      </c>
      <c r="K2417" s="3">
        <v>105.56</v>
      </c>
      <c r="L2417" s="7" t="e">
        <f>VLOOKUP(D2417,[1]Bowling!$C$1:$O$2400,13,0)</f>
        <v>#N/A</v>
      </c>
      <c r="M2417" s="7" t="e">
        <f>VLOOKUP(D2417,[1]Bowling!$C$1:$P$2400,14,0)</f>
        <v>#N/A</v>
      </c>
      <c r="N2417" s="7" t="e">
        <f>VLOOKUP(D2417,[1]Bowling!$C$1:$Q$2400,15,0)</f>
        <v>#N/A</v>
      </c>
      <c r="O2417" s="7" t="e">
        <f>VLOOKUP(D2417,[1]Bowling!$C$1:$R$2400,16,0)</f>
        <v>#N/A</v>
      </c>
      <c r="P2417" s="7" t="e">
        <f>VLOOKUP(D2417,[1]Bowling!$C$1:$H$2400,6,0)</f>
        <v>#N/A</v>
      </c>
    </row>
    <row r="2418" spans="1:16" hidden="1" x14ac:dyDescent="0.35">
      <c r="A2418" s="7">
        <v>30</v>
      </c>
      <c r="B2418" s="13" t="s">
        <v>1216</v>
      </c>
      <c r="C2418" s="2">
        <v>41613</v>
      </c>
      <c r="D2418" s="2" t="str">
        <f t="shared" si="37"/>
        <v>Virat Kohli41613</v>
      </c>
      <c r="E2418" s="3" t="s">
        <v>10</v>
      </c>
      <c r="F2418" s="3" t="s">
        <v>19</v>
      </c>
      <c r="G2418" s="3" t="s">
        <v>36</v>
      </c>
      <c r="H2418" s="3" t="s">
        <v>1285</v>
      </c>
      <c r="I2418" s="3">
        <v>31</v>
      </c>
      <c r="J2418" s="3">
        <v>35</v>
      </c>
      <c r="K2418" s="3">
        <v>88.57</v>
      </c>
      <c r="L2418" s="7">
        <f>VLOOKUP(D2418,[1]Bowling!$C$1:$O$2400,13,0)</f>
        <v>1</v>
      </c>
      <c r="M2418" s="7">
        <f>VLOOKUP(D2418,[1]Bowling!$C$1:$P$2400,14,0)</f>
        <v>15</v>
      </c>
      <c r="N2418" s="7">
        <f>VLOOKUP(D2418,[1]Bowling!$C$1:$Q$2400,15,0)</f>
        <v>7.5</v>
      </c>
      <c r="O2418" s="7">
        <f>VLOOKUP(D2418,[1]Bowling!$C$1:$R$2400,16,0)</f>
        <v>15</v>
      </c>
      <c r="P2418" s="7">
        <f>VLOOKUP(D2418,[1]Bowling!$C$1:$H$2400,6,0)</f>
        <v>2</v>
      </c>
    </row>
    <row r="2419" spans="1:16" hidden="1" x14ac:dyDescent="0.35">
      <c r="A2419" s="7">
        <v>30</v>
      </c>
      <c r="B2419" s="13" t="s">
        <v>1216</v>
      </c>
      <c r="C2419" s="2">
        <v>41616</v>
      </c>
      <c r="D2419" s="2" t="str">
        <f t="shared" si="37"/>
        <v>Virat Kohli41616</v>
      </c>
      <c r="E2419" s="3" t="s">
        <v>10</v>
      </c>
      <c r="F2419" s="3" t="s">
        <v>19</v>
      </c>
      <c r="G2419" s="3" t="s">
        <v>38</v>
      </c>
      <c r="H2419" s="3" t="s">
        <v>1286</v>
      </c>
      <c r="I2419" s="3">
        <v>0</v>
      </c>
      <c r="J2419" s="3">
        <v>5</v>
      </c>
      <c r="K2419" s="3">
        <v>0</v>
      </c>
      <c r="L2419" s="7">
        <f>VLOOKUP(D2419,[1]Bowling!$C$1:$O$2400,13,0)</f>
        <v>0</v>
      </c>
      <c r="M2419" s="7">
        <f>VLOOKUP(D2419,[1]Bowling!$C$1:$P$2400,14,0)</f>
        <v>17</v>
      </c>
      <c r="N2419" s="7">
        <f>VLOOKUP(D2419,[1]Bowling!$C$1:$Q$2400,15,0)</f>
        <v>5.666666666666667</v>
      </c>
      <c r="O2419" s="7" t="e">
        <f>VLOOKUP(D2419,[1]Bowling!$C$1:$R$2400,16,0)</f>
        <v>#DIV/0!</v>
      </c>
      <c r="P2419" s="7">
        <f>VLOOKUP(D2419,[1]Bowling!$C$1:$H$2400,6,0)</f>
        <v>3</v>
      </c>
    </row>
    <row r="2420" spans="1:16" hidden="1" x14ac:dyDescent="0.35">
      <c r="A2420" s="7">
        <v>30</v>
      </c>
      <c r="B2420" s="13" t="s">
        <v>1216</v>
      </c>
      <c r="C2420" s="2">
        <v>41619</v>
      </c>
      <c r="D2420" s="2" t="str">
        <f t="shared" si="37"/>
        <v>Virat Kohli41619</v>
      </c>
      <c r="E2420" s="3"/>
      <c r="F2420" s="3" t="s">
        <v>19</v>
      </c>
      <c r="G2420" s="3" t="s">
        <v>34</v>
      </c>
      <c r="H2420" s="3" t="s">
        <v>13</v>
      </c>
      <c r="I2420" s="3" t="s">
        <v>14</v>
      </c>
      <c r="J2420" s="3" t="s">
        <v>14</v>
      </c>
      <c r="K2420" s="3" t="s">
        <v>14</v>
      </c>
      <c r="L2420" s="7">
        <f>VLOOKUP(D2420,[1]Bowling!$C$1:$O$2400,13,0)</f>
        <v>0</v>
      </c>
      <c r="M2420" s="7">
        <f>VLOOKUP(D2420,[1]Bowling!$C$1:$P$2400,14,0)</f>
        <v>22</v>
      </c>
      <c r="N2420" s="7">
        <f>VLOOKUP(D2420,[1]Bowling!$C$1:$Q$2400,15,0)</f>
        <v>7.333333333333333</v>
      </c>
      <c r="O2420" s="7" t="e">
        <f>VLOOKUP(D2420,[1]Bowling!$C$1:$R$2400,16,0)</f>
        <v>#DIV/0!</v>
      </c>
      <c r="P2420" s="7">
        <f>VLOOKUP(D2420,[1]Bowling!$C$1:$H$2400,6,0)</f>
        <v>3</v>
      </c>
    </row>
    <row r="2421" spans="1:16" hidden="1" x14ac:dyDescent="0.35">
      <c r="A2421" s="7">
        <v>30</v>
      </c>
      <c r="B2421" s="13" t="s">
        <v>1216</v>
      </c>
      <c r="C2421" s="2">
        <v>41658</v>
      </c>
      <c r="D2421" s="2" t="str">
        <f t="shared" si="37"/>
        <v>Virat Kohli41658</v>
      </c>
      <c r="E2421" s="3" t="s">
        <v>10</v>
      </c>
      <c r="F2421" s="3" t="s">
        <v>11</v>
      </c>
      <c r="G2421" s="3" t="s">
        <v>563</v>
      </c>
      <c r="H2421" s="3" t="s">
        <v>1287</v>
      </c>
      <c r="I2421" s="3">
        <v>123</v>
      </c>
      <c r="J2421" s="3">
        <v>111</v>
      </c>
      <c r="K2421" s="3">
        <v>110.81</v>
      </c>
      <c r="L2421" s="7">
        <f>VLOOKUP(D2421,[1]Bowling!$C$1:$O$2400,13,0)</f>
        <v>0</v>
      </c>
      <c r="M2421" s="7">
        <f>VLOOKUP(D2421,[1]Bowling!$C$1:$P$2400,14,0)</f>
        <v>13</v>
      </c>
      <c r="N2421" s="7">
        <f>VLOOKUP(D2421,[1]Bowling!$C$1:$Q$2400,15,0)</f>
        <v>4.333333333333333</v>
      </c>
      <c r="O2421" s="7" t="e">
        <f>VLOOKUP(D2421,[1]Bowling!$C$1:$R$2400,16,0)</f>
        <v>#DIV/0!</v>
      </c>
      <c r="P2421" s="7">
        <f>VLOOKUP(D2421,[1]Bowling!$C$1:$H$2400,6,0)</f>
        <v>3</v>
      </c>
    </row>
    <row r="2422" spans="1:16" hidden="1" x14ac:dyDescent="0.35">
      <c r="A2422" s="7">
        <v>30</v>
      </c>
      <c r="B2422" s="13" t="s">
        <v>1216</v>
      </c>
      <c r="C2422" s="2">
        <v>41661</v>
      </c>
      <c r="D2422" s="2" t="str">
        <f t="shared" si="37"/>
        <v>Virat Kohli41661</v>
      </c>
      <c r="E2422" s="3" t="s">
        <v>10</v>
      </c>
      <c r="F2422" s="3" t="s">
        <v>11</v>
      </c>
      <c r="G2422" s="3" t="s">
        <v>15</v>
      </c>
      <c r="H2422" s="3" t="s">
        <v>1288</v>
      </c>
      <c r="I2422" s="3">
        <v>78</v>
      </c>
      <c r="J2422" s="3">
        <v>65</v>
      </c>
      <c r="K2422" s="3">
        <v>120</v>
      </c>
      <c r="L2422" s="7">
        <f>VLOOKUP(D2422,[1]Bowling!$C$1:$O$2400,13,0)</f>
        <v>0</v>
      </c>
      <c r="M2422" s="7">
        <f>VLOOKUP(D2422,[1]Bowling!$C$1:$P$2400,14,0)</f>
        <v>12</v>
      </c>
      <c r="N2422" s="7">
        <f>VLOOKUP(D2422,[1]Bowling!$C$1:$Q$2400,15,0)</f>
        <v>6</v>
      </c>
      <c r="O2422" s="7" t="e">
        <f>VLOOKUP(D2422,[1]Bowling!$C$1:$R$2400,16,0)</f>
        <v>#DIV/0!</v>
      </c>
      <c r="P2422" s="7">
        <f>VLOOKUP(D2422,[1]Bowling!$C$1:$H$2400,6,0)</f>
        <v>2</v>
      </c>
    </row>
    <row r="2423" spans="1:16" hidden="1" x14ac:dyDescent="0.35">
      <c r="A2423" s="7">
        <v>30</v>
      </c>
      <c r="B2423" s="13" t="s">
        <v>1216</v>
      </c>
      <c r="C2423" s="2">
        <v>41664</v>
      </c>
      <c r="D2423" s="2" t="str">
        <f t="shared" si="37"/>
        <v>Virat Kohli41664</v>
      </c>
      <c r="E2423" s="3" t="s">
        <v>10</v>
      </c>
      <c r="F2423" s="3" t="s">
        <v>11</v>
      </c>
      <c r="G2423" s="3" t="s">
        <v>235</v>
      </c>
      <c r="H2423" s="3" t="s">
        <v>1289</v>
      </c>
      <c r="I2423" s="3">
        <v>6</v>
      </c>
      <c r="J2423" s="3">
        <v>20</v>
      </c>
      <c r="K2423" s="3">
        <v>30</v>
      </c>
      <c r="L2423" s="7" t="e">
        <f>VLOOKUP(D2423,[1]Bowling!$C$1:$O$2400,13,0)</f>
        <v>#N/A</v>
      </c>
      <c r="M2423" s="7" t="e">
        <f>VLOOKUP(D2423,[1]Bowling!$C$1:$P$2400,14,0)</f>
        <v>#N/A</v>
      </c>
      <c r="N2423" s="7" t="e">
        <f>VLOOKUP(D2423,[1]Bowling!$C$1:$Q$2400,15,0)</f>
        <v>#N/A</v>
      </c>
      <c r="O2423" s="7" t="e">
        <f>VLOOKUP(D2423,[1]Bowling!$C$1:$R$2400,16,0)</f>
        <v>#N/A</v>
      </c>
      <c r="P2423" s="7" t="e">
        <f>VLOOKUP(D2423,[1]Bowling!$C$1:$H$2400,6,0)</f>
        <v>#N/A</v>
      </c>
    </row>
    <row r="2424" spans="1:16" hidden="1" x14ac:dyDescent="0.35">
      <c r="A2424" s="7">
        <v>30</v>
      </c>
      <c r="B2424" s="13" t="s">
        <v>1216</v>
      </c>
      <c r="C2424" s="2">
        <v>41667</v>
      </c>
      <c r="D2424" s="2" t="str">
        <f t="shared" si="37"/>
        <v>Virat Kohli41667</v>
      </c>
      <c r="E2424" s="3" t="s">
        <v>21</v>
      </c>
      <c r="F2424" s="3" t="s">
        <v>11</v>
      </c>
      <c r="G2424" s="3" t="s">
        <v>15</v>
      </c>
      <c r="H2424" s="3" t="s">
        <v>1290</v>
      </c>
      <c r="I2424" s="3">
        <v>2</v>
      </c>
      <c r="J2424" s="3">
        <v>10</v>
      </c>
      <c r="K2424" s="3">
        <v>20</v>
      </c>
      <c r="L2424" s="7" t="e">
        <f>VLOOKUP(D2424,[1]Bowling!$C$1:$O$2400,13,0)</f>
        <v>#N/A</v>
      </c>
      <c r="M2424" s="7" t="e">
        <f>VLOOKUP(D2424,[1]Bowling!$C$1:$P$2400,14,0)</f>
        <v>#N/A</v>
      </c>
      <c r="N2424" s="7" t="e">
        <f>VLOOKUP(D2424,[1]Bowling!$C$1:$Q$2400,15,0)</f>
        <v>#N/A</v>
      </c>
      <c r="O2424" s="7" t="e">
        <f>VLOOKUP(D2424,[1]Bowling!$C$1:$R$2400,16,0)</f>
        <v>#N/A</v>
      </c>
      <c r="P2424" s="7" t="e">
        <f>VLOOKUP(D2424,[1]Bowling!$C$1:$H$2400,6,0)</f>
        <v>#N/A</v>
      </c>
    </row>
    <row r="2425" spans="1:16" hidden="1" x14ac:dyDescent="0.35">
      <c r="A2425" s="7">
        <v>30</v>
      </c>
      <c r="B2425" s="13" t="s">
        <v>1216</v>
      </c>
      <c r="C2425" s="2">
        <v>41670</v>
      </c>
      <c r="D2425" s="2" t="str">
        <f t="shared" si="37"/>
        <v>Virat Kohli41670</v>
      </c>
      <c r="E2425" s="3" t="s">
        <v>10</v>
      </c>
      <c r="F2425" s="3" t="s">
        <v>11</v>
      </c>
      <c r="G2425" s="3" t="s">
        <v>12</v>
      </c>
      <c r="H2425" s="3" t="s">
        <v>1291</v>
      </c>
      <c r="I2425" s="3">
        <v>82</v>
      </c>
      <c r="J2425" s="3">
        <v>78</v>
      </c>
      <c r="K2425" s="3">
        <v>105.13</v>
      </c>
      <c r="L2425" s="7">
        <f>VLOOKUP(D2425,[1]Bowling!$C$1:$O$2400,13,0)</f>
        <v>1</v>
      </c>
      <c r="M2425" s="7">
        <f>VLOOKUP(D2425,[1]Bowling!$C$1:$P$2400,14,0)</f>
        <v>36</v>
      </c>
      <c r="N2425" s="7">
        <f>VLOOKUP(D2425,[1]Bowling!$C$1:$Q$2400,15,0)</f>
        <v>5.1428571428571432</v>
      </c>
      <c r="O2425" s="7">
        <f>VLOOKUP(D2425,[1]Bowling!$C$1:$R$2400,16,0)</f>
        <v>36</v>
      </c>
      <c r="P2425" s="7">
        <f>VLOOKUP(D2425,[1]Bowling!$C$1:$H$2400,6,0)</f>
        <v>7</v>
      </c>
    </row>
    <row r="2426" spans="1:16" hidden="1" x14ac:dyDescent="0.35">
      <c r="A2426" s="7">
        <v>30</v>
      </c>
      <c r="B2426" s="13" t="s">
        <v>1216</v>
      </c>
      <c r="C2426" s="2">
        <v>41696</v>
      </c>
      <c r="D2426" s="2" t="str">
        <f t="shared" si="37"/>
        <v>Virat Kohli41696</v>
      </c>
      <c r="E2426" s="3" t="s">
        <v>10</v>
      </c>
      <c r="F2426" s="3" t="s">
        <v>48</v>
      </c>
      <c r="G2426" s="3" t="s">
        <v>714</v>
      </c>
      <c r="H2426" s="3" t="s">
        <v>1292</v>
      </c>
      <c r="I2426" s="3">
        <v>136</v>
      </c>
      <c r="J2426" s="3">
        <v>122</v>
      </c>
      <c r="K2426" s="3">
        <v>111.48</v>
      </c>
      <c r="L2426" s="7">
        <f>VLOOKUP(D2426,[1]Bowling!$C$1:$O$2400,13,0)</f>
        <v>0</v>
      </c>
      <c r="M2426" s="7">
        <f>VLOOKUP(D2426,[1]Bowling!$C$1:$P$2400,14,0)</f>
        <v>6</v>
      </c>
      <c r="N2426" s="7">
        <f>VLOOKUP(D2426,[1]Bowling!$C$1:$Q$2400,15,0)</f>
        <v>5.4545454545454541</v>
      </c>
      <c r="O2426" s="7" t="e">
        <f>VLOOKUP(D2426,[1]Bowling!$C$1:$R$2400,16,0)</f>
        <v>#DIV/0!</v>
      </c>
      <c r="P2426" s="7">
        <f>VLOOKUP(D2426,[1]Bowling!$C$1:$H$2400,6,0)</f>
        <v>1.1000000000000001</v>
      </c>
    </row>
    <row r="2427" spans="1:16" hidden="1" x14ac:dyDescent="0.35">
      <c r="A2427" s="7">
        <v>30</v>
      </c>
      <c r="B2427" s="13" t="s">
        <v>1216</v>
      </c>
      <c r="C2427" s="2">
        <v>41698</v>
      </c>
      <c r="D2427" s="2" t="str">
        <f t="shared" si="37"/>
        <v>Virat Kohli41698</v>
      </c>
      <c r="E2427" s="3" t="s">
        <v>21</v>
      </c>
      <c r="F2427" s="3" t="s">
        <v>25</v>
      </c>
      <c r="G2427" s="3" t="s">
        <v>714</v>
      </c>
      <c r="H2427" s="3" t="s">
        <v>1293</v>
      </c>
      <c r="I2427" s="3">
        <v>48</v>
      </c>
      <c r="J2427" s="3">
        <v>51</v>
      </c>
      <c r="K2427" s="3">
        <v>94.12</v>
      </c>
      <c r="L2427" s="7" t="e">
        <f>VLOOKUP(D2427,[1]Bowling!$C$1:$O$2400,13,0)</f>
        <v>#N/A</v>
      </c>
      <c r="M2427" s="7" t="e">
        <f>VLOOKUP(D2427,[1]Bowling!$C$1:$P$2400,14,0)</f>
        <v>#N/A</v>
      </c>
      <c r="N2427" s="7" t="e">
        <f>VLOOKUP(D2427,[1]Bowling!$C$1:$Q$2400,15,0)</f>
        <v>#N/A</v>
      </c>
      <c r="O2427" s="7" t="e">
        <f>VLOOKUP(D2427,[1]Bowling!$C$1:$R$2400,16,0)</f>
        <v>#N/A</v>
      </c>
      <c r="P2427" s="7" t="e">
        <f>VLOOKUP(D2427,[1]Bowling!$C$1:$H$2400,6,0)</f>
        <v>#N/A</v>
      </c>
    </row>
    <row r="2428" spans="1:16" hidden="1" x14ac:dyDescent="0.35">
      <c r="A2428" s="7">
        <v>30</v>
      </c>
      <c r="B2428" s="13" t="s">
        <v>1216</v>
      </c>
      <c r="C2428" s="2">
        <v>41699</v>
      </c>
      <c r="D2428" s="2" t="str">
        <f t="shared" si="37"/>
        <v>Virat Kohli41699</v>
      </c>
      <c r="E2428" s="3" t="s">
        <v>21</v>
      </c>
      <c r="F2428" s="3" t="s">
        <v>45</v>
      </c>
      <c r="G2428" s="3" t="s">
        <v>545</v>
      </c>
      <c r="H2428" s="3" t="s">
        <v>1294</v>
      </c>
      <c r="I2428" s="3">
        <v>5</v>
      </c>
      <c r="J2428" s="3">
        <v>11</v>
      </c>
      <c r="K2428" s="3">
        <v>45.45</v>
      </c>
      <c r="L2428" s="7" t="e">
        <f>VLOOKUP(D2428,[1]Bowling!$C$1:$O$2400,13,0)</f>
        <v>#N/A</v>
      </c>
      <c r="M2428" s="7" t="e">
        <f>VLOOKUP(D2428,[1]Bowling!$C$1:$P$2400,14,0)</f>
        <v>#N/A</v>
      </c>
      <c r="N2428" s="7" t="e">
        <f>VLOOKUP(D2428,[1]Bowling!$C$1:$Q$2400,15,0)</f>
        <v>#N/A</v>
      </c>
      <c r="O2428" s="7" t="e">
        <f>VLOOKUP(D2428,[1]Bowling!$C$1:$R$2400,16,0)</f>
        <v>#N/A</v>
      </c>
      <c r="P2428" s="7" t="e">
        <f>VLOOKUP(D2428,[1]Bowling!$C$1:$H$2400,6,0)</f>
        <v>#N/A</v>
      </c>
    </row>
    <row r="2429" spans="1:16" hidden="1" x14ac:dyDescent="0.35">
      <c r="A2429" s="7">
        <v>30</v>
      </c>
      <c r="B2429" s="13" t="s">
        <v>1216</v>
      </c>
      <c r="C2429" s="2">
        <v>41703</v>
      </c>
      <c r="D2429" s="2" t="str">
        <f t="shared" si="37"/>
        <v>Virat Kohli41703</v>
      </c>
      <c r="E2429" s="3" t="s">
        <v>10</v>
      </c>
      <c r="F2429" s="3" t="s">
        <v>72</v>
      </c>
      <c r="G2429" s="3" t="s">
        <v>545</v>
      </c>
      <c r="H2429" s="3" t="s">
        <v>13</v>
      </c>
      <c r="I2429" s="3" t="s">
        <v>14</v>
      </c>
      <c r="J2429" s="3" t="s">
        <v>14</v>
      </c>
      <c r="K2429" s="3" t="s">
        <v>14</v>
      </c>
      <c r="L2429" s="7" t="e">
        <f>VLOOKUP(D2429,[1]Bowling!$C$1:$O$2400,13,0)</f>
        <v>#N/A</v>
      </c>
      <c r="M2429" s="7" t="e">
        <f>VLOOKUP(D2429,[1]Bowling!$C$1:$P$2400,14,0)</f>
        <v>#N/A</v>
      </c>
      <c r="N2429" s="7" t="e">
        <f>VLOOKUP(D2429,[1]Bowling!$C$1:$Q$2400,15,0)</f>
        <v>#N/A</v>
      </c>
      <c r="O2429" s="7" t="e">
        <f>VLOOKUP(D2429,[1]Bowling!$C$1:$R$2400,16,0)</f>
        <v>#N/A</v>
      </c>
      <c r="P2429" s="7" t="e">
        <f>VLOOKUP(D2429,[1]Bowling!$C$1:$H$2400,6,0)</f>
        <v>#N/A</v>
      </c>
    </row>
    <row r="2430" spans="1:16" hidden="1" x14ac:dyDescent="0.35">
      <c r="A2430" s="7">
        <v>30</v>
      </c>
      <c r="B2430" s="13" t="s">
        <v>1216</v>
      </c>
      <c r="C2430" s="2">
        <v>41878</v>
      </c>
      <c r="D2430" s="2" t="str">
        <f t="shared" si="37"/>
        <v>Virat Kohli41878</v>
      </c>
      <c r="E2430" s="3" t="s">
        <v>21</v>
      </c>
      <c r="F2430" s="3" t="s">
        <v>50</v>
      </c>
      <c r="G2430" s="3" t="s">
        <v>73</v>
      </c>
      <c r="H2430" s="3" t="s">
        <v>1295</v>
      </c>
      <c r="I2430" s="3">
        <v>0</v>
      </c>
      <c r="J2430" s="3">
        <v>3</v>
      </c>
      <c r="K2430" s="3">
        <v>0</v>
      </c>
      <c r="L2430" s="7" t="e">
        <f>VLOOKUP(D2430,[1]Bowling!$C$1:$O$2400,13,0)</f>
        <v>#N/A</v>
      </c>
      <c r="M2430" s="7" t="e">
        <f>VLOOKUP(D2430,[1]Bowling!$C$1:$P$2400,14,0)</f>
        <v>#N/A</v>
      </c>
      <c r="N2430" s="7" t="e">
        <f>VLOOKUP(D2430,[1]Bowling!$C$1:$Q$2400,15,0)</f>
        <v>#N/A</v>
      </c>
      <c r="O2430" s="7" t="e">
        <f>VLOOKUP(D2430,[1]Bowling!$C$1:$R$2400,16,0)</f>
        <v>#N/A</v>
      </c>
      <c r="P2430" s="7" t="e">
        <f>VLOOKUP(D2430,[1]Bowling!$C$1:$H$2400,6,0)</f>
        <v>#N/A</v>
      </c>
    </row>
    <row r="2431" spans="1:16" hidden="1" x14ac:dyDescent="0.35">
      <c r="A2431" s="7">
        <v>30</v>
      </c>
      <c r="B2431" s="13" t="s">
        <v>1216</v>
      </c>
      <c r="C2431" s="2">
        <v>41881</v>
      </c>
      <c r="D2431" s="2" t="str">
        <f t="shared" si="37"/>
        <v>Virat Kohli41881</v>
      </c>
      <c r="E2431" s="3" t="s">
        <v>10</v>
      </c>
      <c r="F2431" s="3" t="s">
        <v>50</v>
      </c>
      <c r="G2431" s="3" t="s">
        <v>74</v>
      </c>
      <c r="H2431" s="3" t="s">
        <v>1296</v>
      </c>
      <c r="I2431" s="3">
        <v>40</v>
      </c>
      <c r="J2431" s="3">
        <v>50</v>
      </c>
      <c r="K2431" s="3">
        <v>80</v>
      </c>
      <c r="L2431" s="7" t="e">
        <f>VLOOKUP(D2431,[1]Bowling!$C$1:$O$2400,13,0)</f>
        <v>#N/A</v>
      </c>
      <c r="M2431" s="7" t="e">
        <f>VLOOKUP(D2431,[1]Bowling!$C$1:$P$2400,14,0)</f>
        <v>#N/A</v>
      </c>
      <c r="N2431" s="7" t="e">
        <f>VLOOKUP(D2431,[1]Bowling!$C$1:$Q$2400,15,0)</f>
        <v>#N/A</v>
      </c>
      <c r="O2431" s="7" t="e">
        <f>VLOOKUP(D2431,[1]Bowling!$C$1:$R$2400,16,0)</f>
        <v>#N/A</v>
      </c>
      <c r="P2431" s="7" t="e">
        <f>VLOOKUP(D2431,[1]Bowling!$C$1:$H$2400,6,0)</f>
        <v>#N/A</v>
      </c>
    </row>
    <row r="2432" spans="1:16" hidden="1" x14ac:dyDescent="0.35">
      <c r="A2432" s="7">
        <v>30</v>
      </c>
      <c r="B2432" s="13" t="s">
        <v>1216</v>
      </c>
      <c r="C2432" s="2">
        <v>41884</v>
      </c>
      <c r="D2432" s="2" t="str">
        <f t="shared" si="37"/>
        <v>Virat Kohli41884</v>
      </c>
      <c r="E2432" s="3" t="s">
        <v>10</v>
      </c>
      <c r="F2432" s="3" t="s">
        <v>50</v>
      </c>
      <c r="G2432" s="3" t="s">
        <v>51</v>
      </c>
      <c r="H2432" s="3" t="s">
        <v>29</v>
      </c>
      <c r="I2432" s="3" t="s">
        <v>96</v>
      </c>
      <c r="J2432" s="3">
        <v>3</v>
      </c>
      <c r="K2432" s="3">
        <v>33.33</v>
      </c>
      <c r="L2432" s="7" t="e">
        <f>VLOOKUP(D2432,[1]Bowling!$C$1:$O$2400,13,0)</f>
        <v>#N/A</v>
      </c>
      <c r="M2432" s="7" t="e">
        <f>VLOOKUP(D2432,[1]Bowling!$C$1:$P$2400,14,0)</f>
        <v>#N/A</v>
      </c>
      <c r="N2432" s="7" t="e">
        <f>VLOOKUP(D2432,[1]Bowling!$C$1:$Q$2400,15,0)</f>
        <v>#N/A</v>
      </c>
      <c r="O2432" s="7" t="e">
        <f>VLOOKUP(D2432,[1]Bowling!$C$1:$R$2400,16,0)</f>
        <v>#N/A</v>
      </c>
      <c r="P2432" s="7" t="e">
        <f>VLOOKUP(D2432,[1]Bowling!$C$1:$H$2400,6,0)</f>
        <v>#N/A</v>
      </c>
    </row>
    <row r="2433" spans="1:16" hidden="1" x14ac:dyDescent="0.35">
      <c r="A2433" s="7">
        <v>30</v>
      </c>
      <c r="B2433" s="13" t="s">
        <v>1216</v>
      </c>
      <c r="C2433" s="2">
        <v>41887</v>
      </c>
      <c r="D2433" s="2" t="str">
        <f t="shared" si="37"/>
        <v>Virat Kohli41887</v>
      </c>
      <c r="E2433" s="3" t="s">
        <v>10</v>
      </c>
      <c r="F2433" s="3" t="s">
        <v>50</v>
      </c>
      <c r="G2433" s="3" t="s">
        <v>357</v>
      </c>
      <c r="H2433" s="3" t="s">
        <v>1297</v>
      </c>
      <c r="I2433" s="3">
        <v>13</v>
      </c>
      <c r="J2433" s="3">
        <v>21</v>
      </c>
      <c r="K2433" s="3">
        <v>61.9</v>
      </c>
      <c r="L2433" s="7" t="e">
        <f>VLOOKUP(D2433,[1]Bowling!$C$1:$O$2400,13,0)</f>
        <v>#N/A</v>
      </c>
      <c r="M2433" s="7" t="e">
        <f>VLOOKUP(D2433,[1]Bowling!$C$1:$P$2400,14,0)</f>
        <v>#N/A</v>
      </c>
      <c r="N2433" s="7" t="e">
        <f>VLOOKUP(D2433,[1]Bowling!$C$1:$Q$2400,15,0)</f>
        <v>#N/A</v>
      </c>
      <c r="O2433" s="7" t="e">
        <f>VLOOKUP(D2433,[1]Bowling!$C$1:$R$2400,16,0)</f>
        <v>#N/A</v>
      </c>
      <c r="P2433" s="7" t="e">
        <f>VLOOKUP(D2433,[1]Bowling!$C$1:$H$2400,6,0)</f>
        <v>#N/A</v>
      </c>
    </row>
    <row r="2434" spans="1:16" hidden="1" x14ac:dyDescent="0.35">
      <c r="A2434" s="7">
        <v>30</v>
      </c>
      <c r="B2434" s="13" t="s">
        <v>1216</v>
      </c>
      <c r="C2434" s="2">
        <v>41920</v>
      </c>
      <c r="D2434" s="2" t="str">
        <f t="shared" si="37"/>
        <v>Virat Kohli41920</v>
      </c>
      <c r="E2434" s="3" t="s">
        <v>10</v>
      </c>
      <c r="F2434" s="3" t="s">
        <v>17</v>
      </c>
      <c r="G2434" s="3" t="s">
        <v>708</v>
      </c>
      <c r="H2434" s="3" t="s">
        <v>1298</v>
      </c>
      <c r="I2434" s="3">
        <v>2</v>
      </c>
      <c r="J2434" s="3">
        <v>5</v>
      </c>
      <c r="K2434" s="3">
        <v>40</v>
      </c>
      <c r="L2434" s="7" t="e">
        <f>VLOOKUP(D2434,[1]Bowling!$C$1:$O$2400,13,0)</f>
        <v>#N/A</v>
      </c>
      <c r="M2434" s="7" t="e">
        <f>VLOOKUP(D2434,[1]Bowling!$C$1:$P$2400,14,0)</f>
        <v>#N/A</v>
      </c>
      <c r="N2434" s="7" t="e">
        <f>VLOOKUP(D2434,[1]Bowling!$C$1:$Q$2400,15,0)</f>
        <v>#N/A</v>
      </c>
      <c r="O2434" s="7" t="e">
        <f>VLOOKUP(D2434,[1]Bowling!$C$1:$R$2400,16,0)</f>
        <v>#N/A</v>
      </c>
      <c r="P2434" s="7" t="e">
        <f>VLOOKUP(D2434,[1]Bowling!$C$1:$H$2400,6,0)</f>
        <v>#N/A</v>
      </c>
    </row>
    <row r="2435" spans="1:16" hidden="1" x14ac:dyDescent="0.35">
      <c r="A2435" s="7">
        <v>30</v>
      </c>
      <c r="B2435" s="13" t="s">
        <v>1216</v>
      </c>
      <c r="C2435" s="2">
        <v>41923</v>
      </c>
      <c r="D2435" s="2" t="str">
        <f t="shared" ref="D2435:D2498" si="38">_xlfn.CONCAT(B2435,C2435)</f>
        <v>Virat Kohli41923</v>
      </c>
      <c r="E2435" s="3" t="s">
        <v>21</v>
      </c>
      <c r="F2435" s="3" t="s">
        <v>17</v>
      </c>
      <c r="G2435" s="3" t="s">
        <v>68</v>
      </c>
      <c r="H2435" s="3" t="s">
        <v>1299</v>
      </c>
      <c r="I2435" s="3">
        <v>62</v>
      </c>
      <c r="J2435" s="3">
        <v>78</v>
      </c>
      <c r="K2435" s="3">
        <v>79.489999999999995</v>
      </c>
      <c r="L2435" s="7">
        <f>VLOOKUP(D2435,[1]Bowling!$C$1:$O$2400,13,0)</f>
        <v>0</v>
      </c>
      <c r="M2435" s="7">
        <f>VLOOKUP(D2435,[1]Bowling!$C$1:$P$2400,14,0)</f>
        <v>20</v>
      </c>
      <c r="N2435" s="7">
        <f>VLOOKUP(D2435,[1]Bowling!$C$1:$Q$2400,15,0)</f>
        <v>10</v>
      </c>
      <c r="O2435" s="7" t="e">
        <f>VLOOKUP(D2435,[1]Bowling!$C$1:$R$2400,16,0)</f>
        <v>#DIV/0!</v>
      </c>
      <c r="P2435" s="7">
        <f>VLOOKUP(D2435,[1]Bowling!$C$1:$H$2400,6,0)</f>
        <v>2</v>
      </c>
    </row>
    <row r="2436" spans="1:16" hidden="1" x14ac:dyDescent="0.35">
      <c r="A2436" s="7">
        <v>30</v>
      </c>
      <c r="B2436" s="13" t="s">
        <v>1216</v>
      </c>
      <c r="C2436" s="2">
        <v>41929</v>
      </c>
      <c r="D2436" s="2" t="str">
        <f t="shared" si="38"/>
        <v>Virat Kohli41929</v>
      </c>
      <c r="E2436" s="3" t="s">
        <v>21</v>
      </c>
      <c r="F2436" s="3" t="s">
        <v>17</v>
      </c>
      <c r="G2436" s="3" t="s">
        <v>409</v>
      </c>
      <c r="H2436" s="3" t="s">
        <v>24</v>
      </c>
      <c r="I2436" s="3">
        <v>127</v>
      </c>
      <c r="J2436" s="3">
        <v>114</v>
      </c>
      <c r="K2436" s="3">
        <v>111.4</v>
      </c>
      <c r="L2436" s="7">
        <f>VLOOKUP(D2436,[1]Bowling!$C$1:$O$2400,13,0)</f>
        <v>0</v>
      </c>
      <c r="M2436" s="7">
        <f>VLOOKUP(D2436,[1]Bowling!$C$1:$P$2400,14,0)</f>
        <v>14</v>
      </c>
      <c r="N2436" s="7">
        <f>VLOOKUP(D2436,[1]Bowling!$C$1:$Q$2400,15,0)</f>
        <v>14</v>
      </c>
      <c r="O2436" s="7" t="e">
        <f>VLOOKUP(D2436,[1]Bowling!$C$1:$R$2400,16,0)</f>
        <v>#DIV/0!</v>
      </c>
      <c r="P2436" s="7">
        <f>VLOOKUP(D2436,[1]Bowling!$C$1:$H$2400,6,0)</f>
        <v>1</v>
      </c>
    </row>
    <row r="2437" spans="1:16" hidden="1" x14ac:dyDescent="0.35">
      <c r="A2437" s="7">
        <v>30</v>
      </c>
      <c r="B2437" s="13" t="s">
        <v>1216</v>
      </c>
      <c r="C2437" s="2">
        <v>41945</v>
      </c>
      <c r="D2437" s="2" t="str">
        <f t="shared" si="38"/>
        <v>Virat Kohli41945</v>
      </c>
      <c r="E2437" s="3" t="s">
        <v>21</v>
      </c>
      <c r="F2437" s="3" t="s">
        <v>25</v>
      </c>
      <c r="G2437" s="3" t="s">
        <v>411</v>
      </c>
      <c r="H2437" s="3" t="s">
        <v>1300</v>
      </c>
      <c r="I2437" s="3">
        <v>22</v>
      </c>
      <c r="J2437" s="3">
        <v>21</v>
      </c>
      <c r="K2437" s="3">
        <v>104.76</v>
      </c>
      <c r="L2437" s="7">
        <f>VLOOKUP(D2437,[1]Bowling!$C$1:$O$2400,13,0)</f>
        <v>0</v>
      </c>
      <c r="M2437" s="7">
        <f>VLOOKUP(D2437,[1]Bowling!$C$1:$P$2400,14,0)</f>
        <v>6</v>
      </c>
      <c r="N2437" s="7">
        <f>VLOOKUP(D2437,[1]Bowling!$C$1:$Q$2400,15,0)</f>
        <v>12</v>
      </c>
      <c r="O2437" s="7" t="e">
        <f>VLOOKUP(D2437,[1]Bowling!$C$1:$R$2400,16,0)</f>
        <v>#DIV/0!</v>
      </c>
      <c r="P2437" s="7">
        <f>VLOOKUP(D2437,[1]Bowling!$C$1:$H$2400,6,0)</f>
        <v>0.5</v>
      </c>
    </row>
    <row r="2438" spans="1:16" hidden="1" x14ac:dyDescent="0.35">
      <c r="A2438" s="7">
        <v>30</v>
      </c>
      <c r="B2438" s="13" t="s">
        <v>1216</v>
      </c>
      <c r="C2438" s="2">
        <v>41949</v>
      </c>
      <c r="D2438" s="2" t="str">
        <f t="shared" si="38"/>
        <v>Virat Kohli41949</v>
      </c>
      <c r="E2438" s="3" t="s">
        <v>10</v>
      </c>
      <c r="F2438" s="3" t="s">
        <v>25</v>
      </c>
      <c r="G2438" s="3" t="s">
        <v>473</v>
      </c>
      <c r="H2438" s="3" t="s">
        <v>1301</v>
      </c>
      <c r="I2438" s="3">
        <v>49</v>
      </c>
      <c r="J2438" s="3">
        <v>44</v>
      </c>
      <c r="K2438" s="3">
        <v>111.36</v>
      </c>
      <c r="L2438" s="7" t="e">
        <f>VLOOKUP(D2438,[1]Bowling!$C$1:$O$2400,13,0)</f>
        <v>#N/A</v>
      </c>
      <c r="M2438" s="7" t="e">
        <f>VLOOKUP(D2438,[1]Bowling!$C$1:$P$2400,14,0)</f>
        <v>#N/A</v>
      </c>
      <c r="N2438" s="7" t="e">
        <f>VLOOKUP(D2438,[1]Bowling!$C$1:$Q$2400,15,0)</f>
        <v>#N/A</v>
      </c>
      <c r="O2438" s="7" t="e">
        <f>VLOOKUP(D2438,[1]Bowling!$C$1:$R$2400,16,0)</f>
        <v>#N/A</v>
      </c>
      <c r="P2438" s="7" t="e">
        <f>VLOOKUP(D2438,[1]Bowling!$C$1:$H$2400,6,0)</f>
        <v>#N/A</v>
      </c>
    </row>
    <row r="2439" spans="1:16" hidden="1" x14ac:dyDescent="0.35">
      <c r="A2439" s="7">
        <v>30</v>
      </c>
      <c r="B2439" s="13" t="s">
        <v>1216</v>
      </c>
      <c r="C2439" s="2">
        <v>41952</v>
      </c>
      <c r="D2439" s="2" t="str">
        <f t="shared" si="38"/>
        <v>Virat Kohli41952</v>
      </c>
      <c r="E2439" s="3" t="s">
        <v>10</v>
      </c>
      <c r="F2439" s="3" t="s">
        <v>25</v>
      </c>
      <c r="G2439" s="3" t="s">
        <v>64</v>
      </c>
      <c r="H2439" s="3" t="s">
        <v>1302</v>
      </c>
      <c r="I2439" s="3">
        <v>53</v>
      </c>
      <c r="J2439" s="3">
        <v>61</v>
      </c>
      <c r="K2439" s="3">
        <v>86.89</v>
      </c>
      <c r="L2439" s="7" t="e">
        <f>VLOOKUP(D2439,[1]Bowling!$C$1:$O$2400,13,0)</f>
        <v>#N/A</v>
      </c>
      <c r="M2439" s="7" t="e">
        <f>VLOOKUP(D2439,[1]Bowling!$C$1:$P$2400,14,0)</f>
        <v>#N/A</v>
      </c>
      <c r="N2439" s="7" t="e">
        <f>VLOOKUP(D2439,[1]Bowling!$C$1:$Q$2400,15,0)</f>
        <v>#N/A</v>
      </c>
      <c r="O2439" s="7" t="e">
        <f>VLOOKUP(D2439,[1]Bowling!$C$1:$R$2400,16,0)</f>
        <v>#N/A</v>
      </c>
      <c r="P2439" s="7" t="e">
        <f>VLOOKUP(D2439,[1]Bowling!$C$1:$H$2400,6,0)</f>
        <v>#N/A</v>
      </c>
    </row>
    <row r="2440" spans="1:16" hidden="1" x14ac:dyDescent="0.35">
      <c r="A2440" s="7">
        <v>30</v>
      </c>
      <c r="B2440" s="13" t="s">
        <v>1216</v>
      </c>
      <c r="C2440" s="2">
        <v>41956</v>
      </c>
      <c r="D2440" s="2" t="str">
        <f t="shared" si="38"/>
        <v>Virat Kohli41956</v>
      </c>
      <c r="E2440" s="3" t="s">
        <v>21</v>
      </c>
      <c r="F2440" s="3" t="s">
        <v>25</v>
      </c>
      <c r="G2440" s="3" t="s">
        <v>270</v>
      </c>
      <c r="H2440" s="3" t="s">
        <v>24</v>
      </c>
      <c r="I2440" s="3">
        <v>66</v>
      </c>
      <c r="J2440" s="3">
        <v>64</v>
      </c>
      <c r="K2440" s="3">
        <v>103.13</v>
      </c>
      <c r="L2440" s="7" t="e">
        <f>VLOOKUP(D2440,[1]Bowling!$C$1:$O$2400,13,0)</f>
        <v>#N/A</v>
      </c>
      <c r="M2440" s="7" t="e">
        <f>VLOOKUP(D2440,[1]Bowling!$C$1:$P$2400,14,0)</f>
        <v>#N/A</v>
      </c>
      <c r="N2440" s="7" t="e">
        <f>VLOOKUP(D2440,[1]Bowling!$C$1:$Q$2400,15,0)</f>
        <v>#N/A</v>
      </c>
      <c r="O2440" s="7" t="e">
        <f>VLOOKUP(D2440,[1]Bowling!$C$1:$R$2400,16,0)</f>
        <v>#N/A</v>
      </c>
      <c r="P2440" s="7" t="e">
        <f>VLOOKUP(D2440,[1]Bowling!$C$1:$H$2400,6,0)</f>
        <v>#N/A</v>
      </c>
    </row>
    <row r="2441" spans="1:16" hidden="1" x14ac:dyDescent="0.35">
      <c r="A2441" s="7">
        <v>30</v>
      </c>
      <c r="B2441" s="13" t="s">
        <v>1216</v>
      </c>
      <c r="C2441" s="2">
        <v>41959</v>
      </c>
      <c r="D2441" s="2" t="str">
        <f t="shared" si="38"/>
        <v>Virat Kohli41959</v>
      </c>
      <c r="E2441" s="3" t="s">
        <v>10</v>
      </c>
      <c r="F2441" s="3" t="s">
        <v>25</v>
      </c>
      <c r="G2441" s="3" t="s">
        <v>66</v>
      </c>
      <c r="H2441" s="3" t="s">
        <v>29</v>
      </c>
      <c r="I2441" s="3" t="s">
        <v>1303</v>
      </c>
      <c r="J2441" s="3">
        <v>126</v>
      </c>
      <c r="K2441" s="3">
        <v>110.32</v>
      </c>
      <c r="L2441" s="7" t="e">
        <f>VLOOKUP(D2441,[1]Bowling!$C$1:$O$2400,13,0)</f>
        <v>#N/A</v>
      </c>
      <c r="M2441" s="7" t="e">
        <f>VLOOKUP(D2441,[1]Bowling!$C$1:$P$2400,14,0)</f>
        <v>#N/A</v>
      </c>
      <c r="N2441" s="7" t="e">
        <f>VLOOKUP(D2441,[1]Bowling!$C$1:$Q$2400,15,0)</f>
        <v>#N/A</v>
      </c>
      <c r="O2441" s="7" t="e">
        <f>VLOOKUP(D2441,[1]Bowling!$C$1:$R$2400,16,0)</f>
        <v>#N/A</v>
      </c>
      <c r="P2441" s="7" t="e">
        <f>VLOOKUP(D2441,[1]Bowling!$C$1:$H$2400,6,0)</f>
        <v>#N/A</v>
      </c>
    </row>
    <row r="2442" spans="1:16" hidden="1" x14ac:dyDescent="0.35">
      <c r="A2442" s="7">
        <v>30</v>
      </c>
      <c r="B2442" s="13" t="s">
        <v>1216</v>
      </c>
      <c r="C2442" s="2">
        <v>42022</v>
      </c>
      <c r="D2442" s="2" t="str">
        <f t="shared" si="38"/>
        <v>Virat Kohli42022</v>
      </c>
      <c r="E2442" s="3" t="s">
        <v>21</v>
      </c>
      <c r="F2442" s="3" t="s">
        <v>422</v>
      </c>
      <c r="G2442" s="3" t="s">
        <v>57</v>
      </c>
      <c r="H2442" s="3" t="s">
        <v>826</v>
      </c>
      <c r="I2442" s="3">
        <v>9</v>
      </c>
      <c r="J2442" s="3">
        <v>16</v>
      </c>
      <c r="K2442" s="3">
        <v>56.25</v>
      </c>
      <c r="L2442" s="7" t="e">
        <f>VLOOKUP(D2442,[1]Bowling!$C$1:$O$2400,13,0)</f>
        <v>#N/A</v>
      </c>
      <c r="M2442" s="7" t="e">
        <f>VLOOKUP(D2442,[1]Bowling!$C$1:$P$2400,14,0)</f>
        <v>#N/A</v>
      </c>
      <c r="N2442" s="7" t="e">
        <f>VLOOKUP(D2442,[1]Bowling!$C$1:$Q$2400,15,0)</f>
        <v>#N/A</v>
      </c>
      <c r="O2442" s="7" t="e">
        <f>VLOOKUP(D2442,[1]Bowling!$C$1:$R$2400,16,0)</f>
        <v>#N/A</v>
      </c>
      <c r="P2442" s="7" t="e">
        <f>VLOOKUP(D2442,[1]Bowling!$C$1:$H$2400,6,0)</f>
        <v>#N/A</v>
      </c>
    </row>
    <row r="2443" spans="1:16" hidden="1" x14ac:dyDescent="0.35">
      <c r="A2443" s="7">
        <v>30</v>
      </c>
      <c r="B2443" s="13" t="s">
        <v>1216</v>
      </c>
      <c r="C2443" s="2">
        <v>42024</v>
      </c>
      <c r="D2443" s="2" t="str">
        <f t="shared" si="38"/>
        <v>Virat Kohli42024</v>
      </c>
      <c r="E2443" s="3" t="s">
        <v>21</v>
      </c>
      <c r="F2443" s="3" t="s">
        <v>50</v>
      </c>
      <c r="G2443" s="3" t="s">
        <v>108</v>
      </c>
      <c r="H2443" s="3" t="s">
        <v>1304</v>
      </c>
      <c r="I2443" s="3">
        <v>4</v>
      </c>
      <c r="J2443" s="3">
        <v>8</v>
      </c>
      <c r="K2443" s="3">
        <v>50</v>
      </c>
      <c r="L2443" s="7" t="e">
        <f>VLOOKUP(D2443,[1]Bowling!$C$1:$O$2400,13,0)</f>
        <v>#N/A</v>
      </c>
      <c r="M2443" s="7" t="e">
        <f>VLOOKUP(D2443,[1]Bowling!$C$1:$P$2400,14,0)</f>
        <v>#N/A</v>
      </c>
      <c r="N2443" s="7" t="e">
        <f>VLOOKUP(D2443,[1]Bowling!$C$1:$Q$2400,15,0)</f>
        <v>#N/A</v>
      </c>
      <c r="O2443" s="7" t="e">
        <f>VLOOKUP(D2443,[1]Bowling!$C$1:$R$2400,16,0)</f>
        <v>#N/A</v>
      </c>
      <c r="P2443" s="7" t="e">
        <f>VLOOKUP(D2443,[1]Bowling!$C$1:$H$2400,6,0)</f>
        <v>#N/A</v>
      </c>
    </row>
    <row r="2444" spans="1:16" hidden="1" x14ac:dyDescent="0.35">
      <c r="A2444" s="7">
        <v>30</v>
      </c>
      <c r="B2444" s="13" t="s">
        <v>1216</v>
      </c>
      <c r="C2444" s="2">
        <v>42030</v>
      </c>
      <c r="D2444" s="2" t="str">
        <f t="shared" si="38"/>
        <v>Virat Kohli42030</v>
      </c>
      <c r="E2444" s="3" t="s">
        <v>21</v>
      </c>
      <c r="F2444" s="3" t="s">
        <v>422</v>
      </c>
      <c r="G2444" s="3" t="s">
        <v>43</v>
      </c>
      <c r="H2444" s="3" t="s">
        <v>29</v>
      </c>
      <c r="I2444" s="3" t="s">
        <v>84</v>
      </c>
      <c r="J2444" s="3">
        <v>9</v>
      </c>
      <c r="K2444" s="3">
        <v>33.33</v>
      </c>
      <c r="L2444" s="7" t="e">
        <f>VLOOKUP(D2444,[1]Bowling!$C$1:$O$2400,13,0)</f>
        <v>#N/A</v>
      </c>
      <c r="M2444" s="7" t="e">
        <f>VLOOKUP(D2444,[1]Bowling!$C$1:$P$2400,14,0)</f>
        <v>#N/A</v>
      </c>
      <c r="N2444" s="7" t="e">
        <f>VLOOKUP(D2444,[1]Bowling!$C$1:$Q$2400,15,0)</f>
        <v>#N/A</v>
      </c>
      <c r="O2444" s="7" t="e">
        <f>VLOOKUP(D2444,[1]Bowling!$C$1:$R$2400,16,0)</f>
        <v>#N/A</v>
      </c>
      <c r="P2444" s="7" t="e">
        <f>VLOOKUP(D2444,[1]Bowling!$C$1:$H$2400,6,0)</f>
        <v>#N/A</v>
      </c>
    </row>
    <row r="2445" spans="1:16" hidden="1" x14ac:dyDescent="0.35">
      <c r="A2445" s="7">
        <v>30</v>
      </c>
      <c r="B2445" s="13" t="s">
        <v>1216</v>
      </c>
      <c r="C2445" s="2">
        <v>42034</v>
      </c>
      <c r="D2445" s="2" t="str">
        <f t="shared" si="38"/>
        <v>Virat Kohli42034</v>
      </c>
      <c r="E2445" s="3" t="s">
        <v>21</v>
      </c>
      <c r="F2445" s="3" t="s">
        <v>50</v>
      </c>
      <c r="G2445" s="3" t="s">
        <v>184</v>
      </c>
      <c r="H2445" s="3" t="s">
        <v>276</v>
      </c>
      <c r="I2445" s="3">
        <v>8</v>
      </c>
      <c r="J2445" s="3">
        <v>19</v>
      </c>
      <c r="K2445" s="3">
        <v>42.11</v>
      </c>
      <c r="L2445" s="7" t="e">
        <f>VLOOKUP(D2445,[1]Bowling!$C$1:$O$2400,13,0)</f>
        <v>#N/A</v>
      </c>
      <c r="M2445" s="7" t="e">
        <f>VLOOKUP(D2445,[1]Bowling!$C$1:$P$2400,14,0)</f>
        <v>#N/A</v>
      </c>
      <c r="N2445" s="7" t="e">
        <f>VLOOKUP(D2445,[1]Bowling!$C$1:$Q$2400,15,0)</f>
        <v>#N/A</v>
      </c>
      <c r="O2445" s="7" t="e">
        <f>VLOOKUP(D2445,[1]Bowling!$C$1:$R$2400,16,0)</f>
        <v>#N/A</v>
      </c>
      <c r="P2445" s="7" t="e">
        <f>VLOOKUP(D2445,[1]Bowling!$C$1:$H$2400,6,0)</f>
        <v>#N/A</v>
      </c>
    </row>
    <row r="2446" spans="1:16" hidden="1" x14ac:dyDescent="0.35">
      <c r="A2446" s="7">
        <v>30</v>
      </c>
      <c r="B2446" s="13" t="s">
        <v>1216</v>
      </c>
      <c r="C2446" s="2">
        <v>42050</v>
      </c>
      <c r="D2446" s="2" t="str">
        <f t="shared" si="38"/>
        <v>Virat Kohli42050</v>
      </c>
      <c r="E2446" s="3" t="s">
        <v>21</v>
      </c>
      <c r="F2446" s="3" t="s">
        <v>45</v>
      </c>
      <c r="G2446" s="3" t="s">
        <v>46</v>
      </c>
      <c r="H2446" s="3" t="s">
        <v>1305</v>
      </c>
      <c r="I2446" s="3">
        <v>107</v>
      </c>
      <c r="J2446" s="3">
        <v>126</v>
      </c>
      <c r="K2446" s="3">
        <v>84.92</v>
      </c>
      <c r="L2446" s="7" t="e">
        <f>VLOOKUP(D2446,[1]Bowling!$C$1:$O$2400,13,0)</f>
        <v>#N/A</v>
      </c>
      <c r="M2446" s="7" t="e">
        <f>VLOOKUP(D2446,[1]Bowling!$C$1:$P$2400,14,0)</f>
        <v>#N/A</v>
      </c>
      <c r="N2446" s="7" t="e">
        <f>VLOOKUP(D2446,[1]Bowling!$C$1:$Q$2400,15,0)</f>
        <v>#N/A</v>
      </c>
      <c r="O2446" s="7" t="e">
        <f>VLOOKUP(D2446,[1]Bowling!$C$1:$R$2400,16,0)</f>
        <v>#N/A</v>
      </c>
      <c r="P2446" s="7" t="e">
        <f>VLOOKUP(D2446,[1]Bowling!$C$1:$H$2400,6,0)</f>
        <v>#N/A</v>
      </c>
    </row>
    <row r="2447" spans="1:16" hidden="1" x14ac:dyDescent="0.35">
      <c r="A2447" s="7">
        <v>30</v>
      </c>
      <c r="B2447" s="13" t="s">
        <v>1216</v>
      </c>
      <c r="C2447" s="2">
        <v>42057</v>
      </c>
      <c r="D2447" s="2" t="str">
        <f t="shared" si="38"/>
        <v>Virat Kohli42057</v>
      </c>
      <c r="E2447" s="3" t="s">
        <v>21</v>
      </c>
      <c r="F2447" s="3" t="s">
        <v>19</v>
      </c>
      <c r="G2447" s="3" t="s">
        <v>57</v>
      </c>
      <c r="H2447" s="3" t="s">
        <v>1306</v>
      </c>
      <c r="I2447" s="3">
        <v>46</v>
      </c>
      <c r="J2447" s="3">
        <v>60</v>
      </c>
      <c r="K2447" s="3">
        <v>76.67</v>
      </c>
      <c r="L2447" s="7" t="e">
        <f>VLOOKUP(D2447,[1]Bowling!$C$1:$O$2400,13,0)</f>
        <v>#N/A</v>
      </c>
      <c r="M2447" s="7" t="e">
        <f>VLOOKUP(D2447,[1]Bowling!$C$1:$P$2400,14,0)</f>
        <v>#N/A</v>
      </c>
      <c r="N2447" s="7" t="e">
        <f>VLOOKUP(D2447,[1]Bowling!$C$1:$Q$2400,15,0)</f>
        <v>#N/A</v>
      </c>
      <c r="O2447" s="7" t="e">
        <f>VLOOKUP(D2447,[1]Bowling!$C$1:$R$2400,16,0)</f>
        <v>#N/A</v>
      </c>
      <c r="P2447" s="7" t="e">
        <f>VLOOKUP(D2447,[1]Bowling!$C$1:$H$2400,6,0)</f>
        <v>#N/A</v>
      </c>
    </row>
    <row r="2448" spans="1:16" hidden="1" x14ac:dyDescent="0.35">
      <c r="A2448" s="7">
        <v>30</v>
      </c>
      <c r="B2448" s="13" t="s">
        <v>1216</v>
      </c>
      <c r="C2448" s="2">
        <v>42063</v>
      </c>
      <c r="D2448" s="2" t="str">
        <f t="shared" si="38"/>
        <v>Virat Kohli42063</v>
      </c>
      <c r="E2448" s="3" t="s">
        <v>10</v>
      </c>
      <c r="F2448" s="3" t="s">
        <v>779</v>
      </c>
      <c r="G2448" s="3" t="s">
        <v>184</v>
      </c>
      <c r="H2448" s="3" t="s">
        <v>29</v>
      </c>
      <c r="I2448" s="3" t="s">
        <v>821</v>
      </c>
      <c r="J2448" s="3">
        <v>41</v>
      </c>
      <c r="K2448" s="3">
        <v>80.489999999999995</v>
      </c>
      <c r="L2448" s="7" t="e">
        <f>VLOOKUP(D2448,[1]Bowling!$C$1:$O$2400,13,0)</f>
        <v>#N/A</v>
      </c>
      <c r="M2448" s="7" t="e">
        <f>VLOOKUP(D2448,[1]Bowling!$C$1:$P$2400,14,0)</f>
        <v>#N/A</v>
      </c>
      <c r="N2448" s="7" t="e">
        <f>VLOOKUP(D2448,[1]Bowling!$C$1:$Q$2400,15,0)</f>
        <v>#N/A</v>
      </c>
      <c r="O2448" s="7" t="e">
        <f>VLOOKUP(D2448,[1]Bowling!$C$1:$R$2400,16,0)</f>
        <v>#N/A</v>
      </c>
      <c r="P2448" s="7" t="e">
        <f>VLOOKUP(D2448,[1]Bowling!$C$1:$H$2400,6,0)</f>
        <v>#N/A</v>
      </c>
    </row>
    <row r="2449" spans="1:16" hidden="1" x14ac:dyDescent="0.35">
      <c r="A2449" s="7">
        <v>30</v>
      </c>
      <c r="B2449" s="13" t="s">
        <v>1216</v>
      </c>
      <c r="C2449" s="2">
        <v>42069</v>
      </c>
      <c r="D2449" s="2" t="str">
        <f t="shared" si="38"/>
        <v>Virat Kohli42069</v>
      </c>
      <c r="E2449" s="3" t="s">
        <v>10</v>
      </c>
      <c r="F2449" s="3" t="s">
        <v>17</v>
      </c>
      <c r="G2449" s="3" t="s">
        <v>184</v>
      </c>
      <c r="H2449" s="3" t="s">
        <v>753</v>
      </c>
      <c r="I2449" s="3">
        <v>33</v>
      </c>
      <c r="J2449" s="3">
        <v>36</v>
      </c>
      <c r="K2449" s="3">
        <v>91.67</v>
      </c>
      <c r="L2449" s="7" t="e">
        <f>VLOOKUP(D2449,[1]Bowling!$C$1:$O$2400,13,0)</f>
        <v>#N/A</v>
      </c>
      <c r="M2449" s="7" t="e">
        <f>VLOOKUP(D2449,[1]Bowling!$C$1:$P$2400,14,0)</f>
        <v>#N/A</v>
      </c>
      <c r="N2449" s="7" t="e">
        <f>VLOOKUP(D2449,[1]Bowling!$C$1:$Q$2400,15,0)</f>
        <v>#N/A</v>
      </c>
      <c r="O2449" s="7" t="e">
        <f>VLOOKUP(D2449,[1]Bowling!$C$1:$R$2400,16,0)</f>
        <v>#N/A</v>
      </c>
      <c r="P2449" s="7" t="e">
        <f>VLOOKUP(D2449,[1]Bowling!$C$1:$H$2400,6,0)</f>
        <v>#N/A</v>
      </c>
    </row>
    <row r="2450" spans="1:16" hidden="1" x14ac:dyDescent="0.35">
      <c r="A2450" s="7">
        <v>30</v>
      </c>
      <c r="B2450" s="13" t="s">
        <v>1216</v>
      </c>
      <c r="C2450" s="2">
        <v>42073</v>
      </c>
      <c r="D2450" s="2" t="str">
        <f t="shared" si="38"/>
        <v>Virat Kohli42073</v>
      </c>
      <c r="E2450" s="3" t="s">
        <v>10</v>
      </c>
      <c r="F2450" s="3" t="s">
        <v>32</v>
      </c>
      <c r="G2450" s="3" t="s">
        <v>15</v>
      </c>
      <c r="H2450" s="3" t="s">
        <v>29</v>
      </c>
      <c r="I2450" s="3" t="s">
        <v>353</v>
      </c>
      <c r="J2450" s="3">
        <v>42</v>
      </c>
      <c r="K2450" s="3">
        <v>104.76</v>
      </c>
      <c r="L2450" s="7" t="e">
        <f>VLOOKUP(D2450,[1]Bowling!$C$1:$O$2400,13,0)</f>
        <v>#N/A</v>
      </c>
      <c r="M2450" s="7" t="e">
        <f>VLOOKUP(D2450,[1]Bowling!$C$1:$P$2400,14,0)</f>
        <v>#N/A</v>
      </c>
      <c r="N2450" s="7" t="e">
        <f>VLOOKUP(D2450,[1]Bowling!$C$1:$Q$2400,15,0)</f>
        <v>#N/A</v>
      </c>
      <c r="O2450" s="7" t="e">
        <f>VLOOKUP(D2450,[1]Bowling!$C$1:$R$2400,16,0)</f>
        <v>#N/A</v>
      </c>
      <c r="P2450" s="7" t="e">
        <f>VLOOKUP(D2450,[1]Bowling!$C$1:$H$2400,6,0)</f>
        <v>#N/A</v>
      </c>
    </row>
    <row r="2451" spans="1:16" hidden="1" x14ac:dyDescent="0.35">
      <c r="A2451" s="7">
        <v>30</v>
      </c>
      <c r="B2451" s="13" t="s">
        <v>1216</v>
      </c>
      <c r="C2451" s="2">
        <v>42077</v>
      </c>
      <c r="D2451" s="2" t="str">
        <f t="shared" si="38"/>
        <v>Virat Kohli42077</v>
      </c>
      <c r="E2451" s="3" t="s">
        <v>10</v>
      </c>
      <c r="F2451" s="3" t="s">
        <v>94</v>
      </c>
      <c r="G2451" s="3" t="s">
        <v>235</v>
      </c>
      <c r="H2451" s="3" t="s">
        <v>301</v>
      </c>
      <c r="I2451" s="3">
        <v>38</v>
      </c>
      <c r="J2451" s="3">
        <v>48</v>
      </c>
      <c r="K2451" s="3">
        <v>79.17</v>
      </c>
      <c r="L2451" s="7" t="e">
        <f>VLOOKUP(D2451,[1]Bowling!$C$1:$O$2400,13,0)</f>
        <v>#N/A</v>
      </c>
      <c r="M2451" s="7" t="e">
        <f>VLOOKUP(D2451,[1]Bowling!$C$1:$P$2400,14,0)</f>
        <v>#N/A</v>
      </c>
      <c r="N2451" s="7" t="e">
        <f>VLOOKUP(D2451,[1]Bowling!$C$1:$Q$2400,15,0)</f>
        <v>#N/A</v>
      </c>
      <c r="O2451" s="7" t="e">
        <f>VLOOKUP(D2451,[1]Bowling!$C$1:$R$2400,16,0)</f>
        <v>#N/A</v>
      </c>
      <c r="P2451" s="7" t="e">
        <f>VLOOKUP(D2451,[1]Bowling!$C$1:$H$2400,6,0)</f>
        <v>#N/A</v>
      </c>
    </row>
    <row r="2452" spans="1:16" hidden="1" x14ac:dyDescent="0.35">
      <c r="A2452" s="7">
        <v>30</v>
      </c>
      <c r="B2452" s="13" t="s">
        <v>1216</v>
      </c>
      <c r="C2452" s="2">
        <v>42082</v>
      </c>
      <c r="D2452" s="2" t="str">
        <f t="shared" si="38"/>
        <v>Virat Kohli42082</v>
      </c>
      <c r="E2452" s="3" t="s">
        <v>21</v>
      </c>
      <c r="F2452" s="3" t="s">
        <v>48</v>
      </c>
      <c r="G2452" s="3" t="s">
        <v>57</v>
      </c>
      <c r="H2452" s="3" t="s">
        <v>527</v>
      </c>
      <c r="I2452" s="3">
        <v>3</v>
      </c>
      <c r="J2452" s="3">
        <v>8</v>
      </c>
      <c r="K2452" s="3">
        <v>37.5</v>
      </c>
      <c r="L2452" s="7" t="e">
        <f>VLOOKUP(D2452,[1]Bowling!$C$1:$O$2400,13,0)</f>
        <v>#N/A</v>
      </c>
      <c r="M2452" s="7" t="e">
        <f>VLOOKUP(D2452,[1]Bowling!$C$1:$P$2400,14,0)</f>
        <v>#N/A</v>
      </c>
      <c r="N2452" s="7" t="e">
        <f>VLOOKUP(D2452,[1]Bowling!$C$1:$Q$2400,15,0)</f>
        <v>#N/A</v>
      </c>
      <c r="O2452" s="7" t="e">
        <f>VLOOKUP(D2452,[1]Bowling!$C$1:$R$2400,16,0)</f>
        <v>#N/A</v>
      </c>
      <c r="P2452" s="7" t="e">
        <f>VLOOKUP(D2452,[1]Bowling!$C$1:$H$2400,6,0)</f>
        <v>#N/A</v>
      </c>
    </row>
    <row r="2453" spans="1:16" hidden="1" x14ac:dyDescent="0.35">
      <c r="A2453" s="7">
        <v>30</v>
      </c>
      <c r="B2453" s="13" t="s">
        <v>1216</v>
      </c>
      <c r="C2453" s="2">
        <v>42089</v>
      </c>
      <c r="D2453" s="2" t="str">
        <f t="shared" si="38"/>
        <v>Virat Kohli42089</v>
      </c>
      <c r="E2453" s="3" t="s">
        <v>10</v>
      </c>
      <c r="F2453" s="3" t="s">
        <v>422</v>
      </c>
      <c r="G2453" s="3" t="s">
        <v>43</v>
      </c>
      <c r="H2453" s="3" t="s">
        <v>768</v>
      </c>
      <c r="I2453" s="3">
        <v>1</v>
      </c>
      <c r="J2453" s="3">
        <v>13</v>
      </c>
      <c r="K2453" s="3">
        <v>7.69</v>
      </c>
      <c r="L2453" s="7">
        <f>VLOOKUP(D2453,[1]Bowling!$C$1:$O$2400,13,0)</f>
        <v>0</v>
      </c>
      <c r="M2453" s="7">
        <f>VLOOKUP(D2453,[1]Bowling!$C$1:$P$2400,14,0)</f>
        <v>7</v>
      </c>
      <c r="N2453" s="7">
        <f>VLOOKUP(D2453,[1]Bowling!$C$1:$Q$2400,15,0)</f>
        <v>7</v>
      </c>
      <c r="O2453" s="7" t="e">
        <f>VLOOKUP(D2453,[1]Bowling!$C$1:$R$2400,16,0)</f>
        <v>#DIV/0!</v>
      </c>
      <c r="P2453" s="7">
        <f>VLOOKUP(D2453,[1]Bowling!$C$1:$H$2400,6,0)</f>
        <v>1</v>
      </c>
    </row>
    <row r="2454" spans="1:16" hidden="1" x14ac:dyDescent="0.35">
      <c r="A2454" s="7">
        <v>30</v>
      </c>
      <c r="B2454" s="13" t="s">
        <v>1216</v>
      </c>
      <c r="C2454" s="2">
        <v>42173</v>
      </c>
      <c r="D2454" s="2" t="str">
        <f t="shared" si="38"/>
        <v>Virat Kohli42173</v>
      </c>
      <c r="E2454" s="3" t="s">
        <v>10</v>
      </c>
      <c r="F2454" s="3" t="s">
        <v>48</v>
      </c>
      <c r="G2454" s="3" t="s">
        <v>545</v>
      </c>
      <c r="H2454" s="3" t="s">
        <v>1307</v>
      </c>
      <c r="I2454" s="3">
        <v>1</v>
      </c>
      <c r="J2454" s="3">
        <v>4</v>
      </c>
      <c r="K2454" s="3">
        <v>25</v>
      </c>
      <c r="L2454" s="7">
        <f>VLOOKUP(D2454,[1]Bowling!$C$1:$O$2400,13,0)</f>
        <v>0</v>
      </c>
      <c r="M2454" s="7">
        <f>VLOOKUP(D2454,[1]Bowling!$C$1:$P$2400,14,0)</f>
        <v>12</v>
      </c>
      <c r="N2454" s="7">
        <f>VLOOKUP(D2454,[1]Bowling!$C$1:$Q$2400,15,0)</f>
        <v>6</v>
      </c>
      <c r="O2454" s="7" t="e">
        <f>VLOOKUP(D2454,[1]Bowling!$C$1:$R$2400,16,0)</f>
        <v>#DIV/0!</v>
      </c>
      <c r="P2454" s="7">
        <f>VLOOKUP(D2454,[1]Bowling!$C$1:$H$2400,6,0)</f>
        <v>2</v>
      </c>
    </row>
    <row r="2455" spans="1:16" hidden="1" x14ac:dyDescent="0.35">
      <c r="A2455" s="7">
        <v>30</v>
      </c>
      <c r="B2455" s="13" t="s">
        <v>1216</v>
      </c>
      <c r="C2455" s="2">
        <v>42176</v>
      </c>
      <c r="D2455" s="2" t="str">
        <f t="shared" si="38"/>
        <v>Virat Kohli42176</v>
      </c>
      <c r="E2455" s="3" t="s">
        <v>21</v>
      </c>
      <c r="F2455" s="3" t="s">
        <v>48</v>
      </c>
      <c r="G2455" s="3" t="s">
        <v>545</v>
      </c>
      <c r="H2455" s="3" t="s">
        <v>1308</v>
      </c>
      <c r="I2455" s="3">
        <v>23</v>
      </c>
      <c r="J2455" s="3">
        <v>27</v>
      </c>
      <c r="K2455" s="3">
        <v>85.19</v>
      </c>
      <c r="L2455" s="7" t="e">
        <f>VLOOKUP(D2455,[1]Bowling!$C$1:$O$2400,13,0)</f>
        <v>#N/A</v>
      </c>
      <c r="M2455" s="7" t="e">
        <f>VLOOKUP(D2455,[1]Bowling!$C$1:$P$2400,14,0)</f>
        <v>#N/A</v>
      </c>
      <c r="N2455" s="7" t="e">
        <f>VLOOKUP(D2455,[1]Bowling!$C$1:$Q$2400,15,0)</f>
        <v>#N/A</v>
      </c>
      <c r="O2455" s="7" t="e">
        <f>VLOOKUP(D2455,[1]Bowling!$C$1:$R$2400,16,0)</f>
        <v>#N/A</v>
      </c>
      <c r="P2455" s="7" t="e">
        <f>VLOOKUP(D2455,[1]Bowling!$C$1:$H$2400,6,0)</f>
        <v>#N/A</v>
      </c>
    </row>
    <row r="2456" spans="1:16" hidden="1" x14ac:dyDescent="0.35">
      <c r="A2456" s="7">
        <v>30</v>
      </c>
      <c r="B2456" s="13" t="s">
        <v>1216</v>
      </c>
      <c r="C2456" s="2">
        <v>42179</v>
      </c>
      <c r="D2456" s="2" t="str">
        <f t="shared" si="38"/>
        <v>Virat Kohli42179</v>
      </c>
      <c r="E2456" s="3" t="s">
        <v>21</v>
      </c>
      <c r="F2456" s="3" t="s">
        <v>48</v>
      </c>
      <c r="G2456" s="3" t="s">
        <v>545</v>
      </c>
      <c r="H2456" s="3" t="s">
        <v>1006</v>
      </c>
      <c r="I2456" s="3">
        <v>25</v>
      </c>
      <c r="J2456" s="3">
        <v>35</v>
      </c>
      <c r="K2456" s="3">
        <v>71.430000000000007</v>
      </c>
      <c r="L2456" s="7" t="e">
        <f>VLOOKUP(D2456,[1]Bowling!$C$1:$O$2400,13,0)</f>
        <v>#N/A</v>
      </c>
      <c r="M2456" s="7" t="e">
        <f>VLOOKUP(D2456,[1]Bowling!$C$1:$P$2400,14,0)</f>
        <v>#N/A</v>
      </c>
      <c r="N2456" s="7" t="e">
        <f>VLOOKUP(D2456,[1]Bowling!$C$1:$Q$2400,15,0)</f>
        <v>#N/A</v>
      </c>
      <c r="O2456" s="7" t="e">
        <f>VLOOKUP(D2456,[1]Bowling!$C$1:$R$2400,16,0)</f>
        <v>#N/A</v>
      </c>
      <c r="P2456" s="7" t="e">
        <f>VLOOKUP(D2456,[1]Bowling!$C$1:$H$2400,6,0)</f>
        <v>#N/A</v>
      </c>
    </row>
    <row r="2457" spans="1:16" hidden="1" x14ac:dyDescent="0.35">
      <c r="A2457" s="7">
        <v>30</v>
      </c>
      <c r="B2457" s="13" t="s">
        <v>1216</v>
      </c>
      <c r="C2457" s="2">
        <v>42288</v>
      </c>
      <c r="D2457" s="2" t="str">
        <f t="shared" si="38"/>
        <v>Virat Kohli42288</v>
      </c>
      <c r="E2457" s="3" t="s">
        <v>10</v>
      </c>
      <c r="F2457" s="3" t="s">
        <v>19</v>
      </c>
      <c r="G2457" s="3" t="s">
        <v>428</v>
      </c>
      <c r="H2457" s="3" t="s">
        <v>643</v>
      </c>
      <c r="I2457" s="3">
        <v>11</v>
      </c>
      <c r="J2457" s="3">
        <v>18</v>
      </c>
      <c r="K2457" s="3">
        <v>61.11</v>
      </c>
      <c r="L2457" s="7">
        <f>VLOOKUP(D2457,[1]Bowling!$C$1:$O$2400,13,0)</f>
        <v>0</v>
      </c>
      <c r="M2457" s="7">
        <f>VLOOKUP(D2457,[1]Bowling!$C$1:$P$2400,14,0)</f>
        <v>1</v>
      </c>
      <c r="N2457" s="7">
        <f>VLOOKUP(D2457,[1]Bowling!$C$1:$Q$2400,15,0)</f>
        <v>5</v>
      </c>
      <c r="O2457" s="7" t="e">
        <f>VLOOKUP(D2457,[1]Bowling!$C$1:$R$2400,16,0)</f>
        <v>#DIV/0!</v>
      </c>
      <c r="P2457" s="7">
        <f>VLOOKUP(D2457,[1]Bowling!$C$1:$H$2400,6,0)</f>
        <v>0.2</v>
      </c>
    </row>
    <row r="2458" spans="1:16" hidden="1" x14ac:dyDescent="0.35">
      <c r="A2458" s="7">
        <v>30</v>
      </c>
      <c r="B2458" s="13" t="s">
        <v>1216</v>
      </c>
      <c r="C2458" s="2">
        <v>42291</v>
      </c>
      <c r="D2458" s="2" t="str">
        <f t="shared" si="38"/>
        <v>Virat Kohli42291</v>
      </c>
      <c r="E2458" s="3" t="s">
        <v>21</v>
      </c>
      <c r="F2458" s="3" t="s">
        <v>19</v>
      </c>
      <c r="G2458" s="3" t="s">
        <v>105</v>
      </c>
      <c r="H2458" s="3" t="s">
        <v>24</v>
      </c>
      <c r="I2458" s="3">
        <v>12</v>
      </c>
      <c r="J2458" s="3">
        <v>18</v>
      </c>
      <c r="K2458" s="3">
        <v>66.67</v>
      </c>
      <c r="L2458" s="7" t="e">
        <f>VLOOKUP(D2458,[1]Bowling!$C$1:$O$2400,13,0)</f>
        <v>#N/A</v>
      </c>
      <c r="M2458" s="7" t="e">
        <f>VLOOKUP(D2458,[1]Bowling!$C$1:$P$2400,14,0)</f>
        <v>#N/A</v>
      </c>
      <c r="N2458" s="7" t="e">
        <f>VLOOKUP(D2458,[1]Bowling!$C$1:$Q$2400,15,0)</f>
        <v>#N/A</v>
      </c>
      <c r="O2458" s="7" t="e">
        <f>VLOOKUP(D2458,[1]Bowling!$C$1:$R$2400,16,0)</f>
        <v>#N/A</v>
      </c>
      <c r="P2458" s="7" t="e">
        <f>VLOOKUP(D2458,[1]Bowling!$C$1:$H$2400,6,0)</f>
        <v>#N/A</v>
      </c>
    </row>
    <row r="2459" spans="1:16" hidden="1" x14ac:dyDescent="0.35">
      <c r="A2459" s="7">
        <v>30</v>
      </c>
      <c r="B2459" s="13" t="s">
        <v>1216</v>
      </c>
      <c r="C2459" s="2">
        <v>42295</v>
      </c>
      <c r="D2459" s="2" t="str">
        <f t="shared" si="38"/>
        <v>Virat Kohli42295</v>
      </c>
      <c r="E2459" s="3" t="s">
        <v>10</v>
      </c>
      <c r="F2459" s="3" t="s">
        <v>19</v>
      </c>
      <c r="G2459" s="3" t="s">
        <v>78</v>
      </c>
      <c r="H2459" s="3" t="s">
        <v>1309</v>
      </c>
      <c r="I2459" s="3">
        <v>77</v>
      </c>
      <c r="J2459" s="3">
        <v>99</v>
      </c>
      <c r="K2459" s="3">
        <v>77.78</v>
      </c>
      <c r="L2459" s="7" t="e">
        <f>VLOOKUP(D2459,[1]Bowling!$C$1:$O$2400,13,0)</f>
        <v>#N/A</v>
      </c>
      <c r="M2459" s="7" t="e">
        <f>VLOOKUP(D2459,[1]Bowling!$C$1:$P$2400,14,0)</f>
        <v>#N/A</v>
      </c>
      <c r="N2459" s="7" t="e">
        <f>VLOOKUP(D2459,[1]Bowling!$C$1:$Q$2400,15,0)</f>
        <v>#N/A</v>
      </c>
      <c r="O2459" s="7" t="e">
        <f>VLOOKUP(D2459,[1]Bowling!$C$1:$R$2400,16,0)</f>
        <v>#N/A</v>
      </c>
      <c r="P2459" s="7" t="e">
        <f>VLOOKUP(D2459,[1]Bowling!$C$1:$H$2400,6,0)</f>
        <v>#N/A</v>
      </c>
    </row>
    <row r="2460" spans="1:16" hidden="1" x14ac:dyDescent="0.35">
      <c r="A2460" s="7">
        <v>30</v>
      </c>
      <c r="B2460" s="13" t="s">
        <v>1216</v>
      </c>
      <c r="C2460" s="2">
        <v>42299</v>
      </c>
      <c r="D2460" s="2" t="str">
        <f t="shared" si="38"/>
        <v>Virat Kohli42299</v>
      </c>
      <c r="E2460" s="3" t="s">
        <v>21</v>
      </c>
      <c r="F2460" s="3" t="s">
        <v>19</v>
      </c>
      <c r="G2460" s="3" t="s">
        <v>54</v>
      </c>
      <c r="H2460" s="3" t="s">
        <v>103</v>
      </c>
      <c r="I2460" s="3">
        <v>138</v>
      </c>
      <c r="J2460" s="3">
        <v>140</v>
      </c>
      <c r="K2460" s="3">
        <v>98.57</v>
      </c>
      <c r="L2460" s="7" t="e">
        <f>VLOOKUP(D2460,[1]Bowling!$C$1:$O$2400,13,0)</f>
        <v>#N/A</v>
      </c>
      <c r="M2460" s="7" t="e">
        <f>VLOOKUP(D2460,[1]Bowling!$C$1:$P$2400,14,0)</f>
        <v>#N/A</v>
      </c>
      <c r="N2460" s="7" t="e">
        <f>VLOOKUP(D2460,[1]Bowling!$C$1:$Q$2400,15,0)</f>
        <v>#N/A</v>
      </c>
      <c r="O2460" s="7" t="e">
        <f>VLOOKUP(D2460,[1]Bowling!$C$1:$R$2400,16,0)</f>
        <v>#N/A</v>
      </c>
      <c r="P2460" s="7" t="e">
        <f>VLOOKUP(D2460,[1]Bowling!$C$1:$H$2400,6,0)</f>
        <v>#N/A</v>
      </c>
    </row>
    <row r="2461" spans="1:16" hidden="1" x14ac:dyDescent="0.35">
      <c r="A2461" s="7">
        <v>30</v>
      </c>
      <c r="B2461" s="13" t="s">
        <v>1216</v>
      </c>
      <c r="C2461" s="2">
        <v>42302</v>
      </c>
      <c r="D2461" s="2" t="str">
        <f t="shared" si="38"/>
        <v>Virat Kohli42302</v>
      </c>
      <c r="E2461" s="3" t="s">
        <v>10</v>
      </c>
      <c r="F2461" s="3" t="s">
        <v>19</v>
      </c>
      <c r="G2461" s="3" t="s">
        <v>77</v>
      </c>
      <c r="H2461" s="3" t="s">
        <v>103</v>
      </c>
      <c r="I2461" s="3">
        <v>7</v>
      </c>
      <c r="J2461" s="3">
        <v>6</v>
      </c>
      <c r="K2461" s="3">
        <v>116.67</v>
      </c>
      <c r="L2461" s="7">
        <f>VLOOKUP(D2461,[1]Bowling!$C$1:$O$2400,13,0)</f>
        <v>0</v>
      </c>
      <c r="M2461" s="7">
        <f>VLOOKUP(D2461,[1]Bowling!$C$1:$P$2400,14,0)</f>
        <v>14</v>
      </c>
      <c r="N2461" s="7">
        <f>VLOOKUP(D2461,[1]Bowling!$C$1:$Q$2400,15,0)</f>
        <v>7</v>
      </c>
      <c r="O2461" s="7" t="e">
        <f>VLOOKUP(D2461,[1]Bowling!$C$1:$R$2400,16,0)</f>
        <v>#DIV/0!</v>
      </c>
      <c r="P2461" s="7">
        <f>VLOOKUP(D2461,[1]Bowling!$C$1:$H$2400,6,0)</f>
        <v>2</v>
      </c>
    </row>
    <row r="2462" spans="1:16" hidden="1" x14ac:dyDescent="0.35">
      <c r="A2462" s="7">
        <v>30</v>
      </c>
      <c r="B2462" s="13" t="s">
        <v>1216</v>
      </c>
      <c r="C2462" s="2">
        <v>42381</v>
      </c>
      <c r="D2462" s="2" t="str">
        <f t="shared" si="38"/>
        <v>Virat Kohli42381</v>
      </c>
      <c r="E2462" s="3" t="s">
        <v>21</v>
      </c>
      <c r="F2462" s="3" t="s">
        <v>422</v>
      </c>
      <c r="G2462" s="3" t="s">
        <v>184</v>
      </c>
      <c r="H2462" s="3" t="s">
        <v>1310</v>
      </c>
      <c r="I2462" s="3">
        <v>91</v>
      </c>
      <c r="J2462" s="3">
        <v>97</v>
      </c>
      <c r="K2462" s="3">
        <v>93.81</v>
      </c>
      <c r="L2462" s="7">
        <f>VLOOKUP(D2462,[1]Bowling!$C$1:$O$2400,13,0)</f>
        <v>0</v>
      </c>
      <c r="M2462" s="7">
        <f>VLOOKUP(D2462,[1]Bowling!$C$1:$P$2400,14,0)</f>
        <v>13</v>
      </c>
      <c r="N2462" s="7">
        <f>VLOOKUP(D2462,[1]Bowling!$C$1:$Q$2400,15,0)</f>
        <v>6.5</v>
      </c>
      <c r="O2462" s="7" t="e">
        <f>VLOOKUP(D2462,[1]Bowling!$C$1:$R$2400,16,0)</f>
        <v>#DIV/0!</v>
      </c>
      <c r="P2462" s="7">
        <f>VLOOKUP(D2462,[1]Bowling!$C$1:$H$2400,6,0)</f>
        <v>2</v>
      </c>
    </row>
    <row r="2463" spans="1:16" hidden="1" x14ac:dyDescent="0.35">
      <c r="A2463" s="7">
        <v>30</v>
      </c>
      <c r="B2463" s="13" t="s">
        <v>1216</v>
      </c>
      <c r="C2463" s="2">
        <v>42384</v>
      </c>
      <c r="D2463" s="2" t="str">
        <f t="shared" si="38"/>
        <v>Virat Kohli42384</v>
      </c>
      <c r="E2463" s="3" t="s">
        <v>21</v>
      </c>
      <c r="F2463" s="3" t="s">
        <v>422</v>
      </c>
      <c r="G2463" s="3" t="s">
        <v>108</v>
      </c>
      <c r="H2463" s="3" t="s">
        <v>24</v>
      </c>
      <c r="I2463" s="3">
        <v>59</v>
      </c>
      <c r="J2463" s="3">
        <v>67</v>
      </c>
      <c r="K2463" s="3">
        <v>88.06</v>
      </c>
      <c r="L2463" s="7">
        <f>VLOOKUP(D2463,[1]Bowling!$C$1:$O$2400,13,0)</f>
        <v>0</v>
      </c>
      <c r="M2463" s="7">
        <f>VLOOKUP(D2463,[1]Bowling!$C$1:$P$2400,14,0)</f>
        <v>7</v>
      </c>
      <c r="N2463" s="7">
        <f>VLOOKUP(D2463,[1]Bowling!$C$1:$Q$2400,15,0)</f>
        <v>7</v>
      </c>
      <c r="O2463" s="7" t="e">
        <f>VLOOKUP(D2463,[1]Bowling!$C$1:$R$2400,16,0)</f>
        <v>#DIV/0!</v>
      </c>
      <c r="P2463" s="7">
        <f>VLOOKUP(D2463,[1]Bowling!$C$1:$H$2400,6,0)</f>
        <v>1</v>
      </c>
    </row>
    <row r="2464" spans="1:16" hidden="1" x14ac:dyDescent="0.35">
      <c r="A2464" s="7">
        <v>30</v>
      </c>
      <c r="B2464" s="13" t="s">
        <v>1216</v>
      </c>
      <c r="C2464" s="2">
        <v>42386</v>
      </c>
      <c r="D2464" s="2" t="str">
        <f t="shared" si="38"/>
        <v>Virat Kohli42386</v>
      </c>
      <c r="E2464" s="3" t="s">
        <v>21</v>
      </c>
      <c r="F2464" s="3" t="s">
        <v>422</v>
      </c>
      <c r="G2464" s="3" t="s">
        <v>57</v>
      </c>
      <c r="H2464" s="3" t="s">
        <v>1311</v>
      </c>
      <c r="I2464" s="3">
        <v>117</v>
      </c>
      <c r="J2464" s="3">
        <v>117</v>
      </c>
      <c r="K2464" s="3">
        <v>100</v>
      </c>
      <c r="L2464" s="7" t="e">
        <f>VLOOKUP(D2464,[1]Bowling!$C$1:$O$2400,13,0)</f>
        <v>#N/A</v>
      </c>
      <c r="M2464" s="7" t="e">
        <f>VLOOKUP(D2464,[1]Bowling!$C$1:$P$2400,14,0)</f>
        <v>#N/A</v>
      </c>
      <c r="N2464" s="7" t="e">
        <f>VLOOKUP(D2464,[1]Bowling!$C$1:$Q$2400,15,0)</f>
        <v>#N/A</v>
      </c>
      <c r="O2464" s="7" t="e">
        <f>VLOOKUP(D2464,[1]Bowling!$C$1:$R$2400,16,0)</f>
        <v>#N/A</v>
      </c>
      <c r="P2464" s="7" t="e">
        <f>VLOOKUP(D2464,[1]Bowling!$C$1:$H$2400,6,0)</f>
        <v>#N/A</v>
      </c>
    </row>
    <row r="2465" spans="1:16" hidden="1" x14ac:dyDescent="0.35">
      <c r="A2465" s="7">
        <v>30</v>
      </c>
      <c r="B2465" s="13" t="s">
        <v>1216</v>
      </c>
      <c r="C2465" s="2">
        <v>42389</v>
      </c>
      <c r="D2465" s="2" t="str">
        <f t="shared" si="38"/>
        <v>Virat Kohli42389</v>
      </c>
      <c r="E2465" s="3" t="s">
        <v>10</v>
      </c>
      <c r="F2465" s="3" t="s">
        <v>422</v>
      </c>
      <c r="G2465" s="3" t="s">
        <v>89</v>
      </c>
      <c r="H2465" s="3" t="s">
        <v>1312</v>
      </c>
      <c r="I2465" s="3">
        <v>106</v>
      </c>
      <c r="J2465" s="3">
        <v>92</v>
      </c>
      <c r="K2465" s="3">
        <v>115.22</v>
      </c>
      <c r="L2465" s="7" t="e">
        <f>VLOOKUP(D2465,[1]Bowling!$C$1:$O$2400,13,0)</f>
        <v>#N/A</v>
      </c>
      <c r="M2465" s="7" t="e">
        <f>VLOOKUP(D2465,[1]Bowling!$C$1:$P$2400,14,0)</f>
        <v>#N/A</v>
      </c>
      <c r="N2465" s="7" t="e">
        <f>VLOOKUP(D2465,[1]Bowling!$C$1:$Q$2400,15,0)</f>
        <v>#N/A</v>
      </c>
      <c r="O2465" s="7" t="e">
        <f>VLOOKUP(D2465,[1]Bowling!$C$1:$R$2400,16,0)</f>
        <v>#N/A</v>
      </c>
      <c r="P2465" s="7" t="e">
        <f>VLOOKUP(D2465,[1]Bowling!$C$1:$H$2400,6,0)</f>
        <v>#N/A</v>
      </c>
    </row>
    <row r="2466" spans="1:16" hidden="1" x14ac:dyDescent="0.35">
      <c r="A2466" s="7">
        <v>30</v>
      </c>
      <c r="B2466" s="13" t="s">
        <v>1216</v>
      </c>
      <c r="C2466" s="2">
        <v>42392</v>
      </c>
      <c r="D2466" s="2" t="str">
        <f t="shared" si="38"/>
        <v>Virat Kohli42392</v>
      </c>
      <c r="E2466" s="3" t="s">
        <v>10</v>
      </c>
      <c r="F2466" s="3" t="s">
        <v>422</v>
      </c>
      <c r="G2466" s="3" t="s">
        <v>43</v>
      </c>
      <c r="H2466" s="3" t="s">
        <v>956</v>
      </c>
      <c r="I2466" s="3">
        <v>8</v>
      </c>
      <c r="J2466" s="3">
        <v>11</v>
      </c>
      <c r="K2466" s="3">
        <v>72.73</v>
      </c>
      <c r="L2466" s="7" t="e">
        <f>VLOOKUP(D2466,[1]Bowling!$C$1:$O$2400,13,0)</f>
        <v>#N/A</v>
      </c>
      <c r="M2466" s="7" t="e">
        <f>VLOOKUP(D2466,[1]Bowling!$C$1:$P$2400,14,0)</f>
        <v>#N/A</v>
      </c>
      <c r="N2466" s="7" t="e">
        <f>VLOOKUP(D2466,[1]Bowling!$C$1:$Q$2400,15,0)</f>
        <v>#N/A</v>
      </c>
      <c r="O2466" s="7" t="e">
        <f>VLOOKUP(D2466,[1]Bowling!$C$1:$R$2400,16,0)</f>
        <v>#N/A</v>
      </c>
      <c r="P2466" s="7" t="e">
        <f>VLOOKUP(D2466,[1]Bowling!$C$1:$H$2400,6,0)</f>
        <v>#N/A</v>
      </c>
    </row>
    <row r="2467" spans="1:16" hidden="1" x14ac:dyDescent="0.35">
      <c r="A2467" s="7">
        <v>30</v>
      </c>
      <c r="B2467" s="13" t="s">
        <v>1216</v>
      </c>
      <c r="C2467" s="2">
        <v>42659</v>
      </c>
      <c r="D2467" s="2" t="str">
        <f t="shared" si="38"/>
        <v>Virat Kohli42659</v>
      </c>
      <c r="E2467" s="3" t="s">
        <v>10</v>
      </c>
      <c r="F2467" s="3" t="s">
        <v>11</v>
      </c>
      <c r="G2467" s="3" t="s">
        <v>409</v>
      </c>
      <c r="H2467" s="3" t="s">
        <v>29</v>
      </c>
      <c r="I2467" s="3" t="s">
        <v>1313</v>
      </c>
      <c r="J2467" s="3">
        <v>81</v>
      </c>
      <c r="K2467" s="3">
        <v>104.94</v>
      </c>
      <c r="L2467" s="7" t="e">
        <f>VLOOKUP(D2467,[1]Bowling!$C$1:$O$2400,13,0)</f>
        <v>#N/A</v>
      </c>
      <c r="M2467" s="7" t="e">
        <f>VLOOKUP(D2467,[1]Bowling!$C$1:$P$2400,14,0)</f>
        <v>#N/A</v>
      </c>
      <c r="N2467" s="7" t="e">
        <f>VLOOKUP(D2467,[1]Bowling!$C$1:$Q$2400,15,0)</f>
        <v>#N/A</v>
      </c>
      <c r="O2467" s="7" t="e">
        <f>VLOOKUP(D2467,[1]Bowling!$C$1:$R$2400,16,0)</f>
        <v>#N/A</v>
      </c>
      <c r="P2467" s="7" t="e">
        <f>VLOOKUP(D2467,[1]Bowling!$C$1:$H$2400,6,0)</f>
        <v>#N/A</v>
      </c>
    </row>
    <row r="2468" spans="1:16" hidden="1" x14ac:dyDescent="0.35">
      <c r="A2468" s="7">
        <v>30</v>
      </c>
      <c r="B2468" s="13" t="s">
        <v>1216</v>
      </c>
      <c r="C2468" s="2">
        <v>42663</v>
      </c>
      <c r="D2468" s="2" t="str">
        <f t="shared" si="38"/>
        <v>Virat Kohli42663</v>
      </c>
      <c r="E2468" s="3" t="s">
        <v>10</v>
      </c>
      <c r="F2468" s="3" t="s">
        <v>11</v>
      </c>
      <c r="G2468" s="3" t="s">
        <v>68</v>
      </c>
      <c r="H2468" s="3" t="s">
        <v>1314</v>
      </c>
      <c r="I2468" s="3">
        <v>9</v>
      </c>
      <c r="J2468" s="3">
        <v>13</v>
      </c>
      <c r="K2468" s="3">
        <v>69.23</v>
      </c>
      <c r="L2468" s="7" t="e">
        <f>VLOOKUP(D2468,[1]Bowling!$C$1:$O$2400,13,0)</f>
        <v>#N/A</v>
      </c>
      <c r="M2468" s="7" t="e">
        <f>VLOOKUP(D2468,[1]Bowling!$C$1:$P$2400,14,0)</f>
        <v>#N/A</v>
      </c>
      <c r="N2468" s="7" t="e">
        <f>VLOOKUP(D2468,[1]Bowling!$C$1:$Q$2400,15,0)</f>
        <v>#N/A</v>
      </c>
      <c r="O2468" s="7" t="e">
        <f>VLOOKUP(D2468,[1]Bowling!$C$1:$R$2400,16,0)</f>
        <v>#N/A</v>
      </c>
      <c r="P2468" s="7" t="e">
        <f>VLOOKUP(D2468,[1]Bowling!$C$1:$H$2400,6,0)</f>
        <v>#N/A</v>
      </c>
    </row>
    <row r="2469" spans="1:16" hidden="1" x14ac:dyDescent="0.35">
      <c r="A2469" s="7">
        <v>30</v>
      </c>
      <c r="B2469" s="13" t="s">
        <v>1216</v>
      </c>
      <c r="C2469" s="2">
        <v>42666</v>
      </c>
      <c r="D2469" s="2" t="str">
        <f t="shared" si="38"/>
        <v>Virat Kohli42666</v>
      </c>
      <c r="E2469" s="3" t="s">
        <v>10</v>
      </c>
      <c r="F2469" s="3" t="s">
        <v>11</v>
      </c>
      <c r="G2469" s="3" t="s">
        <v>67</v>
      </c>
      <c r="H2469" s="3" t="s">
        <v>29</v>
      </c>
      <c r="I2469" s="3" t="s">
        <v>1315</v>
      </c>
      <c r="J2469" s="3">
        <v>134</v>
      </c>
      <c r="K2469" s="3">
        <v>114.93</v>
      </c>
      <c r="L2469" s="7" t="e">
        <f>VLOOKUP(D2469,[1]Bowling!$C$1:$O$2400,13,0)</f>
        <v>#N/A</v>
      </c>
      <c r="M2469" s="7" t="e">
        <f>VLOOKUP(D2469,[1]Bowling!$C$1:$P$2400,14,0)</f>
        <v>#N/A</v>
      </c>
      <c r="N2469" s="7" t="e">
        <f>VLOOKUP(D2469,[1]Bowling!$C$1:$Q$2400,15,0)</f>
        <v>#N/A</v>
      </c>
      <c r="O2469" s="7" t="e">
        <f>VLOOKUP(D2469,[1]Bowling!$C$1:$R$2400,16,0)</f>
        <v>#N/A</v>
      </c>
      <c r="P2469" s="7" t="e">
        <f>VLOOKUP(D2469,[1]Bowling!$C$1:$H$2400,6,0)</f>
        <v>#N/A</v>
      </c>
    </row>
    <row r="2470" spans="1:16" hidden="1" x14ac:dyDescent="0.35">
      <c r="A2470" s="7">
        <v>30</v>
      </c>
      <c r="B2470" s="13" t="s">
        <v>1216</v>
      </c>
      <c r="C2470" s="2">
        <v>42669</v>
      </c>
      <c r="D2470" s="2" t="str">
        <f t="shared" si="38"/>
        <v>Virat Kohli42669</v>
      </c>
      <c r="E2470" s="3" t="s">
        <v>10</v>
      </c>
      <c r="F2470" s="3" t="s">
        <v>11</v>
      </c>
      <c r="G2470" s="3" t="s">
        <v>66</v>
      </c>
      <c r="H2470" s="3" t="s">
        <v>1316</v>
      </c>
      <c r="I2470" s="3">
        <v>45</v>
      </c>
      <c r="J2470" s="3">
        <v>51</v>
      </c>
      <c r="K2470" s="3">
        <v>88.24</v>
      </c>
      <c r="L2470" s="7" t="e">
        <f>VLOOKUP(D2470,[1]Bowling!$C$1:$O$2400,13,0)</f>
        <v>#N/A</v>
      </c>
      <c r="M2470" s="7" t="e">
        <f>VLOOKUP(D2470,[1]Bowling!$C$1:$P$2400,14,0)</f>
        <v>#N/A</v>
      </c>
      <c r="N2470" s="7" t="e">
        <f>VLOOKUP(D2470,[1]Bowling!$C$1:$Q$2400,15,0)</f>
        <v>#N/A</v>
      </c>
      <c r="O2470" s="7" t="e">
        <f>VLOOKUP(D2470,[1]Bowling!$C$1:$R$2400,16,0)</f>
        <v>#N/A</v>
      </c>
      <c r="P2470" s="7" t="e">
        <f>VLOOKUP(D2470,[1]Bowling!$C$1:$H$2400,6,0)</f>
        <v>#N/A</v>
      </c>
    </row>
    <row r="2471" spans="1:16" hidden="1" x14ac:dyDescent="0.35">
      <c r="A2471" s="7">
        <v>30</v>
      </c>
      <c r="B2471" s="13" t="s">
        <v>1216</v>
      </c>
      <c r="C2471" s="2">
        <v>42672</v>
      </c>
      <c r="D2471" s="2" t="str">
        <f t="shared" si="38"/>
        <v>Virat Kohli42672</v>
      </c>
      <c r="E2471" s="3" t="s">
        <v>21</v>
      </c>
      <c r="F2471" s="3" t="s">
        <v>11</v>
      </c>
      <c r="G2471" s="3" t="s">
        <v>101</v>
      </c>
      <c r="H2471" s="3" t="s">
        <v>667</v>
      </c>
      <c r="I2471" s="3">
        <v>65</v>
      </c>
      <c r="J2471" s="3">
        <v>76</v>
      </c>
      <c r="K2471" s="3">
        <v>85.53</v>
      </c>
      <c r="L2471" s="7" t="e">
        <f>VLOOKUP(D2471,[1]Bowling!$C$1:$O$2400,13,0)</f>
        <v>#N/A</v>
      </c>
      <c r="M2471" s="7" t="e">
        <f>VLOOKUP(D2471,[1]Bowling!$C$1:$P$2400,14,0)</f>
        <v>#N/A</v>
      </c>
      <c r="N2471" s="7" t="e">
        <f>VLOOKUP(D2471,[1]Bowling!$C$1:$Q$2400,15,0)</f>
        <v>#N/A</v>
      </c>
      <c r="O2471" s="7" t="e">
        <f>VLOOKUP(D2471,[1]Bowling!$C$1:$R$2400,16,0)</f>
        <v>#N/A</v>
      </c>
      <c r="P2471" s="7" t="e">
        <f>VLOOKUP(D2471,[1]Bowling!$C$1:$H$2400,6,0)</f>
        <v>#N/A</v>
      </c>
    </row>
    <row r="2472" spans="1:16" hidden="1" x14ac:dyDescent="0.35">
      <c r="A2472" s="7">
        <v>30</v>
      </c>
      <c r="B2472" s="13" t="s">
        <v>1216</v>
      </c>
      <c r="C2472" s="2">
        <v>42750</v>
      </c>
      <c r="D2472" s="2" t="str">
        <f t="shared" si="38"/>
        <v>Virat Kohli42750</v>
      </c>
      <c r="E2472" s="3" t="s">
        <v>10</v>
      </c>
      <c r="F2472" s="3" t="s">
        <v>50</v>
      </c>
      <c r="G2472" s="3" t="s">
        <v>327</v>
      </c>
      <c r="H2472" s="3" t="s">
        <v>1317</v>
      </c>
      <c r="I2472" s="3">
        <v>122</v>
      </c>
      <c r="J2472" s="3">
        <v>105</v>
      </c>
      <c r="K2472" s="3">
        <v>116.19</v>
      </c>
      <c r="L2472" s="7" t="e">
        <f>VLOOKUP(D2472,[1]Bowling!$C$1:$O$2400,13,0)</f>
        <v>#N/A</v>
      </c>
      <c r="M2472" s="7" t="e">
        <f>VLOOKUP(D2472,[1]Bowling!$C$1:$P$2400,14,0)</f>
        <v>#N/A</v>
      </c>
      <c r="N2472" s="7" t="e">
        <f>VLOOKUP(D2472,[1]Bowling!$C$1:$Q$2400,15,0)</f>
        <v>#N/A</v>
      </c>
      <c r="O2472" s="7" t="e">
        <f>VLOOKUP(D2472,[1]Bowling!$C$1:$R$2400,16,0)</f>
        <v>#N/A</v>
      </c>
      <c r="P2472" s="7" t="e">
        <f>VLOOKUP(D2472,[1]Bowling!$C$1:$H$2400,6,0)</f>
        <v>#N/A</v>
      </c>
    </row>
    <row r="2473" spans="1:16" hidden="1" x14ac:dyDescent="0.35">
      <c r="A2473" s="7">
        <v>30</v>
      </c>
      <c r="B2473" s="13" t="s">
        <v>1216</v>
      </c>
      <c r="C2473" s="2">
        <v>42754</v>
      </c>
      <c r="D2473" s="2" t="str">
        <f t="shared" si="38"/>
        <v>Virat Kohli42754</v>
      </c>
      <c r="E2473" s="3" t="s">
        <v>21</v>
      </c>
      <c r="F2473" s="3" t="s">
        <v>50</v>
      </c>
      <c r="G2473" s="3" t="s">
        <v>411</v>
      </c>
      <c r="H2473" s="3" t="s">
        <v>518</v>
      </c>
      <c r="I2473" s="3">
        <v>8</v>
      </c>
      <c r="J2473" s="3">
        <v>5</v>
      </c>
      <c r="K2473" s="3">
        <v>160</v>
      </c>
      <c r="L2473" s="7" t="e">
        <f>VLOOKUP(D2473,[1]Bowling!$C$1:$O$2400,13,0)</f>
        <v>#N/A</v>
      </c>
      <c r="M2473" s="7" t="e">
        <f>VLOOKUP(D2473,[1]Bowling!$C$1:$P$2400,14,0)</f>
        <v>#N/A</v>
      </c>
      <c r="N2473" s="7" t="e">
        <f>VLOOKUP(D2473,[1]Bowling!$C$1:$Q$2400,15,0)</f>
        <v>#N/A</v>
      </c>
      <c r="O2473" s="7" t="e">
        <f>VLOOKUP(D2473,[1]Bowling!$C$1:$R$2400,16,0)</f>
        <v>#N/A</v>
      </c>
      <c r="P2473" s="7" t="e">
        <f>VLOOKUP(D2473,[1]Bowling!$C$1:$H$2400,6,0)</f>
        <v>#N/A</v>
      </c>
    </row>
    <row r="2474" spans="1:16" hidden="1" x14ac:dyDescent="0.35">
      <c r="A2474" s="7">
        <v>30</v>
      </c>
      <c r="B2474" s="13" t="s">
        <v>1216</v>
      </c>
      <c r="C2474" s="2">
        <v>42757</v>
      </c>
      <c r="D2474" s="2" t="str">
        <f t="shared" si="38"/>
        <v>Virat Kohli42757</v>
      </c>
      <c r="E2474" s="3" t="s">
        <v>10</v>
      </c>
      <c r="F2474" s="3" t="s">
        <v>50</v>
      </c>
      <c r="G2474" s="3" t="s">
        <v>270</v>
      </c>
      <c r="H2474" s="3" t="s">
        <v>335</v>
      </c>
      <c r="I2474" s="3">
        <v>55</v>
      </c>
      <c r="J2474" s="3">
        <v>63</v>
      </c>
      <c r="K2474" s="3">
        <v>87.3</v>
      </c>
      <c r="L2474" s="7" t="e">
        <f>VLOOKUP(D2474,[1]Bowling!$C$1:$O$2400,13,0)</f>
        <v>#N/A</v>
      </c>
      <c r="M2474" s="7" t="e">
        <f>VLOOKUP(D2474,[1]Bowling!$C$1:$P$2400,14,0)</f>
        <v>#N/A</v>
      </c>
      <c r="N2474" s="7" t="e">
        <f>VLOOKUP(D2474,[1]Bowling!$C$1:$Q$2400,15,0)</f>
        <v>#N/A</v>
      </c>
      <c r="O2474" s="7" t="e">
        <f>VLOOKUP(D2474,[1]Bowling!$C$1:$R$2400,16,0)</f>
        <v>#N/A</v>
      </c>
      <c r="P2474" s="7" t="e">
        <f>VLOOKUP(D2474,[1]Bowling!$C$1:$H$2400,6,0)</f>
        <v>#N/A</v>
      </c>
    </row>
    <row r="2475" spans="1:16" hidden="1" x14ac:dyDescent="0.35">
      <c r="A2475" s="7">
        <v>30</v>
      </c>
      <c r="B2475" s="13" t="s">
        <v>1216</v>
      </c>
      <c r="C2475" s="2">
        <v>42890</v>
      </c>
      <c r="D2475" s="2" t="str">
        <f t="shared" si="38"/>
        <v>Virat Kohli42890</v>
      </c>
      <c r="E2475" s="3" t="s">
        <v>21</v>
      </c>
      <c r="F2475" s="3" t="s">
        <v>45</v>
      </c>
      <c r="G2475" s="3" t="s">
        <v>51</v>
      </c>
      <c r="H2475" s="3" t="s">
        <v>29</v>
      </c>
      <c r="I2475" s="3" t="s">
        <v>1318</v>
      </c>
      <c r="J2475" s="3">
        <v>68</v>
      </c>
      <c r="K2475" s="3">
        <v>119.12</v>
      </c>
      <c r="L2475" s="7" t="e">
        <f>VLOOKUP(D2475,[1]Bowling!$C$1:$O$2400,13,0)</f>
        <v>#N/A</v>
      </c>
      <c r="M2475" s="7" t="e">
        <f>VLOOKUP(D2475,[1]Bowling!$C$1:$P$2400,14,0)</f>
        <v>#N/A</v>
      </c>
      <c r="N2475" s="7" t="e">
        <f>VLOOKUP(D2475,[1]Bowling!$C$1:$Q$2400,15,0)</f>
        <v>#N/A</v>
      </c>
      <c r="O2475" s="7" t="e">
        <f>VLOOKUP(D2475,[1]Bowling!$C$1:$R$2400,16,0)</f>
        <v>#N/A</v>
      </c>
      <c r="P2475" s="7" t="e">
        <f>VLOOKUP(D2475,[1]Bowling!$C$1:$H$2400,6,0)</f>
        <v>#N/A</v>
      </c>
    </row>
    <row r="2476" spans="1:16" hidden="1" x14ac:dyDescent="0.35">
      <c r="A2476" s="7">
        <v>30</v>
      </c>
      <c r="B2476" s="13" t="s">
        <v>1216</v>
      </c>
      <c r="C2476" s="2">
        <v>42894</v>
      </c>
      <c r="D2476" s="2" t="str">
        <f t="shared" si="38"/>
        <v>Virat Kohli42894</v>
      </c>
      <c r="E2476" s="3" t="s">
        <v>21</v>
      </c>
      <c r="F2476" s="3" t="s">
        <v>25</v>
      </c>
      <c r="G2476" s="3" t="s">
        <v>49</v>
      </c>
      <c r="H2476" s="3" t="s">
        <v>1319</v>
      </c>
      <c r="I2476" s="3">
        <v>0</v>
      </c>
      <c r="J2476" s="3">
        <v>5</v>
      </c>
      <c r="K2476" s="3">
        <v>0</v>
      </c>
      <c r="L2476" s="7">
        <f>VLOOKUP(D2476,[1]Bowling!$C$1:$O$2400,13,0)</f>
        <v>0</v>
      </c>
      <c r="M2476" s="7">
        <f>VLOOKUP(D2476,[1]Bowling!$C$1:$P$2400,14,0)</f>
        <v>17</v>
      </c>
      <c r="N2476" s="7">
        <f>VLOOKUP(D2476,[1]Bowling!$C$1:$Q$2400,15,0)</f>
        <v>5.666666666666667</v>
      </c>
      <c r="O2476" s="7" t="e">
        <f>VLOOKUP(D2476,[1]Bowling!$C$1:$R$2400,16,0)</f>
        <v>#DIV/0!</v>
      </c>
      <c r="P2476" s="7">
        <f>VLOOKUP(D2476,[1]Bowling!$C$1:$H$2400,6,0)</f>
        <v>3</v>
      </c>
    </row>
    <row r="2477" spans="1:16" hidden="1" x14ac:dyDescent="0.35">
      <c r="A2477" s="7">
        <v>30</v>
      </c>
      <c r="B2477" s="13" t="s">
        <v>1216</v>
      </c>
      <c r="C2477" s="2">
        <v>42897</v>
      </c>
      <c r="D2477" s="2" t="str">
        <f t="shared" si="38"/>
        <v>Virat Kohli42897</v>
      </c>
      <c r="E2477" s="3" t="s">
        <v>10</v>
      </c>
      <c r="F2477" s="3" t="s">
        <v>19</v>
      </c>
      <c r="G2477" s="3" t="s">
        <v>49</v>
      </c>
      <c r="H2477" s="3" t="s">
        <v>29</v>
      </c>
      <c r="I2477" s="3" t="s">
        <v>659</v>
      </c>
      <c r="J2477" s="3">
        <v>101</v>
      </c>
      <c r="K2477" s="3">
        <v>75.25</v>
      </c>
      <c r="L2477" s="7" t="e">
        <f>VLOOKUP(D2477,[1]Bowling!$C$1:$O$2400,13,0)</f>
        <v>#N/A</v>
      </c>
      <c r="M2477" s="7" t="e">
        <f>VLOOKUP(D2477,[1]Bowling!$C$1:$P$2400,14,0)</f>
        <v>#N/A</v>
      </c>
      <c r="N2477" s="7" t="e">
        <f>VLOOKUP(D2477,[1]Bowling!$C$1:$Q$2400,15,0)</f>
        <v>#N/A</v>
      </c>
      <c r="O2477" s="7" t="e">
        <f>VLOOKUP(D2477,[1]Bowling!$C$1:$R$2400,16,0)</f>
        <v>#N/A</v>
      </c>
      <c r="P2477" s="7" t="e">
        <f>VLOOKUP(D2477,[1]Bowling!$C$1:$H$2400,6,0)</f>
        <v>#N/A</v>
      </c>
    </row>
    <row r="2478" spans="1:16" hidden="1" x14ac:dyDescent="0.35">
      <c r="A2478" s="7">
        <v>30</v>
      </c>
      <c r="B2478" s="13" t="s">
        <v>1216</v>
      </c>
      <c r="C2478" s="2">
        <v>42901</v>
      </c>
      <c r="D2478" s="2" t="str">
        <f t="shared" si="38"/>
        <v>Virat Kohli42901</v>
      </c>
      <c r="E2478" s="3" t="s">
        <v>10</v>
      </c>
      <c r="F2478" s="3" t="s">
        <v>48</v>
      </c>
      <c r="G2478" s="3" t="s">
        <v>51</v>
      </c>
      <c r="H2478" s="3" t="s">
        <v>29</v>
      </c>
      <c r="I2478" s="3" t="s">
        <v>1320</v>
      </c>
      <c r="J2478" s="3">
        <v>78</v>
      </c>
      <c r="K2478" s="3">
        <v>123.08</v>
      </c>
      <c r="L2478" s="7" t="e">
        <f>VLOOKUP(D2478,[1]Bowling!$C$1:$O$2400,13,0)</f>
        <v>#N/A</v>
      </c>
      <c r="M2478" s="7" t="e">
        <f>VLOOKUP(D2478,[1]Bowling!$C$1:$P$2400,14,0)</f>
        <v>#N/A</v>
      </c>
      <c r="N2478" s="7" t="e">
        <f>VLOOKUP(D2478,[1]Bowling!$C$1:$Q$2400,15,0)</f>
        <v>#N/A</v>
      </c>
      <c r="O2478" s="7" t="e">
        <f>VLOOKUP(D2478,[1]Bowling!$C$1:$R$2400,16,0)</f>
        <v>#N/A</v>
      </c>
      <c r="P2478" s="7" t="e">
        <f>VLOOKUP(D2478,[1]Bowling!$C$1:$H$2400,6,0)</f>
        <v>#N/A</v>
      </c>
    </row>
    <row r="2479" spans="1:16" hidden="1" x14ac:dyDescent="0.35">
      <c r="A2479" s="7">
        <v>30</v>
      </c>
      <c r="B2479" s="13" t="s">
        <v>1216</v>
      </c>
      <c r="C2479" s="2">
        <v>42904</v>
      </c>
      <c r="D2479" s="2" t="str">
        <f t="shared" si="38"/>
        <v>Virat Kohli42904</v>
      </c>
      <c r="E2479" s="3" t="s">
        <v>10</v>
      </c>
      <c r="F2479" s="3" t="s">
        <v>45</v>
      </c>
      <c r="G2479" s="3" t="s">
        <v>49</v>
      </c>
      <c r="H2479" s="3" t="s">
        <v>1321</v>
      </c>
      <c r="I2479" s="3">
        <v>5</v>
      </c>
      <c r="J2479" s="3">
        <v>9</v>
      </c>
      <c r="K2479" s="3">
        <v>55.56</v>
      </c>
      <c r="L2479" s="7" t="e">
        <f>VLOOKUP(D2479,[1]Bowling!$C$1:$O$2400,13,0)</f>
        <v>#N/A</v>
      </c>
      <c r="M2479" s="7" t="e">
        <f>VLOOKUP(D2479,[1]Bowling!$C$1:$P$2400,14,0)</f>
        <v>#N/A</v>
      </c>
      <c r="N2479" s="7" t="e">
        <f>VLOOKUP(D2479,[1]Bowling!$C$1:$Q$2400,15,0)</f>
        <v>#N/A</v>
      </c>
      <c r="O2479" s="7" t="e">
        <f>VLOOKUP(D2479,[1]Bowling!$C$1:$R$2400,16,0)</f>
        <v>#N/A</v>
      </c>
      <c r="P2479" s="7" t="e">
        <f>VLOOKUP(D2479,[1]Bowling!$C$1:$H$2400,6,0)</f>
        <v>#N/A</v>
      </c>
    </row>
    <row r="2480" spans="1:16" hidden="1" x14ac:dyDescent="0.35">
      <c r="A2480" s="7">
        <v>30</v>
      </c>
      <c r="B2480" s="13" t="s">
        <v>1216</v>
      </c>
      <c r="C2480" s="2">
        <v>42909</v>
      </c>
      <c r="D2480" s="2" t="str">
        <f t="shared" si="38"/>
        <v>Virat Kohli42909</v>
      </c>
      <c r="E2480" s="3" t="s">
        <v>21</v>
      </c>
      <c r="F2480" s="3" t="s">
        <v>17</v>
      </c>
      <c r="G2480" s="3" t="s">
        <v>415</v>
      </c>
      <c r="H2480" s="3" t="s">
        <v>29</v>
      </c>
      <c r="I2480" s="3" t="s">
        <v>403</v>
      </c>
      <c r="J2480" s="3">
        <v>47</v>
      </c>
      <c r="K2480" s="3">
        <v>68.09</v>
      </c>
      <c r="L2480" s="7" t="e">
        <f>VLOOKUP(D2480,[1]Bowling!$C$1:$O$2400,13,0)</f>
        <v>#N/A</v>
      </c>
      <c r="M2480" s="7" t="e">
        <f>VLOOKUP(D2480,[1]Bowling!$C$1:$P$2400,14,0)</f>
        <v>#N/A</v>
      </c>
      <c r="N2480" s="7" t="e">
        <f>VLOOKUP(D2480,[1]Bowling!$C$1:$Q$2400,15,0)</f>
        <v>#N/A</v>
      </c>
      <c r="O2480" s="7" t="e">
        <f>VLOOKUP(D2480,[1]Bowling!$C$1:$R$2400,16,0)</f>
        <v>#N/A</v>
      </c>
      <c r="P2480" s="7" t="e">
        <f>VLOOKUP(D2480,[1]Bowling!$C$1:$H$2400,6,0)</f>
        <v>#N/A</v>
      </c>
    </row>
    <row r="2481" spans="1:16" hidden="1" x14ac:dyDescent="0.35">
      <c r="A2481" s="7">
        <v>30</v>
      </c>
      <c r="B2481" s="13" t="s">
        <v>1216</v>
      </c>
      <c r="C2481" s="2">
        <v>42911</v>
      </c>
      <c r="D2481" s="2" t="str">
        <f t="shared" si="38"/>
        <v>Virat Kohli42911</v>
      </c>
      <c r="E2481" s="3" t="s">
        <v>21</v>
      </c>
      <c r="F2481" s="3" t="s">
        <v>17</v>
      </c>
      <c r="G2481" s="3" t="s">
        <v>415</v>
      </c>
      <c r="H2481" s="3" t="s">
        <v>1322</v>
      </c>
      <c r="I2481" s="3">
        <v>87</v>
      </c>
      <c r="J2481" s="3">
        <v>66</v>
      </c>
      <c r="K2481" s="3">
        <v>131.82</v>
      </c>
      <c r="L2481" s="7" t="e">
        <f>VLOOKUP(D2481,[1]Bowling!$C$1:$O$2400,13,0)</f>
        <v>#N/A</v>
      </c>
      <c r="M2481" s="7" t="e">
        <f>VLOOKUP(D2481,[1]Bowling!$C$1:$P$2400,14,0)</f>
        <v>#N/A</v>
      </c>
      <c r="N2481" s="7" t="e">
        <f>VLOOKUP(D2481,[1]Bowling!$C$1:$Q$2400,15,0)</f>
        <v>#N/A</v>
      </c>
      <c r="O2481" s="7" t="e">
        <f>VLOOKUP(D2481,[1]Bowling!$C$1:$R$2400,16,0)</f>
        <v>#N/A</v>
      </c>
      <c r="P2481" s="7" t="e">
        <f>VLOOKUP(D2481,[1]Bowling!$C$1:$H$2400,6,0)</f>
        <v>#N/A</v>
      </c>
    </row>
    <row r="2482" spans="1:16" hidden="1" x14ac:dyDescent="0.35">
      <c r="A2482" s="7">
        <v>30</v>
      </c>
      <c r="B2482" s="13" t="s">
        <v>1216</v>
      </c>
      <c r="C2482" s="2">
        <v>42916</v>
      </c>
      <c r="D2482" s="2" t="str">
        <f t="shared" si="38"/>
        <v>Virat Kohli42916</v>
      </c>
      <c r="E2482" s="3" t="s">
        <v>21</v>
      </c>
      <c r="F2482" s="3" t="s">
        <v>17</v>
      </c>
      <c r="G2482" s="3" t="s">
        <v>417</v>
      </c>
      <c r="H2482" s="3" t="s">
        <v>1323</v>
      </c>
      <c r="I2482" s="3">
        <v>11</v>
      </c>
      <c r="J2482" s="3">
        <v>22</v>
      </c>
      <c r="K2482" s="3">
        <v>50</v>
      </c>
      <c r="L2482" s="7" t="e">
        <f>VLOOKUP(D2482,[1]Bowling!$C$1:$O$2400,13,0)</f>
        <v>#N/A</v>
      </c>
      <c r="M2482" s="7" t="e">
        <f>VLOOKUP(D2482,[1]Bowling!$C$1:$P$2400,14,0)</f>
        <v>#N/A</v>
      </c>
      <c r="N2482" s="7" t="e">
        <f>VLOOKUP(D2482,[1]Bowling!$C$1:$Q$2400,15,0)</f>
        <v>#N/A</v>
      </c>
      <c r="O2482" s="7" t="e">
        <f>VLOOKUP(D2482,[1]Bowling!$C$1:$R$2400,16,0)</f>
        <v>#N/A</v>
      </c>
      <c r="P2482" s="7" t="e">
        <f>VLOOKUP(D2482,[1]Bowling!$C$1:$H$2400,6,0)</f>
        <v>#N/A</v>
      </c>
    </row>
    <row r="2483" spans="1:16" hidden="1" x14ac:dyDescent="0.35">
      <c r="A2483" s="7">
        <v>30</v>
      </c>
      <c r="B2483" s="13" t="s">
        <v>1216</v>
      </c>
      <c r="C2483" s="2">
        <v>42918</v>
      </c>
      <c r="D2483" s="2" t="str">
        <f t="shared" si="38"/>
        <v>Virat Kohli42918</v>
      </c>
      <c r="E2483" s="3" t="s">
        <v>10</v>
      </c>
      <c r="F2483" s="3" t="s">
        <v>17</v>
      </c>
      <c r="G2483" s="3" t="s">
        <v>417</v>
      </c>
      <c r="H2483" s="3" t="s">
        <v>567</v>
      </c>
      <c r="I2483" s="3">
        <v>3</v>
      </c>
      <c r="J2483" s="3">
        <v>12</v>
      </c>
      <c r="K2483" s="3">
        <v>25</v>
      </c>
      <c r="L2483" s="7" t="e">
        <f>VLOOKUP(D2483,[1]Bowling!$C$1:$O$2400,13,0)</f>
        <v>#N/A</v>
      </c>
      <c r="M2483" s="7" t="e">
        <f>VLOOKUP(D2483,[1]Bowling!$C$1:$P$2400,14,0)</f>
        <v>#N/A</v>
      </c>
      <c r="N2483" s="7" t="e">
        <f>VLOOKUP(D2483,[1]Bowling!$C$1:$Q$2400,15,0)</f>
        <v>#N/A</v>
      </c>
      <c r="O2483" s="7" t="e">
        <f>VLOOKUP(D2483,[1]Bowling!$C$1:$R$2400,16,0)</f>
        <v>#N/A</v>
      </c>
      <c r="P2483" s="7" t="e">
        <f>VLOOKUP(D2483,[1]Bowling!$C$1:$H$2400,6,0)</f>
        <v>#N/A</v>
      </c>
    </row>
    <row r="2484" spans="1:16" hidden="1" x14ac:dyDescent="0.35">
      <c r="A2484" s="7">
        <v>30</v>
      </c>
      <c r="B2484" s="13" t="s">
        <v>1216</v>
      </c>
      <c r="C2484" s="2">
        <v>42922</v>
      </c>
      <c r="D2484" s="2" t="str">
        <f t="shared" si="38"/>
        <v>Virat Kohli42922</v>
      </c>
      <c r="E2484" s="3" t="s">
        <v>10</v>
      </c>
      <c r="F2484" s="3" t="s">
        <v>17</v>
      </c>
      <c r="G2484" s="3" t="s">
        <v>419</v>
      </c>
      <c r="H2484" s="3" t="s">
        <v>29</v>
      </c>
      <c r="I2484" s="3" t="s">
        <v>553</v>
      </c>
      <c r="J2484" s="3">
        <v>115</v>
      </c>
      <c r="K2484" s="3">
        <v>96.52</v>
      </c>
      <c r="L2484" s="7" t="e">
        <f>VLOOKUP(D2484,[1]Bowling!$C$1:$O$2400,13,0)</f>
        <v>#N/A</v>
      </c>
      <c r="M2484" s="7" t="e">
        <f>VLOOKUP(D2484,[1]Bowling!$C$1:$P$2400,14,0)</f>
        <v>#N/A</v>
      </c>
      <c r="N2484" s="7" t="e">
        <f>VLOOKUP(D2484,[1]Bowling!$C$1:$Q$2400,15,0)</f>
        <v>#N/A</v>
      </c>
      <c r="O2484" s="7" t="e">
        <f>VLOOKUP(D2484,[1]Bowling!$C$1:$R$2400,16,0)</f>
        <v>#N/A</v>
      </c>
      <c r="P2484" s="7" t="e">
        <f>VLOOKUP(D2484,[1]Bowling!$C$1:$H$2400,6,0)</f>
        <v>#N/A</v>
      </c>
    </row>
    <row r="2485" spans="1:16" hidden="1" x14ac:dyDescent="0.35">
      <c r="A2485" s="7">
        <v>30</v>
      </c>
      <c r="B2485" s="13" t="s">
        <v>1216</v>
      </c>
      <c r="C2485" s="2">
        <v>42967</v>
      </c>
      <c r="D2485" s="2" t="str">
        <f t="shared" si="38"/>
        <v>Virat Kohli42967</v>
      </c>
      <c r="E2485" s="3" t="s">
        <v>10</v>
      </c>
      <c r="F2485" s="3" t="s">
        <v>25</v>
      </c>
      <c r="G2485" s="3" t="s">
        <v>28</v>
      </c>
      <c r="H2485" s="3" t="s">
        <v>29</v>
      </c>
      <c r="I2485" s="3" t="s">
        <v>1075</v>
      </c>
      <c r="J2485" s="3">
        <v>70</v>
      </c>
      <c r="K2485" s="3">
        <v>117.14</v>
      </c>
      <c r="L2485" s="7" t="e">
        <f>VLOOKUP(D2485,[1]Bowling!$C$1:$O$2400,13,0)</f>
        <v>#N/A</v>
      </c>
      <c r="M2485" s="7" t="e">
        <f>VLOOKUP(D2485,[1]Bowling!$C$1:$P$2400,14,0)</f>
        <v>#N/A</v>
      </c>
      <c r="N2485" s="7" t="e">
        <f>VLOOKUP(D2485,[1]Bowling!$C$1:$Q$2400,15,0)</f>
        <v>#N/A</v>
      </c>
      <c r="O2485" s="7" t="e">
        <f>VLOOKUP(D2485,[1]Bowling!$C$1:$R$2400,16,0)</f>
        <v>#N/A</v>
      </c>
      <c r="P2485" s="7" t="e">
        <f>VLOOKUP(D2485,[1]Bowling!$C$1:$H$2400,6,0)</f>
        <v>#N/A</v>
      </c>
    </row>
    <row r="2486" spans="1:16" hidden="1" x14ac:dyDescent="0.35">
      <c r="A2486" s="7">
        <v>30</v>
      </c>
      <c r="B2486" s="13" t="s">
        <v>1216</v>
      </c>
      <c r="C2486" s="2">
        <v>42971</v>
      </c>
      <c r="D2486" s="2" t="str">
        <f t="shared" si="38"/>
        <v>Virat Kohli42971</v>
      </c>
      <c r="E2486" s="3" t="s">
        <v>10</v>
      </c>
      <c r="F2486" s="3" t="s">
        <v>25</v>
      </c>
      <c r="G2486" s="3" t="s">
        <v>31</v>
      </c>
      <c r="H2486" s="3" t="s">
        <v>520</v>
      </c>
      <c r="I2486" s="3">
        <v>4</v>
      </c>
      <c r="J2486" s="3">
        <v>2</v>
      </c>
      <c r="K2486" s="3">
        <v>200</v>
      </c>
      <c r="L2486" s="7" t="e">
        <f>VLOOKUP(D2486,[1]Bowling!$C$1:$O$2400,13,0)</f>
        <v>#N/A</v>
      </c>
      <c r="M2486" s="7" t="e">
        <f>VLOOKUP(D2486,[1]Bowling!$C$1:$P$2400,14,0)</f>
        <v>#N/A</v>
      </c>
      <c r="N2486" s="7" t="e">
        <f>VLOOKUP(D2486,[1]Bowling!$C$1:$Q$2400,15,0)</f>
        <v>#N/A</v>
      </c>
      <c r="O2486" s="7" t="e">
        <f>VLOOKUP(D2486,[1]Bowling!$C$1:$R$2400,16,0)</f>
        <v>#N/A</v>
      </c>
      <c r="P2486" s="7" t="e">
        <f>VLOOKUP(D2486,[1]Bowling!$C$1:$H$2400,6,0)</f>
        <v>#N/A</v>
      </c>
    </row>
    <row r="2487" spans="1:16" hidden="1" x14ac:dyDescent="0.35">
      <c r="A2487" s="7">
        <v>30</v>
      </c>
      <c r="B2487" s="13" t="s">
        <v>1216</v>
      </c>
      <c r="C2487" s="2">
        <v>42974</v>
      </c>
      <c r="D2487" s="2" t="str">
        <f t="shared" si="38"/>
        <v>Virat Kohli42974</v>
      </c>
      <c r="E2487" s="3" t="s">
        <v>10</v>
      </c>
      <c r="F2487" s="3" t="s">
        <v>25</v>
      </c>
      <c r="G2487" s="3" t="s">
        <v>31</v>
      </c>
      <c r="H2487" s="3" t="s">
        <v>1324</v>
      </c>
      <c r="I2487" s="3">
        <v>3</v>
      </c>
      <c r="J2487" s="3">
        <v>11</v>
      </c>
      <c r="K2487" s="3">
        <v>27.27</v>
      </c>
      <c r="L2487" s="7" t="e">
        <f>VLOOKUP(D2487,[1]Bowling!$C$1:$O$2400,13,0)</f>
        <v>#N/A</v>
      </c>
      <c r="M2487" s="7" t="e">
        <f>VLOOKUP(D2487,[1]Bowling!$C$1:$P$2400,14,0)</f>
        <v>#N/A</v>
      </c>
      <c r="N2487" s="7" t="e">
        <f>VLOOKUP(D2487,[1]Bowling!$C$1:$Q$2400,15,0)</f>
        <v>#N/A</v>
      </c>
      <c r="O2487" s="7" t="e">
        <f>VLOOKUP(D2487,[1]Bowling!$C$1:$R$2400,16,0)</f>
        <v>#N/A</v>
      </c>
      <c r="P2487" s="7" t="e">
        <f>VLOOKUP(D2487,[1]Bowling!$C$1:$H$2400,6,0)</f>
        <v>#N/A</v>
      </c>
    </row>
    <row r="2488" spans="1:16" hidden="1" x14ac:dyDescent="0.35">
      <c r="A2488" s="7">
        <v>30</v>
      </c>
      <c r="B2488" s="13" t="s">
        <v>1216</v>
      </c>
      <c r="C2488" s="2">
        <v>42978</v>
      </c>
      <c r="D2488" s="2" t="str">
        <f t="shared" si="38"/>
        <v>Virat Kohli42978</v>
      </c>
      <c r="E2488" s="3" t="s">
        <v>21</v>
      </c>
      <c r="F2488" s="3" t="s">
        <v>25</v>
      </c>
      <c r="G2488" s="3" t="s">
        <v>26</v>
      </c>
      <c r="H2488" s="3" t="s">
        <v>1325</v>
      </c>
      <c r="I2488" s="3">
        <v>131</v>
      </c>
      <c r="J2488" s="3">
        <v>96</v>
      </c>
      <c r="K2488" s="3">
        <v>136.46</v>
      </c>
      <c r="L2488" s="7">
        <f>VLOOKUP(D2488,[1]Bowling!$C$1:$O$2400,13,0)</f>
        <v>0</v>
      </c>
      <c r="M2488" s="7">
        <f>VLOOKUP(D2488,[1]Bowling!$C$1:$P$2400,14,0)</f>
        <v>12</v>
      </c>
      <c r="N2488" s="7">
        <f>VLOOKUP(D2488,[1]Bowling!$C$1:$Q$2400,15,0)</f>
        <v>6</v>
      </c>
      <c r="O2488" s="7" t="e">
        <f>VLOOKUP(D2488,[1]Bowling!$C$1:$R$2400,16,0)</f>
        <v>#DIV/0!</v>
      </c>
      <c r="P2488" s="7">
        <f>VLOOKUP(D2488,[1]Bowling!$C$1:$H$2400,6,0)</f>
        <v>2</v>
      </c>
    </row>
    <row r="2489" spans="1:16" hidden="1" x14ac:dyDescent="0.35">
      <c r="A2489" s="7">
        <v>30</v>
      </c>
      <c r="B2489" s="13" t="s">
        <v>1216</v>
      </c>
      <c r="C2489" s="2">
        <v>42981</v>
      </c>
      <c r="D2489" s="2" t="str">
        <f t="shared" si="38"/>
        <v>Virat Kohli42981</v>
      </c>
      <c r="E2489" s="3" t="s">
        <v>10</v>
      </c>
      <c r="F2489" s="3" t="s">
        <v>25</v>
      </c>
      <c r="G2489" s="3" t="s">
        <v>26</v>
      </c>
      <c r="H2489" s="3" t="s">
        <v>29</v>
      </c>
      <c r="I2489" s="3" t="s">
        <v>1326</v>
      </c>
      <c r="J2489" s="3">
        <v>116</v>
      </c>
      <c r="K2489" s="3">
        <v>94.83</v>
      </c>
      <c r="L2489" s="7" t="e">
        <f>VLOOKUP(D2489,[1]Bowling!$C$1:$O$2400,13,0)</f>
        <v>#N/A</v>
      </c>
      <c r="M2489" s="7" t="e">
        <f>VLOOKUP(D2489,[1]Bowling!$C$1:$P$2400,14,0)</f>
        <v>#N/A</v>
      </c>
      <c r="N2489" s="7" t="e">
        <f>VLOOKUP(D2489,[1]Bowling!$C$1:$Q$2400,15,0)</f>
        <v>#N/A</v>
      </c>
      <c r="O2489" s="7" t="e">
        <f>VLOOKUP(D2489,[1]Bowling!$C$1:$R$2400,16,0)</f>
        <v>#N/A</v>
      </c>
      <c r="P2489" s="7" t="e">
        <f>VLOOKUP(D2489,[1]Bowling!$C$1:$H$2400,6,0)</f>
        <v>#N/A</v>
      </c>
    </row>
    <row r="2490" spans="1:16" hidden="1" x14ac:dyDescent="0.35">
      <c r="A2490" s="7">
        <v>30</v>
      </c>
      <c r="B2490" s="13" t="s">
        <v>1216</v>
      </c>
      <c r="C2490" s="2">
        <v>42995</v>
      </c>
      <c r="D2490" s="2" t="str">
        <f t="shared" si="38"/>
        <v>Virat Kohli42995</v>
      </c>
      <c r="E2490" s="3" t="s">
        <v>21</v>
      </c>
      <c r="F2490" s="3" t="s">
        <v>422</v>
      </c>
      <c r="G2490" s="3" t="s">
        <v>54</v>
      </c>
      <c r="H2490" s="3" t="s">
        <v>1327</v>
      </c>
      <c r="I2490" s="3">
        <v>0</v>
      </c>
      <c r="J2490" s="3">
        <v>4</v>
      </c>
      <c r="K2490" s="3">
        <v>0</v>
      </c>
      <c r="L2490" s="7" t="e">
        <f>VLOOKUP(D2490,[1]Bowling!$C$1:$O$2400,13,0)</f>
        <v>#N/A</v>
      </c>
      <c r="M2490" s="7" t="e">
        <f>VLOOKUP(D2490,[1]Bowling!$C$1:$P$2400,14,0)</f>
        <v>#N/A</v>
      </c>
      <c r="N2490" s="7" t="e">
        <f>VLOOKUP(D2490,[1]Bowling!$C$1:$Q$2400,15,0)</f>
        <v>#N/A</v>
      </c>
      <c r="O2490" s="7" t="e">
        <f>VLOOKUP(D2490,[1]Bowling!$C$1:$R$2400,16,0)</f>
        <v>#N/A</v>
      </c>
      <c r="P2490" s="7" t="e">
        <f>VLOOKUP(D2490,[1]Bowling!$C$1:$H$2400,6,0)</f>
        <v>#N/A</v>
      </c>
    </row>
    <row r="2491" spans="1:16" hidden="1" x14ac:dyDescent="0.35">
      <c r="A2491" s="7">
        <v>30</v>
      </c>
      <c r="B2491" s="13" t="s">
        <v>1216</v>
      </c>
      <c r="C2491" s="2">
        <v>42999</v>
      </c>
      <c r="D2491" s="2" t="str">
        <f t="shared" si="38"/>
        <v>Virat Kohli42999</v>
      </c>
      <c r="E2491" s="3" t="s">
        <v>21</v>
      </c>
      <c r="F2491" s="3" t="s">
        <v>422</v>
      </c>
      <c r="G2491" s="3" t="s">
        <v>270</v>
      </c>
      <c r="H2491" s="3" t="s">
        <v>498</v>
      </c>
      <c r="I2491" s="3">
        <v>92</v>
      </c>
      <c r="J2491" s="3">
        <v>107</v>
      </c>
      <c r="K2491" s="3">
        <v>85.98</v>
      </c>
      <c r="L2491" s="7" t="e">
        <f>VLOOKUP(D2491,[1]Bowling!$C$1:$O$2400,13,0)</f>
        <v>#N/A</v>
      </c>
      <c r="M2491" s="7" t="e">
        <f>VLOOKUP(D2491,[1]Bowling!$C$1:$P$2400,14,0)</f>
        <v>#N/A</v>
      </c>
      <c r="N2491" s="7" t="e">
        <f>VLOOKUP(D2491,[1]Bowling!$C$1:$Q$2400,15,0)</f>
        <v>#N/A</v>
      </c>
      <c r="O2491" s="7" t="e">
        <f>VLOOKUP(D2491,[1]Bowling!$C$1:$R$2400,16,0)</f>
        <v>#N/A</v>
      </c>
      <c r="P2491" s="7" t="e">
        <f>VLOOKUP(D2491,[1]Bowling!$C$1:$H$2400,6,0)</f>
        <v>#N/A</v>
      </c>
    </row>
    <row r="2492" spans="1:16" hidden="1" x14ac:dyDescent="0.35">
      <c r="A2492" s="7">
        <v>30</v>
      </c>
      <c r="B2492" s="13" t="s">
        <v>1216</v>
      </c>
      <c r="C2492" s="2">
        <v>43002</v>
      </c>
      <c r="D2492" s="2" t="str">
        <f t="shared" si="38"/>
        <v>Virat Kohli43002</v>
      </c>
      <c r="E2492" s="3" t="s">
        <v>10</v>
      </c>
      <c r="F2492" s="3" t="s">
        <v>422</v>
      </c>
      <c r="G2492" s="3" t="s">
        <v>105</v>
      </c>
      <c r="H2492" s="3" t="s">
        <v>1328</v>
      </c>
      <c r="I2492" s="3">
        <v>28</v>
      </c>
      <c r="J2492" s="3">
        <v>35</v>
      </c>
      <c r="K2492" s="3">
        <v>80</v>
      </c>
      <c r="L2492" s="7" t="e">
        <f>VLOOKUP(D2492,[1]Bowling!$C$1:$O$2400,13,0)</f>
        <v>#N/A</v>
      </c>
      <c r="M2492" s="7" t="e">
        <f>VLOOKUP(D2492,[1]Bowling!$C$1:$P$2400,14,0)</f>
        <v>#N/A</v>
      </c>
      <c r="N2492" s="7" t="e">
        <f>VLOOKUP(D2492,[1]Bowling!$C$1:$Q$2400,15,0)</f>
        <v>#N/A</v>
      </c>
      <c r="O2492" s="7" t="e">
        <f>VLOOKUP(D2492,[1]Bowling!$C$1:$R$2400,16,0)</f>
        <v>#N/A</v>
      </c>
      <c r="P2492" s="7" t="e">
        <f>VLOOKUP(D2492,[1]Bowling!$C$1:$H$2400,6,0)</f>
        <v>#N/A</v>
      </c>
    </row>
    <row r="2493" spans="1:16" hidden="1" x14ac:dyDescent="0.35">
      <c r="A2493" s="7">
        <v>30</v>
      </c>
      <c r="B2493" s="13" t="s">
        <v>1216</v>
      </c>
      <c r="C2493" s="2">
        <v>43006</v>
      </c>
      <c r="D2493" s="2" t="str">
        <f t="shared" si="38"/>
        <v>Virat Kohli43006</v>
      </c>
      <c r="E2493" s="3" t="s">
        <v>10</v>
      </c>
      <c r="F2493" s="3" t="s">
        <v>422</v>
      </c>
      <c r="G2493" s="3" t="s">
        <v>55</v>
      </c>
      <c r="H2493" s="3" t="s">
        <v>498</v>
      </c>
      <c r="I2493" s="3">
        <v>21</v>
      </c>
      <c r="J2493" s="3">
        <v>21</v>
      </c>
      <c r="K2493" s="3">
        <v>100</v>
      </c>
      <c r="L2493" s="7" t="e">
        <f>VLOOKUP(D2493,[1]Bowling!$C$1:$O$2400,13,0)</f>
        <v>#N/A</v>
      </c>
      <c r="M2493" s="7" t="e">
        <f>VLOOKUP(D2493,[1]Bowling!$C$1:$P$2400,14,0)</f>
        <v>#N/A</v>
      </c>
      <c r="N2493" s="7" t="e">
        <f>VLOOKUP(D2493,[1]Bowling!$C$1:$Q$2400,15,0)</f>
        <v>#N/A</v>
      </c>
      <c r="O2493" s="7" t="e">
        <f>VLOOKUP(D2493,[1]Bowling!$C$1:$R$2400,16,0)</f>
        <v>#N/A</v>
      </c>
      <c r="P2493" s="7" t="e">
        <f>VLOOKUP(D2493,[1]Bowling!$C$1:$H$2400,6,0)</f>
        <v>#N/A</v>
      </c>
    </row>
    <row r="2494" spans="1:16" hidden="1" x14ac:dyDescent="0.35">
      <c r="A2494" s="7">
        <v>30</v>
      </c>
      <c r="B2494" s="13" t="s">
        <v>1216</v>
      </c>
      <c r="C2494" s="2">
        <v>43009</v>
      </c>
      <c r="D2494" s="2" t="str">
        <f t="shared" si="38"/>
        <v>Virat Kohli43009</v>
      </c>
      <c r="E2494" s="3" t="s">
        <v>10</v>
      </c>
      <c r="F2494" s="3" t="s">
        <v>422</v>
      </c>
      <c r="G2494" s="3" t="s">
        <v>56</v>
      </c>
      <c r="H2494" s="3" t="s">
        <v>849</v>
      </c>
      <c r="I2494" s="3">
        <v>39</v>
      </c>
      <c r="J2494" s="3">
        <v>55</v>
      </c>
      <c r="K2494" s="3">
        <v>70.91</v>
      </c>
      <c r="L2494" s="7" t="e">
        <f>VLOOKUP(D2494,[1]Bowling!$C$1:$O$2400,13,0)</f>
        <v>#N/A</v>
      </c>
      <c r="M2494" s="7" t="e">
        <f>VLOOKUP(D2494,[1]Bowling!$C$1:$P$2400,14,0)</f>
        <v>#N/A</v>
      </c>
      <c r="N2494" s="7" t="e">
        <f>VLOOKUP(D2494,[1]Bowling!$C$1:$Q$2400,15,0)</f>
        <v>#N/A</v>
      </c>
      <c r="O2494" s="7" t="e">
        <f>VLOOKUP(D2494,[1]Bowling!$C$1:$R$2400,16,0)</f>
        <v>#N/A</v>
      </c>
      <c r="P2494" s="7" t="e">
        <f>VLOOKUP(D2494,[1]Bowling!$C$1:$H$2400,6,0)</f>
        <v>#N/A</v>
      </c>
    </row>
    <row r="2495" spans="1:16" hidden="1" x14ac:dyDescent="0.35">
      <c r="A2495" s="7">
        <v>30</v>
      </c>
      <c r="B2495" s="13" t="s">
        <v>1216</v>
      </c>
      <c r="C2495" s="2">
        <v>43030</v>
      </c>
      <c r="D2495" s="2" t="str">
        <f t="shared" si="38"/>
        <v>Virat Kohli43030</v>
      </c>
      <c r="E2495" s="3" t="s">
        <v>21</v>
      </c>
      <c r="F2495" s="3" t="s">
        <v>11</v>
      </c>
      <c r="G2495" s="3" t="s">
        <v>77</v>
      </c>
      <c r="H2495" s="3" t="s">
        <v>1162</v>
      </c>
      <c r="I2495" s="3">
        <v>121</v>
      </c>
      <c r="J2495" s="3">
        <v>125</v>
      </c>
      <c r="K2495" s="3">
        <v>96.8</v>
      </c>
      <c r="L2495" s="7" t="e">
        <f>VLOOKUP(D2495,[1]Bowling!$C$1:$O$2400,13,0)</f>
        <v>#N/A</v>
      </c>
      <c r="M2495" s="7" t="e">
        <f>VLOOKUP(D2495,[1]Bowling!$C$1:$P$2400,14,0)</f>
        <v>#N/A</v>
      </c>
      <c r="N2495" s="7" t="e">
        <f>VLOOKUP(D2495,[1]Bowling!$C$1:$Q$2400,15,0)</f>
        <v>#N/A</v>
      </c>
      <c r="O2495" s="7" t="e">
        <f>VLOOKUP(D2495,[1]Bowling!$C$1:$R$2400,16,0)</f>
        <v>#N/A</v>
      </c>
      <c r="P2495" s="7" t="e">
        <f>VLOOKUP(D2495,[1]Bowling!$C$1:$H$2400,6,0)</f>
        <v>#N/A</v>
      </c>
    </row>
    <row r="2496" spans="1:16" hidden="1" x14ac:dyDescent="0.35">
      <c r="A2496" s="7">
        <v>30</v>
      </c>
      <c r="B2496" s="13" t="s">
        <v>1216</v>
      </c>
      <c r="C2496" s="2">
        <v>43033</v>
      </c>
      <c r="D2496" s="2" t="str">
        <f t="shared" si="38"/>
        <v>Virat Kohli43033</v>
      </c>
      <c r="E2496" s="3" t="s">
        <v>10</v>
      </c>
      <c r="F2496" s="3" t="s">
        <v>11</v>
      </c>
      <c r="G2496" s="3" t="s">
        <v>327</v>
      </c>
      <c r="H2496" s="3" t="s">
        <v>1329</v>
      </c>
      <c r="I2496" s="3">
        <v>29</v>
      </c>
      <c r="J2496" s="3">
        <v>29</v>
      </c>
      <c r="K2496" s="3">
        <v>100</v>
      </c>
      <c r="L2496" s="7" t="e">
        <f>VLOOKUP(D2496,[1]Bowling!$C$1:$O$2400,13,0)</f>
        <v>#N/A</v>
      </c>
      <c r="M2496" s="7" t="e">
        <f>VLOOKUP(D2496,[1]Bowling!$C$1:$P$2400,14,0)</f>
        <v>#N/A</v>
      </c>
      <c r="N2496" s="7" t="e">
        <f>VLOOKUP(D2496,[1]Bowling!$C$1:$Q$2400,15,0)</f>
        <v>#N/A</v>
      </c>
      <c r="O2496" s="7" t="e">
        <f>VLOOKUP(D2496,[1]Bowling!$C$1:$R$2400,16,0)</f>
        <v>#N/A</v>
      </c>
      <c r="P2496" s="7" t="e">
        <f>VLOOKUP(D2496,[1]Bowling!$C$1:$H$2400,6,0)</f>
        <v>#N/A</v>
      </c>
    </row>
    <row r="2497" spans="1:16" hidden="1" x14ac:dyDescent="0.35">
      <c r="A2497" s="7">
        <v>30</v>
      </c>
      <c r="B2497" s="13" t="s">
        <v>1216</v>
      </c>
      <c r="C2497" s="2">
        <v>43037</v>
      </c>
      <c r="D2497" s="2" t="str">
        <f t="shared" si="38"/>
        <v>Virat Kohli43037</v>
      </c>
      <c r="E2497" s="3" t="s">
        <v>21</v>
      </c>
      <c r="F2497" s="3" t="s">
        <v>11</v>
      </c>
      <c r="G2497" s="3" t="s">
        <v>428</v>
      </c>
      <c r="H2497" s="3" t="s">
        <v>1330</v>
      </c>
      <c r="I2497" s="3">
        <v>113</v>
      </c>
      <c r="J2497" s="3">
        <v>106</v>
      </c>
      <c r="K2497" s="3">
        <v>106.6</v>
      </c>
      <c r="L2497" s="7" t="e">
        <f>VLOOKUP(D2497,[1]Bowling!$C$1:$O$2400,13,0)</f>
        <v>#N/A</v>
      </c>
      <c r="M2497" s="7" t="e">
        <f>VLOOKUP(D2497,[1]Bowling!$C$1:$P$2400,14,0)</f>
        <v>#N/A</v>
      </c>
      <c r="N2497" s="7" t="e">
        <f>VLOOKUP(D2497,[1]Bowling!$C$1:$Q$2400,15,0)</f>
        <v>#N/A</v>
      </c>
      <c r="O2497" s="7" t="e">
        <f>VLOOKUP(D2497,[1]Bowling!$C$1:$R$2400,16,0)</f>
        <v>#N/A</v>
      </c>
      <c r="P2497" s="7" t="e">
        <f>VLOOKUP(D2497,[1]Bowling!$C$1:$H$2400,6,0)</f>
        <v>#N/A</v>
      </c>
    </row>
    <row r="2498" spans="1:16" hidden="1" x14ac:dyDescent="0.35">
      <c r="A2498" s="7">
        <v>30</v>
      </c>
      <c r="B2498" s="13" t="s">
        <v>1216</v>
      </c>
      <c r="C2498" s="2">
        <v>43132</v>
      </c>
      <c r="D2498" s="2" t="str">
        <f t="shared" si="38"/>
        <v>Virat Kohli43132</v>
      </c>
      <c r="E2498" s="3" t="s">
        <v>10</v>
      </c>
      <c r="F2498" s="3" t="s">
        <v>19</v>
      </c>
      <c r="G2498" s="3" t="s">
        <v>38</v>
      </c>
      <c r="H2498" s="3" t="s">
        <v>1331</v>
      </c>
      <c r="I2498" s="3">
        <v>112</v>
      </c>
      <c r="J2498" s="3">
        <v>119</v>
      </c>
      <c r="K2498" s="3">
        <v>94.12</v>
      </c>
      <c r="L2498" s="7" t="e">
        <f>VLOOKUP(D2498,[1]Bowling!$C$1:$O$2400,13,0)</f>
        <v>#N/A</v>
      </c>
      <c r="M2498" s="7" t="e">
        <f>VLOOKUP(D2498,[1]Bowling!$C$1:$P$2400,14,0)</f>
        <v>#N/A</v>
      </c>
      <c r="N2498" s="7" t="e">
        <f>VLOOKUP(D2498,[1]Bowling!$C$1:$Q$2400,15,0)</f>
        <v>#N/A</v>
      </c>
      <c r="O2498" s="7" t="e">
        <f>VLOOKUP(D2498,[1]Bowling!$C$1:$R$2400,16,0)</f>
        <v>#N/A</v>
      </c>
      <c r="P2498" s="7" t="e">
        <f>VLOOKUP(D2498,[1]Bowling!$C$1:$H$2400,6,0)</f>
        <v>#N/A</v>
      </c>
    </row>
    <row r="2499" spans="1:16" hidden="1" x14ac:dyDescent="0.35">
      <c r="A2499" s="7">
        <v>30</v>
      </c>
      <c r="B2499" s="13" t="s">
        <v>1216</v>
      </c>
      <c r="C2499" s="2">
        <v>43135</v>
      </c>
      <c r="D2499" s="2" t="str">
        <f t="shared" ref="D2499:D2562" si="39">_xlfn.CONCAT(B2499,C2499)</f>
        <v>Virat Kohli43135</v>
      </c>
      <c r="E2499" s="3" t="s">
        <v>10</v>
      </c>
      <c r="F2499" s="3" t="s">
        <v>19</v>
      </c>
      <c r="G2499" s="3" t="s">
        <v>34</v>
      </c>
      <c r="H2499" s="3" t="s">
        <v>29</v>
      </c>
      <c r="I2499" s="3" t="s">
        <v>366</v>
      </c>
      <c r="J2499" s="3">
        <v>50</v>
      </c>
      <c r="K2499" s="3">
        <v>92</v>
      </c>
      <c r="L2499" s="7" t="e">
        <f>VLOOKUP(D2499,[1]Bowling!$C$1:$O$2400,13,0)</f>
        <v>#N/A</v>
      </c>
      <c r="M2499" s="7" t="e">
        <f>VLOOKUP(D2499,[1]Bowling!$C$1:$P$2400,14,0)</f>
        <v>#N/A</v>
      </c>
      <c r="N2499" s="7" t="e">
        <f>VLOOKUP(D2499,[1]Bowling!$C$1:$Q$2400,15,0)</f>
        <v>#N/A</v>
      </c>
      <c r="O2499" s="7" t="e">
        <f>VLOOKUP(D2499,[1]Bowling!$C$1:$R$2400,16,0)</f>
        <v>#N/A</v>
      </c>
      <c r="P2499" s="7" t="e">
        <f>VLOOKUP(D2499,[1]Bowling!$C$1:$H$2400,6,0)</f>
        <v>#N/A</v>
      </c>
    </row>
    <row r="2500" spans="1:16" hidden="1" x14ac:dyDescent="0.35">
      <c r="A2500" s="7">
        <v>30</v>
      </c>
      <c r="B2500" s="13" t="s">
        <v>1216</v>
      </c>
      <c r="C2500" s="2">
        <v>43138</v>
      </c>
      <c r="D2500" s="2" t="str">
        <f t="shared" si="39"/>
        <v>Virat Kohli43138</v>
      </c>
      <c r="E2500" s="3" t="s">
        <v>21</v>
      </c>
      <c r="F2500" s="3" t="s">
        <v>19</v>
      </c>
      <c r="G2500" s="3" t="s">
        <v>41</v>
      </c>
      <c r="H2500" s="3" t="s">
        <v>29</v>
      </c>
      <c r="I2500" s="3" t="s">
        <v>1332</v>
      </c>
      <c r="J2500" s="3">
        <v>159</v>
      </c>
      <c r="K2500" s="3">
        <v>100.63</v>
      </c>
      <c r="L2500" s="7" t="e">
        <f>VLOOKUP(D2500,[1]Bowling!$C$1:$O$2400,13,0)</f>
        <v>#N/A</v>
      </c>
      <c r="M2500" s="7" t="e">
        <f>VLOOKUP(D2500,[1]Bowling!$C$1:$P$2400,14,0)</f>
        <v>#N/A</v>
      </c>
      <c r="N2500" s="7" t="e">
        <f>VLOOKUP(D2500,[1]Bowling!$C$1:$Q$2400,15,0)</f>
        <v>#N/A</v>
      </c>
      <c r="O2500" s="7" t="e">
        <f>VLOOKUP(D2500,[1]Bowling!$C$1:$R$2400,16,0)</f>
        <v>#N/A</v>
      </c>
      <c r="P2500" s="7" t="e">
        <f>VLOOKUP(D2500,[1]Bowling!$C$1:$H$2400,6,0)</f>
        <v>#N/A</v>
      </c>
    </row>
    <row r="2501" spans="1:16" hidden="1" x14ac:dyDescent="0.35">
      <c r="A2501" s="7">
        <v>30</v>
      </c>
      <c r="B2501" s="13" t="s">
        <v>1216</v>
      </c>
      <c r="C2501" s="2">
        <v>43141</v>
      </c>
      <c r="D2501" s="2" t="str">
        <f t="shared" si="39"/>
        <v>Virat Kohli43141</v>
      </c>
      <c r="E2501" s="3" t="s">
        <v>21</v>
      </c>
      <c r="F2501" s="3" t="s">
        <v>19</v>
      </c>
      <c r="G2501" s="3" t="s">
        <v>36</v>
      </c>
      <c r="H2501" s="3" t="s">
        <v>1333</v>
      </c>
      <c r="I2501" s="3">
        <v>75</v>
      </c>
      <c r="J2501" s="3">
        <v>83</v>
      </c>
      <c r="K2501" s="3">
        <v>90.36</v>
      </c>
      <c r="L2501" s="7" t="e">
        <f>VLOOKUP(D2501,[1]Bowling!$C$1:$O$2400,13,0)</f>
        <v>#N/A</v>
      </c>
      <c r="M2501" s="7" t="e">
        <f>VLOOKUP(D2501,[1]Bowling!$C$1:$P$2400,14,0)</f>
        <v>#N/A</v>
      </c>
      <c r="N2501" s="7" t="e">
        <f>VLOOKUP(D2501,[1]Bowling!$C$1:$Q$2400,15,0)</f>
        <v>#N/A</v>
      </c>
      <c r="O2501" s="7" t="e">
        <f>VLOOKUP(D2501,[1]Bowling!$C$1:$R$2400,16,0)</f>
        <v>#N/A</v>
      </c>
      <c r="P2501" s="7" t="e">
        <f>VLOOKUP(D2501,[1]Bowling!$C$1:$H$2400,6,0)</f>
        <v>#N/A</v>
      </c>
    </row>
    <row r="2502" spans="1:16" hidden="1" x14ac:dyDescent="0.35">
      <c r="A2502" s="7">
        <v>30</v>
      </c>
      <c r="B2502" s="13" t="s">
        <v>1216</v>
      </c>
      <c r="C2502" s="2">
        <v>43144</v>
      </c>
      <c r="D2502" s="2" t="str">
        <f t="shared" si="39"/>
        <v>Virat Kohli43144</v>
      </c>
      <c r="E2502" s="3" t="s">
        <v>21</v>
      </c>
      <c r="F2502" s="3" t="s">
        <v>19</v>
      </c>
      <c r="G2502" s="3" t="s">
        <v>39</v>
      </c>
      <c r="H2502" s="3" t="s">
        <v>24</v>
      </c>
      <c r="I2502" s="3">
        <v>36</v>
      </c>
      <c r="J2502" s="3">
        <v>54</v>
      </c>
      <c r="K2502" s="3">
        <v>66.67</v>
      </c>
      <c r="L2502" s="7" t="e">
        <f>VLOOKUP(D2502,[1]Bowling!$C$1:$O$2400,13,0)</f>
        <v>#N/A</v>
      </c>
      <c r="M2502" s="7" t="e">
        <f>VLOOKUP(D2502,[1]Bowling!$C$1:$P$2400,14,0)</f>
        <v>#N/A</v>
      </c>
      <c r="N2502" s="7" t="e">
        <f>VLOOKUP(D2502,[1]Bowling!$C$1:$Q$2400,15,0)</f>
        <v>#N/A</v>
      </c>
      <c r="O2502" s="7" t="e">
        <f>VLOOKUP(D2502,[1]Bowling!$C$1:$R$2400,16,0)</f>
        <v>#N/A</v>
      </c>
      <c r="P2502" s="7" t="e">
        <f>VLOOKUP(D2502,[1]Bowling!$C$1:$H$2400,6,0)</f>
        <v>#N/A</v>
      </c>
    </row>
    <row r="2503" spans="1:16" hidden="1" x14ac:dyDescent="0.35">
      <c r="A2503" s="7">
        <v>30</v>
      </c>
      <c r="B2503" s="13" t="s">
        <v>1216</v>
      </c>
      <c r="C2503" s="2">
        <v>43147</v>
      </c>
      <c r="D2503" s="2" t="str">
        <f t="shared" si="39"/>
        <v>Virat Kohli43147</v>
      </c>
      <c r="E2503" s="3" t="s">
        <v>10</v>
      </c>
      <c r="F2503" s="3" t="s">
        <v>19</v>
      </c>
      <c r="G2503" s="3" t="s">
        <v>34</v>
      </c>
      <c r="H2503" s="3" t="s">
        <v>29</v>
      </c>
      <c r="I2503" s="3" t="s">
        <v>1334</v>
      </c>
      <c r="J2503" s="3">
        <v>96</v>
      </c>
      <c r="K2503" s="3">
        <v>134.38</v>
      </c>
      <c r="L2503" s="7" t="e">
        <f>VLOOKUP(D2503,[1]Bowling!$C$1:$O$2400,13,0)</f>
        <v>#N/A</v>
      </c>
      <c r="M2503" s="7" t="e">
        <f>VLOOKUP(D2503,[1]Bowling!$C$1:$P$2400,14,0)</f>
        <v>#N/A</v>
      </c>
      <c r="N2503" s="7" t="e">
        <f>VLOOKUP(D2503,[1]Bowling!$C$1:$Q$2400,15,0)</f>
        <v>#N/A</v>
      </c>
      <c r="O2503" s="7" t="e">
        <f>VLOOKUP(D2503,[1]Bowling!$C$1:$R$2400,16,0)</f>
        <v>#N/A</v>
      </c>
      <c r="P2503" s="7" t="e">
        <f>VLOOKUP(D2503,[1]Bowling!$C$1:$H$2400,6,0)</f>
        <v>#N/A</v>
      </c>
    </row>
    <row r="2504" spans="1:16" hidden="1" x14ac:dyDescent="0.35">
      <c r="A2504" s="7">
        <v>30</v>
      </c>
      <c r="B2504" s="13" t="s">
        <v>1216</v>
      </c>
      <c r="C2504" s="2">
        <v>43293</v>
      </c>
      <c r="D2504" s="2" t="str">
        <f t="shared" si="39"/>
        <v>Virat Kohli43293</v>
      </c>
      <c r="E2504" s="3" t="s">
        <v>10</v>
      </c>
      <c r="F2504" s="3" t="s">
        <v>50</v>
      </c>
      <c r="G2504" s="3" t="s">
        <v>74</v>
      </c>
      <c r="H2504" s="3" t="s">
        <v>142</v>
      </c>
      <c r="I2504" s="3">
        <v>75</v>
      </c>
      <c r="J2504" s="3">
        <v>82</v>
      </c>
      <c r="K2504" s="3">
        <v>91.46</v>
      </c>
      <c r="L2504" s="7" t="e">
        <f>VLOOKUP(D2504,[1]Bowling!$C$1:$O$2400,13,0)</f>
        <v>#N/A</v>
      </c>
      <c r="M2504" s="7" t="e">
        <f>VLOOKUP(D2504,[1]Bowling!$C$1:$P$2400,14,0)</f>
        <v>#N/A</v>
      </c>
      <c r="N2504" s="7" t="e">
        <f>VLOOKUP(D2504,[1]Bowling!$C$1:$Q$2400,15,0)</f>
        <v>#N/A</v>
      </c>
      <c r="O2504" s="7" t="e">
        <f>VLOOKUP(D2504,[1]Bowling!$C$1:$R$2400,16,0)</f>
        <v>#N/A</v>
      </c>
      <c r="P2504" s="7" t="e">
        <f>VLOOKUP(D2504,[1]Bowling!$C$1:$H$2400,6,0)</f>
        <v>#N/A</v>
      </c>
    </row>
    <row r="2505" spans="1:16" hidden="1" x14ac:dyDescent="0.35">
      <c r="A2505" s="7">
        <v>30</v>
      </c>
      <c r="B2505" s="13" t="s">
        <v>1216</v>
      </c>
      <c r="C2505" s="2">
        <v>43295</v>
      </c>
      <c r="D2505" s="2" t="str">
        <f t="shared" si="39"/>
        <v>Virat Kohli43295</v>
      </c>
      <c r="E2505" s="3" t="s">
        <v>10</v>
      </c>
      <c r="F2505" s="3" t="s">
        <v>50</v>
      </c>
      <c r="G2505" s="3" t="s">
        <v>130</v>
      </c>
      <c r="H2505" s="3" t="s">
        <v>1335</v>
      </c>
      <c r="I2505" s="3">
        <v>45</v>
      </c>
      <c r="J2505" s="3">
        <v>56</v>
      </c>
      <c r="K2505" s="3">
        <v>80.36</v>
      </c>
      <c r="L2505" s="7" t="e">
        <f>VLOOKUP(D2505,[1]Bowling!$C$1:$O$2400,13,0)</f>
        <v>#N/A</v>
      </c>
      <c r="M2505" s="7" t="e">
        <f>VLOOKUP(D2505,[1]Bowling!$C$1:$P$2400,14,0)</f>
        <v>#N/A</v>
      </c>
      <c r="N2505" s="7" t="e">
        <f>VLOOKUP(D2505,[1]Bowling!$C$1:$Q$2400,15,0)</f>
        <v>#N/A</v>
      </c>
      <c r="O2505" s="7" t="e">
        <f>VLOOKUP(D2505,[1]Bowling!$C$1:$R$2400,16,0)</f>
        <v>#N/A</v>
      </c>
      <c r="P2505" s="7" t="e">
        <f>VLOOKUP(D2505,[1]Bowling!$C$1:$H$2400,6,0)</f>
        <v>#N/A</v>
      </c>
    </row>
    <row r="2506" spans="1:16" hidden="1" x14ac:dyDescent="0.35">
      <c r="A2506" s="7">
        <v>30</v>
      </c>
      <c r="B2506" s="13" t="s">
        <v>1216</v>
      </c>
      <c r="C2506" s="2">
        <v>43298</v>
      </c>
      <c r="D2506" s="2" t="str">
        <f t="shared" si="39"/>
        <v>Virat Kohli43298</v>
      </c>
      <c r="E2506" s="3" t="s">
        <v>21</v>
      </c>
      <c r="F2506" s="3" t="s">
        <v>50</v>
      </c>
      <c r="G2506" s="3" t="s">
        <v>357</v>
      </c>
      <c r="H2506" s="3" t="s">
        <v>662</v>
      </c>
      <c r="I2506" s="3">
        <v>71</v>
      </c>
      <c r="J2506" s="3">
        <v>72</v>
      </c>
      <c r="K2506" s="3">
        <v>98.61</v>
      </c>
      <c r="L2506" s="7" t="e">
        <f>VLOOKUP(D2506,[1]Bowling!$C$1:$O$2400,13,0)</f>
        <v>#N/A</v>
      </c>
      <c r="M2506" s="7" t="e">
        <f>VLOOKUP(D2506,[1]Bowling!$C$1:$P$2400,14,0)</f>
        <v>#N/A</v>
      </c>
      <c r="N2506" s="7" t="e">
        <f>VLOOKUP(D2506,[1]Bowling!$C$1:$Q$2400,15,0)</f>
        <v>#N/A</v>
      </c>
      <c r="O2506" s="7" t="e">
        <f>VLOOKUP(D2506,[1]Bowling!$C$1:$R$2400,16,0)</f>
        <v>#N/A</v>
      </c>
      <c r="P2506" s="7" t="e">
        <f>VLOOKUP(D2506,[1]Bowling!$C$1:$H$2400,6,0)</f>
        <v>#N/A</v>
      </c>
    </row>
    <row r="2507" spans="1:16" hidden="1" x14ac:dyDescent="0.35">
      <c r="A2507" s="7">
        <v>30</v>
      </c>
      <c r="B2507" s="13" t="s">
        <v>1216</v>
      </c>
      <c r="C2507" s="2">
        <v>43394</v>
      </c>
      <c r="D2507" s="2" t="str">
        <f t="shared" si="39"/>
        <v>Virat Kohli43394</v>
      </c>
      <c r="E2507" s="3" t="s">
        <v>10</v>
      </c>
      <c r="F2507" s="3" t="s">
        <v>17</v>
      </c>
      <c r="G2507" s="3" t="s">
        <v>455</v>
      </c>
      <c r="H2507" s="3" t="s">
        <v>1336</v>
      </c>
      <c r="I2507" s="3">
        <v>140</v>
      </c>
      <c r="J2507" s="3">
        <v>107</v>
      </c>
      <c r="K2507" s="3">
        <v>130.84</v>
      </c>
      <c r="L2507" s="7" t="e">
        <f>VLOOKUP(D2507,[1]Bowling!$C$1:$O$2400,13,0)</f>
        <v>#N/A</v>
      </c>
      <c r="M2507" s="7" t="e">
        <f>VLOOKUP(D2507,[1]Bowling!$C$1:$P$2400,14,0)</f>
        <v>#N/A</v>
      </c>
      <c r="N2507" s="7" t="e">
        <f>VLOOKUP(D2507,[1]Bowling!$C$1:$Q$2400,15,0)</f>
        <v>#N/A</v>
      </c>
      <c r="O2507" s="7" t="e">
        <f>VLOOKUP(D2507,[1]Bowling!$C$1:$R$2400,16,0)</f>
        <v>#N/A</v>
      </c>
      <c r="P2507" s="7" t="e">
        <f>VLOOKUP(D2507,[1]Bowling!$C$1:$H$2400,6,0)</f>
        <v>#N/A</v>
      </c>
    </row>
    <row r="2508" spans="1:16" hidden="1" x14ac:dyDescent="0.35">
      <c r="A2508" s="7">
        <v>30</v>
      </c>
      <c r="B2508" s="13" t="s">
        <v>1216</v>
      </c>
      <c r="C2508" s="2">
        <v>43397</v>
      </c>
      <c r="D2508" s="2" t="str">
        <f t="shared" si="39"/>
        <v>Virat Kohli43397</v>
      </c>
      <c r="E2508" s="3" t="s">
        <v>21</v>
      </c>
      <c r="F2508" s="3" t="s">
        <v>17</v>
      </c>
      <c r="G2508" s="3" t="s">
        <v>101</v>
      </c>
      <c r="H2508" s="3" t="s">
        <v>29</v>
      </c>
      <c r="I2508" s="3" t="s">
        <v>1337</v>
      </c>
      <c r="J2508" s="3">
        <v>129</v>
      </c>
      <c r="K2508" s="3">
        <v>121.71</v>
      </c>
      <c r="L2508" s="7" t="e">
        <f>VLOOKUP(D2508,[1]Bowling!$C$1:$O$2400,13,0)</f>
        <v>#N/A</v>
      </c>
      <c r="M2508" s="7" t="e">
        <f>VLOOKUP(D2508,[1]Bowling!$C$1:$P$2400,14,0)</f>
        <v>#N/A</v>
      </c>
      <c r="N2508" s="7" t="e">
        <f>VLOOKUP(D2508,[1]Bowling!$C$1:$Q$2400,15,0)</f>
        <v>#N/A</v>
      </c>
      <c r="O2508" s="7" t="e">
        <f>VLOOKUP(D2508,[1]Bowling!$C$1:$R$2400,16,0)</f>
        <v>#N/A</v>
      </c>
      <c r="P2508" s="7" t="e">
        <f>VLOOKUP(D2508,[1]Bowling!$C$1:$H$2400,6,0)</f>
        <v>#N/A</v>
      </c>
    </row>
    <row r="2509" spans="1:16" hidden="1" x14ac:dyDescent="0.35">
      <c r="A2509" s="7">
        <v>30</v>
      </c>
      <c r="B2509" s="13" t="s">
        <v>1216</v>
      </c>
      <c r="C2509" s="2">
        <v>43400</v>
      </c>
      <c r="D2509" s="2" t="str">
        <f t="shared" si="39"/>
        <v>Virat Kohli43400</v>
      </c>
      <c r="E2509" s="3" t="s">
        <v>10</v>
      </c>
      <c r="F2509" s="3" t="s">
        <v>17</v>
      </c>
      <c r="G2509" s="3" t="s">
        <v>327</v>
      </c>
      <c r="H2509" s="3" t="s">
        <v>1338</v>
      </c>
      <c r="I2509" s="3">
        <v>107</v>
      </c>
      <c r="J2509" s="3">
        <v>119</v>
      </c>
      <c r="K2509" s="3">
        <v>89.92</v>
      </c>
      <c r="L2509" s="7" t="e">
        <f>VLOOKUP(D2509,[1]Bowling!$C$1:$O$2400,13,0)</f>
        <v>#N/A</v>
      </c>
      <c r="M2509" s="7" t="e">
        <f>VLOOKUP(D2509,[1]Bowling!$C$1:$P$2400,14,0)</f>
        <v>#N/A</v>
      </c>
      <c r="N2509" s="7" t="e">
        <f>VLOOKUP(D2509,[1]Bowling!$C$1:$Q$2400,15,0)</f>
        <v>#N/A</v>
      </c>
      <c r="O2509" s="7" t="e">
        <f>VLOOKUP(D2509,[1]Bowling!$C$1:$R$2400,16,0)</f>
        <v>#N/A</v>
      </c>
      <c r="P2509" s="7" t="e">
        <f>VLOOKUP(D2509,[1]Bowling!$C$1:$H$2400,6,0)</f>
        <v>#N/A</v>
      </c>
    </row>
    <row r="2510" spans="1:16" hidden="1" x14ac:dyDescent="0.35">
      <c r="A2510" s="7">
        <v>30</v>
      </c>
      <c r="B2510" s="13" t="s">
        <v>1216</v>
      </c>
      <c r="C2510" s="2">
        <v>43402</v>
      </c>
      <c r="D2510" s="2" t="str">
        <f t="shared" si="39"/>
        <v>Virat Kohli43402</v>
      </c>
      <c r="E2510" s="3" t="s">
        <v>21</v>
      </c>
      <c r="F2510" s="3" t="s">
        <v>17</v>
      </c>
      <c r="G2510" s="3" t="s">
        <v>496</v>
      </c>
      <c r="H2510" s="3" t="s">
        <v>995</v>
      </c>
      <c r="I2510" s="3">
        <v>16</v>
      </c>
      <c r="J2510" s="3">
        <v>17</v>
      </c>
      <c r="K2510" s="3">
        <v>94.12</v>
      </c>
      <c r="L2510" s="7" t="e">
        <f>VLOOKUP(D2510,[1]Bowling!$C$1:$O$2400,13,0)</f>
        <v>#N/A</v>
      </c>
      <c r="M2510" s="7" t="e">
        <f>VLOOKUP(D2510,[1]Bowling!$C$1:$P$2400,14,0)</f>
        <v>#N/A</v>
      </c>
      <c r="N2510" s="7" t="e">
        <f>VLOOKUP(D2510,[1]Bowling!$C$1:$Q$2400,15,0)</f>
        <v>#N/A</v>
      </c>
      <c r="O2510" s="7" t="e">
        <f>VLOOKUP(D2510,[1]Bowling!$C$1:$R$2400,16,0)</f>
        <v>#N/A</v>
      </c>
      <c r="P2510" s="7" t="e">
        <f>VLOOKUP(D2510,[1]Bowling!$C$1:$H$2400,6,0)</f>
        <v>#N/A</v>
      </c>
    </row>
    <row r="2511" spans="1:16" hidden="1" x14ac:dyDescent="0.35">
      <c r="A2511" s="7">
        <v>30</v>
      </c>
      <c r="B2511" s="13" t="s">
        <v>1216</v>
      </c>
      <c r="C2511" s="2">
        <v>43405</v>
      </c>
      <c r="D2511" s="2" t="str">
        <f t="shared" si="39"/>
        <v>Virat Kohli43405</v>
      </c>
      <c r="E2511" s="3" t="s">
        <v>10</v>
      </c>
      <c r="F2511" s="3" t="s">
        <v>17</v>
      </c>
      <c r="G2511" s="3" t="s">
        <v>497</v>
      </c>
      <c r="H2511" s="3" t="s">
        <v>29</v>
      </c>
      <c r="I2511" s="3" t="s">
        <v>821</v>
      </c>
      <c r="J2511" s="3">
        <v>29</v>
      </c>
      <c r="K2511" s="3">
        <v>113.79</v>
      </c>
      <c r="L2511" s="7" t="e">
        <f>VLOOKUP(D2511,[1]Bowling!$C$1:$O$2400,13,0)</f>
        <v>#N/A</v>
      </c>
      <c r="M2511" s="7" t="e">
        <f>VLOOKUP(D2511,[1]Bowling!$C$1:$P$2400,14,0)</f>
        <v>#N/A</v>
      </c>
      <c r="N2511" s="7" t="e">
        <f>VLOOKUP(D2511,[1]Bowling!$C$1:$Q$2400,15,0)</f>
        <v>#N/A</v>
      </c>
      <c r="O2511" s="7" t="e">
        <f>VLOOKUP(D2511,[1]Bowling!$C$1:$R$2400,16,0)</f>
        <v>#N/A</v>
      </c>
      <c r="P2511" s="7" t="e">
        <f>VLOOKUP(D2511,[1]Bowling!$C$1:$H$2400,6,0)</f>
        <v>#N/A</v>
      </c>
    </row>
    <row r="2512" spans="1:16" hidden="1" x14ac:dyDescent="0.35">
      <c r="A2512" s="7">
        <v>30</v>
      </c>
      <c r="B2512" s="13" t="s">
        <v>1216</v>
      </c>
      <c r="C2512" s="2">
        <v>43477</v>
      </c>
      <c r="D2512" s="2" t="str">
        <f t="shared" si="39"/>
        <v>Virat Kohli43477</v>
      </c>
      <c r="E2512" s="3" t="s">
        <v>10</v>
      </c>
      <c r="F2512" s="3" t="s">
        <v>422</v>
      </c>
      <c r="G2512" s="3" t="s">
        <v>43</v>
      </c>
      <c r="H2512" s="3" t="s">
        <v>1339</v>
      </c>
      <c r="I2512" s="3">
        <v>3</v>
      </c>
      <c r="J2512" s="3">
        <v>8</v>
      </c>
      <c r="K2512" s="3">
        <v>37.5</v>
      </c>
      <c r="L2512" s="7" t="e">
        <f>VLOOKUP(D2512,[1]Bowling!$C$1:$O$2400,13,0)</f>
        <v>#N/A</v>
      </c>
      <c r="M2512" s="7" t="e">
        <f>VLOOKUP(D2512,[1]Bowling!$C$1:$P$2400,14,0)</f>
        <v>#N/A</v>
      </c>
      <c r="N2512" s="7" t="e">
        <f>VLOOKUP(D2512,[1]Bowling!$C$1:$Q$2400,15,0)</f>
        <v>#N/A</v>
      </c>
      <c r="O2512" s="7" t="e">
        <f>VLOOKUP(D2512,[1]Bowling!$C$1:$R$2400,16,0)</f>
        <v>#N/A</v>
      </c>
      <c r="P2512" s="7" t="e">
        <f>VLOOKUP(D2512,[1]Bowling!$C$1:$H$2400,6,0)</f>
        <v>#N/A</v>
      </c>
    </row>
    <row r="2513" spans="1:16" hidden="1" x14ac:dyDescent="0.35">
      <c r="A2513" s="7">
        <v>30</v>
      </c>
      <c r="B2513" s="13" t="s">
        <v>1216</v>
      </c>
      <c r="C2513" s="2">
        <v>43480</v>
      </c>
      <c r="D2513" s="2" t="str">
        <f t="shared" si="39"/>
        <v>Virat Kohli43480</v>
      </c>
      <c r="E2513" s="3" t="s">
        <v>10</v>
      </c>
      <c r="F2513" s="3" t="s">
        <v>422</v>
      </c>
      <c r="G2513" s="3" t="s">
        <v>46</v>
      </c>
      <c r="H2513" s="3" t="s">
        <v>842</v>
      </c>
      <c r="I2513" s="3">
        <v>104</v>
      </c>
      <c r="J2513" s="3">
        <v>112</v>
      </c>
      <c r="K2513" s="3">
        <v>92.86</v>
      </c>
      <c r="L2513" s="7" t="e">
        <f>VLOOKUP(D2513,[1]Bowling!$C$1:$O$2400,13,0)</f>
        <v>#N/A</v>
      </c>
      <c r="M2513" s="7" t="e">
        <f>VLOOKUP(D2513,[1]Bowling!$C$1:$P$2400,14,0)</f>
        <v>#N/A</v>
      </c>
      <c r="N2513" s="7" t="e">
        <f>VLOOKUP(D2513,[1]Bowling!$C$1:$Q$2400,15,0)</f>
        <v>#N/A</v>
      </c>
      <c r="O2513" s="7" t="e">
        <f>VLOOKUP(D2513,[1]Bowling!$C$1:$R$2400,16,0)</f>
        <v>#N/A</v>
      </c>
      <c r="P2513" s="7" t="e">
        <f>VLOOKUP(D2513,[1]Bowling!$C$1:$H$2400,6,0)</f>
        <v>#N/A</v>
      </c>
    </row>
    <row r="2514" spans="1:16" hidden="1" x14ac:dyDescent="0.35">
      <c r="A2514" s="7">
        <v>30</v>
      </c>
      <c r="B2514" s="13" t="s">
        <v>1216</v>
      </c>
      <c r="C2514" s="2">
        <v>43483</v>
      </c>
      <c r="D2514" s="2" t="str">
        <f t="shared" si="39"/>
        <v>Virat Kohli43483</v>
      </c>
      <c r="E2514" s="3" t="s">
        <v>10</v>
      </c>
      <c r="F2514" s="3" t="s">
        <v>422</v>
      </c>
      <c r="G2514" s="3" t="s">
        <v>57</v>
      </c>
      <c r="H2514" s="3" t="s">
        <v>1340</v>
      </c>
      <c r="I2514" s="3">
        <v>46</v>
      </c>
      <c r="J2514" s="3">
        <v>62</v>
      </c>
      <c r="K2514" s="3">
        <v>74.19</v>
      </c>
      <c r="L2514" s="7" t="e">
        <f>VLOOKUP(D2514,[1]Bowling!$C$1:$O$2400,13,0)</f>
        <v>#N/A</v>
      </c>
      <c r="M2514" s="7" t="e">
        <f>VLOOKUP(D2514,[1]Bowling!$C$1:$P$2400,14,0)</f>
        <v>#N/A</v>
      </c>
      <c r="N2514" s="7" t="e">
        <f>VLOOKUP(D2514,[1]Bowling!$C$1:$Q$2400,15,0)</f>
        <v>#N/A</v>
      </c>
      <c r="O2514" s="7" t="e">
        <f>VLOOKUP(D2514,[1]Bowling!$C$1:$R$2400,16,0)</f>
        <v>#N/A</v>
      </c>
      <c r="P2514" s="7" t="e">
        <f>VLOOKUP(D2514,[1]Bowling!$C$1:$H$2400,6,0)</f>
        <v>#N/A</v>
      </c>
    </row>
    <row r="2515" spans="1:16" hidden="1" x14ac:dyDescent="0.35">
      <c r="A2515" s="7">
        <v>30</v>
      </c>
      <c r="B2515" s="13" t="s">
        <v>1216</v>
      </c>
      <c r="C2515" s="2">
        <v>43488</v>
      </c>
      <c r="D2515" s="2" t="str">
        <f t="shared" si="39"/>
        <v>Virat Kohli43488</v>
      </c>
      <c r="E2515" s="3" t="s">
        <v>10</v>
      </c>
      <c r="F2515" s="3" t="s">
        <v>11</v>
      </c>
      <c r="G2515" s="3" t="s">
        <v>563</v>
      </c>
      <c r="H2515" s="3" t="s">
        <v>284</v>
      </c>
      <c r="I2515" s="3">
        <v>45</v>
      </c>
      <c r="J2515" s="3">
        <v>59</v>
      </c>
      <c r="K2515" s="3">
        <v>76.27</v>
      </c>
      <c r="L2515" s="7" t="e">
        <f>VLOOKUP(D2515,[1]Bowling!$C$1:$O$2400,13,0)</f>
        <v>#N/A</v>
      </c>
      <c r="M2515" s="7" t="e">
        <f>VLOOKUP(D2515,[1]Bowling!$C$1:$P$2400,14,0)</f>
        <v>#N/A</v>
      </c>
      <c r="N2515" s="7" t="e">
        <f>VLOOKUP(D2515,[1]Bowling!$C$1:$Q$2400,15,0)</f>
        <v>#N/A</v>
      </c>
      <c r="O2515" s="7" t="e">
        <f>VLOOKUP(D2515,[1]Bowling!$C$1:$R$2400,16,0)</f>
        <v>#N/A</v>
      </c>
      <c r="P2515" s="7" t="e">
        <f>VLOOKUP(D2515,[1]Bowling!$C$1:$H$2400,6,0)</f>
        <v>#N/A</v>
      </c>
    </row>
    <row r="2516" spans="1:16" hidden="1" x14ac:dyDescent="0.35">
      <c r="A2516" s="7">
        <v>30</v>
      </c>
      <c r="B2516" s="13" t="s">
        <v>1216</v>
      </c>
      <c r="C2516" s="2">
        <v>43491</v>
      </c>
      <c r="D2516" s="2" t="str">
        <f t="shared" si="39"/>
        <v>Virat Kohli43491</v>
      </c>
      <c r="E2516" s="3" t="s">
        <v>21</v>
      </c>
      <c r="F2516" s="3" t="s">
        <v>11</v>
      </c>
      <c r="G2516" s="3" t="s">
        <v>436</v>
      </c>
      <c r="H2516" s="3" t="s">
        <v>1341</v>
      </c>
      <c r="I2516" s="3">
        <v>43</v>
      </c>
      <c r="J2516" s="3">
        <v>45</v>
      </c>
      <c r="K2516" s="3">
        <v>95.56</v>
      </c>
      <c r="L2516" s="7" t="e">
        <f>VLOOKUP(D2516,[1]Bowling!$C$1:$O$2400,13,0)</f>
        <v>#N/A</v>
      </c>
      <c r="M2516" s="7" t="e">
        <f>VLOOKUP(D2516,[1]Bowling!$C$1:$P$2400,14,0)</f>
        <v>#N/A</v>
      </c>
      <c r="N2516" s="7" t="e">
        <f>VLOOKUP(D2516,[1]Bowling!$C$1:$Q$2400,15,0)</f>
        <v>#N/A</v>
      </c>
      <c r="O2516" s="7" t="e">
        <f>VLOOKUP(D2516,[1]Bowling!$C$1:$R$2400,16,0)</f>
        <v>#N/A</v>
      </c>
      <c r="P2516" s="7" t="e">
        <f>VLOOKUP(D2516,[1]Bowling!$C$1:$H$2400,6,0)</f>
        <v>#N/A</v>
      </c>
    </row>
    <row r="2517" spans="1:16" hidden="1" x14ac:dyDescent="0.35">
      <c r="A2517" s="7">
        <v>30</v>
      </c>
      <c r="B2517" s="13" t="s">
        <v>1216</v>
      </c>
      <c r="C2517" s="2">
        <v>43493</v>
      </c>
      <c r="D2517" s="2" t="str">
        <f t="shared" si="39"/>
        <v>Virat Kohli43493</v>
      </c>
      <c r="E2517" s="3" t="s">
        <v>10</v>
      </c>
      <c r="F2517" s="3" t="s">
        <v>11</v>
      </c>
      <c r="G2517" s="3" t="s">
        <v>436</v>
      </c>
      <c r="H2517" s="3" t="s">
        <v>1140</v>
      </c>
      <c r="I2517" s="3">
        <v>60</v>
      </c>
      <c r="J2517" s="3">
        <v>74</v>
      </c>
      <c r="K2517" s="3">
        <v>81.08</v>
      </c>
      <c r="L2517" s="7" t="e">
        <f>VLOOKUP(D2517,[1]Bowling!$C$1:$O$2400,13,0)</f>
        <v>#N/A</v>
      </c>
      <c r="M2517" s="7" t="e">
        <f>VLOOKUP(D2517,[1]Bowling!$C$1:$P$2400,14,0)</f>
        <v>#N/A</v>
      </c>
      <c r="N2517" s="7" t="e">
        <f>VLOOKUP(D2517,[1]Bowling!$C$1:$Q$2400,15,0)</f>
        <v>#N/A</v>
      </c>
      <c r="O2517" s="7" t="e">
        <f>VLOOKUP(D2517,[1]Bowling!$C$1:$R$2400,16,0)</f>
        <v>#N/A</v>
      </c>
      <c r="P2517" s="7" t="e">
        <f>VLOOKUP(D2517,[1]Bowling!$C$1:$H$2400,6,0)</f>
        <v>#N/A</v>
      </c>
    </row>
    <row r="2518" spans="1:16" hidden="1" x14ac:dyDescent="0.35">
      <c r="A2518" s="7">
        <v>30</v>
      </c>
      <c r="B2518" s="13" t="s">
        <v>1216</v>
      </c>
      <c r="C2518" s="2">
        <v>43526</v>
      </c>
      <c r="D2518" s="2" t="str">
        <f t="shared" si="39"/>
        <v>Virat Kohli43526</v>
      </c>
      <c r="E2518" s="3" t="s">
        <v>10</v>
      </c>
      <c r="F2518" s="3" t="s">
        <v>422</v>
      </c>
      <c r="G2518" s="3" t="s">
        <v>64</v>
      </c>
      <c r="H2518" s="3" t="s">
        <v>499</v>
      </c>
      <c r="I2518" s="3">
        <v>44</v>
      </c>
      <c r="J2518" s="3">
        <v>45</v>
      </c>
      <c r="K2518" s="3">
        <v>97.78</v>
      </c>
      <c r="L2518" s="7" t="e">
        <f>VLOOKUP(D2518,[1]Bowling!$C$1:$O$2400,13,0)</f>
        <v>#N/A</v>
      </c>
      <c r="M2518" s="7" t="e">
        <f>VLOOKUP(D2518,[1]Bowling!$C$1:$P$2400,14,0)</f>
        <v>#N/A</v>
      </c>
      <c r="N2518" s="7" t="e">
        <f>VLOOKUP(D2518,[1]Bowling!$C$1:$Q$2400,15,0)</f>
        <v>#N/A</v>
      </c>
      <c r="O2518" s="7" t="e">
        <f>VLOOKUP(D2518,[1]Bowling!$C$1:$R$2400,16,0)</f>
        <v>#N/A</v>
      </c>
      <c r="P2518" s="7" t="e">
        <f>VLOOKUP(D2518,[1]Bowling!$C$1:$H$2400,6,0)</f>
        <v>#N/A</v>
      </c>
    </row>
    <row r="2519" spans="1:16" hidden="1" x14ac:dyDescent="0.35">
      <c r="A2519" s="7">
        <v>30</v>
      </c>
      <c r="B2519" s="13" t="s">
        <v>1216</v>
      </c>
      <c r="C2519" s="2">
        <v>43529</v>
      </c>
      <c r="D2519" s="2" t="str">
        <f t="shared" si="39"/>
        <v>Virat Kohli43529</v>
      </c>
      <c r="E2519" s="3" t="s">
        <v>21</v>
      </c>
      <c r="F2519" s="3" t="s">
        <v>422</v>
      </c>
      <c r="G2519" s="3" t="s">
        <v>56</v>
      </c>
      <c r="H2519" s="3" t="s">
        <v>1342</v>
      </c>
      <c r="I2519" s="3">
        <v>116</v>
      </c>
      <c r="J2519" s="3">
        <v>120</v>
      </c>
      <c r="K2519" s="3">
        <v>96.67</v>
      </c>
      <c r="L2519" s="7" t="e">
        <f>VLOOKUP(D2519,[1]Bowling!$C$1:$O$2400,13,0)</f>
        <v>#N/A</v>
      </c>
      <c r="M2519" s="7" t="e">
        <f>VLOOKUP(D2519,[1]Bowling!$C$1:$P$2400,14,0)</f>
        <v>#N/A</v>
      </c>
      <c r="N2519" s="7" t="e">
        <f>VLOOKUP(D2519,[1]Bowling!$C$1:$Q$2400,15,0)</f>
        <v>#N/A</v>
      </c>
      <c r="O2519" s="7" t="e">
        <f>VLOOKUP(D2519,[1]Bowling!$C$1:$R$2400,16,0)</f>
        <v>#N/A</v>
      </c>
      <c r="P2519" s="7" t="e">
        <f>VLOOKUP(D2519,[1]Bowling!$C$1:$H$2400,6,0)</f>
        <v>#N/A</v>
      </c>
    </row>
    <row r="2520" spans="1:16" hidden="1" x14ac:dyDescent="0.35">
      <c r="A2520" s="7">
        <v>30</v>
      </c>
      <c r="B2520" s="13" t="s">
        <v>1216</v>
      </c>
      <c r="C2520" s="2">
        <v>43532</v>
      </c>
      <c r="D2520" s="2" t="str">
        <f t="shared" si="39"/>
        <v>Virat Kohli43532</v>
      </c>
      <c r="E2520" s="3" t="s">
        <v>10</v>
      </c>
      <c r="F2520" s="3" t="s">
        <v>422</v>
      </c>
      <c r="G2520" s="3" t="s">
        <v>66</v>
      </c>
      <c r="H2520" s="3" t="s">
        <v>1046</v>
      </c>
      <c r="I2520" s="3">
        <v>123</v>
      </c>
      <c r="J2520" s="3">
        <v>95</v>
      </c>
      <c r="K2520" s="3">
        <v>129.47</v>
      </c>
      <c r="L2520" s="7" t="e">
        <f>VLOOKUP(D2520,[1]Bowling!$C$1:$O$2400,13,0)</f>
        <v>#N/A</v>
      </c>
      <c r="M2520" s="7" t="e">
        <f>VLOOKUP(D2520,[1]Bowling!$C$1:$P$2400,14,0)</f>
        <v>#N/A</v>
      </c>
      <c r="N2520" s="7" t="e">
        <f>VLOOKUP(D2520,[1]Bowling!$C$1:$Q$2400,15,0)</f>
        <v>#N/A</v>
      </c>
      <c r="O2520" s="7" t="e">
        <f>VLOOKUP(D2520,[1]Bowling!$C$1:$R$2400,16,0)</f>
        <v>#N/A</v>
      </c>
      <c r="P2520" s="7" t="e">
        <f>VLOOKUP(D2520,[1]Bowling!$C$1:$H$2400,6,0)</f>
        <v>#N/A</v>
      </c>
    </row>
    <row r="2521" spans="1:16" hidden="1" x14ac:dyDescent="0.35">
      <c r="A2521" s="7">
        <v>30</v>
      </c>
      <c r="B2521" s="13" t="s">
        <v>1216</v>
      </c>
      <c r="C2521" s="2">
        <v>43534</v>
      </c>
      <c r="D2521" s="2" t="str">
        <f t="shared" si="39"/>
        <v>Virat Kohli43534</v>
      </c>
      <c r="E2521" s="3" t="s">
        <v>21</v>
      </c>
      <c r="F2521" s="3" t="s">
        <v>422</v>
      </c>
      <c r="G2521" s="3" t="s">
        <v>67</v>
      </c>
      <c r="H2521" s="3" t="s">
        <v>1340</v>
      </c>
      <c r="I2521" s="3">
        <v>7</v>
      </c>
      <c r="J2521" s="3">
        <v>6</v>
      </c>
      <c r="K2521" s="3">
        <v>116.67</v>
      </c>
      <c r="L2521" s="7" t="e">
        <f>VLOOKUP(D2521,[1]Bowling!$C$1:$O$2400,13,0)</f>
        <v>#N/A</v>
      </c>
      <c r="M2521" s="7" t="e">
        <f>VLOOKUP(D2521,[1]Bowling!$C$1:$P$2400,14,0)</f>
        <v>#N/A</v>
      </c>
      <c r="N2521" s="7" t="e">
        <f>VLOOKUP(D2521,[1]Bowling!$C$1:$Q$2400,15,0)</f>
        <v>#N/A</v>
      </c>
      <c r="O2521" s="7" t="e">
        <f>VLOOKUP(D2521,[1]Bowling!$C$1:$R$2400,16,0)</f>
        <v>#N/A</v>
      </c>
      <c r="P2521" s="7" t="e">
        <f>VLOOKUP(D2521,[1]Bowling!$C$1:$H$2400,6,0)</f>
        <v>#N/A</v>
      </c>
    </row>
    <row r="2522" spans="1:16" hidden="1" x14ac:dyDescent="0.35">
      <c r="A2522" s="7">
        <v>30</v>
      </c>
      <c r="B2522" s="13" t="s">
        <v>1216</v>
      </c>
      <c r="C2522" s="2">
        <v>43537</v>
      </c>
      <c r="D2522" s="2" t="str">
        <f t="shared" si="39"/>
        <v>Virat Kohli43537</v>
      </c>
      <c r="E2522" s="3" t="s">
        <v>10</v>
      </c>
      <c r="F2522" s="3" t="s">
        <v>422</v>
      </c>
      <c r="G2522" s="3" t="s">
        <v>68</v>
      </c>
      <c r="H2522" s="3" t="s">
        <v>1343</v>
      </c>
      <c r="I2522" s="3">
        <v>20</v>
      </c>
      <c r="J2522" s="3">
        <v>22</v>
      </c>
      <c r="K2522" s="3">
        <v>90.91</v>
      </c>
      <c r="L2522" s="7" t="e">
        <f>VLOOKUP(D2522,[1]Bowling!$C$1:$O$2400,13,0)</f>
        <v>#N/A</v>
      </c>
      <c r="M2522" s="7" t="e">
        <f>VLOOKUP(D2522,[1]Bowling!$C$1:$P$2400,14,0)</f>
        <v>#N/A</v>
      </c>
      <c r="N2522" s="7" t="e">
        <f>VLOOKUP(D2522,[1]Bowling!$C$1:$Q$2400,15,0)</f>
        <v>#N/A</v>
      </c>
      <c r="O2522" s="7" t="e">
        <f>VLOOKUP(D2522,[1]Bowling!$C$1:$R$2400,16,0)</f>
        <v>#N/A</v>
      </c>
      <c r="P2522" s="7" t="e">
        <f>VLOOKUP(D2522,[1]Bowling!$C$1:$H$2400,6,0)</f>
        <v>#N/A</v>
      </c>
    </row>
    <row r="2523" spans="1:16" hidden="1" x14ac:dyDescent="0.35">
      <c r="A2523" s="7">
        <v>30</v>
      </c>
      <c r="B2523" s="13" t="s">
        <v>1216</v>
      </c>
      <c r="C2523" s="2">
        <v>43621</v>
      </c>
      <c r="D2523" s="2" t="str">
        <f t="shared" si="39"/>
        <v>Virat Kohli43621</v>
      </c>
      <c r="E2523" s="3" t="s">
        <v>10</v>
      </c>
      <c r="F2523" s="3" t="s">
        <v>19</v>
      </c>
      <c r="G2523" s="3" t="s">
        <v>243</v>
      </c>
      <c r="H2523" s="3" t="s">
        <v>656</v>
      </c>
      <c r="I2523" s="3">
        <v>18</v>
      </c>
      <c r="J2523" s="3">
        <v>34</v>
      </c>
      <c r="K2523" s="3">
        <v>52.94</v>
      </c>
      <c r="L2523" s="7" t="e">
        <f>VLOOKUP(D2523,[1]Bowling!$C$1:$O$2400,13,0)</f>
        <v>#N/A</v>
      </c>
      <c r="M2523" s="7" t="e">
        <f>VLOOKUP(D2523,[1]Bowling!$C$1:$P$2400,14,0)</f>
        <v>#N/A</v>
      </c>
      <c r="N2523" s="7" t="e">
        <f>VLOOKUP(D2523,[1]Bowling!$C$1:$Q$2400,15,0)</f>
        <v>#N/A</v>
      </c>
      <c r="O2523" s="7" t="e">
        <f>VLOOKUP(D2523,[1]Bowling!$C$1:$R$2400,16,0)</f>
        <v>#N/A</v>
      </c>
      <c r="P2523" s="7" t="e">
        <f>VLOOKUP(D2523,[1]Bowling!$C$1:$H$2400,6,0)</f>
        <v>#N/A</v>
      </c>
    </row>
    <row r="2524" spans="1:16" hidden="1" x14ac:dyDescent="0.35">
      <c r="A2524" s="7">
        <v>30</v>
      </c>
      <c r="B2524" s="13" t="s">
        <v>1216</v>
      </c>
      <c r="C2524" s="2">
        <v>43625</v>
      </c>
      <c r="D2524" s="2" t="str">
        <f t="shared" si="39"/>
        <v>Virat Kohli43625</v>
      </c>
      <c r="E2524" s="3" t="s">
        <v>21</v>
      </c>
      <c r="F2524" s="3" t="s">
        <v>422</v>
      </c>
      <c r="G2524" s="3" t="s">
        <v>49</v>
      </c>
      <c r="H2524" s="3" t="s">
        <v>1344</v>
      </c>
      <c r="I2524" s="3">
        <v>82</v>
      </c>
      <c r="J2524" s="3">
        <v>77</v>
      </c>
      <c r="K2524" s="3">
        <v>106.49</v>
      </c>
      <c r="L2524" s="7" t="e">
        <f>VLOOKUP(D2524,[1]Bowling!$C$1:$O$2400,13,0)</f>
        <v>#N/A</v>
      </c>
      <c r="M2524" s="7" t="e">
        <f>VLOOKUP(D2524,[1]Bowling!$C$1:$P$2400,14,0)</f>
        <v>#N/A</v>
      </c>
      <c r="N2524" s="7" t="e">
        <f>VLOOKUP(D2524,[1]Bowling!$C$1:$Q$2400,15,0)</f>
        <v>#N/A</v>
      </c>
      <c r="O2524" s="7" t="e">
        <f>VLOOKUP(D2524,[1]Bowling!$C$1:$R$2400,16,0)</f>
        <v>#N/A</v>
      </c>
      <c r="P2524" s="7" t="e">
        <f>VLOOKUP(D2524,[1]Bowling!$C$1:$H$2400,6,0)</f>
        <v>#N/A</v>
      </c>
    </row>
    <row r="2525" spans="1:16" ht="15" hidden="1" thickBot="1" x14ac:dyDescent="0.4">
      <c r="A2525" s="7">
        <v>30</v>
      </c>
      <c r="B2525" s="13" t="s">
        <v>1216</v>
      </c>
      <c r="C2525" s="4">
        <v>43632</v>
      </c>
      <c r="D2525" s="2" t="str">
        <f t="shared" si="39"/>
        <v>Virat Kohli43632</v>
      </c>
      <c r="E2525" s="5" t="s">
        <v>21</v>
      </c>
      <c r="F2525" s="5" t="s">
        <v>45</v>
      </c>
      <c r="G2525" s="5" t="s">
        <v>86</v>
      </c>
      <c r="H2525" s="5" t="s">
        <v>1345</v>
      </c>
      <c r="I2525" s="5">
        <v>77</v>
      </c>
      <c r="J2525" s="5">
        <v>65</v>
      </c>
      <c r="K2525" s="5">
        <v>118.46</v>
      </c>
      <c r="L2525" s="7" t="e">
        <f>VLOOKUP(D2525,[1]Bowling!$C$1:$O$2400,13,0)</f>
        <v>#N/A</v>
      </c>
      <c r="M2525" s="7" t="e">
        <f>VLOOKUP(D2525,[1]Bowling!$C$1:$P$2400,14,0)</f>
        <v>#N/A</v>
      </c>
      <c r="N2525" s="7" t="e">
        <f>VLOOKUP(D2525,[1]Bowling!$C$1:$Q$2400,15,0)</f>
        <v>#N/A</v>
      </c>
      <c r="O2525" s="7" t="e">
        <f>VLOOKUP(D2525,[1]Bowling!$C$1:$R$2400,16,0)</f>
        <v>#N/A</v>
      </c>
      <c r="P2525" s="7" t="e">
        <f>VLOOKUP(D2525,[1]Bowling!$C$1:$H$2400,6,0)</f>
        <v>#N/A</v>
      </c>
    </row>
    <row r="2526" spans="1:16" hidden="1" x14ac:dyDescent="0.35">
      <c r="A2526" s="7">
        <v>30</v>
      </c>
      <c r="B2526" s="13" t="s">
        <v>1216</v>
      </c>
      <c r="C2526" s="14">
        <v>43638</v>
      </c>
      <c r="D2526" s="2" t="str">
        <f t="shared" si="39"/>
        <v>Virat Kohli43638</v>
      </c>
      <c r="E2526" s="8" t="s">
        <v>21</v>
      </c>
      <c r="F2526" s="8" t="s">
        <v>72</v>
      </c>
      <c r="G2526" s="8" t="s">
        <v>243</v>
      </c>
      <c r="H2526" s="8" t="s">
        <v>1346</v>
      </c>
      <c r="I2526" s="8">
        <v>67</v>
      </c>
      <c r="J2526" s="8">
        <v>63</v>
      </c>
      <c r="K2526" s="8">
        <v>106.35</v>
      </c>
      <c r="L2526" s="7" t="e">
        <f>VLOOKUP(D2526,[1]Bowling!$C$1:$O$2400,13,0)</f>
        <v>#N/A</v>
      </c>
      <c r="M2526" s="7" t="e">
        <f>VLOOKUP(D2526,[1]Bowling!$C$1:$P$2400,14,0)</f>
        <v>#N/A</v>
      </c>
      <c r="N2526" s="7" t="e">
        <f>VLOOKUP(D2526,[1]Bowling!$C$1:$Q$2400,15,0)</f>
        <v>#N/A</v>
      </c>
      <c r="O2526" s="7" t="e">
        <f>VLOOKUP(D2526,[1]Bowling!$C$1:$R$2400,16,0)</f>
        <v>#N/A</v>
      </c>
      <c r="P2526" s="7" t="e">
        <f>VLOOKUP(D2526,[1]Bowling!$C$1:$H$2400,6,0)</f>
        <v>#N/A</v>
      </c>
    </row>
    <row r="2527" spans="1:16" hidden="1" x14ac:dyDescent="0.35">
      <c r="A2527" s="7">
        <v>30</v>
      </c>
      <c r="B2527" s="13" t="s">
        <v>1216</v>
      </c>
      <c r="C2527" s="2">
        <v>43643</v>
      </c>
      <c r="D2527" s="2" t="str">
        <f t="shared" si="39"/>
        <v>Virat Kohli43643</v>
      </c>
      <c r="E2527" s="3" t="s">
        <v>21</v>
      </c>
      <c r="F2527" s="3" t="s">
        <v>17</v>
      </c>
      <c r="G2527" s="3" t="s">
        <v>86</v>
      </c>
      <c r="H2527" s="3" t="s">
        <v>1347</v>
      </c>
      <c r="I2527" s="3">
        <v>72</v>
      </c>
      <c r="J2527" s="3">
        <v>82</v>
      </c>
      <c r="K2527" s="3">
        <v>87.8</v>
      </c>
      <c r="L2527" s="7" t="e">
        <f>VLOOKUP(D2527,[1]Bowling!$C$1:$O$2400,13,0)</f>
        <v>#N/A</v>
      </c>
      <c r="M2527" s="7" t="e">
        <f>VLOOKUP(D2527,[1]Bowling!$C$1:$P$2400,14,0)</f>
        <v>#N/A</v>
      </c>
      <c r="N2527" s="7" t="e">
        <f>VLOOKUP(D2527,[1]Bowling!$C$1:$Q$2400,15,0)</f>
        <v>#N/A</v>
      </c>
      <c r="O2527" s="7" t="e">
        <f>VLOOKUP(D2527,[1]Bowling!$C$1:$R$2400,16,0)</f>
        <v>#N/A</v>
      </c>
      <c r="P2527" s="7" t="e">
        <f>VLOOKUP(D2527,[1]Bowling!$C$1:$H$2400,6,0)</f>
        <v>#N/A</v>
      </c>
    </row>
    <row r="2528" spans="1:16" hidden="1" x14ac:dyDescent="0.35">
      <c r="A2528" s="7">
        <v>30</v>
      </c>
      <c r="B2528" s="13" t="s">
        <v>1216</v>
      </c>
      <c r="C2528" s="2">
        <v>43646</v>
      </c>
      <c r="D2528" s="2" t="str">
        <f t="shared" si="39"/>
        <v>Virat Kohli43646</v>
      </c>
      <c r="E2528" s="3" t="s">
        <v>10</v>
      </c>
      <c r="F2528" s="3" t="s">
        <v>50</v>
      </c>
      <c r="G2528" s="3" t="s">
        <v>51</v>
      </c>
      <c r="H2528" s="3" t="s">
        <v>443</v>
      </c>
      <c r="I2528" s="3">
        <v>66</v>
      </c>
      <c r="J2528" s="3">
        <v>76</v>
      </c>
      <c r="K2528" s="3">
        <v>86.84</v>
      </c>
      <c r="L2528" s="7" t="e">
        <f>VLOOKUP(D2528,[1]Bowling!$C$1:$O$2400,13,0)</f>
        <v>#N/A</v>
      </c>
      <c r="M2528" s="7" t="e">
        <f>VLOOKUP(D2528,[1]Bowling!$C$1:$P$2400,14,0)</f>
        <v>#N/A</v>
      </c>
      <c r="N2528" s="7" t="e">
        <f>VLOOKUP(D2528,[1]Bowling!$C$1:$Q$2400,15,0)</f>
        <v>#N/A</v>
      </c>
      <c r="O2528" s="7" t="e">
        <f>VLOOKUP(D2528,[1]Bowling!$C$1:$R$2400,16,0)</f>
        <v>#N/A</v>
      </c>
      <c r="P2528" s="7" t="e">
        <f>VLOOKUP(D2528,[1]Bowling!$C$1:$H$2400,6,0)</f>
        <v>#N/A</v>
      </c>
    </row>
    <row r="2529" spans="1:16" hidden="1" x14ac:dyDescent="0.35">
      <c r="A2529" s="7">
        <v>30</v>
      </c>
      <c r="B2529" s="13" t="s">
        <v>1216</v>
      </c>
      <c r="C2529" s="2">
        <v>43648</v>
      </c>
      <c r="D2529" s="2" t="str">
        <f t="shared" si="39"/>
        <v>Virat Kohli43648</v>
      </c>
      <c r="E2529" s="3" t="s">
        <v>21</v>
      </c>
      <c r="F2529" s="3" t="s">
        <v>48</v>
      </c>
      <c r="G2529" s="3" t="s">
        <v>51</v>
      </c>
      <c r="H2529" s="3" t="s">
        <v>1348</v>
      </c>
      <c r="I2529" s="3">
        <v>26</v>
      </c>
      <c r="J2529" s="3">
        <v>27</v>
      </c>
      <c r="K2529" s="3">
        <v>96.3</v>
      </c>
      <c r="L2529" s="7" t="e">
        <f>VLOOKUP(D2529,[1]Bowling!$C$1:$O$2400,13,0)</f>
        <v>#N/A</v>
      </c>
      <c r="M2529" s="7" t="e">
        <f>VLOOKUP(D2529,[1]Bowling!$C$1:$P$2400,14,0)</f>
        <v>#N/A</v>
      </c>
      <c r="N2529" s="7" t="e">
        <f>VLOOKUP(D2529,[1]Bowling!$C$1:$Q$2400,15,0)</f>
        <v>#N/A</v>
      </c>
      <c r="O2529" s="7" t="e">
        <f>VLOOKUP(D2529,[1]Bowling!$C$1:$R$2400,16,0)</f>
        <v>#N/A</v>
      </c>
      <c r="P2529" s="7" t="e">
        <f>VLOOKUP(D2529,[1]Bowling!$C$1:$H$2400,6,0)</f>
        <v>#N/A</v>
      </c>
    </row>
    <row r="2530" spans="1:16" hidden="1" x14ac:dyDescent="0.35">
      <c r="A2530" s="7">
        <v>30</v>
      </c>
      <c r="B2530" s="13" t="s">
        <v>1216</v>
      </c>
      <c r="C2530" s="2">
        <v>43652</v>
      </c>
      <c r="D2530" s="2" t="str">
        <f t="shared" si="39"/>
        <v>Virat Kohli43652</v>
      </c>
      <c r="E2530" s="3" t="s">
        <v>10</v>
      </c>
      <c r="F2530" s="3" t="s">
        <v>25</v>
      </c>
      <c r="G2530" s="3" t="s">
        <v>357</v>
      </c>
      <c r="H2530" s="3" t="s">
        <v>29</v>
      </c>
      <c r="I2530" s="3" t="s">
        <v>1171</v>
      </c>
      <c r="J2530" s="3">
        <v>41</v>
      </c>
      <c r="K2530" s="3">
        <v>82.93</v>
      </c>
      <c r="L2530" s="7" t="e">
        <f>VLOOKUP(D2530,[1]Bowling!$C$1:$O$2400,13,0)</f>
        <v>#N/A</v>
      </c>
      <c r="M2530" s="7" t="e">
        <f>VLOOKUP(D2530,[1]Bowling!$C$1:$P$2400,14,0)</f>
        <v>#N/A</v>
      </c>
      <c r="N2530" s="7" t="e">
        <f>VLOOKUP(D2530,[1]Bowling!$C$1:$Q$2400,15,0)</f>
        <v>#N/A</v>
      </c>
      <c r="O2530" s="7" t="e">
        <f>VLOOKUP(D2530,[1]Bowling!$C$1:$R$2400,16,0)</f>
        <v>#N/A</v>
      </c>
      <c r="P2530" s="7" t="e">
        <f>VLOOKUP(D2530,[1]Bowling!$C$1:$H$2400,6,0)</f>
        <v>#N/A</v>
      </c>
    </row>
    <row r="2531" spans="1:16" hidden="1" x14ac:dyDescent="0.35">
      <c r="A2531" s="7">
        <v>30</v>
      </c>
      <c r="B2531" s="13" t="s">
        <v>1216</v>
      </c>
      <c r="C2531" s="2">
        <v>43655</v>
      </c>
      <c r="D2531" s="2" t="str">
        <f t="shared" si="39"/>
        <v>Virat Kohli43655</v>
      </c>
      <c r="E2531" s="3" t="s">
        <v>10</v>
      </c>
      <c r="F2531" s="3" t="s">
        <v>11</v>
      </c>
      <c r="G2531" s="3" t="s">
        <v>86</v>
      </c>
      <c r="H2531" s="3" t="s">
        <v>248</v>
      </c>
      <c r="I2531" s="3">
        <v>1</v>
      </c>
      <c r="J2531" s="3">
        <v>6</v>
      </c>
      <c r="K2531" s="3">
        <v>16.670000000000002</v>
      </c>
      <c r="L2531" s="7" t="e">
        <f>VLOOKUP(D2531,[1]Bowling!$C$1:$O$2400,13,0)</f>
        <v>#N/A</v>
      </c>
      <c r="M2531" s="7" t="e">
        <f>VLOOKUP(D2531,[1]Bowling!$C$1:$P$2400,14,0)</f>
        <v>#N/A</v>
      </c>
      <c r="N2531" s="7" t="e">
        <f>VLOOKUP(D2531,[1]Bowling!$C$1:$Q$2400,15,0)</f>
        <v>#N/A</v>
      </c>
      <c r="O2531" s="7" t="e">
        <f>VLOOKUP(D2531,[1]Bowling!$C$1:$R$2400,16,0)</f>
        <v>#N/A</v>
      </c>
      <c r="P2531" s="7" t="e">
        <f>VLOOKUP(D2531,[1]Bowling!$C$1:$H$2400,6,0)</f>
        <v>#N/A</v>
      </c>
    </row>
    <row r="2532" spans="1:16" hidden="1" x14ac:dyDescent="0.35">
      <c r="A2532" s="7">
        <v>30</v>
      </c>
      <c r="B2532" s="13" t="s">
        <v>1216</v>
      </c>
      <c r="C2532" s="2">
        <v>43685</v>
      </c>
      <c r="D2532" s="2" t="str">
        <f t="shared" si="39"/>
        <v>Virat Kohli43685</v>
      </c>
      <c r="E2532" s="3"/>
      <c r="F2532" s="3" t="s">
        <v>17</v>
      </c>
      <c r="G2532" s="3" t="s">
        <v>18</v>
      </c>
      <c r="H2532" s="3" t="s">
        <v>13</v>
      </c>
      <c r="I2532" s="3" t="s">
        <v>14</v>
      </c>
      <c r="J2532" s="3" t="s">
        <v>14</v>
      </c>
      <c r="K2532" s="3" t="s">
        <v>14</v>
      </c>
      <c r="L2532" s="7" t="e">
        <f>VLOOKUP(D2532,[1]Bowling!$C$1:$O$2400,13,0)</f>
        <v>#N/A</v>
      </c>
      <c r="M2532" s="7" t="e">
        <f>VLOOKUP(D2532,[1]Bowling!$C$1:$P$2400,14,0)</f>
        <v>#N/A</v>
      </c>
      <c r="N2532" s="7" t="e">
        <f>VLOOKUP(D2532,[1]Bowling!$C$1:$Q$2400,15,0)</f>
        <v>#N/A</v>
      </c>
      <c r="O2532" s="7" t="e">
        <f>VLOOKUP(D2532,[1]Bowling!$C$1:$R$2400,16,0)</f>
        <v>#N/A</v>
      </c>
      <c r="P2532" s="7" t="e">
        <f>VLOOKUP(D2532,[1]Bowling!$C$1:$H$2400,6,0)</f>
        <v>#N/A</v>
      </c>
    </row>
    <row r="2533" spans="1:16" hidden="1" x14ac:dyDescent="0.35">
      <c r="A2533" s="7">
        <v>30</v>
      </c>
      <c r="B2533" s="13" t="s">
        <v>1216</v>
      </c>
      <c r="C2533" s="2">
        <v>43688</v>
      </c>
      <c r="D2533" s="2" t="str">
        <f t="shared" si="39"/>
        <v>Virat Kohli43688</v>
      </c>
      <c r="E2533" s="3" t="s">
        <v>21</v>
      </c>
      <c r="F2533" s="3" t="s">
        <v>17</v>
      </c>
      <c r="G2533" s="3" t="s">
        <v>415</v>
      </c>
      <c r="H2533" s="3" t="s">
        <v>1349</v>
      </c>
      <c r="I2533" s="3">
        <v>120</v>
      </c>
      <c r="J2533" s="3">
        <v>125</v>
      </c>
      <c r="K2533" s="3">
        <v>96</v>
      </c>
      <c r="L2533" s="7" t="e">
        <f>VLOOKUP(D2533,[1]Bowling!$C$1:$O$2400,13,0)</f>
        <v>#N/A</v>
      </c>
      <c r="M2533" s="7" t="e">
        <f>VLOOKUP(D2533,[1]Bowling!$C$1:$P$2400,14,0)</f>
        <v>#N/A</v>
      </c>
      <c r="N2533" s="7" t="e">
        <f>VLOOKUP(D2533,[1]Bowling!$C$1:$Q$2400,15,0)</f>
        <v>#N/A</v>
      </c>
      <c r="O2533" s="7" t="e">
        <f>VLOOKUP(D2533,[1]Bowling!$C$1:$R$2400,16,0)</f>
        <v>#N/A</v>
      </c>
      <c r="P2533" s="7" t="e">
        <f>VLOOKUP(D2533,[1]Bowling!$C$1:$H$2400,6,0)</f>
        <v>#N/A</v>
      </c>
    </row>
    <row r="2534" spans="1:16" hidden="1" x14ac:dyDescent="0.35">
      <c r="A2534" s="7">
        <v>30</v>
      </c>
      <c r="B2534" s="13" t="s">
        <v>1216</v>
      </c>
      <c r="C2534" s="2">
        <v>43691</v>
      </c>
      <c r="D2534" s="2" t="str">
        <f t="shared" si="39"/>
        <v>Virat Kohli43691</v>
      </c>
      <c r="E2534" s="3" t="s">
        <v>10</v>
      </c>
      <c r="F2534" s="3" t="s">
        <v>17</v>
      </c>
      <c r="G2534" s="3" t="s">
        <v>415</v>
      </c>
      <c r="H2534" s="3" t="s">
        <v>29</v>
      </c>
      <c r="I2534" s="3" t="s">
        <v>1350</v>
      </c>
      <c r="J2534" s="3">
        <v>99</v>
      </c>
      <c r="K2534" s="3">
        <v>115.15</v>
      </c>
      <c r="L2534" s="7" t="e">
        <f>VLOOKUP(D2534,[1]Bowling!$C$1:$O$2400,13,0)</f>
        <v>#N/A</v>
      </c>
      <c r="M2534" s="7" t="e">
        <f>VLOOKUP(D2534,[1]Bowling!$C$1:$P$2400,14,0)</f>
        <v>#N/A</v>
      </c>
      <c r="N2534" s="7" t="e">
        <f>VLOOKUP(D2534,[1]Bowling!$C$1:$Q$2400,15,0)</f>
        <v>#N/A</v>
      </c>
      <c r="O2534" s="7" t="e">
        <f>VLOOKUP(D2534,[1]Bowling!$C$1:$R$2400,16,0)</f>
        <v>#N/A</v>
      </c>
      <c r="P2534" s="7" t="e">
        <f>VLOOKUP(D2534,[1]Bowling!$C$1:$H$2400,6,0)</f>
        <v>#N/A</v>
      </c>
    </row>
    <row r="2535" spans="1:16" hidden="1" x14ac:dyDescent="0.35">
      <c r="A2535" s="7">
        <v>30</v>
      </c>
      <c r="B2535" s="13" t="s">
        <v>1216</v>
      </c>
      <c r="C2535" s="2">
        <v>43814</v>
      </c>
      <c r="D2535" s="2" t="str">
        <f t="shared" si="39"/>
        <v>Virat Kohli43814</v>
      </c>
      <c r="E2535" s="3" t="s">
        <v>21</v>
      </c>
      <c r="F2535" s="3" t="s">
        <v>17</v>
      </c>
      <c r="G2535" s="3" t="s">
        <v>54</v>
      </c>
      <c r="H2535" s="3" t="s">
        <v>92</v>
      </c>
      <c r="I2535" s="3">
        <v>4</v>
      </c>
      <c r="J2535" s="3">
        <v>4</v>
      </c>
      <c r="K2535" s="3">
        <v>100</v>
      </c>
      <c r="L2535" s="7" t="e">
        <f>VLOOKUP(D2535,[1]Bowling!$C$1:$O$2400,13,0)</f>
        <v>#N/A</v>
      </c>
      <c r="M2535" s="7" t="e">
        <f>VLOOKUP(D2535,[1]Bowling!$C$1:$P$2400,14,0)</f>
        <v>#N/A</v>
      </c>
      <c r="N2535" s="7" t="e">
        <f>VLOOKUP(D2535,[1]Bowling!$C$1:$Q$2400,15,0)</f>
        <v>#N/A</v>
      </c>
      <c r="O2535" s="7" t="e">
        <f>VLOOKUP(D2535,[1]Bowling!$C$1:$R$2400,16,0)</f>
        <v>#N/A</v>
      </c>
      <c r="P2535" s="7" t="e">
        <f>VLOOKUP(D2535,[1]Bowling!$C$1:$H$2400,6,0)</f>
        <v>#N/A</v>
      </c>
    </row>
    <row r="2536" spans="1:16" hidden="1" x14ac:dyDescent="0.35">
      <c r="A2536" s="7">
        <v>30</v>
      </c>
      <c r="B2536" s="13" t="s">
        <v>1216</v>
      </c>
      <c r="C2536" s="2">
        <v>43817</v>
      </c>
      <c r="D2536" s="2" t="str">
        <f t="shared" si="39"/>
        <v>Virat Kohli43817</v>
      </c>
      <c r="E2536" s="3" t="s">
        <v>21</v>
      </c>
      <c r="F2536" s="3" t="s">
        <v>17</v>
      </c>
      <c r="G2536" s="3" t="s">
        <v>101</v>
      </c>
      <c r="H2536" s="3" t="s">
        <v>1351</v>
      </c>
      <c r="I2536" s="3">
        <v>0</v>
      </c>
      <c r="J2536" s="3">
        <v>1</v>
      </c>
      <c r="K2536" s="3">
        <v>0</v>
      </c>
      <c r="L2536" s="7" t="e">
        <f>VLOOKUP(D2536,[1]Bowling!$C$1:$O$2400,13,0)</f>
        <v>#N/A</v>
      </c>
      <c r="M2536" s="7" t="e">
        <f>VLOOKUP(D2536,[1]Bowling!$C$1:$P$2400,14,0)</f>
        <v>#N/A</v>
      </c>
      <c r="N2536" s="7" t="e">
        <f>VLOOKUP(D2536,[1]Bowling!$C$1:$Q$2400,15,0)</f>
        <v>#N/A</v>
      </c>
      <c r="O2536" s="7" t="e">
        <f>VLOOKUP(D2536,[1]Bowling!$C$1:$R$2400,16,0)</f>
        <v>#N/A</v>
      </c>
      <c r="P2536" s="7" t="e">
        <f>VLOOKUP(D2536,[1]Bowling!$C$1:$H$2400,6,0)</f>
        <v>#N/A</v>
      </c>
    </row>
    <row r="2537" spans="1:16" hidden="1" x14ac:dyDescent="0.35">
      <c r="A2537" s="7">
        <v>30</v>
      </c>
      <c r="B2537" s="13" t="s">
        <v>1216</v>
      </c>
      <c r="C2537" s="2">
        <v>43821</v>
      </c>
      <c r="D2537" s="2" t="str">
        <f t="shared" si="39"/>
        <v>Virat Kohli43821</v>
      </c>
      <c r="E2537" s="3" t="s">
        <v>10</v>
      </c>
      <c r="F2537" s="3" t="s">
        <v>17</v>
      </c>
      <c r="G2537" s="3" t="s">
        <v>411</v>
      </c>
      <c r="H2537" s="3" t="s">
        <v>1352</v>
      </c>
      <c r="I2537" s="3">
        <v>85</v>
      </c>
      <c r="J2537" s="3">
        <v>81</v>
      </c>
      <c r="K2537" s="3">
        <v>104.94</v>
      </c>
      <c r="L2537" s="7" t="e">
        <f>VLOOKUP(D2537,[1]Bowling!$C$1:$O$2400,13,0)</f>
        <v>#N/A</v>
      </c>
      <c r="M2537" s="7" t="e">
        <f>VLOOKUP(D2537,[1]Bowling!$C$1:$P$2400,14,0)</f>
        <v>#N/A</v>
      </c>
      <c r="N2537" s="7" t="e">
        <f>VLOOKUP(D2537,[1]Bowling!$C$1:$Q$2400,15,0)</f>
        <v>#N/A</v>
      </c>
      <c r="O2537" s="7" t="e">
        <f>VLOOKUP(D2537,[1]Bowling!$C$1:$R$2400,16,0)</f>
        <v>#N/A</v>
      </c>
      <c r="P2537" s="7" t="e">
        <f>VLOOKUP(D2537,[1]Bowling!$C$1:$H$2400,6,0)</f>
        <v>#N/A</v>
      </c>
    </row>
    <row r="2538" spans="1:16" hidden="1" x14ac:dyDescent="0.35">
      <c r="A2538" s="7">
        <v>30</v>
      </c>
      <c r="B2538" s="13" t="s">
        <v>1216</v>
      </c>
      <c r="C2538" s="2">
        <v>43844</v>
      </c>
      <c r="D2538" s="2" t="str">
        <f t="shared" si="39"/>
        <v>Virat Kohli43844</v>
      </c>
      <c r="E2538" s="3" t="s">
        <v>21</v>
      </c>
      <c r="F2538" s="3" t="s">
        <v>422</v>
      </c>
      <c r="G2538" s="3" t="s">
        <v>77</v>
      </c>
      <c r="H2538" s="3" t="s">
        <v>1353</v>
      </c>
      <c r="I2538" s="3">
        <v>16</v>
      </c>
      <c r="J2538" s="3">
        <v>14</v>
      </c>
      <c r="K2538" s="3">
        <v>114.29</v>
      </c>
      <c r="L2538" s="7" t="e">
        <f>VLOOKUP(D2538,[1]Bowling!$C$1:$O$2400,13,0)</f>
        <v>#N/A</v>
      </c>
      <c r="M2538" s="7" t="e">
        <f>VLOOKUP(D2538,[1]Bowling!$C$1:$P$2400,14,0)</f>
        <v>#N/A</v>
      </c>
      <c r="N2538" s="7" t="e">
        <f>VLOOKUP(D2538,[1]Bowling!$C$1:$Q$2400,15,0)</f>
        <v>#N/A</v>
      </c>
      <c r="O2538" s="7" t="e">
        <f>VLOOKUP(D2538,[1]Bowling!$C$1:$R$2400,16,0)</f>
        <v>#N/A</v>
      </c>
      <c r="P2538" s="7" t="e">
        <f>VLOOKUP(D2538,[1]Bowling!$C$1:$H$2400,6,0)</f>
        <v>#N/A</v>
      </c>
    </row>
    <row r="2539" spans="1:16" hidden="1" x14ac:dyDescent="0.35">
      <c r="A2539" s="7">
        <v>30</v>
      </c>
      <c r="B2539" s="13" t="s">
        <v>1216</v>
      </c>
      <c r="C2539" s="2">
        <v>43847</v>
      </c>
      <c r="D2539" s="2" t="str">
        <f t="shared" si="39"/>
        <v>Virat Kohli43847</v>
      </c>
      <c r="E2539" s="3" t="s">
        <v>21</v>
      </c>
      <c r="F2539" s="3" t="s">
        <v>422</v>
      </c>
      <c r="G2539" s="3" t="s">
        <v>78</v>
      </c>
      <c r="H2539" s="3" t="s">
        <v>446</v>
      </c>
      <c r="I2539" s="3">
        <v>78</v>
      </c>
      <c r="J2539" s="3">
        <v>76</v>
      </c>
      <c r="K2539" s="3">
        <v>102.63</v>
      </c>
      <c r="L2539" s="7" t="e">
        <f>VLOOKUP(D2539,[1]Bowling!$C$1:$O$2400,13,0)</f>
        <v>#N/A</v>
      </c>
      <c r="M2539" s="7" t="e">
        <f>VLOOKUP(D2539,[1]Bowling!$C$1:$P$2400,14,0)</f>
        <v>#N/A</v>
      </c>
      <c r="N2539" s="7" t="e">
        <f>VLOOKUP(D2539,[1]Bowling!$C$1:$Q$2400,15,0)</f>
        <v>#N/A</v>
      </c>
      <c r="O2539" s="7" t="e">
        <f>VLOOKUP(D2539,[1]Bowling!$C$1:$R$2400,16,0)</f>
        <v>#N/A</v>
      </c>
      <c r="P2539" s="7" t="e">
        <f>VLOOKUP(D2539,[1]Bowling!$C$1:$H$2400,6,0)</f>
        <v>#N/A</v>
      </c>
    </row>
    <row r="2540" spans="1:16" hidden="1" x14ac:dyDescent="0.35">
      <c r="A2540" s="7">
        <v>30</v>
      </c>
      <c r="B2540" s="13" t="s">
        <v>1216</v>
      </c>
      <c r="C2540" s="2">
        <v>43849</v>
      </c>
      <c r="D2540" s="2" t="str">
        <f t="shared" si="39"/>
        <v>Virat Kohli43849</v>
      </c>
      <c r="E2540" s="3" t="s">
        <v>10</v>
      </c>
      <c r="F2540" s="3" t="s">
        <v>422</v>
      </c>
      <c r="G2540" s="3" t="s">
        <v>55</v>
      </c>
      <c r="H2540" s="3" t="s">
        <v>572</v>
      </c>
      <c r="I2540" s="3">
        <v>89</v>
      </c>
      <c r="J2540" s="3">
        <v>91</v>
      </c>
      <c r="K2540" s="3">
        <v>97.8</v>
      </c>
      <c r="L2540" s="7" t="e">
        <f>VLOOKUP(D2540,[1]Bowling!$C$1:$O$2400,13,0)</f>
        <v>#N/A</v>
      </c>
      <c r="M2540" s="7" t="e">
        <f>VLOOKUP(D2540,[1]Bowling!$C$1:$P$2400,14,0)</f>
        <v>#N/A</v>
      </c>
      <c r="N2540" s="7" t="e">
        <f>VLOOKUP(D2540,[1]Bowling!$C$1:$Q$2400,15,0)</f>
        <v>#N/A</v>
      </c>
      <c r="O2540" s="7" t="e">
        <f>VLOOKUP(D2540,[1]Bowling!$C$1:$R$2400,16,0)</f>
        <v>#N/A</v>
      </c>
      <c r="P2540" s="7" t="e">
        <f>VLOOKUP(D2540,[1]Bowling!$C$1:$H$2400,6,0)</f>
        <v>#N/A</v>
      </c>
    </row>
    <row r="2541" spans="1:16" hidden="1" x14ac:dyDescent="0.35">
      <c r="A2541" s="7">
        <v>30</v>
      </c>
      <c r="B2541" s="13" t="s">
        <v>1216</v>
      </c>
      <c r="C2541" s="2">
        <v>43866</v>
      </c>
      <c r="D2541" s="2" t="str">
        <f t="shared" si="39"/>
        <v>Virat Kohli43866</v>
      </c>
      <c r="E2541" s="3" t="s">
        <v>21</v>
      </c>
      <c r="F2541" s="3" t="s">
        <v>11</v>
      </c>
      <c r="G2541" s="3" t="s">
        <v>15</v>
      </c>
      <c r="H2541" s="3" t="s">
        <v>1354</v>
      </c>
      <c r="I2541" s="3">
        <v>51</v>
      </c>
      <c r="J2541" s="3">
        <v>63</v>
      </c>
      <c r="K2541" s="3">
        <v>80.95</v>
      </c>
      <c r="L2541" s="7" t="e">
        <f>VLOOKUP(D2541,[1]Bowling!$C$1:$O$2400,13,0)</f>
        <v>#N/A</v>
      </c>
      <c r="M2541" s="7" t="e">
        <f>VLOOKUP(D2541,[1]Bowling!$C$1:$P$2400,14,0)</f>
        <v>#N/A</v>
      </c>
      <c r="N2541" s="7" t="e">
        <f>VLOOKUP(D2541,[1]Bowling!$C$1:$Q$2400,15,0)</f>
        <v>#N/A</v>
      </c>
      <c r="O2541" s="7" t="e">
        <f>VLOOKUP(D2541,[1]Bowling!$C$1:$R$2400,16,0)</f>
        <v>#N/A</v>
      </c>
      <c r="P2541" s="7" t="e">
        <f>VLOOKUP(D2541,[1]Bowling!$C$1:$H$2400,6,0)</f>
        <v>#N/A</v>
      </c>
    </row>
    <row r="2542" spans="1:16" hidden="1" x14ac:dyDescent="0.35">
      <c r="A2542" s="7">
        <v>30</v>
      </c>
      <c r="B2542" s="13" t="s">
        <v>1216</v>
      </c>
      <c r="C2542" s="2">
        <v>43869</v>
      </c>
      <c r="D2542" s="2" t="str">
        <f t="shared" si="39"/>
        <v>Virat Kohli43869</v>
      </c>
      <c r="E2542" s="3" t="s">
        <v>10</v>
      </c>
      <c r="F2542" s="3" t="s">
        <v>11</v>
      </c>
      <c r="G2542" s="3" t="s">
        <v>235</v>
      </c>
      <c r="H2542" s="3" t="s">
        <v>493</v>
      </c>
      <c r="I2542" s="3">
        <v>15</v>
      </c>
      <c r="J2542" s="3">
        <v>25</v>
      </c>
      <c r="K2542" s="3">
        <v>60</v>
      </c>
      <c r="L2542" s="7" t="e">
        <f>VLOOKUP(D2542,[1]Bowling!$C$1:$O$2400,13,0)</f>
        <v>#N/A</v>
      </c>
      <c r="M2542" s="7" t="e">
        <f>VLOOKUP(D2542,[1]Bowling!$C$1:$P$2400,14,0)</f>
        <v>#N/A</v>
      </c>
      <c r="N2542" s="7" t="e">
        <f>VLOOKUP(D2542,[1]Bowling!$C$1:$Q$2400,15,0)</f>
        <v>#N/A</v>
      </c>
      <c r="O2542" s="7" t="e">
        <f>VLOOKUP(D2542,[1]Bowling!$C$1:$R$2400,16,0)</f>
        <v>#N/A</v>
      </c>
      <c r="P2542" s="7" t="e">
        <f>VLOOKUP(D2542,[1]Bowling!$C$1:$H$2400,6,0)</f>
        <v>#N/A</v>
      </c>
    </row>
    <row r="2543" spans="1:16" hidden="1" x14ac:dyDescent="0.35">
      <c r="A2543" s="7">
        <v>30</v>
      </c>
      <c r="B2543" s="13" t="s">
        <v>1216</v>
      </c>
      <c r="C2543" s="2">
        <v>43872</v>
      </c>
      <c r="D2543" s="2" t="str">
        <f t="shared" si="39"/>
        <v>Virat Kohli43872</v>
      </c>
      <c r="E2543" s="3" t="s">
        <v>21</v>
      </c>
      <c r="F2543" s="3" t="s">
        <v>11</v>
      </c>
      <c r="G2543" s="3" t="s">
        <v>436</v>
      </c>
      <c r="H2543" s="3" t="s">
        <v>536</v>
      </c>
      <c r="I2543" s="3">
        <v>9</v>
      </c>
      <c r="J2543" s="3">
        <v>12</v>
      </c>
      <c r="K2543" s="3">
        <v>75</v>
      </c>
      <c r="L2543" s="7" t="e">
        <f>VLOOKUP(D2543,[1]Bowling!$C$1:$O$2400,13,0)</f>
        <v>#N/A</v>
      </c>
      <c r="M2543" s="7" t="e">
        <f>VLOOKUP(D2543,[1]Bowling!$C$1:$P$2400,14,0)</f>
        <v>#N/A</v>
      </c>
      <c r="N2543" s="7" t="e">
        <f>VLOOKUP(D2543,[1]Bowling!$C$1:$Q$2400,15,0)</f>
        <v>#N/A</v>
      </c>
      <c r="O2543" s="7" t="e">
        <f>VLOOKUP(D2543,[1]Bowling!$C$1:$R$2400,16,0)</f>
        <v>#N/A</v>
      </c>
      <c r="P2543" s="7" t="e">
        <f>VLOOKUP(D2543,[1]Bowling!$C$1:$H$2400,6,0)</f>
        <v>#N/A</v>
      </c>
    </row>
    <row r="2544" spans="1:16" hidden="1" x14ac:dyDescent="0.35">
      <c r="A2544" s="7">
        <v>30</v>
      </c>
      <c r="B2544" s="13" t="s">
        <v>1216</v>
      </c>
      <c r="C2544" s="2">
        <v>44162</v>
      </c>
      <c r="D2544" s="2" t="str">
        <f t="shared" si="39"/>
        <v>Virat Kohli44162</v>
      </c>
      <c r="E2544" s="3" t="s">
        <v>10</v>
      </c>
      <c r="F2544" s="3" t="s">
        <v>422</v>
      </c>
      <c r="G2544" s="3" t="s">
        <v>43</v>
      </c>
      <c r="H2544" s="3" t="s">
        <v>1355</v>
      </c>
      <c r="I2544" s="3">
        <v>21</v>
      </c>
      <c r="J2544" s="3">
        <v>21</v>
      </c>
      <c r="K2544" s="3">
        <v>100</v>
      </c>
      <c r="L2544" s="7" t="e">
        <f>VLOOKUP(D2544,[1]Bowling!$C$1:$O$2400,13,0)</f>
        <v>#N/A</v>
      </c>
      <c r="M2544" s="7" t="e">
        <f>VLOOKUP(D2544,[1]Bowling!$C$1:$P$2400,14,0)</f>
        <v>#N/A</v>
      </c>
      <c r="N2544" s="7" t="e">
        <f>VLOOKUP(D2544,[1]Bowling!$C$1:$Q$2400,15,0)</f>
        <v>#N/A</v>
      </c>
      <c r="O2544" s="7" t="e">
        <f>VLOOKUP(D2544,[1]Bowling!$C$1:$R$2400,16,0)</f>
        <v>#N/A</v>
      </c>
      <c r="P2544" s="7" t="e">
        <f>VLOOKUP(D2544,[1]Bowling!$C$1:$H$2400,6,0)</f>
        <v>#N/A</v>
      </c>
    </row>
    <row r="2545" spans="1:16" hidden="1" x14ac:dyDescent="0.35">
      <c r="A2545" s="7">
        <v>30</v>
      </c>
      <c r="B2545" s="13" t="s">
        <v>1216</v>
      </c>
      <c r="C2545" s="2">
        <v>44164</v>
      </c>
      <c r="D2545" s="2" t="str">
        <f t="shared" si="39"/>
        <v>Virat Kohli44164</v>
      </c>
      <c r="E2545" s="3" t="s">
        <v>10</v>
      </c>
      <c r="F2545" s="3" t="s">
        <v>422</v>
      </c>
      <c r="G2545" s="3" t="s">
        <v>43</v>
      </c>
      <c r="H2545" s="3" t="s">
        <v>1356</v>
      </c>
      <c r="I2545" s="3">
        <v>89</v>
      </c>
      <c r="J2545" s="3">
        <v>87</v>
      </c>
      <c r="K2545" s="3">
        <v>102.3</v>
      </c>
      <c r="L2545" s="7" t="e">
        <f>VLOOKUP(D2545,[1]Bowling!$C$1:$O$2400,13,0)</f>
        <v>#N/A</v>
      </c>
      <c r="M2545" s="7" t="e">
        <f>VLOOKUP(D2545,[1]Bowling!$C$1:$P$2400,14,0)</f>
        <v>#N/A</v>
      </c>
      <c r="N2545" s="7" t="e">
        <f>VLOOKUP(D2545,[1]Bowling!$C$1:$Q$2400,15,0)</f>
        <v>#N/A</v>
      </c>
      <c r="O2545" s="7" t="e">
        <f>VLOOKUP(D2545,[1]Bowling!$C$1:$R$2400,16,0)</f>
        <v>#N/A</v>
      </c>
      <c r="P2545" s="7" t="e">
        <f>VLOOKUP(D2545,[1]Bowling!$C$1:$H$2400,6,0)</f>
        <v>#N/A</v>
      </c>
    </row>
    <row r="2546" spans="1:16" hidden="1" x14ac:dyDescent="0.35">
      <c r="A2546" s="7">
        <v>30</v>
      </c>
      <c r="B2546" s="13" t="s">
        <v>1216</v>
      </c>
      <c r="C2546" s="2">
        <v>44167</v>
      </c>
      <c r="D2546" s="2" t="str">
        <f t="shared" si="39"/>
        <v>Virat Kohli44167</v>
      </c>
      <c r="E2546" s="3" t="s">
        <v>21</v>
      </c>
      <c r="F2546" s="3" t="s">
        <v>422</v>
      </c>
      <c r="G2546" s="3" t="s">
        <v>89</v>
      </c>
      <c r="H2546" s="3" t="s">
        <v>1049</v>
      </c>
      <c r="I2546" s="3">
        <v>63</v>
      </c>
      <c r="J2546" s="3">
        <v>78</v>
      </c>
      <c r="K2546" s="3">
        <v>80.77</v>
      </c>
      <c r="L2546" s="7" t="e">
        <f>VLOOKUP(D2546,[1]Bowling!$C$1:$O$2400,13,0)</f>
        <v>#N/A</v>
      </c>
      <c r="M2546" s="7" t="e">
        <f>VLOOKUP(D2546,[1]Bowling!$C$1:$P$2400,14,0)</f>
        <v>#N/A</v>
      </c>
      <c r="N2546" s="7" t="e">
        <f>VLOOKUP(D2546,[1]Bowling!$C$1:$Q$2400,15,0)</f>
        <v>#N/A</v>
      </c>
      <c r="O2546" s="7" t="e">
        <f>VLOOKUP(D2546,[1]Bowling!$C$1:$R$2400,16,0)</f>
        <v>#N/A</v>
      </c>
      <c r="P2546" s="7" t="e">
        <f>VLOOKUP(D2546,[1]Bowling!$C$1:$H$2400,6,0)</f>
        <v>#N/A</v>
      </c>
    </row>
    <row r="2547" spans="1:16" hidden="1" x14ac:dyDescent="0.35">
      <c r="A2547" s="7">
        <v>30</v>
      </c>
      <c r="B2547" s="13" t="s">
        <v>1216</v>
      </c>
      <c r="C2547" s="2">
        <v>44278</v>
      </c>
      <c r="D2547" s="2" t="str">
        <f t="shared" si="39"/>
        <v>Virat Kohli44278</v>
      </c>
      <c r="E2547" s="3" t="s">
        <v>21</v>
      </c>
      <c r="F2547" s="3" t="s">
        <v>50</v>
      </c>
      <c r="G2547" s="3" t="s">
        <v>327</v>
      </c>
      <c r="H2547" s="3" t="s">
        <v>1357</v>
      </c>
      <c r="I2547" s="3">
        <v>56</v>
      </c>
      <c r="J2547" s="3">
        <v>60</v>
      </c>
      <c r="K2547" s="3">
        <v>93.33</v>
      </c>
      <c r="L2547" s="7" t="e">
        <f>VLOOKUP(D2547,[1]Bowling!$C$1:$O$2400,13,0)</f>
        <v>#N/A</v>
      </c>
      <c r="M2547" s="7" t="e">
        <f>VLOOKUP(D2547,[1]Bowling!$C$1:$P$2400,14,0)</f>
        <v>#N/A</v>
      </c>
      <c r="N2547" s="7" t="e">
        <f>VLOOKUP(D2547,[1]Bowling!$C$1:$Q$2400,15,0)</f>
        <v>#N/A</v>
      </c>
      <c r="O2547" s="7" t="e">
        <f>VLOOKUP(D2547,[1]Bowling!$C$1:$R$2400,16,0)</f>
        <v>#N/A</v>
      </c>
      <c r="P2547" s="7" t="e">
        <f>VLOOKUP(D2547,[1]Bowling!$C$1:$H$2400,6,0)</f>
        <v>#N/A</v>
      </c>
    </row>
    <row r="2548" spans="1:16" hidden="1" x14ac:dyDescent="0.35">
      <c r="A2548" s="7">
        <v>30</v>
      </c>
      <c r="B2548" s="13" t="s">
        <v>1216</v>
      </c>
      <c r="C2548" s="2">
        <v>44281</v>
      </c>
      <c r="D2548" s="2" t="str">
        <f t="shared" si="39"/>
        <v>Virat Kohli44281</v>
      </c>
      <c r="E2548" s="3" t="s">
        <v>21</v>
      </c>
      <c r="F2548" s="3" t="s">
        <v>50</v>
      </c>
      <c r="G2548" s="3" t="s">
        <v>327</v>
      </c>
      <c r="H2548" s="3" t="s">
        <v>580</v>
      </c>
      <c r="I2548" s="3">
        <v>66</v>
      </c>
      <c r="J2548" s="3">
        <v>79</v>
      </c>
      <c r="K2548" s="3">
        <v>83.54</v>
      </c>
      <c r="L2548" s="7" t="e">
        <f>VLOOKUP(D2548,[1]Bowling!$C$1:$O$2400,13,0)</f>
        <v>#N/A</v>
      </c>
      <c r="M2548" s="7" t="e">
        <f>VLOOKUP(D2548,[1]Bowling!$C$1:$P$2400,14,0)</f>
        <v>#N/A</v>
      </c>
      <c r="N2548" s="7" t="e">
        <f>VLOOKUP(D2548,[1]Bowling!$C$1:$Q$2400,15,0)</f>
        <v>#N/A</v>
      </c>
      <c r="O2548" s="7" t="e">
        <f>VLOOKUP(D2548,[1]Bowling!$C$1:$R$2400,16,0)</f>
        <v>#N/A</v>
      </c>
      <c r="P2548" s="7" t="e">
        <f>VLOOKUP(D2548,[1]Bowling!$C$1:$H$2400,6,0)</f>
        <v>#N/A</v>
      </c>
    </row>
    <row r="2549" spans="1:16" hidden="1" x14ac:dyDescent="0.35">
      <c r="A2549" s="7">
        <v>30</v>
      </c>
      <c r="B2549" s="13" t="s">
        <v>1216</v>
      </c>
      <c r="C2549" s="2">
        <v>44283</v>
      </c>
      <c r="D2549" s="2" t="str">
        <f t="shared" si="39"/>
        <v>Virat Kohli44283</v>
      </c>
      <c r="E2549" s="3" t="s">
        <v>21</v>
      </c>
      <c r="F2549" s="3" t="s">
        <v>50</v>
      </c>
      <c r="G2549" s="3" t="s">
        <v>327</v>
      </c>
      <c r="H2549" s="3" t="s">
        <v>358</v>
      </c>
      <c r="I2549" s="3">
        <v>7</v>
      </c>
      <c r="J2549" s="3">
        <v>10</v>
      </c>
      <c r="K2549" s="3">
        <v>70</v>
      </c>
      <c r="L2549" s="7" t="e">
        <f>VLOOKUP(D2549,[1]Bowling!$C$1:$O$2400,13,0)</f>
        <v>#N/A</v>
      </c>
      <c r="M2549" s="7" t="e">
        <f>VLOOKUP(D2549,[1]Bowling!$C$1:$P$2400,14,0)</f>
        <v>#N/A</v>
      </c>
      <c r="N2549" s="7" t="e">
        <f>VLOOKUP(D2549,[1]Bowling!$C$1:$Q$2400,15,0)</f>
        <v>#N/A</v>
      </c>
      <c r="O2549" s="7" t="e">
        <f>VLOOKUP(D2549,[1]Bowling!$C$1:$R$2400,16,0)</f>
        <v>#N/A</v>
      </c>
      <c r="P2549" s="7" t="e">
        <f>VLOOKUP(D2549,[1]Bowling!$C$1:$H$2400,6,0)</f>
        <v>#N/A</v>
      </c>
    </row>
    <row r="2550" spans="1:16" hidden="1" x14ac:dyDescent="0.35">
      <c r="A2550" s="7">
        <v>30</v>
      </c>
      <c r="B2550" s="13" t="s">
        <v>1216</v>
      </c>
      <c r="C2550" s="2">
        <v>44580</v>
      </c>
      <c r="D2550" s="2" t="str">
        <f t="shared" si="39"/>
        <v>Virat Kohli44580</v>
      </c>
      <c r="E2550" s="3" t="s">
        <v>10</v>
      </c>
      <c r="F2550" s="3" t="s">
        <v>19</v>
      </c>
      <c r="G2550" s="3" t="s">
        <v>81</v>
      </c>
      <c r="H2550" s="3" t="s">
        <v>1358</v>
      </c>
      <c r="I2550" s="3">
        <v>51</v>
      </c>
      <c r="J2550" s="3">
        <v>63</v>
      </c>
      <c r="K2550" s="3">
        <v>80.95</v>
      </c>
      <c r="L2550" s="7" t="e">
        <f>VLOOKUP(D2550,[1]Bowling!$C$1:$O$2400,13,0)</f>
        <v>#N/A</v>
      </c>
      <c r="M2550" s="7" t="e">
        <f>VLOOKUP(D2550,[1]Bowling!$C$1:$P$2400,14,0)</f>
        <v>#N/A</v>
      </c>
      <c r="N2550" s="7" t="e">
        <f>VLOOKUP(D2550,[1]Bowling!$C$1:$Q$2400,15,0)</f>
        <v>#N/A</v>
      </c>
      <c r="O2550" s="7" t="e">
        <f>VLOOKUP(D2550,[1]Bowling!$C$1:$R$2400,16,0)</f>
        <v>#N/A</v>
      </c>
      <c r="P2550" s="7" t="e">
        <f>VLOOKUP(D2550,[1]Bowling!$C$1:$H$2400,6,0)</f>
        <v>#N/A</v>
      </c>
    </row>
    <row r="2551" spans="1:16" hidden="1" x14ac:dyDescent="0.35">
      <c r="A2551" s="7">
        <v>30</v>
      </c>
      <c r="B2551" s="13" t="s">
        <v>1216</v>
      </c>
      <c r="C2551" s="2">
        <v>44582</v>
      </c>
      <c r="D2551" s="2" t="str">
        <f t="shared" si="39"/>
        <v>Virat Kohli44582</v>
      </c>
      <c r="E2551" s="3" t="s">
        <v>21</v>
      </c>
      <c r="F2551" s="3" t="s">
        <v>19</v>
      </c>
      <c r="G2551" s="3" t="s">
        <v>81</v>
      </c>
      <c r="H2551" s="3" t="s">
        <v>104</v>
      </c>
      <c r="I2551" s="3">
        <v>0</v>
      </c>
      <c r="J2551" s="3">
        <v>5</v>
      </c>
      <c r="K2551" s="3">
        <v>0</v>
      </c>
      <c r="L2551" s="7" t="e">
        <f>VLOOKUP(D2551,[1]Bowling!$C$1:$O$2400,13,0)</f>
        <v>#N/A</v>
      </c>
      <c r="M2551" s="7" t="e">
        <f>VLOOKUP(D2551,[1]Bowling!$C$1:$P$2400,14,0)</f>
        <v>#N/A</v>
      </c>
      <c r="N2551" s="7" t="e">
        <f>VLOOKUP(D2551,[1]Bowling!$C$1:$Q$2400,15,0)</f>
        <v>#N/A</v>
      </c>
      <c r="O2551" s="7" t="e">
        <f>VLOOKUP(D2551,[1]Bowling!$C$1:$R$2400,16,0)</f>
        <v>#N/A</v>
      </c>
      <c r="P2551" s="7" t="e">
        <f>VLOOKUP(D2551,[1]Bowling!$C$1:$H$2400,6,0)</f>
        <v>#N/A</v>
      </c>
    </row>
    <row r="2552" spans="1:16" hidden="1" x14ac:dyDescent="0.35">
      <c r="A2552" s="7">
        <v>30</v>
      </c>
      <c r="B2552" s="13" t="s">
        <v>1216</v>
      </c>
      <c r="C2552" s="2">
        <v>44584</v>
      </c>
      <c r="D2552" s="2" t="str">
        <f t="shared" si="39"/>
        <v>Virat Kohli44584</v>
      </c>
      <c r="E2552" s="3" t="s">
        <v>10</v>
      </c>
      <c r="F2552" s="3" t="s">
        <v>19</v>
      </c>
      <c r="G2552" s="3" t="s">
        <v>41</v>
      </c>
      <c r="H2552" s="3" t="s">
        <v>104</v>
      </c>
      <c r="I2552" s="3">
        <v>65</v>
      </c>
      <c r="J2552" s="3">
        <v>84</v>
      </c>
      <c r="K2552" s="3">
        <v>77.38</v>
      </c>
      <c r="L2552" s="7" t="e">
        <f>VLOOKUP(D2552,[1]Bowling!$C$1:$O$2400,13,0)</f>
        <v>#N/A</v>
      </c>
      <c r="M2552" s="7" t="e">
        <f>VLOOKUP(D2552,[1]Bowling!$C$1:$P$2400,14,0)</f>
        <v>#N/A</v>
      </c>
      <c r="N2552" s="7" t="e">
        <f>VLOOKUP(D2552,[1]Bowling!$C$1:$Q$2400,15,0)</f>
        <v>#N/A</v>
      </c>
      <c r="O2552" s="7" t="e">
        <f>VLOOKUP(D2552,[1]Bowling!$C$1:$R$2400,16,0)</f>
        <v>#N/A</v>
      </c>
      <c r="P2552" s="7" t="e">
        <f>VLOOKUP(D2552,[1]Bowling!$C$1:$H$2400,6,0)</f>
        <v>#N/A</v>
      </c>
    </row>
    <row r="2553" spans="1:16" hidden="1" x14ac:dyDescent="0.35">
      <c r="A2553" s="7">
        <v>30</v>
      </c>
      <c r="B2553" s="13" t="s">
        <v>1216</v>
      </c>
      <c r="C2553" s="2">
        <v>44598</v>
      </c>
      <c r="D2553" s="2" t="str">
        <f t="shared" si="39"/>
        <v>Virat Kohli44598</v>
      </c>
      <c r="E2553" s="3" t="s">
        <v>10</v>
      </c>
      <c r="F2553" s="3" t="s">
        <v>17</v>
      </c>
      <c r="G2553" s="3" t="s">
        <v>473</v>
      </c>
      <c r="H2553" s="3" t="s">
        <v>1359</v>
      </c>
      <c r="I2553" s="3">
        <v>8</v>
      </c>
      <c r="J2553" s="3">
        <v>4</v>
      </c>
      <c r="K2553" s="3">
        <v>200</v>
      </c>
      <c r="L2553" s="7" t="e">
        <f>VLOOKUP(D2553,[1]Bowling!$C$1:$O$2400,13,0)</f>
        <v>#N/A</v>
      </c>
      <c r="M2553" s="7" t="e">
        <f>VLOOKUP(D2553,[1]Bowling!$C$1:$P$2400,14,0)</f>
        <v>#N/A</v>
      </c>
      <c r="N2553" s="7" t="e">
        <f>VLOOKUP(D2553,[1]Bowling!$C$1:$Q$2400,15,0)</f>
        <v>#N/A</v>
      </c>
      <c r="O2553" s="7" t="e">
        <f>VLOOKUP(D2553,[1]Bowling!$C$1:$R$2400,16,0)</f>
        <v>#N/A</v>
      </c>
      <c r="P2553" s="7" t="e">
        <f>VLOOKUP(D2553,[1]Bowling!$C$1:$H$2400,6,0)</f>
        <v>#N/A</v>
      </c>
    </row>
    <row r="2554" spans="1:16" hidden="1" x14ac:dyDescent="0.35">
      <c r="A2554" s="7">
        <v>30</v>
      </c>
      <c r="B2554" s="13" t="s">
        <v>1216</v>
      </c>
      <c r="C2554" s="2">
        <v>44601</v>
      </c>
      <c r="D2554" s="2" t="str">
        <f t="shared" si="39"/>
        <v>Virat Kohli44601</v>
      </c>
      <c r="E2554" s="3" t="s">
        <v>21</v>
      </c>
      <c r="F2554" s="3" t="s">
        <v>17</v>
      </c>
      <c r="G2554" s="3" t="s">
        <v>473</v>
      </c>
      <c r="H2554" s="3" t="s">
        <v>1360</v>
      </c>
      <c r="I2554" s="3">
        <v>18</v>
      </c>
      <c r="J2554" s="3">
        <v>30</v>
      </c>
      <c r="K2554" s="3">
        <v>60</v>
      </c>
      <c r="L2554" s="7" t="e">
        <f>VLOOKUP(D2554,[1]Bowling!$C$1:$O$2400,13,0)</f>
        <v>#N/A</v>
      </c>
      <c r="M2554" s="7" t="e">
        <f>VLOOKUP(D2554,[1]Bowling!$C$1:$P$2400,14,0)</f>
        <v>#N/A</v>
      </c>
      <c r="N2554" s="7" t="e">
        <f>VLOOKUP(D2554,[1]Bowling!$C$1:$Q$2400,15,0)</f>
        <v>#N/A</v>
      </c>
      <c r="O2554" s="7" t="e">
        <f>VLOOKUP(D2554,[1]Bowling!$C$1:$R$2400,16,0)</f>
        <v>#N/A</v>
      </c>
      <c r="P2554" s="7" t="e">
        <f>VLOOKUP(D2554,[1]Bowling!$C$1:$H$2400,6,0)</f>
        <v>#N/A</v>
      </c>
    </row>
    <row r="2555" spans="1:16" hidden="1" x14ac:dyDescent="0.35">
      <c r="A2555" s="7">
        <v>30</v>
      </c>
      <c r="B2555" s="13" t="s">
        <v>1216</v>
      </c>
      <c r="C2555" s="2">
        <v>44603</v>
      </c>
      <c r="D2555" s="2" t="str">
        <f t="shared" si="39"/>
        <v>Virat Kohli44603</v>
      </c>
      <c r="E2555" s="3" t="s">
        <v>21</v>
      </c>
      <c r="F2555" s="3" t="s">
        <v>17</v>
      </c>
      <c r="G2555" s="3" t="s">
        <v>473</v>
      </c>
      <c r="H2555" s="3" t="s">
        <v>531</v>
      </c>
      <c r="I2555" s="3">
        <v>0</v>
      </c>
      <c r="J2555" s="3">
        <v>2</v>
      </c>
      <c r="K2555" s="3">
        <v>0</v>
      </c>
      <c r="L2555" s="7" t="e">
        <f>VLOOKUP(D2555,[1]Bowling!$C$1:$O$2400,13,0)</f>
        <v>#N/A</v>
      </c>
      <c r="M2555" s="7" t="e">
        <f>VLOOKUP(D2555,[1]Bowling!$C$1:$P$2400,14,0)</f>
        <v>#N/A</v>
      </c>
      <c r="N2555" s="7" t="e">
        <f>VLOOKUP(D2555,[1]Bowling!$C$1:$Q$2400,15,0)</f>
        <v>#N/A</v>
      </c>
      <c r="O2555" s="7" t="e">
        <f>VLOOKUP(D2555,[1]Bowling!$C$1:$R$2400,16,0)</f>
        <v>#N/A</v>
      </c>
      <c r="P2555" s="7" t="e">
        <f>VLOOKUP(D2555,[1]Bowling!$C$1:$H$2400,6,0)</f>
        <v>#N/A</v>
      </c>
    </row>
    <row r="2556" spans="1:16" hidden="1" x14ac:dyDescent="0.35">
      <c r="A2556" s="7">
        <v>30</v>
      </c>
      <c r="B2556" s="13" t="s">
        <v>1216</v>
      </c>
      <c r="C2556" s="2">
        <v>44756</v>
      </c>
      <c r="D2556" s="2" t="str">
        <f t="shared" si="39"/>
        <v>Virat Kohli44756</v>
      </c>
      <c r="E2556" s="3" t="s">
        <v>10</v>
      </c>
      <c r="F2556" s="3" t="s">
        <v>50</v>
      </c>
      <c r="G2556" s="3" t="s">
        <v>130</v>
      </c>
      <c r="H2556" s="3" t="s">
        <v>628</v>
      </c>
      <c r="I2556" s="3">
        <v>16</v>
      </c>
      <c r="J2556" s="3">
        <v>25</v>
      </c>
      <c r="K2556" s="3">
        <v>64</v>
      </c>
      <c r="L2556" s="7" t="e">
        <f>VLOOKUP(D2556,[1]Bowling!$C$1:$O$2400,13,0)</f>
        <v>#N/A</v>
      </c>
      <c r="M2556" s="7" t="e">
        <f>VLOOKUP(D2556,[1]Bowling!$C$1:$P$2400,14,0)</f>
        <v>#N/A</v>
      </c>
      <c r="N2556" s="7" t="e">
        <f>VLOOKUP(D2556,[1]Bowling!$C$1:$Q$2400,15,0)</f>
        <v>#N/A</v>
      </c>
      <c r="O2556" s="7" t="e">
        <f>VLOOKUP(D2556,[1]Bowling!$C$1:$R$2400,16,0)</f>
        <v>#N/A</v>
      </c>
      <c r="P2556" s="7" t="e">
        <f>VLOOKUP(D2556,[1]Bowling!$C$1:$H$2400,6,0)</f>
        <v>#N/A</v>
      </c>
    </row>
    <row r="2557" spans="1:16" hidden="1" x14ac:dyDescent="0.35">
      <c r="A2557" s="7">
        <v>30</v>
      </c>
      <c r="B2557" s="13" t="s">
        <v>1216</v>
      </c>
      <c r="C2557" s="2">
        <v>44759</v>
      </c>
      <c r="D2557" s="2" t="str">
        <f t="shared" si="39"/>
        <v>Virat Kohli44759</v>
      </c>
      <c r="E2557" s="3" t="s">
        <v>10</v>
      </c>
      <c r="F2557" s="3" t="s">
        <v>50</v>
      </c>
      <c r="G2557" s="3" t="s">
        <v>86</v>
      </c>
      <c r="H2557" s="3" t="s">
        <v>1361</v>
      </c>
      <c r="I2557" s="3">
        <v>17</v>
      </c>
      <c r="J2557" s="3">
        <v>22</v>
      </c>
      <c r="K2557" s="3">
        <v>77.27</v>
      </c>
      <c r="L2557" s="7" t="e">
        <f>VLOOKUP(D2557,[1]Bowling!$C$1:$O$2400,13,0)</f>
        <v>#N/A</v>
      </c>
      <c r="M2557" s="7" t="e">
        <f>VLOOKUP(D2557,[1]Bowling!$C$1:$P$2400,14,0)</f>
        <v>#N/A</v>
      </c>
      <c r="N2557" s="7" t="e">
        <f>VLOOKUP(D2557,[1]Bowling!$C$1:$Q$2400,15,0)</f>
        <v>#N/A</v>
      </c>
      <c r="O2557" s="7" t="e">
        <f>VLOOKUP(D2557,[1]Bowling!$C$1:$R$2400,16,0)</f>
        <v>#N/A</v>
      </c>
      <c r="P2557" s="7" t="e">
        <f>VLOOKUP(D2557,[1]Bowling!$C$1:$H$2400,6,0)</f>
        <v>#N/A</v>
      </c>
    </row>
    <row r="2558" spans="1:16" hidden="1" x14ac:dyDescent="0.35">
      <c r="A2558" s="7">
        <v>30</v>
      </c>
      <c r="B2558" s="13" t="s">
        <v>1216</v>
      </c>
      <c r="C2558" s="2">
        <v>44899</v>
      </c>
      <c r="D2558" s="2" t="str">
        <f t="shared" si="39"/>
        <v>Virat Kohli44899</v>
      </c>
      <c r="E2558" s="3" t="s">
        <v>21</v>
      </c>
      <c r="F2558" s="3" t="s">
        <v>48</v>
      </c>
      <c r="G2558" s="3" t="s">
        <v>545</v>
      </c>
      <c r="H2558" s="3" t="s">
        <v>1362</v>
      </c>
      <c r="I2558" s="3">
        <v>9</v>
      </c>
      <c r="J2558" s="3">
        <v>15</v>
      </c>
      <c r="K2558" s="3">
        <v>60</v>
      </c>
      <c r="L2558" s="7" t="e">
        <f>VLOOKUP(D2558,[1]Bowling!$C$1:$O$2400,13,0)</f>
        <v>#N/A</v>
      </c>
      <c r="M2558" s="7" t="e">
        <f>VLOOKUP(D2558,[1]Bowling!$C$1:$P$2400,14,0)</f>
        <v>#N/A</v>
      </c>
      <c r="N2558" s="7" t="e">
        <f>VLOOKUP(D2558,[1]Bowling!$C$1:$Q$2400,15,0)</f>
        <v>#N/A</v>
      </c>
      <c r="O2558" s="7" t="e">
        <f>VLOOKUP(D2558,[1]Bowling!$C$1:$R$2400,16,0)</f>
        <v>#N/A</v>
      </c>
      <c r="P2558" s="7" t="e">
        <f>VLOOKUP(D2558,[1]Bowling!$C$1:$H$2400,6,0)</f>
        <v>#N/A</v>
      </c>
    </row>
    <row r="2559" spans="1:16" hidden="1" x14ac:dyDescent="0.35">
      <c r="A2559" s="7">
        <v>30</v>
      </c>
      <c r="B2559" s="13" t="s">
        <v>1216</v>
      </c>
      <c r="C2559" s="2">
        <v>44902</v>
      </c>
      <c r="D2559" s="2" t="str">
        <f t="shared" si="39"/>
        <v>Virat Kohli44902</v>
      </c>
      <c r="E2559" s="3" t="s">
        <v>10</v>
      </c>
      <c r="F2559" s="3" t="s">
        <v>48</v>
      </c>
      <c r="G2559" s="3" t="s">
        <v>545</v>
      </c>
      <c r="H2559" s="3" t="s">
        <v>547</v>
      </c>
      <c r="I2559" s="3">
        <v>5</v>
      </c>
      <c r="J2559" s="3">
        <v>6</v>
      </c>
      <c r="K2559" s="3">
        <v>83.33</v>
      </c>
      <c r="L2559" s="7" t="e">
        <f>VLOOKUP(D2559,[1]Bowling!$C$1:$O$2400,13,0)</f>
        <v>#N/A</v>
      </c>
      <c r="M2559" s="7" t="e">
        <f>VLOOKUP(D2559,[1]Bowling!$C$1:$P$2400,14,0)</f>
        <v>#N/A</v>
      </c>
      <c r="N2559" s="7" t="e">
        <f>VLOOKUP(D2559,[1]Bowling!$C$1:$Q$2400,15,0)</f>
        <v>#N/A</v>
      </c>
      <c r="O2559" s="7" t="e">
        <f>VLOOKUP(D2559,[1]Bowling!$C$1:$R$2400,16,0)</f>
        <v>#N/A</v>
      </c>
      <c r="P2559" s="7" t="e">
        <f>VLOOKUP(D2559,[1]Bowling!$C$1:$H$2400,6,0)</f>
        <v>#N/A</v>
      </c>
    </row>
    <row r="2560" spans="1:16" hidden="1" x14ac:dyDescent="0.35">
      <c r="A2560" s="7">
        <v>30</v>
      </c>
      <c r="B2560" s="13" t="s">
        <v>1216</v>
      </c>
      <c r="C2560" s="2">
        <v>44905</v>
      </c>
      <c r="D2560" s="2" t="str">
        <f t="shared" si="39"/>
        <v>Virat Kohli44905</v>
      </c>
      <c r="E2560" s="3" t="s">
        <v>21</v>
      </c>
      <c r="F2560" s="3" t="s">
        <v>48</v>
      </c>
      <c r="G2560" s="3" t="s">
        <v>480</v>
      </c>
      <c r="H2560" s="3" t="s">
        <v>1363</v>
      </c>
      <c r="I2560" s="3">
        <v>113</v>
      </c>
      <c r="J2560" s="3">
        <v>91</v>
      </c>
      <c r="K2560" s="3">
        <v>124.18</v>
      </c>
      <c r="L2560" s="7" t="e">
        <f>VLOOKUP(D2560,[1]Bowling!$C$1:$O$2400,13,0)</f>
        <v>#N/A</v>
      </c>
      <c r="M2560" s="7" t="e">
        <f>VLOOKUP(D2560,[1]Bowling!$C$1:$P$2400,14,0)</f>
        <v>#N/A</v>
      </c>
      <c r="N2560" s="7" t="e">
        <f>VLOOKUP(D2560,[1]Bowling!$C$1:$Q$2400,15,0)</f>
        <v>#N/A</v>
      </c>
      <c r="O2560" s="7" t="e">
        <f>VLOOKUP(D2560,[1]Bowling!$C$1:$R$2400,16,0)</f>
        <v>#N/A</v>
      </c>
      <c r="P2560" s="7" t="e">
        <f>VLOOKUP(D2560,[1]Bowling!$C$1:$H$2400,6,0)</f>
        <v>#N/A</v>
      </c>
    </row>
    <row r="2561" spans="1:16" hidden="1" x14ac:dyDescent="0.35">
      <c r="A2561" s="7">
        <v>30</v>
      </c>
      <c r="B2561" s="13" t="s">
        <v>1216</v>
      </c>
      <c r="C2561" s="2">
        <v>44936</v>
      </c>
      <c r="D2561" s="2" t="str">
        <f t="shared" si="39"/>
        <v>Virat Kohli44936</v>
      </c>
      <c r="E2561" s="3" t="s">
        <v>21</v>
      </c>
      <c r="F2561" s="3" t="s">
        <v>25</v>
      </c>
      <c r="G2561" s="3" t="s">
        <v>455</v>
      </c>
      <c r="H2561" s="3" t="s">
        <v>1364</v>
      </c>
      <c r="I2561" s="3">
        <v>113</v>
      </c>
      <c r="J2561" s="3">
        <v>87</v>
      </c>
      <c r="K2561" s="3">
        <v>129.88999999999999</v>
      </c>
      <c r="L2561" s="7" t="e">
        <f>VLOOKUP(D2561,[1]Bowling!$C$1:$O$2400,13,0)</f>
        <v>#N/A</v>
      </c>
      <c r="M2561" s="7" t="e">
        <f>VLOOKUP(D2561,[1]Bowling!$C$1:$P$2400,14,0)</f>
        <v>#N/A</v>
      </c>
      <c r="N2561" s="7" t="e">
        <f>VLOOKUP(D2561,[1]Bowling!$C$1:$Q$2400,15,0)</f>
        <v>#N/A</v>
      </c>
      <c r="O2561" s="7" t="e">
        <f>VLOOKUP(D2561,[1]Bowling!$C$1:$R$2400,16,0)</f>
        <v>#N/A</v>
      </c>
      <c r="P2561" s="7" t="e">
        <f>VLOOKUP(D2561,[1]Bowling!$C$1:$H$2400,6,0)</f>
        <v>#N/A</v>
      </c>
    </row>
    <row r="2562" spans="1:16" hidden="1" x14ac:dyDescent="0.35">
      <c r="A2562" s="7">
        <v>30</v>
      </c>
      <c r="B2562" s="13" t="s">
        <v>1216</v>
      </c>
      <c r="C2562" s="2">
        <v>44938</v>
      </c>
      <c r="D2562" s="2" t="str">
        <f t="shared" si="39"/>
        <v>Virat Kohli44938</v>
      </c>
      <c r="E2562" s="3" t="s">
        <v>10</v>
      </c>
      <c r="F2562" s="3" t="s">
        <v>25</v>
      </c>
      <c r="G2562" s="3" t="s">
        <v>270</v>
      </c>
      <c r="H2562" s="3" t="s">
        <v>1365</v>
      </c>
      <c r="I2562" s="3">
        <v>4</v>
      </c>
      <c r="J2562" s="3">
        <v>9</v>
      </c>
      <c r="K2562" s="3">
        <v>44.44</v>
      </c>
      <c r="L2562" s="7" t="e">
        <f>VLOOKUP(D2562,[1]Bowling!$C$1:$O$2400,13,0)</f>
        <v>#N/A</v>
      </c>
      <c r="M2562" s="7" t="e">
        <f>VLOOKUP(D2562,[1]Bowling!$C$1:$P$2400,14,0)</f>
        <v>#N/A</v>
      </c>
      <c r="N2562" s="7" t="e">
        <f>VLOOKUP(D2562,[1]Bowling!$C$1:$Q$2400,15,0)</f>
        <v>#N/A</v>
      </c>
      <c r="O2562" s="7" t="e">
        <f>VLOOKUP(D2562,[1]Bowling!$C$1:$R$2400,16,0)</f>
        <v>#N/A</v>
      </c>
      <c r="P2562" s="7" t="e">
        <f>VLOOKUP(D2562,[1]Bowling!$C$1:$H$2400,6,0)</f>
        <v>#N/A</v>
      </c>
    </row>
    <row r="2563" spans="1:16" hidden="1" x14ac:dyDescent="0.35">
      <c r="A2563" s="7">
        <v>30</v>
      </c>
      <c r="B2563" s="13" t="s">
        <v>1216</v>
      </c>
      <c r="C2563" s="2">
        <v>44941</v>
      </c>
      <c r="D2563" s="2" t="str">
        <f t="shared" ref="D2563:D2576" si="40">_xlfn.CONCAT(B2563,C2563)</f>
        <v>Virat Kohli44941</v>
      </c>
      <c r="E2563" s="3" t="s">
        <v>21</v>
      </c>
      <c r="F2563" s="3" t="s">
        <v>25</v>
      </c>
      <c r="G2563" s="3" t="s">
        <v>497</v>
      </c>
      <c r="H2563" s="3" t="s">
        <v>29</v>
      </c>
      <c r="I2563" s="3" t="s">
        <v>1366</v>
      </c>
      <c r="J2563" s="3">
        <v>110</v>
      </c>
      <c r="K2563" s="3">
        <v>150.91</v>
      </c>
      <c r="L2563" s="7" t="e">
        <f>VLOOKUP(D2563,[1]Bowling!$C$1:$O$2400,13,0)</f>
        <v>#N/A</v>
      </c>
      <c r="M2563" s="7" t="e">
        <f>VLOOKUP(D2563,[1]Bowling!$C$1:$P$2400,14,0)</f>
        <v>#N/A</v>
      </c>
      <c r="N2563" s="7" t="e">
        <f>VLOOKUP(D2563,[1]Bowling!$C$1:$Q$2400,15,0)</f>
        <v>#N/A</v>
      </c>
      <c r="O2563" s="7" t="e">
        <f>VLOOKUP(D2563,[1]Bowling!$C$1:$R$2400,16,0)</f>
        <v>#N/A</v>
      </c>
      <c r="P2563" s="7" t="e">
        <f>VLOOKUP(D2563,[1]Bowling!$C$1:$H$2400,6,0)</f>
        <v>#N/A</v>
      </c>
    </row>
    <row r="2564" spans="1:16" hidden="1" x14ac:dyDescent="0.35">
      <c r="A2564" s="7">
        <v>30</v>
      </c>
      <c r="B2564" s="13" t="s">
        <v>1216</v>
      </c>
      <c r="C2564" s="2">
        <v>44944</v>
      </c>
      <c r="D2564" s="2" t="str">
        <f t="shared" si="40"/>
        <v>Virat Kohli44944</v>
      </c>
      <c r="E2564" s="3" t="s">
        <v>21</v>
      </c>
      <c r="F2564" s="3" t="s">
        <v>11</v>
      </c>
      <c r="G2564" s="3" t="s">
        <v>64</v>
      </c>
      <c r="H2564" s="3" t="s">
        <v>1159</v>
      </c>
      <c r="I2564" s="3">
        <v>8</v>
      </c>
      <c r="J2564" s="3">
        <v>10</v>
      </c>
      <c r="K2564" s="3">
        <v>80</v>
      </c>
      <c r="L2564" s="7" t="e">
        <f>VLOOKUP(D2564,[1]Bowling!$C$1:$O$2400,13,0)</f>
        <v>#N/A</v>
      </c>
      <c r="M2564" s="7" t="e">
        <f>VLOOKUP(D2564,[1]Bowling!$C$1:$P$2400,14,0)</f>
        <v>#N/A</v>
      </c>
      <c r="N2564" s="7" t="e">
        <f>VLOOKUP(D2564,[1]Bowling!$C$1:$Q$2400,15,0)</f>
        <v>#N/A</v>
      </c>
      <c r="O2564" s="7" t="e">
        <f>VLOOKUP(D2564,[1]Bowling!$C$1:$R$2400,16,0)</f>
        <v>#N/A</v>
      </c>
      <c r="P2564" s="7" t="e">
        <f>VLOOKUP(D2564,[1]Bowling!$C$1:$H$2400,6,0)</f>
        <v>#N/A</v>
      </c>
    </row>
    <row r="2565" spans="1:16" hidden="1" x14ac:dyDescent="0.35">
      <c r="A2565" s="7">
        <v>30</v>
      </c>
      <c r="B2565" s="13" t="s">
        <v>1216</v>
      </c>
      <c r="C2565" s="2">
        <v>44947</v>
      </c>
      <c r="D2565" s="2" t="str">
        <f t="shared" si="40"/>
        <v>Virat Kohli44947</v>
      </c>
      <c r="E2565" s="3" t="s">
        <v>10</v>
      </c>
      <c r="F2565" s="3" t="s">
        <v>11</v>
      </c>
      <c r="G2565" s="3" t="s">
        <v>459</v>
      </c>
      <c r="H2565" s="3" t="s">
        <v>159</v>
      </c>
      <c r="I2565" s="3">
        <v>11</v>
      </c>
      <c r="J2565" s="3">
        <v>9</v>
      </c>
      <c r="K2565" s="3">
        <v>122.22</v>
      </c>
      <c r="L2565" s="7" t="e">
        <f>VLOOKUP(D2565,[1]Bowling!$C$1:$O$2400,13,0)</f>
        <v>#N/A</v>
      </c>
      <c r="M2565" s="7" t="e">
        <f>VLOOKUP(D2565,[1]Bowling!$C$1:$P$2400,14,0)</f>
        <v>#N/A</v>
      </c>
      <c r="N2565" s="7" t="e">
        <f>VLOOKUP(D2565,[1]Bowling!$C$1:$Q$2400,15,0)</f>
        <v>#N/A</v>
      </c>
      <c r="O2565" s="7" t="e">
        <f>VLOOKUP(D2565,[1]Bowling!$C$1:$R$2400,16,0)</f>
        <v>#N/A</v>
      </c>
      <c r="P2565" s="7" t="e">
        <f>VLOOKUP(D2565,[1]Bowling!$C$1:$H$2400,6,0)</f>
        <v>#N/A</v>
      </c>
    </row>
    <row r="2566" spans="1:16" hidden="1" x14ac:dyDescent="0.35">
      <c r="A2566" s="7">
        <v>30</v>
      </c>
      <c r="B2566" s="13" t="s">
        <v>1216</v>
      </c>
      <c r="C2566" s="2">
        <v>44950</v>
      </c>
      <c r="D2566" s="2" t="str">
        <f t="shared" si="40"/>
        <v>Virat Kohli44950</v>
      </c>
      <c r="E2566" s="3" t="s">
        <v>21</v>
      </c>
      <c r="F2566" s="3" t="s">
        <v>11</v>
      </c>
      <c r="G2566" s="3" t="s">
        <v>105</v>
      </c>
      <c r="H2566" s="3" t="s">
        <v>1367</v>
      </c>
      <c r="I2566" s="3">
        <v>36</v>
      </c>
      <c r="J2566" s="3">
        <v>27</v>
      </c>
      <c r="K2566" s="3">
        <v>133.33000000000001</v>
      </c>
      <c r="L2566" s="7" t="e">
        <f>VLOOKUP(D2566,[1]Bowling!$C$1:$O$2400,13,0)</f>
        <v>#N/A</v>
      </c>
      <c r="M2566" s="7" t="e">
        <f>VLOOKUP(D2566,[1]Bowling!$C$1:$P$2400,14,0)</f>
        <v>#N/A</v>
      </c>
      <c r="N2566" s="7" t="e">
        <f>VLOOKUP(D2566,[1]Bowling!$C$1:$Q$2400,15,0)</f>
        <v>#N/A</v>
      </c>
      <c r="O2566" s="7" t="e">
        <f>VLOOKUP(D2566,[1]Bowling!$C$1:$R$2400,16,0)</f>
        <v>#N/A</v>
      </c>
      <c r="P2566" s="7" t="e">
        <f>VLOOKUP(D2566,[1]Bowling!$C$1:$H$2400,6,0)</f>
        <v>#N/A</v>
      </c>
    </row>
    <row r="2567" spans="1:16" hidden="1" x14ac:dyDescent="0.35">
      <c r="A2567" s="7">
        <v>30</v>
      </c>
      <c r="B2567" s="13" t="s">
        <v>1216</v>
      </c>
      <c r="C2567" s="2">
        <v>45002</v>
      </c>
      <c r="D2567" s="2" t="str">
        <f t="shared" si="40"/>
        <v>Virat Kohli45002</v>
      </c>
      <c r="E2567" s="3" t="s">
        <v>10</v>
      </c>
      <c r="F2567" s="3" t="s">
        <v>422</v>
      </c>
      <c r="G2567" s="3" t="s">
        <v>77</v>
      </c>
      <c r="H2567" s="3" t="s">
        <v>551</v>
      </c>
      <c r="I2567" s="3">
        <v>4</v>
      </c>
      <c r="J2567" s="3">
        <v>9</v>
      </c>
      <c r="K2567" s="3">
        <v>44.44</v>
      </c>
      <c r="L2567" s="7" t="e">
        <f>VLOOKUP(D2567,[1]Bowling!$C$1:$O$2400,13,0)</f>
        <v>#N/A</v>
      </c>
      <c r="M2567" s="7" t="e">
        <f>VLOOKUP(D2567,[1]Bowling!$C$1:$P$2400,14,0)</f>
        <v>#N/A</v>
      </c>
      <c r="N2567" s="7" t="e">
        <f>VLOOKUP(D2567,[1]Bowling!$C$1:$Q$2400,15,0)</f>
        <v>#N/A</v>
      </c>
      <c r="O2567" s="7" t="e">
        <f>VLOOKUP(D2567,[1]Bowling!$C$1:$R$2400,16,0)</f>
        <v>#N/A</v>
      </c>
      <c r="P2567" s="7" t="e">
        <f>VLOOKUP(D2567,[1]Bowling!$C$1:$H$2400,6,0)</f>
        <v>#N/A</v>
      </c>
    </row>
    <row r="2568" spans="1:16" hidden="1" x14ac:dyDescent="0.35">
      <c r="A2568" s="7">
        <v>30</v>
      </c>
      <c r="B2568" s="13" t="s">
        <v>1216</v>
      </c>
      <c r="C2568" s="2">
        <v>45004</v>
      </c>
      <c r="D2568" s="2" t="str">
        <f t="shared" si="40"/>
        <v>Virat Kohli45004</v>
      </c>
      <c r="E2568" s="3" t="s">
        <v>21</v>
      </c>
      <c r="F2568" s="3" t="s">
        <v>422</v>
      </c>
      <c r="G2568" s="3" t="s">
        <v>101</v>
      </c>
      <c r="H2568" s="3" t="s">
        <v>1368</v>
      </c>
      <c r="I2568" s="3">
        <v>31</v>
      </c>
      <c r="J2568" s="3">
        <v>35</v>
      </c>
      <c r="K2568" s="3">
        <v>88.57</v>
      </c>
      <c r="L2568" s="7" t="e">
        <f>VLOOKUP(D2568,[1]Bowling!$C$1:$O$2400,13,0)</f>
        <v>#N/A</v>
      </c>
      <c r="M2568" s="7" t="e">
        <f>VLOOKUP(D2568,[1]Bowling!$C$1:$P$2400,14,0)</f>
        <v>#N/A</v>
      </c>
      <c r="N2568" s="7" t="e">
        <f>VLOOKUP(D2568,[1]Bowling!$C$1:$Q$2400,15,0)</f>
        <v>#N/A</v>
      </c>
      <c r="O2568" s="7" t="e">
        <f>VLOOKUP(D2568,[1]Bowling!$C$1:$R$2400,16,0)</f>
        <v>#N/A</v>
      </c>
      <c r="P2568" s="7" t="e">
        <f>VLOOKUP(D2568,[1]Bowling!$C$1:$H$2400,6,0)</f>
        <v>#N/A</v>
      </c>
    </row>
    <row r="2569" spans="1:16" hidden="1" x14ac:dyDescent="0.35">
      <c r="A2569" s="7">
        <v>30</v>
      </c>
      <c r="B2569" s="13" t="s">
        <v>1216</v>
      </c>
      <c r="C2569" s="2">
        <v>45007</v>
      </c>
      <c r="D2569" s="2" t="str">
        <f t="shared" si="40"/>
        <v>Virat Kohli45007</v>
      </c>
      <c r="E2569" s="3" t="s">
        <v>10</v>
      </c>
      <c r="F2569" s="3" t="s">
        <v>422</v>
      </c>
      <c r="G2569" s="3" t="s">
        <v>54</v>
      </c>
      <c r="H2569" s="3" t="s">
        <v>1369</v>
      </c>
      <c r="I2569" s="3">
        <v>54</v>
      </c>
      <c r="J2569" s="3">
        <v>72</v>
      </c>
      <c r="K2569" s="3">
        <v>75</v>
      </c>
      <c r="L2569" s="7" t="e">
        <f>VLOOKUP(D2569,[1]Bowling!$C$1:$O$2400,13,0)</f>
        <v>#N/A</v>
      </c>
      <c r="M2569" s="7" t="e">
        <f>VLOOKUP(D2569,[1]Bowling!$C$1:$P$2400,14,0)</f>
        <v>#N/A</v>
      </c>
      <c r="N2569" s="7" t="e">
        <f>VLOOKUP(D2569,[1]Bowling!$C$1:$Q$2400,15,0)</f>
        <v>#N/A</v>
      </c>
      <c r="O2569" s="7" t="e">
        <f>VLOOKUP(D2569,[1]Bowling!$C$1:$R$2400,16,0)</f>
        <v>#N/A</v>
      </c>
      <c r="P2569" s="7" t="e">
        <f>VLOOKUP(D2569,[1]Bowling!$C$1:$H$2400,6,0)</f>
        <v>#N/A</v>
      </c>
    </row>
    <row r="2570" spans="1:16" hidden="1" x14ac:dyDescent="0.35">
      <c r="A2570" s="7">
        <v>30</v>
      </c>
      <c r="B2570" s="13" t="s">
        <v>1216</v>
      </c>
      <c r="C2570" s="2">
        <v>45134</v>
      </c>
      <c r="D2570" s="2" t="str">
        <f t="shared" si="40"/>
        <v>Virat Kohli45134</v>
      </c>
      <c r="E2570" s="3" t="s">
        <v>10</v>
      </c>
      <c r="F2570" s="3" t="s">
        <v>17</v>
      </c>
      <c r="G2570" s="3" t="s">
        <v>23</v>
      </c>
      <c r="H2570" s="3" t="s">
        <v>13</v>
      </c>
      <c r="I2570" s="3" t="s">
        <v>14</v>
      </c>
      <c r="J2570" s="3" t="s">
        <v>14</v>
      </c>
      <c r="K2570" s="3" t="s">
        <v>14</v>
      </c>
      <c r="L2570" s="7" t="e">
        <f>VLOOKUP(D2570,[1]Bowling!$C$1:$O$2400,13,0)</f>
        <v>#N/A</v>
      </c>
      <c r="M2570" s="7" t="e">
        <f>VLOOKUP(D2570,[1]Bowling!$C$1:$P$2400,14,0)</f>
        <v>#N/A</v>
      </c>
      <c r="N2570" s="7" t="e">
        <f>VLOOKUP(D2570,[1]Bowling!$C$1:$Q$2400,15,0)</f>
        <v>#N/A</v>
      </c>
      <c r="O2570" s="7" t="e">
        <f>VLOOKUP(D2570,[1]Bowling!$C$1:$R$2400,16,0)</f>
        <v>#N/A</v>
      </c>
      <c r="P2570" s="7" t="e">
        <f>VLOOKUP(D2570,[1]Bowling!$C$1:$H$2400,6,0)</f>
        <v>#N/A</v>
      </c>
    </row>
    <row r="2571" spans="1:16" x14ac:dyDescent="0.35">
      <c r="A2571" s="7">
        <v>30</v>
      </c>
      <c r="B2571" s="13" t="s">
        <v>1216</v>
      </c>
      <c r="C2571" s="2">
        <v>45171</v>
      </c>
      <c r="D2571" s="2" t="str">
        <f t="shared" si="40"/>
        <v>Virat Kohli45171</v>
      </c>
      <c r="E2571" s="3" t="s">
        <v>21</v>
      </c>
      <c r="F2571" s="3" t="s">
        <v>45</v>
      </c>
      <c r="G2571" s="3" t="s">
        <v>31</v>
      </c>
      <c r="H2571" s="3" t="s">
        <v>391</v>
      </c>
      <c r="I2571" s="3">
        <v>4</v>
      </c>
      <c r="J2571" s="3">
        <v>7</v>
      </c>
      <c r="K2571" s="3">
        <v>57.14</v>
      </c>
      <c r="L2571" s="7" t="e">
        <f>VLOOKUP(D2571,[1]Bowling!$C$1:$O$2400,13,0)</f>
        <v>#N/A</v>
      </c>
      <c r="M2571" s="7" t="e">
        <f>VLOOKUP(D2571,[1]Bowling!$C$1:$P$2400,14,0)</f>
        <v>#N/A</v>
      </c>
      <c r="N2571" s="7" t="e">
        <f>VLOOKUP(D2571,[1]Bowling!$C$1:$Q$2400,15,0)</f>
        <v>#N/A</v>
      </c>
      <c r="O2571" s="7" t="e">
        <f>VLOOKUP(D2571,[1]Bowling!$C$1:$R$2400,16,0)</f>
        <v>#N/A</v>
      </c>
      <c r="P2571" s="7" t="e">
        <f>VLOOKUP(D2571,[1]Bowling!$C$1:$H$2400,6,0)</f>
        <v>#N/A</v>
      </c>
    </row>
    <row r="2572" spans="1:16" x14ac:dyDescent="0.35">
      <c r="A2572" s="7">
        <v>30</v>
      </c>
      <c r="B2572" s="13" t="s">
        <v>1216</v>
      </c>
      <c r="C2572" s="2">
        <v>45173</v>
      </c>
      <c r="D2572" s="2" t="str">
        <f t="shared" si="40"/>
        <v>Virat Kohli45173</v>
      </c>
      <c r="E2572" s="3" t="s">
        <v>10</v>
      </c>
      <c r="F2572" s="3" t="s">
        <v>468</v>
      </c>
      <c r="G2572" s="3" t="s">
        <v>31</v>
      </c>
      <c r="H2572" s="3" t="s">
        <v>13</v>
      </c>
      <c r="I2572" s="3" t="s">
        <v>14</v>
      </c>
      <c r="J2572" s="3" t="s">
        <v>14</v>
      </c>
      <c r="K2572" s="3" t="s">
        <v>14</v>
      </c>
      <c r="L2572" s="7" t="e">
        <f>VLOOKUP(D2572,[1]Bowling!$C$1:$O$2400,13,0)</f>
        <v>#N/A</v>
      </c>
      <c r="M2572" s="7" t="e">
        <f>VLOOKUP(D2572,[1]Bowling!$C$1:$P$2400,14,0)</f>
        <v>#N/A</v>
      </c>
      <c r="N2572" s="7" t="e">
        <f>VLOOKUP(D2572,[1]Bowling!$C$1:$Q$2400,15,0)</f>
        <v>#N/A</v>
      </c>
      <c r="O2572" s="7" t="e">
        <f>VLOOKUP(D2572,[1]Bowling!$C$1:$R$2400,16,0)</f>
        <v>#N/A</v>
      </c>
      <c r="P2572" s="7" t="e">
        <f>VLOOKUP(D2572,[1]Bowling!$C$1:$H$2400,6,0)</f>
        <v>#N/A</v>
      </c>
    </row>
    <row r="2573" spans="1:16" x14ac:dyDescent="0.35">
      <c r="A2573" s="7">
        <v>30</v>
      </c>
      <c r="B2573" s="13" t="s">
        <v>1216</v>
      </c>
      <c r="C2573" s="2">
        <v>45179</v>
      </c>
      <c r="D2573" s="2" t="str">
        <f t="shared" si="40"/>
        <v>Virat Kohli45179</v>
      </c>
      <c r="E2573" s="3" t="s">
        <v>21</v>
      </c>
      <c r="F2573" s="3" t="s">
        <v>45</v>
      </c>
      <c r="G2573" s="3" t="s">
        <v>26</v>
      </c>
      <c r="H2573" s="3" t="s">
        <v>29</v>
      </c>
      <c r="I2573" s="3" t="s">
        <v>991</v>
      </c>
      <c r="J2573" s="3">
        <v>94</v>
      </c>
      <c r="K2573" s="3">
        <v>129.79</v>
      </c>
      <c r="L2573" s="7" t="e">
        <f>VLOOKUP(D2573,[1]Bowling!$C$1:$O$2400,13,0)</f>
        <v>#N/A</v>
      </c>
      <c r="M2573" s="7" t="e">
        <f>VLOOKUP(D2573,[1]Bowling!$C$1:$P$2400,14,0)</f>
        <v>#N/A</v>
      </c>
      <c r="N2573" s="7" t="e">
        <f>VLOOKUP(D2573,[1]Bowling!$C$1:$Q$2400,15,0)</f>
        <v>#N/A</v>
      </c>
      <c r="O2573" s="7" t="e">
        <f>VLOOKUP(D2573,[1]Bowling!$C$1:$R$2400,16,0)</f>
        <v>#N/A</v>
      </c>
      <c r="P2573" s="7" t="e">
        <f>VLOOKUP(D2573,[1]Bowling!$C$1:$H$2400,6,0)</f>
        <v>#N/A</v>
      </c>
    </row>
    <row r="2574" spans="1:16" x14ac:dyDescent="0.35">
      <c r="A2574" s="7">
        <v>30</v>
      </c>
      <c r="B2574" s="13" t="s">
        <v>1216</v>
      </c>
      <c r="C2574" s="2">
        <v>45181</v>
      </c>
      <c r="D2574" s="2" t="str">
        <f t="shared" si="40"/>
        <v>Virat Kohli45181</v>
      </c>
      <c r="E2574" s="3" t="s">
        <v>21</v>
      </c>
      <c r="F2574" s="3" t="s">
        <v>25</v>
      </c>
      <c r="G2574" s="3" t="s">
        <v>26</v>
      </c>
      <c r="H2574" s="3" t="s">
        <v>623</v>
      </c>
      <c r="I2574" s="3">
        <v>3</v>
      </c>
      <c r="J2574" s="3">
        <v>12</v>
      </c>
      <c r="K2574" s="3">
        <v>25</v>
      </c>
      <c r="L2574" s="7" t="e">
        <f>VLOOKUP(D2574,[1]Bowling!$C$1:$O$2400,13,0)</f>
        <v>#N/A</v>
      </c>
      <c r="M2574" s="7" t="e">
        <f>VLOOKUP(D2574,[1]Bowling!$C$1:$P$2400,14,0)</f>
        <v>#N/A</v>
      </c>
      <c r="N2574" s="7" t="e">
        <f>VLOOKUP(D2574,[1]Bowling!$C$1:$Q$2400,15,0)</f>
        <v>#N/A</v>
      </c>
      <c r="O2574" s="7" t="e">
        <f>VLOOKUP(D2574,[1]Bowling!$C$1:$R$2400,16,0)</f>
        <v>#N/A</v>
      </c>
      <c r="P2574" s="7" t="e">
        <f>VLOOKUP(D2574,[1]Bowling!$C$1:$H$2400,6,0)</f>
        <v>#N/A</v>
      </c>
    </row>
    <row r="2575" spans="1:16" x14ac:dyDescent="0.35">
      <c r="A2575" s="7">
        <v>30</v>
      </c>
      <c r="B2575" s="13" t="s">
        <v>1216</v>
      </c>
      <c r="C2575" s="2">
        <v>45186</v>
      </c>
      <c r="D2575" s="2" t="str">
        <f t="shared" si="40"/>
        <v>Virat Kohli45186</v>
      </c>
      <c r="E2575" s="3" t="s">
        <v>10</v>
      </c>
      <c r="F2575" s="3" t="s">
        <v>25</v>
      </c>
      <c r="G2575" s="3" t="s">
        <v>26</v>
      </c>
      <c r="H2575" s="3" t="s">
        <v>13</v>
      </c>
      <c r="I2575" s="3" t="s">
        <v>14</v>
      </c>
      <c r="J2575" s="3" t="s">
        <v>14</v>
      </c>
      <c r="K2575" s="3" t="s">
        <v>14</v>
      </c>
      <c r="L2575" s="7" t="e">
        <f>VLOOKUP(D2575,[1]Bowling!$C$1:$O$2400,13,0)</f>
        <v>#N/A</v>
      </c>
      <c r="M2575" s="7" t="e">
        <f>VLOOKUP(D2575,[1]Bowling!$C$1:$P$2400,14,0)</f>
        <v>#N/A</v>
      </c>
      <c r="N2575" s="7" t="e">
        <f>VLOOKUP(D2575,[1]Bowling!$C$1:$Q$2400,15,0)</f>
        <v>#N/A</v>
      </c>
      <c r="O2575" s="7" t="e">
        <f>VLOOKUP(D2575,[1]Bowling!$C$1:$R$2400,16,0)</f>
        <v>#N/A</v>
      </c>
      <c r="P2575" s="7" t="e">
        <f>VLOOKUP(D2575,[1]Bowling!$C$1:$H$2400,6,0)</f>
        <v>#N/A</v>
      </c>
    </row>
    <row r="2576" spans="1:16" ht="15" thickBot="1" x14ac:dyDescent="0.4">
      <c r="A2576" s="7">
        <v>30</v>
      </c>
      <c r="B2576" s="13" t="s">
        <v>1216</v>
      </c>
      <c r="C2576" s="4">
        <v>45196</v>
      </c>
      <c r="D2576" s="2" t="str">
        <f t="shared" si="40"/>
        <v>Virat Kohli45196</v>
      </c>
      <c r="E2576" s="5" t="s">
        <v>10</v>
      </c>
      <c r="F2576" s="5" t="s">
        <v>422</v>
      </c>
      <c r="G2576" s="5" t="s">
        <v>78</v>
      </c>
      <c r="H2576" s="5" t="s">
        <v>1370</v>
      </c>
      <c r="I2576" s="5">
        <v>56</v>
      </c>
      <c r="J2576" s="5">
        <v>61</v>
      </c>
      <c r="K2576" s="5">
        <v>91.8</v>
      </c>
      <c r="L2576" s="7" t="e">
        <f>VLOOKUP(D2576,[1]Bowling!$C$1:$O$2400,13,0)</f>
        <v>#N/A</v>
      </c>
      <c r="M2576" s="7" t="e">
        <f>VLOOKUP(D2576,[1]Bowling!$C$1:$P$2400,14,0)</f>
        <v>#N/A</v>
      </c>
      <c r="N2576" s="7" t="e">
        <f>VLOOKUP(D2576,[1]Bowling!$C$1:$Q$2400,15,0)</f>
        <v>#N/A</v>
      </c>
      <c r="O2576" s="7" t="e">
        <f>VLOOKUP(D2576,[1]Bowling!$C$1:$R$2400,16,0)</f>
        <v>#N/A</v>
      </c>
      <c r="P2576" s="7" t="e">
        <f>VLOOKUP(D2576,[1]Bowling!$C$1:$H$2400,6,0)</f>
        <v>#N/A</v>
      </c>
    </row>
  </sheetData>
  <autoFilter ref="A1:P2576" xr:uid="{A16F9459-E446-43C7-B4DC-F12C6E0AE75F}">
    <filterColumn colId="1">
      <filters>
        <filter val="Hardik Pandya"/>
        <filter val="Ishan Kishan"/>
        <filter val="Jaspreet Bumrah"/>
        <filter val="KL Rahul"/>
        <filter val="Kuldeep Yadav"/>
        <filter val="Mohammed Shami"/>
        <filter val="Mohammed Siraj"/>
        <filter val="Ravichandran Ashwin"/>
        <filter val="Ravindra Jadeja"/>
        <filter val="Rohit Sharma"/>
        <filter val="Shardul Thakur"/>
        <filter val="Shreyas Iyer"/>
        <filter val="Shubman Gill"/>
        <filter val="Suryakumar Yadav"/>
        <filter val="Virat Kohli"/>
      </filters>
    </filterColumn>
    <filterColumn colId="2">
      <filters>
        <dateGroupItem year="2023" month="9" dateTimeGrouping="month"/>
      </filters>
    </filterColumn>
  </autoFilter>
  <hyperlinks>
    <hyperlink ref="C2" r:id="rId1" display="http://howstat.com/cricket/Statistics/Matches/MatchScorecard_ODI.asp?MatchCode=3886" xr:uid="{DA1D6C2D-2D1D-4F5E-9E5C-14B335D5263F}"/>
    <hyperlink ref="C3" r:id="rId2" display="http://howstat.com/cricket/Statistics/Matches/MatchScorecard_ODI.asp?MatchCode=3888" xr:uid="{32269C43-97E3-4128-AC2C-1FB865BE5F02}"/>
    <hyperlink ref="C4" r:id="rId3" display="http://howstat.com/cricket/Statistics/Matches/MatchScorecard_ODI.asp?MatchCode=3893" xr:uid="{450E7301-4B79-4F76-B782-F173AC42F5B4}"/>
    <hyperlink ref="C5" r:id="rId4" display="http://howstat.com/cricket/Statistics/Matches/MatchScorecard_ODI.asp?MatchCode=3894" xr:uid="{96CBCF2D-B55C-4093-BAC1-594D07F681A2}"/>
    <hyperlink ref="C6" r:id="rId5" display="http://howstat.com/cricket/Statistics/Matches/MatchScorecard_ODI.asp?MatchCode=3896" xr:uid="{99C94494-1FC7-4C31-902A-3D7FF629EB37}"/>
    <hyperlink ref="C7" r:id="rId6" display="http://howstat.com/cricket/Statistics/Matches/MatchScorecard_ODI.asp?MatchCode=3898" xr:uid="{AB8F7EDB-7F5E-4C4A-87DA-9EF8F1F382A1}"/>
    <hyperlink ref="C8" r:id="rId7" display="http://howstat.com/cricket/Statistics/Matches/MatchScorecard_ODI.asp?MatchCode=3909" xr:uid="{8372BF7E-8756-4AF4-B77F-7BEF78A8E8E2}"/>
    <hyperlink ref="C9" r:id="rId8" display="http://howstat.com/cricket/Statistics/Matches/MatchScorecard_ODI.asp?MatchCode=3923" xr:uid="{CA53AD94-9D35-4EA5-9105-24497BB33F42}"/>
    <hyperlink ref="C10" r:id="rId9" display="http://howstat.com/cricket/Statistics/Matches/MatchScorecard_ODI.asp?MatchCode=3924" xr:uid="{2164A44E-0C49-449D-946F-8AFCA1B58CB7}"/>
    <hyperlink ref="C11" r:id="rId10" display="http://howstat.com/cricket/Statistics/Matches/MatchScorecard_ODI.asp?MatchCode=3927" xr:uid="{3148058E-E8D6-4F25-AA97-C0267BC7F40A}"/>
    <hyperlink ref="C12" r:id="rId11" display="http://howstat.com/cricket/Statistics/Matches/MatchScorecard_ODI.asp?MatchCode=3929" xr:uid="{9AECCDB2-87F0-49FF-9B44-CF1D5BA34622}"/>
    <hyperlink ref="C13" r:id="rId12" display="http://howstat.com/cricket/Statistics/Matches/MatchScorecard_ODI.asp?MatchCode=3931" xr:uid="{7AF0EB9F-1523-4CCF-8DC9-2C154D39FA66}"/>
    <hyperlink ref="C14" r:id="rId13" display="http://howstat.com/cricket/Statistics/Matches/MatchScorecard_ODI.asp?MatchCode=3937" xr:uid="{EAD610E3-CCC9-4A81-B977-C61F288EA9B9}"/>
    <hyperlink ref="C15" r:id="rId14" display="http://howstat.com/cricket/Statistics/Matches/MatchScorecard_ODI.asp?MatchCode=3940" xr:uid="{1A2A13B6-2F08-4B8F-AA60-2B56F699705E}"/>
    <hyperlink ref="C16" r:id="rId15" display="http://howstat.com/cricket/Statistics/Matches/MatchScorecard_ODI.asp?MatchCode=3942" xr:uid="{C26A102C-1851-40AD-BDEE-2185CA72741C}"/>
    <hyperlink ref="C17" r:id="rId16" display="http://howstat.com/cricket/Statistics/Matches/MatchScorecard_ODI.asp?MatchCode=3945" xr:uid="{6D7B6C25-6DE9-4B12-A2A1-205B08473738}"/>
    <hyperlink ref="C18" r:id="rId17" display="http://howstat.com/cricket/Statistics/Matches/MatchScorecard_ODI.asp?MatchCode=3947" xr:uid="{14F0FC7A-FDE3-4394-AF0E-928AB5E7B153}"/>
    <hyperlink ref="C19" r:id="rId18" display="http://howstat.com/cricket/Statistics/Matches/MatchScorecard_ODI.asp?MatchCode=3950" xr:uid="{9EFE855F-EB72-46BC-8CD4-9751840AFD27}"/>
    <hyperlink ref="C20" r:id="rId19" display="http://howstat.com/cricket/Statistics/Matches/MatchScorecard_ODI.asp?MatchCode=3966" xr:uid="{C583898E-754D-47B7-8285-D7DDCB65B4C0}"/>
    <hyperlink ref="C21" r:id="rId20" display="http://howstat.com/cricket/Statistics/Matches/MatchScorecard_ODI.asp?MatchCode=3977" xr:uid="{325D428B-CE08-40D7-A2AF-E0E0840E2F4A}"/>
    <hyperlink ref="C22" r:id="rId21" display="http://howstat.com/cricket/Statistics/Matches/MatchScorecard_ODI.asp?MatchCode=3981" xr:uid="{7EA88C74-6CDC-44B0-B48C-C6ED6AFFCEDB}"/>
    <hyperlink ref="C23" r:id="rId22" display="http://howstat.com/cricket/Statistics/Matches/MatchScorecard_ODI.asp?MatchCode=3988" xr:uid="{9428B078-C759-4EE8-BB9A-F222CA3BC602}"/>
    <hyperlink ref="C24" r:id="rId23" display="http://howstat.com/cricket/Statistics/Matches/MatchScorecard_ODI.asp?MatchCode=4035" xr:uid="{B181ED0D-2BDF-49C5-A68E-CA239F81D4AE}"/>
    <hyperlink ref="C25" r:id="rId24" display="http://howstat.com/cricket/Statistics/Matches/MatchScorecard_ODI.asp?MatchCode=4041" xr:uid="{DBEDAA03-A81E-4F92-97CF-46BE9E1F3ECE}"/>
    <hyperlink ref="C26" r:id="rId25" display="http://howstat.com/cricket/Statistics/Matches/MatchScorecard_ODI.asp?MatchCode=4067" xr:uid="{FA844248-3225-463A-A6C3-F0546FC98E94}"/>
    <hyperlink ref="C27" r:id="rId26" display="http://howstat.com/cricket/Statistics/Matches/MatchScorecard_ODI.asp?MatchCode=4074" xr:uid="{35A78AB9-44D2-42F7-B6BB-4C827D900CF1}"/>
    <hyperlink ref="C28" r:id="rId27" display="http://howstat.com/cricket/Statistics/Matches/MatchScorecard_ODI.asp?MatchCode=4076" xr:uid="{E6E59BE6-D25A-489C-A79C-1457F6277183}"/>
    <hyperlink ref="C29" r:id="rId28" display="http://howstat.com/cricket/Statistics/Matches/MatchScorecard_ODI.asp?MatchCode=4108" xr:uid="{446CB8EF-16F3-4C6C-B848-984045E7159C}"/>
    <hyperlink ref="C30" r:id="rId29" display="http://howstat.com/cricket/Statistics/Matches/MatchScorecard_ODI.asp?MatchCode=4117" xr:uid="{A8A0D3F7-3DDE-4EAD-A61B-839F9303A655}"/>
    <hyperlink ref="C31" r:id="rId30" display="http://howstat.com/cricket/Statistics/Matches/MatchScorecard_ODI.asp?MatchCode=4123" xr:uid="{9AA257C4-2273-4025-ACB0-3AF86DF30100}"/>
    <hyperlink ref="C32" r:id="rId31" display="http://howstat.com/cricket/Statistics/Matches/MatchScorecard_ODI.asp?MatchCode=4125" xr:uid="{6F1ABCE6-CC24-4FA5-8373-11141EFFA92A}"/>
    <hyperlink ref="C33" r:id="rId32" display="http://howstat.com/cricket/Statistics/Matches/MatchScorecard_ODI.asp?MatchCode=4224" xr:uid="{A2FCC759-D5AA-4612-957B-6B68524BCBCF}"/>
    <hyperlink ref="C34" r:id="rId33" display="http://howstat.com/cricket/Statistics/Matches/MatchScorecard_ODI.asp?MatchCode=4226" xr:uid="{742F131C-D8F1-4D83-A976-6C978010F2A4}"/>
    <hyperlink ref="C35" r:id="rId34" display="http://howstat.com/cricket/Statistics/Matches/MatchScorecard_ODI.asp?MatchCode=4236" xr:uid="{B5A8A3B3-282A-4D77-90D4-3347F67D6D40}"/>
    <hyperlink ref="C36" r:id="rId35" display="http://howstat.com/cricket/Statistics/Matches/MatchScorecard_ODI.asp?MatchCode=4258" xr:uid="{F6569FA4-C839-4CA7-B82D-6366E95C49FA}"/>
    <hyperlink ref="C37" r:id="rId36" display="http://howstat.com/cricket/Statistics/Matches/MatchScorecard_ODI.asp?MatchCode=4263" xr:uid="{431626F4-F2E5-49AE-B663-AEE169CBEC51}"/>
    <hyperlink ref="C38" r:id="rId37" display="http://howstat.com/cricket/Statistics/Matches/MatchScorecard_ODI.asp?MatchCode=4266" xr:uid="{35F25244-978B-4390-BEFE-B926C8DA270C}"/>
    <hyperlink ref="C39" r:id="rId38" display="http://howstat.com/cricket/Statistics/Matches/MatchScorecard_ODI.asp?MatchCode=4268" xr:uid="{84E3B192-0CAA-4C9A-B395-366A7C4BC2EB}"/>
    <hyperlink ref="C40" r:id="rId39" display="http://howstat.com/cricket/Statistics/Matches/MatchScorecard_ODI.asp?MatchCode=4270" xr:uid="{4152384A-016A-4EC2-836A-4C7FD9659C17}"/>
    <hyperlink ref="C41" r:id="rId40" display="http://howstat.com/cricket/Statistics/Matches/MatchScorecard_ODI.asp?MatchCode=4273" xr:uid="{2171FED4-1FDB-43F4-AB17-A51FC5498F92}"/>
    <hyperlink ref="C42" r:id="rId41" display="http://howstat.com/cricket/Statistics/Matches/MatchScorecard_ODI.asp?MatchCode=4274" xr:uid="{1BF3A519-ACEC-4260-9076-7DF922ADC95E}"/>
    <hyperlink ref="C43" r:id="rId42" display="http://howstat.com/cricket/Statistics/Matches/MatchScorecard_ODI.asp?MatchCode=4275" xr:uid="{3FF9FB8F-3A40-4CA7-8E98-CDB3BC0C9F6B}"/>
    <hyperlink ref="C44" r:id="rId43" display="http://howstat.com/cricket/Statistics/Matches/MatchScorecard_ODI.asp?MatchCode=4276" xr:uid="{998B3B5A-50B1-4ED0-B778-70F05D030837}"/>
    <hyperlink ref="C45" r:id="rId44" display="http://howstat.com/cricket/Statistics/Matches/MatchScorecard_ODI.asp?MatchCode=4277" xr:uid="{58AAF16A-7445-4925-A46C-D37F08FB6142}"/>
    <hyperlink ref="C46" r:id="rId45" display="http://howstat.com/cricket/Statistics/Matches/MatchScorecard_ODI.asp?MatchCode=4306" xr:uid="{568EF50A-0998-49FD-8056-5D309A0150F8}"/>
    <hyperlink ref="C47" r:id="rId46" display="http://howstat.com/cricket/Statistics/Matches/MatchScorecard_ODI.asp?MatchCode=4312" xr:uid="{4DCD8D18-E511-47E5-AFC7-620DB8E477FB}"/>
    <hyperlink ref="C48" r:id="rId47" display="http://howstat.com/cricket/Statistics/Matches/MatchScorecard_ODI.asp?MatchCode=4316" xr:uid="{104E5354-2F36-4098-BAA1-226E6BF4B35E}"/>
    <hyperlink ref="C49" r:id="rId48" display="http://howstat.com/cricket/Statistics/Matches/MatchScorecard_ODI.asp?MatchCode=4329" xr:uid="{6409F624-E1ED-425E-B758-7331EFD82C1B}"/>
    <hyperlink ref="C50" r:id="rId49" display="http://howstat.com/cricket/Statistics/Matches/MatchScorecard_ODI.asp?MatchCode=4398" xr:uid="{5D62423D-7D26-42AE-825F-8BE14EDF60FB}"/>
    <hyperlink ref="C51" r:id="rId50" display="http://howstat.com/cricket/Statistics/Matches/MatchScorecard_ODI.asp?MatchCode=4399" xr:uid="{92F92C29-2BD9-4817-A022-12A085323B19}"/>
    <hyperlink ref="C52" r:id="rId51" display="http://howstat.com/cricket/Statistics/Matches/MatchScorecard_ODI.asp?MatchCode=4400" xr:uid="{DD47AC0D-D93C-47E4-B8B0-C5393827F7AA}"/>
    <hyperlink ref="C53" r:id="rId52" display="http://howstat.com/cricket/Statistics/Matches/MatchScorecard_ODI.asp?MatchCode=4415" xr:uid="{523B345B-3C52-4258-BA30-BE6F69628986}"/>
    <hyperlink ref="C54" r:id="rId53" display="http://howstat.com/cricket/Statistics/Matches/MatchScorecard_ODI.asp?MatchCode=4419" xr:uid="{2DB55DF4-CF06-42BC-BB2D-6B94ADCB074A}"/>
    <hyperlink ref="C55" r:id="rId54" display="http://howstat.com/cricket/Statistics/Matches/MatchScorecard_ODI.asp?MatchCode=4421" xr:uid="{33525775-1AE8-4E24-BC79-3AC8FDCEE193}"/>
    <hyperlink ref="C56" r:id="rId55" display="http://howstat.com/cricket/Statistics/Matches/MatchScorecard_ODI.asp?MatchCode=4423" xr:uid="{EEEF6848-6B7A-4E72-AAAF-4037808518C7}"/>
    <hyperlink ref="C57" r:id="rId56" display="http://howstat.com/cricket/Statistics/Matches/MatchScorecard_ODI.asp?MatchCode=4429" xr:uid="{56B00792-CA64-48E5-9D16-D58921DF1E6F}"/>
    <hyperlink ref="C58" r:id="rId57" display="http://howstat.com/cricket/Statistics/Matches/MatchScorecard_ODI.asp?MatchCode=4430" xr:uid="{A213FF74-D482-42D3-B204-6DDF4124F74E}"/>
    <hyperlink ref="C59" r:id="rId58" display="http://howstat.com/cricket/Statistics/Matches/MatchScorecard_ODI.asp?MatchCode=4431" xr:uid="{485E90E5-A9E8-4ADD-B0E6-F6A577FF6E47}"/>
    <hyperlink ref="C60" r:id="rId59" display="http://howstat.com/cricket/Statistics/Matches/MatchScorecard_ODI.asp?MatchCode=4435" xr:uid="{F843D34A-0023-4E6D-8C20-32B03939569C}"/>
    <hyperlink ref="C61" r:id="rId60" display="http://howstat.com/cricket/Statistics/Matches/MatchScorecard_ODI.asp?MatchCode=4436" xr:uid="{1F270ADE-E624-4F0D-B8B8-7229FD811EF1}"/>
    <hyperlink ref="C62" r:id="rId61" display="http://howstat.com/cricket/Statistics/Matches/MatchScorecard_ODI.asp?MatchCode=4437" xr:uid="{86973164-5932-4A4B-8462-C4565E867C86}"/>
    <hyperlink ref="C63" r:id="rId62" display="http://howstat.com/cricket/Statistics/Matches/MatchScorecard_ODI.asp?MatchCode=4483" xr:uid="{414BACC5-3290-42CD-9167-2E36ADDE0C40}"/>
    <hyperlink ref="C64" r:id="rId63" display="http://howstat.com/cricket/Statistics/Matches/MatchScorecard_ODI.asp?MatchCode=4484" xr:uid="{7CE055BC-AB21-4C93-827B-AC0F855D96DC}"/>
    <hyperlink ref="C65" r:id="rId64" display="http://howstat.com/cricket/Statistics/Matches/MatchScorecard_ODI.asp?MatchCode=4486" xr:uid="{E03D2D26-5FE4-4969-96F5-49E8203DD62A}"/>
    <hyperlink ref="C66" r:id="rId65" display="http://howstat.com/cricket/Statistics/Matches/MatchScorecard_ODI.asp?MatchCode=4564" xr:uid="{BD6FC1FA-5FE9-4217-8CD4-3811095FB171}"/>
    <hyperlink ref="C67" r:id="rId66" display="http://howstat.com/cricket/Statistics/Matches/MatchScorecard_ODI.asp?MatchCode=4565" xr:uid="{57A2B17D-7583-4E0C-9CDD-C00C40E01066}"/>
    <hyperlink ref="C68" r:id="rId67" display="http://howstat.com/cricket/Statistics/Matches/MatchScorecard_ODI.asp?MatchCode=4567" xr:uid="{7A565F8C-EC34-46FB-BCED-7488AAFA9455}"/>
    <hyperlink ref="C69" r:id="rId68" display="http://howstat.com/cricket/Statistics/Matches/MatchScorecard_ODI.asp?MatchCode=4644" xr:uid="{82E8F7D5-CA6D-4954-8214-B3079F3B1622}"/>
    <hyperlink ref="C70" r:id="rId69" display="http://howstat.com/cricket/Statistics/Matches/MatchScorecard_ODI.asp?MatchCode=4645" xr:uid="{F33FF3CC-A6E1-46E4-96CE-D339D961AFCD}"/>
    <hyperlink ref="C71" r:id="rId70" display="http://howstat.com/cricket/Statistics/Matches/MatchScorecard_ODI.asp?MatchCode=4646" xr:uid="{F2CC17A4-82A5-429C-92F5-236D818F63B9}"/>
    <hyperlink ref="C72" r:id="rId71" display="http://howstat.com/cricket/Statistics/Matches/MatchScorecard_ODI.asp?MatchCode=4647" xr:uid="{03E4AB41-F7B0-46F0-968B-75EF7AAD3893}"/>
    <hyperlink ref="C73" r:id="rId72" display="http://howstat.com/cricket/Statistics/Matches/MatchScorecard_ODI.asp?MatchCode=4648" xr:uid="{182D89C7-9834-42C1-B7C8-14F00623F61B}"/>
    <hyperlink ref="C74" r:id="rId73" display="http://howstat.com/cricket/Statistics/Matches/MatchScorecard_ODI.asp?MatchCode=4649" xr:uid="{A52C9FB3-B3B6-4999-81FA-935D6CEC32BE}"/>
    <hyperlink ref="C75" r:id="rId74" display="http://howstat.com/cricket/Statistics/Matches/MatchScorecard_ODI.asp?MatchCode=4660" xr:uid="{33D7DA65-54DD-4E35-99F8-3B327CF6589D}"/>
    <hyperlink ref="C76" r:id="rId75" display="http://howstat.com/cricket/Statistics/Matches/MatchScorecard_ODI.asp?MatchCode=4663" xr:uid="{8D8F12E4-C026-43D5-9849-44DD2953E679}"/>
    <hyperlink ref="C77" r:id="rId76" display="http://howstat.com/cricket/Statistics/Matches/MatchScorecard_ODI.asp?MatchCode=4666" xr:uid="{C14C4737-5BFD-4CA5-9CDD-F1985886318B}"/>
    <hyperlink ref="C78" r:id="rId77" display="http://howstat.com/cricket/Statistics/Matches/MatchScorecard_ODI.asp?MatchCode=4725" xr:uid="{82C2B315-A94A-4EB7-B06F-7255E1CFB14C}"/>
    <hyperlink ref="C79" r:id="rId78" display="http://howstat.com/cricket/Statistics/Matches/MatchScorecard_ODI.asp?MatchCode=4728" xr:uid="{5A94EEDC-B568-4FDD-A750-44427BF16A85}"/>
    <hyperlink ref="C80" r:id="rId79" display="http://howstat.com/cricket/Statistics/Matches/MatchScorecard_ODI.asp?MatchCode=4732" xr:uid="{6AA515FE-B878-46AB-9CAC-2887F792A3C4}"/>
    <hyperlink ref="C81" r:id="rId80" display="http://howstat.com/cricket/Statistics/Matches/MatchScorecard_ODI.asp?MatchCode=4823" xr:uid="{85DC4251-283D-48BF-A5C2-2C4FD281177C}"/>
    <hyperlink ref="C82" r:id="rId81" display="http://howstat.com/cricket/Statistics/Matches/MatchScorecard_ODI.asp?MatchCode=4826" xr:uid="{499F31C0-286C-4A01-A1E9-1FCDD4E1B560}"/>
    <hyperlink ref="C83" r:id="rId82" display="http://howstat.com/cricket/Statistics/Matches/MatchScorecard_ODI.asp?MatchCode=4834" xr:uid="{4322E612-F066-42B5-B9BF-7437F9596A21}"/>
    <hyperlink ref="C84" r:id="rId83" display="http://howstat.com/cricket/Statistics/Matches/MatchScorecard_ODI.asp?MatchCode=4836" xr:uid="{CBD09BC6-0ABA-4FD6-870D-18EB37CE5B43}"/>
    <hyperlink ref="C85" r:id="rId84" display="http://howstat.com/cricket/Statistics/Matches/MatchScorecard_ODI.asp?MatchCode=4840" xr:uid="{93B1EEBF-77BE-49CB-B87E-C4D01459287C}"/>
    <hyperlink ref="C86" r:id="rId85" display="http://howstat.com/cricket/Statistics/Matches/MatchScorecard_ODI.asp?MatchCode=4843" xr:uid="{0E1B15BA-A8D6-4021-BCD2-16C575FF5714}"/>
    <hyperlink ref="C87" r:id="rId86" display="http://howstat.com/cricket/Statistics/Matches/MatchScorecard_ODI.asp?MatchCode=4115" xr:uid="{6F181A3E-2F62-44A0-990F-CFFA768224BC}"/>
    <hyperlink ref="C88" r:id="rId87" display="http://howstat.com/cricket/Statistics/Matches/MatchScorecard_ODI.asp?MatchCode=4169" xr:uid="{033D6462-A424-42ED-B99B-F8EAB1FD3126}"/>
    <hyperlink ref="C89" r:id="rId88" display="http://howstat.com/cricket/Statistics/Matches/MatchScorecard_ODI.asp?MatchCode=4170" xr:uid="{D8D3AADC-0EBE-470B-A689-58F890C2CFF3}"/>
    <hyperlink ref="C90" r:id="rId89" display="http://howstat.com/cricket/Statistics/Matches/MatchScorecard_ODI.asp?MatchCode=4222" xr:uid="{06AA9481-BF91-4787-817A-D50EF988E1D3}"/>
    <hyperlink ref="C91" r:id="rId90" display="http://howstat.com/cricket/Statistics/Matches/MatchScorecard_ODI.asp?MatchCode=4224" xr:uid="{FE8E5EE6-4343-4845-BFA6-DA246B7D5A05}"/>
    <hyperlink ref="C92" r:id="rId91" display="http://howstat.com/cricket/Statistics/Matches/MatchScorecard_ODI.asp?MatchCode=4226" xr:uid="{145AD402-77C2-404F-89C4-7A96A0B68938}"/>
    <hyperlink ref="C93" r:id="rId92" display="http://howstat.com/cricket/Statistics/Matches/MatchScorecard_ODI.asp?MatchCode=4234" xr:uid="{73D11FCD-1FD9-4ACF-9256-2C2C1D3095D8}"/>
    <hyperlink ref="C94" r:id="rId93" display="http://howstat.com/cricket/Statistics/Matches/MatchScorecard_ODI.asp?MatchCode=4235" xr:uid="{779A6432-3E1B-4677-A94C-DCEFC1D02489}"/>
    <hyperlink ref="C95" r:id="rId94" display="http://howstat.com/cricket/Statistics/Matches/MatchScorecard_ODI.asp?MatchCode=4236" xr:uid="{73466C22-9DC3-437D-B181-5A5C758BB820}"/>
    <hyperlink ref="C96" r:id="rId95" display="http://howstat.com/cricket/Statistics/Matches/MatchScorecard_ODI.asp?MatchCode=4258" xr:uid="{F62DE30B-1B05-4D1F-AF77-EC45879D56BB}"/>
    <hyperlink ref="C97" r:id="rId96" display="http://howstat.com/cricket/Statistics/Matches/MatchScorecard_ODI.asp?MatchCode=4263" xr:uid="{C1EE5A12-1B3C-489C-A48C-B988DC0B8722}"/>
    <hyperlink ref="C98" r:id="rId97" display="http://howstat.com/cricket/Statistics/Matches/MatchScorecard_ODI.asp?MatchCode=4266" xr:uid="{781658DD-09AA-41B7-960E-A95A2384815E}"/>
    <hyperlink ref="C99" r:id="rId98" display="http://howstat.com/cricket/Statistics/Matches/MatchScorecard_ODI.asp?MatchCode=4268" xr:uid="{1ECE0EBA-D525-424A-A4BD-894AEB95DB6A}"/>
    <hyperlink ref="C100" r:id="rId99" display="http://howstat.com/cricket/Statistics/Matches/MatchScorecard_ODI.asp?MatchCode=4270" xr:uid="{9925727B-5837-4DC9-A654-AC6FB11359DD}"/>
    <hyperlink ref="C101" r:id="rId100" display="http://howstat.com/cricket/Statistics/Matches/MatchScorecard_ODI.asp?MatchCode=4273" xr:uid="{D14AAF1D-1B68-459F-9EA7-D01ACB773CF8}"/>
    <hyperlink ref="C102" r:id="rId101" display="http://howstat.com/cricket/Statistics/Matches/MatchScorecard_ODI.asp?MatchCode=4274" xr:uid="{3942CBE4-380D-49CA-863E-511C0ADEB650}"/>
    <hyperlink ref="C103" r:id="rId102" display="http://howstat.com/cricket/Statistics/Matches/MatchScorecard_ODI.asp?MatchCode=4275" xr:uid="{FF594C57-0FD3-4E59-B4F6-192002EF2E86}"/>
    <hyperlink ref="C104" r:id="rId103" display="http://howstat.com/cricket/Statistics/Matches/MatchScorecard_ODI.asp?MatchCode=4276" xr:uid="{81819083-5F72-472E-A39E-8337BEE6B977}"/>
    <hyperlink ref="C105" r:id="rId104" display="http://howstat.com/cricket/Statistics/Matches/MatchScorecard_ODI.asp?MatchCode=4277" xr:uid="{CF55BA54-FA86-47CF-8EEC-826099E739B4}"/>
    <hyperlink ref="C106" r:id="rId105" display="http://howstat.com/cricket/Statistics/Matches/MatchScorecard_ODI.asp?MatchCode=4306" xr:uid="{EDA81B37-9190-4328-86AE-4171EFC18DC5}"/>
    <hyperlink ref="C107" r:id="rId106" display="http://howstat.com/cricket/Statistics/Matches/MatchScorecard_ODI.asp?MatchCode=4312" xr:uid="{8B97A1EE-D57E-421B-88C8-49F7205CA99C}"/>
    <hyperlink ref="C108" r:id="rId107" display="http://howstat.com/cricket/Statistics/Matches/MatchScorecard_ODI.asp?MatchCode=4316" xr:uid="{B8280BB6-D06F-40A2-97E3-3BED354F0FD7}"/>
    <hyperlink ref="C109" r:id="rId108" display="http://howstat.com/cricket/Statistics/Matches/MatchScorecard_ODI.asp?MatchCode=4319" xr:uid="{585D5857-0336-424D-A48D-82D8DB3544FD}"/>
    <hyperlink ref="C110" r:id="rId109" display="http://howstat.com/cricket/Statistics/Matches/MatchScorecard_ODI.asp?MatchCode=4322" xr:uid="{E4EE5563-A7FB-46B6-B571-D9649D635611}"/>
    <hyperlink ref="C111" r:id="rId110" display="http://howstat.com/cricket/Statistics/Matches/MatchScorecard_ODI.asp?MatchCode=4329" xr:uid="{D8D1DE3C-0560-48D1-8733-4247DCE4636D}"/>
    <hyperlink ref="C112" r:id="rId111" display="http://howstat.com/cricket/Statistics/Matches/MatchScorecard_ODI.asp?MatchCode=4336" xr:uid="{40857BAC-5346-4B9C-AD2A-2BC05E6C398E}"/>
    <hyperlink ref="C113" r:id="rId112" display="http://howstat.com/cricket/Statistics/Matches/MatchScorecard_ODI.asp?MatchCode=4341" xr:uid="{D859B212-BDD1-48CD-B2E4-9A129FDC83D1}"/>
    <hyperlink ref="C114" r:id="rId113" display="http://howstat.com/cricket/Statistics/Matches/MatchScorecard_ODI.asp?MatchCode=4351" xr:uid="{5D9AA27C-100A-4172-8979-349E6E3A53CE}"/>
    <hyperlink ref="C115" r:id="rId114" display="http://howstat.com/cricket/Statistics/Matches/MatchScorecard_ODI.asp?MatchCode=4354" xr:uid="{E3928FC6-9703-4642-8E2A-0064DEDEDCAB}"/>
    <hyperlink ref="C116" r:id="rId115" display="http://howstat.com/cricket/Statistics/Matches/MatchScorecard_ODI.asp?MatchCode=4398" xr:uid="{172D5041-3937-40EE-80D8-BD0B89E5BB3B}"/>
    <hyperlink ref="C117" r:id="rId116" display="http://howstat.com/cricket/Statistics/Matches/MatchScorecard_ODI.asp?MatchCode=4399" xr:uid="{1140A5F0-B45A-4671-B5D0-3872D683215E}"/>
    <hyperlink ref="C118" r:id="rId117" display="http://howstat.com/cricket/Statistics/Matches/MatchScorecard_ODI.asp?MatchCode=4400" xr:uid="{898D01E1-DADF-48D4-83D0-0EC48B90D6E6}"/>
    <hyperlink ref="C119" r:id="rId118" display="http://howstat.com/cricket/Statistics/Matches/MatchScorecard_ODI.asp?MatchCode=4415" xr:uid="{D8374CF7-65F6-4E71-9C2A-B61332ADD8A2}"/>
    <hyperlink ref="C120" r:id="rId119" display="http://howstat.com/cricket/Statistics/Matches/MatchScorecard_ODI.asp?MatchCode=4419" xr:uid="{A65DB8B4-FA15-4E1E-AA91-00234DB6A2B5}"/>
    <hyperlink ref="C121" r:id="rId120" display="http://howstat.com/cricket/Statistics/Matches/MatchScorecard_ODI.asp?MatchCode=4421" xr:uid="{6A4D53FE-4351-47B8-AC75-729C7BBCDA32}"/>
    <hyperlink ref="C122" r:id="rId121" display="http://howstat.com/cricket/Statistics/Matches/MatchScorecard_ODI.asp?MatchCode=4423" xr:uid="{4F678B64-A1E3-41A2-B9D7-539E5682DA44}"/>
    <hyperlink ref="C123" r:id="rId122" display="http://howstat.com/cricket/Statistics/Matches/MatchScorecard_ODI.asp?MatchCode=4429" xr:uid="{D84B5130-0D37-4614-B5BF-4013E1221426}"/>
    <hyperlink ref="C124" r:id="rId123" display="http://howstat.com/cricket/Statistics/Matches/MatchScorecard_ODI.asp?MatchCode=4430" xr:uid="{EBF9F556-0242-48EE-9534-AE5F03158217}"/>
    <hyperlink ref="C125" r:id="rId124" display="http://howstat.com/cricket/Statistics/Matches/MatchScorecard_ODI.asp?MatchCode=4431" xr:uid="{79EFC9A4-9B8F-4F6A-A3D5-CA94EAD52B23}"/>
    <hyperlink ref="C126" r:id="rId125" display="http://howstat.com/cricket/Statistics/Matches/MatchScorecard_ODI.asp?MatchCode=4435" xr:uid="{498927A7-5836-4BEC-BC24-2FB2FD8239D2}"/>
    <hyperlink ref="C127" r:id="rId126" display="http://howstat.com/cricket/Statistics/Matches/MatchScorecard_ODI.asp?MatchCode=4436" xr:uid="{F9D814A7-B95D-4CD9-A759-FA14185B05CF}"/>
    <hyperlink ref="C128" r:id="rId127" display="http://howstat.com/cricket/Statistics/Matches/MatchScorecard_ODI.asp?MatchCode=4437" xr:uid="{56E22646-4F38-4FA6-9122-A938F3E6C6F7}"/>
    <hyperlink ref="C129" r:id="rId128" display="http://howstat.com/cricket/Statistics/Matches/MatchScorecard_ODI.asp?MatchCode=4483" xr:uid="{5C2D22E5-E435-45E9-A09D-A00567DA9F96}"/>
    <hyperlink ref="C130" r:id="rId129" display="http://howstat.com/cricket/Statistics/Matches/MatchScorecard_ODI.asp?MatchCode=4484" xr:uid="{C06B4337-9CE2-49E5-9EA4-E143DE07A004}"/>
    <hyperlink ref="C131" r:id="rId130" display="http://howstat.com/cricket/Statistics/Matches/MatchScorecard_ODI.asp?MatchCode=4486" xr:uid="{B81547CA-2C8D-460C-AE86-50CE0AF1C75F}"/>
    <hyperlink ref="C132" r:id="rId131" display="http://howstat.com/cricket/Statistics/Matches/MatchScorecard_ODI.asp?MatchCode=4564" xr:uid="{3E70E52F-6F7D-40C0-BA7D-A2E7A17D8575}"/>
    <hyperlink ref="C133" r:id="rId132" display="http://howstat.com/cricket/Statistics/Matches/MatchScorecard_ODI.asp?MatchCode=4565" xr:uid="{C4159A83-D559-4E5C-AD32-5FF398D4E8C5}"/>
    <hyperlink ref="C134" r:id="rId133" display="http://howstat.com/cricket/Statistics/Matches/MatchScorecard_ODI.asp?MatchCode=4567" xr:uid="{2A48C378-340D-475C-9F1D-5D28BBEF9A61}"/>
    <hyperlink ref="C135" r:id="rId134" display="http://howstat.com/cricket/Statistics/Matches/MatchScorecard_ODI.asp?MatchCode=4594" xr:uid="{22D78C8C-F3D4-4F7C-8C73-13EDD353F501}"/>
    <hyperlink ref="C136" r:id="rId135" display="http://howstat.com/cricket/Statistics/Matches/MatchScorecard_ODI.asp?MatchCode=4597" xr:uid="{BB2147F1-5B75-42F0-B482-F49BAACE99A4}"/>
    <hyperlink ref="C137" r:id="rId136" display="http://howstat.com/cricket/Statistics/Matches/MatchScorecard_ODI.asp?MatchCode=4600" xr:uid="{E6FA76DD-216E-4507-834F-6149AB6AA66E}"/>
    <hyperlink ref="C138" r:id="rId137" display="http://howstat.com/cricket/Statistics/Matches/MatchScorecard_ODI.asp?MatchCode=4601" xr:uid="{7DF94EF3-2FD4-4F3B-9769-D5C3AA7C72B2}"/>
    <hyperlink ref="C139" r:id="rId138" display="http://howstat.com/cricket/Statistics/Matches/MatchScorecard_ODI.asp?MatchCode=4603" xr:uid="{BFF011A7-03AA-4640-999D-0DB1FADFF3CE}"/>
    <hyperlink ref="C140" r:id="rId139" display="http://howstat.com/cricket/Statistics/Matches/MatchScorecard_ODI.asp?MatchCode=4644" xr:uid="{0A6AF6F9-2204-43D2-A004-D98258AAEA33}"/>
    <hyperlink ref="C141" r:id="rId140" display="http://howstat.com/cricket/Statistics/Matches/MatchScorecard_ODI.asp?MatchCode=4645" xr:uid="{62BCF39A-EEBC-4690-80A9-107A58406A90}"/>
    <hyperlink ref="C142" r:id="rId141" display="http://howstat.com/cricket/Statistics/Matches/MatchScorecard_ODI.asp?MatchCode=4646" xr:uid="{7585C012-3FCE-458A-836C-A68530736DE2}"/>
    <hyperlink ref="C143" r:id="rId142" display="http://howstat.com/cricket/Statistics/Matches/MatchScorecard_ODI.asp?MatchCode=4647" xr:uid="{09D4F511-DC0F-4256-B3DE-663692721F4F}"/>
    <hyperlink ref="C144" r:id="rId143" display="http://howstat.com/cricket/Statistics/Matches/MatchScorecard_ODI.asp?MatchCode=4648" xr:uid="{BEB24851-ECF8-4F86-86F8-A6FA5D175106}"/>
    <hyperlink ref="C145" r:id="rId144" display="http://howstat.com/cricket/Statistics/Matches/MatchScorecard_ODI.asp?MatchCode=4649" xr:uid="{4F77F435-7D44-45D8-8418-07C21BB90AD6}"/>
    <hyperlink ref="C146" r:id="rId145" display="http://howstat.com/cricket/Statistics/Matches/MatchScorecard_ODI.asp?MatchCode=4660" xr:uid="{385B9FC4-B50A-4E82-8D34-B699AAFBDF86}"/>
    <hyperlink ref="C147" r:id="rId146" display="http://howstat.com/cricket/Statistics/Matches/MatchScorecard_ODI.asp?MatchCode=4663" xr:uid="{0A6E43F3-2A0E-4F30-BA82-155421FC294E}"/>
    <hyperlink ref="C148" r:id="rId147" display="http://howstat.com/cricket/Statistics/Matches/MatchScorecard_ODI.asp?MatchCode=4666" xr:uid="{6D4168A5-D4D0-4824-B459-CFF1C2471727}"/>
    <hyperlink ref="C149" r:id="rId148" display="http://howstat.com/cricket/Statistics/Matches/MatchScorecard_ODI.asp?MatchCode=4728" xr:uid="{CAA8233E-B80E-469A-9A55-119F727FB77A}"/>
    <hyperlink ref="C150" r:id="rId149" display="http://howstat.com/cricket/Statistics/Matches/MatchScorecard_ODI.asp?MatchCode=4732" xr:uid="{579FD4B7-7FDB-4368-A395-834711651CFA}"/>
    <hyperlink ref="C151" r:id="rId150" display="http://howstat.com/cricket/Statistics/Matches/MatchScorecard_ODI.asp?MatchCode=4823" xr:uid="{B0562EF2-4864-4F75-8719-E40B1D391658}"/>
    <hyperlink ref="C152" r:id="rId151" display="http://howstat.com/cricket/Statistics/Matches/MatchScorecard_ODI.asp?MatchCode=4826" xr:uid="{A88B922C-DD3B-411B-B9EB-9AEA422C307A}"/>
    <hyperlink ref="C153" r:id="rId152" display="http://howstat.com/cricket/Statistics/Matches/MatchScorecard_ODI.asp?MatchCode=4830" xr:uid="{C22C459B-45A0-45BC-B917-4FCFA7D36B7E}"/>
    <hyperlink ref="C154" r:id="rId153" display="http://howstat.com/cricket/Statistics/Matches/MatchScorecard_ODI.asp?MatchCode=4834" xr:uid="{2BCBB3A4-B7B8-43CE-BB65-BD965B62FB34}"/>
    <hyperlink ref="C155" r:id="rId154" display="http://howstat.com/cricket/Statistics/Matches/MatchScorecard_ODI.asp?MatchCode=4836" xr:uid="{94D9DA48-1589-4DC7-81C5-809072599D6B}"/>
    <hyperlink ref="C156" r:id="rId155" display="http://howstat.com/cricket/Statistics/Matches/MatchScorecard_ODI.asp?MatchCode=4843" xr:uid="{96C930EB-62BC-4202-ABC5-1FCC7264E377}"/>
    <hyperlink ref="C158" r:id="rId156" display="http://howstat.com/cricket/Statistics/Matches/MatchScorecard_ODI.asp?MatchCode=4437" xr:uid="{1F3D3C5E-C5A4-48E6-BB05-3D7586849DF8}"/>
    <hyperlink ref="C159" r:id="rId157" display="http://howstat.com/cricket/Statistics/Matches/MatchScorecard_ODI.asp?MatchCode=4564" xr:uid="{0117BB25-C8D0-4989-823F-7B4D47E58C68}"/>
    <hyperlink ref="C160" r:id="rId158" display="http://howstat.com/cricket/Statistics/Matches/MatchScorecard_ODI.asp?MatchCode=4565" xr:uid="{70F6C8FC-CBE2-43F1-B8E4-064F1A8036E7}"/>
    <hyperlink ref="C161" r:id="rId159" display="http://howstat.com/cricket/Statistics/Matches/MatchScorecard_ODI.asp?MatchCode=4567" xr:uid="{88E40BE3-59F5-4D45-901E-DEB7839505DF}"/>
    <hyperlink ref="C162" r:id="rId160" display="http://howstat.com/cricket/Statistics/Matches/MatchScorecard_ODI.asp?MatchCode=4600" xr:uid="{FDBBB64A-B491-4CF5-B026-A46BA2389056}"/>
    <hyperlink ref="C163" r:id="rId161" display="http://howstat.com/cricket/Statistics/Matches/MatchScorecard_ODI.asp?MatchCode=4601" xr:uid="{782F1FED-998E-4696-AFAC-D078A74894D5}"/>
    <hyperlink ref="C164" r:id="rId162" display="http://howstat.com/cricket/Statistics/Matches/MatchScorecard_ODI.asp?MatchCode=4603" xr:uid="{C6AF1762-CF1F-40D4-B3B3-8B0ABE3BEE6B}"/>
    <hyperlink ref="C165" r:id="rId163" display="http://howstat.com/cricket/Statistics/Matches/MatchScorecard_ODI.asp?MatchCode=4644" xr:uid="{B25D5B11-E63E-4242-A8E5-A9E663EE768A}"/>
    <hyperlink ref="C166" r:id="rId164" display="http://howstat.com/cricket/Statistics/Matches/MatchScorecard_ODI.asp?MatchCode=4645" xr:uid="{548E9CC8-1602-4E36-9C88-614F52C67AC4}"/>
    <hyperlink ref="C167" r:id="rId165" display="http://howstat.com/cricket/Statistics/Matches/MatchScorecard_ODI.asp?MatchCode=4646" xr:uid="{19A01136-9DEF-4F4D-9DFC-49EE508F2DC3}"/>
    <hyperlink ref="C168" r:id="rId166" display="http://howstat.com/cricket/Statistics/Matches/MatchScorecard_ODI.asp?MatchCode=4647" xr:uid="{0E557E67-E445-4CFD-A435-AEEEC581BB3A}"/>
    <hyperlink ref="C169" r:id="rId167" display="http://howstat.com/cricket/Statistics/Matches/MatchScorecard_ODI.asp?MatchCode=4649" xr:uid="{16FC823B-6EF7-4FEE-BC23-78519F15C289}"/>
    <hyperlink ref="C170" r:id="rId168" display="http://howstat.com/cricket/Statistics/Matches/MatchScorecard_ODI.asp?MatchCode=4660" xr:uid="{DD075538-DE27-45F5-8BF7-08E424172E44}"/>
    <hyperlink ref="C171" r:id="rId169" display="http://howstat.com/cricket/Statistics/Matches/MatchScorecard_ODI.asp?MatchCode=4725" xr:uid="{BC9B72A9-B62C-46CB-9295-8C3049EAFCBA}"/>
    <hyperlink ref="C172" r:id="rId170" display="http://howstat.com/cricket/Statistics/Matches/MatchScorecard_ODI.asp?MatchCode=4728" xr:uid="{14AC09E7-97BC-4F70-BB96-526D333DD4C0}"/>
    <hyperlink ref="C173" r:id="rId171" display="http://howstat.com/cricket/Statistics/Matches/MatchScorecard_ODI.asp?MatchCode=4823" xr:uid="{0D8E1AE2-7622-4EBC-84B9-C4BEBC546007}"/>
    <hyperlink ref="C174" r:id="rId172" display="http://howstat.com/cricket/Statistics/Matches/MatchScorecard_ODI.asp?MatchCode=4836" xr:uid="{3E34CA90-BC56-42EA-8E71-D38A70B8C50B}"/>
    <hyperlink ref="C175" r:id="rId173" display="http://howstat.com/cricket/Statistics/Matches/MatchScorecard_ODI.asp?MatchCode=4840" xr:uid="{CF90A596-7B2F-4A53-84D7-BBD2C25B16C0}"/>
    <hyperlink ref="C176" r:id="rId174" display="http://howstat.com/cricket/Statistics/Matches/MatchScorecard_ODI.asp?MatchCode=4843" xr:uid="{D220A669-30DC-4486-A566-8F31D2197239}"/>
    <hyperlink ref="C177" r:id="rId175" display="http://howstat.com/cricket/Statistics/Matches/MatchScorecard_ODI.asp?MatchCode=4846" xr:uid="{578DF0D6-5E0D-45C5-921A-B6AA35A2995C}"/>
    <hyperlink ref="C157" r:id="rId176" display="http://howstat.com/cricket/Statistics/Matches/MatchScorecard_ODI.asp?MatchCode=4846" xr:uid="{3EC33C35-220F-4FBE-AF57-B87A5A2C0F61}"/>
    <hyperlink ref="C178" r:id="rId177" display="http://howstat.com/cricket/Statistics/Matches/MatchScorecard_ODI.asp?MatchCode=2918" xr:uid="{F57F936D-E239-4B7A-9B2F-CA30064EE9F1}"/>
    <hyperlink ref="C179" r:id="rId178" display="http://howstat.com/cricket/Statistics/Matches/MatchScorecard_ODI.asp?MatchCode=2924" xr:uid="{69D20A73-DA52-4013-AC4B-0E3BE81F3A78}"/>
    <hyperlink ref="C180" r:id="rId179" display="http://howstat.com/cricket/Statistics/Matches/MatchScorecard_ODI.asp?MatchCode=2926" xr:uid="{CA71EDC3-D7FF-48D9-B0CC-AF199D18CFF7}"/>
    <hyperlink ref="C181" r:id="rId180" display="http://howstat.com/cricket/Statistics/Matches/MatchScorecard_ODI.asp?MatchCode=2930" xr:uid="{32B43AD1-8432-4251-ABC3-CC3C07EED91B}"/>
    <hyperlink ref="C182" r:id="rId181" display="http://howstat.com/cricket/Statistics/Matches/MatchScorecard_ODI.asp?MatchCode=2933" xr:uid="{4B5CFA99-C533-420A-AEEE-889F5BB5939D}"/>
    <hyperlink ref="C183" r:id="rId182" display="http://howstat.com/cricket/Statistics/Matches/MatchScorecard_ODI.asp?MatchCode=2938" xr:uid="{DBE9D335-00F1-4A15-BFC3-5A994E3298C9}"/>
    <hyperlink ref="C184" r:id="rId183" display="http://howstat.com/cricket/Statistics/Matches/MatchScorecard_ODI.asp?MatchCode=3006" xr:uid="{5582E495-1CA6-4257-8699-FCCCC110C15F}"/>
    <hyperlink ref="C185" r:id="rId184" display="http://howstat.com/cricket/Statistics/Matches/MatchScorecard_ODI.asp?MatchCode=3339" xr:uid="{3C240C82-D519-420B-9294-3BFCA3FB1EAB}"/>
    <hyperlink ref="C186" r:id="rId185" display="http://howstat.com/cricket/Statistics/Matches/MatchScorecard_ODI.asp?MatchCode=3344" xr:uid="{D469B356-BE4B-473D-990C-A1D2C76F1F1F}"/>
    <hyperlink ref="C187" r:id="rId186" display="http://howstat.com/cricket/Statistics/Matches/MatchScorecard_ODI.asp?MatchCode=3347" xr:uid="{774F2E7F-4232-469B-8258-14E926FE4266}"/>
    <hyperlink ref="C188" r:id="rId187" display="http://howstat.com/cricket/Statistics/Matches/MatchScorecard_ODI.asp?MatchCode=3367" xr:uid="{BD1AED3B-403B-4D88-9C2A-BC6DE0135256}"/>
    <hyperlink ref="C189" r:id="rId188" display="http://howstat.com/cricket/Statistics/Matches/MatchScorecard_ODI.asp?MatchCode=3371" xr:uid="{C35DAB2E-CC0E-4BC9-B41B-6261AC62286D}"/>
    <hyperlink ref="C190" r:id="rId189" display="http://howstat.com/cricket/Statistics/Matches/MatchScorecard_ODI.asp?MatchCode=3373" xr:uid="{125B6E4E-3327-4C1E-A0B6-EDFE551580EE}"/>
    <hyperlink ref="C191" r:id="rId190" display="http://howstat.com/cricket/Statistics/Matches/MatchScorecard_ODI.asp?MatchCode=3377" xr:uid="{077ABADE-6AB0-465D-9F09-821583155A8B}"/>
    <hyperlink ref="C192" r:id="rId191" display="http://howstat.com/cricket/Statistics/Matches/MatchScorecard_ODI.asp?MatchCode=3380" xr:uid="{3EA30FC1-053F-498C-85B1-C3BCF173FA68}"/>
    <hyperlink ref="C193" r:id="rId192" display="http://howstat.com/cricket/Statistics/Matches/MatchScorecard_ODI.asp?MatchCode=3384" xr:uid="{9D1061ED-42D6-4E2C-9E7D-EA43D079EA94}"/>
    <hyperlink ref="C194" r:id="rId193" display="http://howstat.com/cricket/Statistics/Matches/MatchScorecard_ODI.asp?MatchCode=3386" xr:uid="{4F9B9D50-4879-4A22-89FE-8B7705051682}"/>
    <hyperlink ref="C195" r:id="rId194" display="http://howstat.com/cricket/Statistics/Matches/MatchScorecard_ODI.asp?MatchCode=3389" xr:uid="{2C52189A-AA19-416F-9451-376DF433B1A8}"/>
    <hyperlink ref="C196" r:id="rId195" display="http://howstat.com/cricket/Statistics/Matches/MatchScorecard_ODI.asp?MatchCode=3391" xr:uid="{07403448-9343-43BA-9B9B-0237CE187A13}"/>
    <hyperlink ref="C197" r:id="rId196" display="http://howstat.com/cricket/Statistics/Matches/MatchScorecard_ODI.asp?MatchCode=3392" xr:uid="{1010C538-2D16-4656-BB00-D5A7158BC255}"/>
    <hyperlink ref="C198" r:id="rId197" display="http://howstat.com/cricket/Statistics/Matches/MatchScorecard_ODI.asp?MatchCode=3393" xr:uid="{763173FA-78CA-4A95-BCF3-557D94A0DDA7}"/>
    <hyperlink ref="C199" r:id="rId198" display="http://howstat.com/cricket/Statistics/Matches/MatchScorecard_ODI.asp?MatchCode=3398" xr:uid="{4D159D26-292F-452C-910C-3A43718C613C}"/>
    <hyperlink ref="C200" r:id="rId199" display="http://howstat.com/cricket/Statistics/Matches/MatchScorecard_ODI.asp?MatchCode=3400" xr:uid="{F12E588F-A015-4127-BCC9-A4A20B3A0341}"/>
    <hyperlink ref="C201" r:id="rId200" display="http://howstat.com/cricket/Statistics/Matches/MatchScorecard_ODI.asp?MatchCode=3402" xr:uid="{F0DC143C-D509-4838-A166-34D6C776A624}"/>
    <hyperlink ref="C202" r:id="rId201" display="http://howstat.com/cricket/Statistics/Matches/MatchScorecard_ODI.asp?MatchCode=3404" xr:uid="{A7841234-C243-4A41-A3C7-2C926E0FBD68}"/>
    <hyperlink ref="C203" r:id="rId202" display="http://howstat.com/cricket/Statistics/Matches/MatchScorecard_ODI.asp?MatchCode=3405" xr:uid="{EDA2F8A9-863D-4AC8-A698-4F01C1E705CD}"/>
    <hyperlink ref="C204" r:id="rId203" display="http://howstat.com/cricket/Statistics/Matches/MatchScorecard_ODI.asp?MatchCode=3416" xr:uid="{FEEDA65B-1E3C-4C8F-B6A2-16DE752613EB}"/>
    <hyperlink ref="C205" r:id="rId204" display="http://howstat.com/cricket/Statistics/Matches/MatchScorecard_ODI.asp?MatchCode=3417" xr:uid="{8D88AACE-E6C8-496B-8DD4-EC38CCF5504D}"/>
    <hyperlink ref="C206" r:id="rId205" display="http://howstat.com/cricket/Statistics/Matches/MatchScorecard_ODI.asp?MatchCode=3418" xr:uid="{8849FD59-6B85-4C9E-A6A0-4A0FBBB743A4}"/>
    <hyperlink ref="C207" r:id="rId206" display="http://howstat.com/cricket/Statistics/Matches/MatchScorecard_ODI.asp?MatchCode=3423" xr:uid="{464EDDB5-D5F3-46CA-A7B8-092277360448}"/>
    <hyperlink ref="C208" r:id="rId207" display="http://howstat.com/cricket/Statistics/Matches/MatchScorecard_ODI.asp?MatchCode=3426" xr:uid="{3A795B56-D848-4772-BE9A-9FCF39ECCC28}"/>
    <hyperlink ref="C209" r:id="rId208" display="http://howstat.com/cricket/Statistics/Matches/MatchScorecard_ODI.asp?MatchCode=3437" xr:uid="{8E6A654B-0945-4DEA-A7F6-C2C701D9AEF9}"/>
    <hyperlink ref="C210" r:id="rId209" display="http://howstat.com/cricket/Statistics/Matches/MatchScorecard_ODI.asp?MatchCode=3439" xr:uid="{7583C980-170E-42C9-B9DE-6090341AC796}"/>
    <hyperlink ref="C211" r:id="rId210" display="http://howstat.com/cricket/Statistics/Matches/MatchScorecard_ODI.asp?MatchCode=3441" xr:uid="{67BB07FD-715E-4600-8CAB-23CFA85F6EEA}"/>
    <hyperlink ref="C212" r:id="rId211" display="http://howstat.com/cricket/Statistics/Matches/MatchScorecard_ODI.asp?MatchCode=3443" xr:uid="{ECDA7D47-1654-4308-B941-545F9EB589CC}"/>
    <hyperlink ref="C213" r:id="rId212" display="http://howstat.com/cricket/Statistics/Matches/MatchScorecard_ODI.asp?MatchCode=3462" xr:uid="{F854783D-C913-42BE-B052-D9E414015989}"/>
    <hyperlink ref="C214" r:id="rId213" display="http://howstat.com/cricket/Statistics/Matches/MatchScorecard_ODI.asp?MatchCode=3465" xr:uid="{5FB62B74-3111-404F-9ED9-934BBF99EDD9}"/>
    <hyperlink ref="C215" r:id="rId214" display="http://howstat.com/cricket/Statistics/Matches/MatchScorecard_ODI.asp?MatchCode=3467" xr:uid="{308663F8-1D84-4987-B9D1-943CDB88856E}"/>
    <hyperlink ref="C216" r:id="rId215" display="http://howstat.com/cricket/Statistics/Matches/MatchScorecard_ODI.asp?MatchCode=3507" xr:uid="{FE18031D-8B3B-49F1-8895-BD6524A7802A}"/>
    <hyperlink ref="C217" r:id="rId216" display="http://howstat.com/cricket/Statistics/Matches/MatchScorecard_ODI.asp?MatchCode=3599" xr:uid="{12096B81-4425-47CF-A8AD-7194B4977A98}"/>
    <hyperlink ref="C218" r:id="rId217" display="http://howstat.com/cricket/Statistics/Matches/MatchScorecard_ODI.asp?MatchCode=3600" xr:uid="{4FBAD323-9A1F-465B-8E68-A3E6EFCCDFC2}"/>
    <hyperlink ref="C219" r:id="rId218" display="http://howstat.com/cricket/Statistics/Matches/MatchScorecard_ODI.asp?MatchCode=3602" xr:uid="{787A2BC7-AB9A-45FC-B34E-410DACCBDFC1}"/>
    <hyperlink ref="C220" r:id="rId219" display="http://howstat.com/cricket/Statistics/Matches/MatchScorecard_ODI.asp?MatchCode=3677" xr:uid="{BDB3B21C-B665-434A-94FB-D4BE9ACE9D29}"/>
    <hyperlink ref="C221" r:id="rId220" display="http://howstat.com/cricket/Statistics/Matches/MatchScorecard_ODI.asp?MatchCode=3679" xr:uid="{BC7FC490-300B-44FE-8131-FDBD9D6D6925}"/>
    <hyperlink ref="C222" r:id="rId221" display="http://howstat.com/cricket/Statistics/Matches/MatchScorecard_ODI.asp?MatchCode=3681" xr:uid="{BF955EC6-5C86-4728-A47F-E4879CF68A4E}"/>
    <hyperlink ref="C223" r:id="rId222" display="http://howstat.com/cricket/Statistics/Matches/MatchScorecard_ODI.asp?MatchCode=3694" xr:uid="{553C5BE2-64BC-46C1-A169-C453AB054202}"/>
    <hyperlink ref="C224" r:id="rId223" display="http://howstat.com/cricket/Statistics/Matches/MatchScorecard_ODI.asp?MatchCode=3695" xr:uid="{7966BDCF-F5EF-4E28-96CC-4D532E814353}"/>
    <hyperlink ref="C225" r:id="rId224" display="http://howstat.com/cricket/Statistics/Matches/MatchScorecard_ODI.asp?MatchCode=3697" xr:uid="{D5A2FA5A-A783-4B4C-8FBE-4E970E14D328}"/>
    <hyperlink ref="C226" r:id="rId225" display="http://howstat.com/cricket/Statistics/Matches/MatchScorecard_ODI.asp?MatchCode=3698" xr:uid="{1D088FD1-B3D2-4E4B-932F-CF7752970112}"/>
    <hyperlink ref="C227" r:id="rId226" display="http://howstat.com/cricket/Statistics/Matches/MatchScorecard_ODI.asp?MatchCode=3700" xr:uid="{177A4B06-6AE1-4202-A292-D011DDF8EF4B}"/>
    <hyperlink ref="C228" r:id="rId227" display="http://howstat.com/cricket/Statistics/Matches/MatchScorecard_ODI.asp?MatchCode=3727" xr:uid="{31CA47E4-0039-4DA6-9AC7-BBA123042EC5}"/>
    <hyperlink ref="C229" r:id="rId228" display="http://howstat.com/cricket/Statistics/Matches/MatchScorecard_ODI.asp?MatchCode=3731" xr:uid="{0ED957F2-B876-4EDB-A26D-8FCEF4147A28}"/>
    <hyperlink ref="C230" r:id="rId229" display="http://howstat.com/cricket/Statistics/Matches/MatchScorecard_ODI.asp?MatchCode=3741" xr:uid="{C24CC411-B754-41A1-95CB-448481E5A787}"/>
    <hyperlink ref="C231" r:id="rId230" display="http://howstat.com/cricket/Statistics/Matches/MatchScorecard_ODI.asp?MatchCode=3746" xr:uid="{B9B821BC-637D-4D8D-8510-DC5ADF92E26A}"/>
    <hyperlink ref="C232" r:id="rId231" display="http://howstat.com/cricket/Statistics/Matches/MatchScorecard_ODI.asp?MatchCode=3749" xr:uid="{F374BC5D-4285-4C2F-9233-A933F3DBD44C}"/>
    <hyperlink ref="C233" r:id="rId232" display="http://howstat.com/cricket/Statistics/Matches/MatchScorecard_ODI.asp?MatchCode=3767" xr:uid="{0798550E-8655-4D1A-A420-EDD3580963F6}"/>
    <hyperlink ref="C234" r:id="rId233" display="http://howstat.com/cricket/Statistics/Matches/MatchScorecard_ODI.asp?MatchCode=3773" xr:uid="{46ED7E0B-1CF2-4121-9D90-D523C810DB0B}"/>
    <hyperlink ref="C235" r:id="rId234" display="http://howstat.com/cricket/Statistics/Matches/MatchScorecard_ODI.asp?MatchCode=3779" xr:uid="{673F54F7-EBF7-489E-BC17-1C782B63BCDC}"/>
    <hyperlink ref="C236" r:id="rId235" display="http://howstat.com/cricket/Statistics/Matches/MatchScorecard_ODI.asp?MatchCode=3787" xr:uid="{9E575CFB-7EE0-4FD9-BCAA-B39B188D2FC5}"/>
    <hyperlink ref="C237" r:id="rId236" display="http://howstat.com/cricket/Statistics/Matches/MatchScorecard_ODI.asp?MatchCode=3792" xr:uid="{89DAA383-17BC-46A1-966D-A754CAA23F9B}"/>
    <hyperlink ref="C238" r:id="rId237" display="http://howstat.com/cricket/Statistics/Matches/MatchScorecard_ODI.asp?MatchCode=3795" xr:uid="{AEEA9CAA-DCFE-4B67-829F-368BC1CA9DFD}"/>
    <hyperlink ref="C239" r:id="rId238" display="http://howstat.com/cricket/Statistics/Matches/MatchScorecard_ODI.asp?MatchCode=3796" xr:uid="{94C9AF8C-8C85-4EC5-9527-13E0C1177F0A}"/>
    <hyperlink ref="C240" r:id="rId239" display="http://howstat.com/cricket/Statistics/Matches/MatchScorecard_ODI.asp?MatchCode=3829" xr:uid="{CA4F2DF7-8ED9-40A7-9FB4-7B0D8619ABB1}"/>
    <hyperlink ref="C241" r:id="rId240" display="http://howstat.com/cricket/Statistics/Matches/MatchScorecard_ODI.asp?MatchCode=3830" xr:uid="{2FE647DC-4079-4F1B-8A6F-6A7A4E3294A5}"/>
    <hyperlink ref="C242" r:id="rId241" display="http://howstat.com/cricket/Statistics/Matches/MatchScorecard_ODI.asp?MatchCode=3831" xr:uid="{7310F639-9A70-49A5-9B76-B54501799605}"/>
    <hyperlink ref="C243" r:id="rId242" display="http://howstat.com/cricket/Statistics/Matches/MatchScorecard_ODI.asp?MatchCode=3874" xr:uid="{544C3D2A-7D13-4C75-9D91-6805BA8F3A96}"/>
    <hyperlink ref="C244" r:id="rId243" display="http://howstat.com/cricket/Statistics/Matches/MatchScorecard_ODI.asp?MatchCode=3877" xr:uid="{9623C424-A58A-49CC-8120-ED268061D97D}"/>
    <hyperlink ref="C245" r:id="rId244" display="http://howstat.com/cricket/Statistics/Matches/MatchScorecard_ODI.asp?MatchCode=3878" xr:uid="{33878D4B-54DB-4E7F-ADFF-301196576F7C}"/>
    <hyperlink ref="C246" r:id="rId245" display="http://howstat.com/cricket/Statistics/Matches/MatchScorecard_ODI.asp?MatchCode=3884" xr:uid="{AAC72FE8-30B2-459F-AA25-97E08BA245A0}"/>
    <hyperlink ref="C247" r:id="rId246" display="http://howstat.com/cricket/Statistics/Matches/MatchScorecard_ODI.asp?MatchCode=3886" xr:uid="{908D04C5-D74A-4C31-83AF-0D06AA21F959}"/>
    <hyperlink ref="C248" r:id="rId247" display="http://howstat.com/cricket/Statistics/Matches/MatchScorecard_ODI.asp?MatchCode=3888" xr:uid="{B8C39F87-1250-47A4-AE4E-21AD1E9DFB32}"/>
    <hyperlink ref="C249" r:id="rId248" display="http://howstat.com/cricket/Statistics/Matches/MatchScorecard_ODI.asp?MatchCode=3893" xr:uid="{58987CDD-E86B-4C4B-9C05-096A70E724CD}"/>
    <hyperlink ref="C250" r:id="rId249" display="http://howstat.com/cricket/Statistics/Matches/MatchScorecard_ODI.asp?MatchCode=3894" xr:uid="{94092EA4-A796-4452-BB7E-A26DBE0CB7C2}"/>
    <hyperlink ref="C251" r:id="rId250" display="http://howstat.com/cricket/Statistics/Matches/MatchScorecard_ODI.asp?MatchCode=3896" xr:uid="{29F96D64-0C40-4D10-9439-EF30E6091CF8}"/>
    <hyperlink ref="C252" r:id="rId251" display="http://howstat.com/cricket/Statistics/Matches/MatchScorecard_ODI.asp?MatchCode=3923" xr:uid="{99CCABF7-F0D6-41B0-B674-BF9BD3AF3E2A}"/>
    <hyperlink ref="C253" r:id="rId252" display="http://howstat.com/cricket/Statistics/Matches/MatchScorecard_ODI.asp?MatchCode=3924" xr:uid="{C76C798E-77D9-4CBD-9C76-241F4DA97ABB}"/>
    <hyperlink ref="C254" r:id="rId253" display="http://howstat.com/cricket/Statistics/Matches/MatchScorecard_ODI.asp?MatchCode=3927" xr:uid="{40FFA703-03D9-45F6-99B3-F2CA60B18717}"/>
    <hyperlink ref="C255" r:id="rId254" display="http://howstat.com/cricket/Statistics/Matches/MatchScorecard_ODI.asp?MatchCode=3929" xr:uid="{08105AD9-B3D7-4492-AA97-F800306EF8E0}"/>
    <hyperlink ref="C256" r:id="rId255" display="http://howstat.com/cricket/Statistics/Matches/MatchScorecard_ODI.asp?MatchCode=3931" xr:uid="{F3D4890E-EADE-4221-A48F-B3F5491C860C}"/>
    <hyperlink ref="C257" r:id="rId256" display="http://howstat.com/cricket/Statistics/Matches/MatchScorecard_ODI.asp?MatchCode=3937" xr:uid="{46961BED-05E2-4EAA-9966-5F79EB22E056}"/>
    <hyperlink ref="C258" r:id="rId257" display="http://howstat.com/cricket/Statistics/Matches/MatchScorecard_ODI.asp?MatchCode=3940" xr:uid="{BDA83F9D-CCDC-4379-9A02-BE3014B5F044}"/>
    <hyperlink ref="C259" r:id="rId258" display="http://howstat.com/cricket/Statistics/Matches/MatchScorecard_ODI.asp?MatchCode=3942" xr:uid="{579F6904-677A-4003-9D7D-8FF02F1F953A}"/>
    <hyperlink ref="C260" r:id="rId259" display="http://howstat.com/cricket/Statistics/Matches/MatchScorecard_ODI.asp?MatchCode=3945" xr:uid="{D1B7BD90-431E-4B98-958E-AC9D1510EBE1}"/>
    <hyperlink ref="C261" r:id="rId260" display="http://howstat.com/cricket/Statistics/Matches/MatchScorecard_ODI.asp?MatchCode=3947" xr:uid="{F25E0125-B2D3-484C-B434-A81CA096D78D}"/>
    <hyperlink ref="C262" r:id="rId261" display="http://howstat.com/cricket/Statistics/Matches/MatchScorecard_ODI.asp?MatchCode=3950" xr:uid="{8615A484-C45F-42F1-8468-9B70BC609348}"/>
    <hyperlink ref="C263" r:id="rId262" display="http://howstat.com/cricket/Statistics/Matches/MatchScorecard_ODI.asp?MatchCode=3966" xr:uid="{77988892-5195-48FE-8A86-1CD6C6E04A53}"/>
    <hyperlink ref="C264" r:id="rId263" display="http://howstat.com/cricket/Statistics/Matches/MatchScorecard_ODI.asp?MatchCode=3967" xr:uid="{88DBF279-4FA0-4D57-BA14-C5AB26EE5420}"/>
    <hyperlink ref="C265" r:id="rId264" display="http://howstat.com/cricket/Statistics/Matches/MatchScorecard_ODI.asp?MatchCode=3968" xr:uid="{325EF0FB-C650-446E-853A-D9E85E0B0551}"/>
    <hyperlink ref="C266" r:id="rId265" display="http://howstat.com/cricket/Statistics/Matches/MatchScorecard_ODI.asp?MatchCode=3972" xr:uid="{13911FAB-B74C-4F93-A390-1524CB8EEB8A}"/>
    <hyperlink ref="C267" r:id="rId266" display="http://howstat.com/cricket/Statistics/Matches/MatchScorecard_ODI.asp?MatchCode=3973" xr:uid="{43EB33E2-048A-41E5-A6C0-2EC28F9F484F}"/>
    <hyperlink ref="C268" r:id="rId267" display="http://howstat.com/cricket/Statistics/Matches/MatchScorecard_ODI.asp?MatchCode=3975" xr:uid="{24A0C3AF-96B4-4EB4-A71D-62F89F571127}"/>
    <hyperlink ref="C269" r:id="rId268" display="http://howstat.com/cricket/Statistics/Matches/MatchScorecard_ODI.asp?MatchCode=3977" xr:uid="{CE485D37-D82B-406F-83CA-A36973FD2572}"/>
    <hyperlink ref="C270" r:id="rId269" display="http://howstat.com/cricket/Statistics/Matches/MatchScorecard_ODI.asp?MatchCode=3981" xr:uid="{37852C24-0DD5-4B32-A290-B30F37BD10E4}"/>
    <hyperlink ref="C271" r:id="rId270" display="http://howstat.com/cricket/Statistics/Matches/MatchScorecard_ODI.asp?MatchCode=4032" xr:uid="{310DE61A-47FB-430C-94C5-77313C2E7C95}"/>
    <hyperlink ref="C272" r:id="rId271" display="http://howstat.com/cricket/Statistics/Matches/MatchScorecard_ODI.asp?MatchCode=4035" xr:uid="{F3B06A2B-2F3D-43DC-A973-504C6B578577}"/>
    <hyperlink ref="C273" r:id="rId272" display="http://howstat.com/cricket/Statistics/Matches/MatchScorecard_ODI.asp?MatchCode=4041" xr:uid="{F5802F42-285E-412C-8B66-3A44BC3AF317}"/>
    <hyperlink ref="C274" r:id="rId273" display="http://howstat.com/cricket/Statistics/Matches/MatchScorecard_ODI.asp?MatchCode=4067" xr:uid="{F0D14A62-CA1B-4882-B97B-9C50B7B9F24C}"/>
    <hyperlink ref="C275" r:id="rId274" display="http://howstat.com/cricket/Statistics/Matches/MatchScorecard_ODI.asp?MatchCode=4069" xr:uid="{494DC0A2-42A5-4A1C-AF30-4C2A8DF43D57}"/>
    <hyperlink ref="C276" r:id="rId275" display="http://howstat.com/cricket/Statistics/Matches/MatchScorecard_ODI.asp?MatchCode=4071" xr:uid="{DAA96043-60E6-421A-B7B4-87410B821845}"/>
    <hyperlink ref="C277" r:id="rId276" display="http://howstat.com/cricket/Statistics/Matches/MatchScorecard_ODI.asp?MatchCode=4074" xr:uid="{203C0A2A-D7C9-4118-B0CB-891943E980D9}"/>
    <hyperlink ref="C278" r:id="rId277" display="http://howstat.com/cricket/Statistics/Matches/MatchScorecard_ODI.asp?MatchCode=4076" xr:uid="{CD82B6BF-E6D6-464B-A8BB-80CBF2C066F6}"/>
    <hyperlink ref="C279" r:id="rId278" display="http://howstat.com/cricket/Statistics/Matches/MatchScorecard_ODI.asp?MatchCode=4108" xr:uid="{14498F7F-CE97-432D-8AE1-8AC09D402FD2}"/>
    <hyperlink ref="C280" r:id="rId279" display="http://howstat.com/cricket/Statistics/Matches/MatchScorecard_ODI.asp?MatchCode=4115" xr:uid="{99968449-046F-4331-94E1-417273567120}"/>
    <hyperlink ref="C281" r:id="rId280" display="http://howstat.com/cricket/Statistics/Matches/MatchScorecard_ODI.asp?MatchCode=4117" xr:uid="{57823E95-C182-4961-8983-DF62EFC2EAFE}"/>
    <hyperlink ref="C282" r:id="rId281" display="http://howstat.com/cricket/Statistics/Matches/MatchScorecard_ODI.asp?MatchCode=4123" xr:uid="{489328DC-B487-451C-87B5-72C13CFBE15D}"/>
    <hyperlink ref="C283" r:id="rId282" display="http://howstat.com/cricket/Statistics/Matches/MatchScorecard_ODI.asp?MatchCode=4125" xr:uid="{4AE4F683-EA29-4033-ACA5-D193BEEFAD8B}"/>
    <hyperlink ref="C284" r:id="rId283" display="http://howstat.com/cricket/Statistics/Matches/MatchScorecard_ODI.asp?MatchCode=4306" xr:uid="{612F6B4A-AC61-431E-A0B1-E016A1312D34}"/>
    <hyperlink ref="C285" r:id="rId284" display="http://howstat.com/cricket/Statistics/Matches/MatchScorecard_ODI.asp?MatchCode=4312" xr:uid="{39A7E793-A73C-4994-ABBA-87A1C328136E}"/>
    <hyperlink ref="C286" r:id="rId285" display="http://howstat.com/cricket/Statistics/Matches/MatchScorecard_ODI.asp?MatchCode=4316" xr:uid="{59E404DB-83F7-4AE1-8523-6DA6EBDF5A9B}"/>
    <hyperlink ref="C287" r:id="rId286" display="http://howstat.com/cricket/Statistics/Matches/MatchScorecard_ODI.asp?MatchCode=4319" xr:uid="{5EC59839-B8DA-4F58-83FD-89C26E053E1A}"/>
    <hyperlink ref="C288" r:id="rId287" display="http://howstat.com/cricket/Statistics/Matches/MatchScorecard_ODI.asp?MatchCode=4322" xr:uid="{F0780C03-3951-4216-92F5-DE2CF7925059}"/>
    <hyperlink ref="C289" r:id="rId288" display="http://howstat.com/cricket/Statistics/Matches/MatchScorecard_ODI.asp?MatchCode=4329" xr:uid="{D9483A17-8344-4166-B4F7-ED0C277DF543}"/>
    <hyperlink ref="C290" r:id="rId289" display="http://howstat.com/cricket/Statistics/Matches/MatchScorecard_ODI.asp?MatchCode=4336" xr:uid="{95153BFA-E125-4186-8787-A9DDE87F7154}"/>
    <hyperlink ref="C291" r:id="rId290" display="http://howstat.com/cricket/Statistics/Matches/MatchScorecard_ODI.asp?MatchCode=4341" xr:uid="{F7CA0852-A66E-4DE0-AB12-6D2A2C09304F}"/>
    <hyperlink ref="C292" r:id="rId291" display="http://howstat.com/cricket/Statistics/Matches/MatchScorecard_ODI.asp?MatchCode=4351" xr:uid="{4F1F1768-65F7-456D-986B-6B773E3BCE07}"/>
    <hyperlink ref="C293" r:id="rId292" display="http://howstat.com/cricket/Statistics/Matches/MatchScorecard_ODI.asp?MatchCode=4354" xr:uid="{D17C3AD1-65FE-4D4D-A276-C0B1E1216E1D}"/>
    <hyperlink ref="C294" r:id="rId293" display="http://howstat.com/cricket/Statistics/Matches/MatchScorecard_ODI.asp?MatchCode=4398" xr:uid="{F34BA872-2955-4EF3-9732-C75D3AC8A9DE}"/>
    <hyperlink ref="C295" r:id="rId294" display="http://howstat.com/cricket/Statistics/Matches/MatchScorecard_ODI.asp?MatchCode=4399" xr:uid="{DFC7C385-0B07-468E-812B-887248CB0751}"/>
    <hyperlink ref="C296" r:id="rId295" display="http://howstat.com/cricket/Statistics/Matches/MatchScorecard_ODI.asp?MatchCode=4400" xr:uid="{960BCB8A-1891-4910-A6B6-D3A253D481C0}"/>
    <hyperlink ref="C297" r:id="rId296" display="http://howstat.com/cricket/Statistics/Matches/MatchScorecard_ODI.asp?MatchCode=4415" xr:uid="{C136CF75-1034-41F7-A9AA-6D1FF331B627}"/>
    <hyperlink ref="C298" r:id="rId297" display="http://howstat.com/cricket/Statistics/Matches/MatchScorecard_ODI.asp?MatchCode=4419" xr:uid="{8602DF46-13B7-4B08-AF8C-1E3AF104E5B2}"/>
    <hyperlink ref="C299" r:id="rId298" display="http://howstat.com/cricket/Statistics/Matches/MatchScorecard_ODI.asp?MatchCode=4421" xr:uid="{0324910F-58E5-4652-A1D5-44881D2971E2}"/>
    <hyperlink ref="C300" r:id="rId299" display="http://howstat.com/cricket/Statistics/Matches/MatchScorecard_ODI.asp?MatchCode=4423" xr:uid="{D4286E09-48B3-4D36-9040-49E40DAF2126}"/>
    <hyperlink ref="C301" r:id="rId300" display="http://howstat.com/cricket/Statistics/Matches/MatchScorecard_ODI.asp?MatchCode=4429" xr:uid="{CDC08B5C-5BF7-4EBD-8276-9B2CE9AE23E0}"/>
    <hyperlink ref="C302" r:id="rId301" display="http://howstat.com/cricket/Statistics/Matches/MatchScorecard_ODI.asp?MatchCode=4430" xr:uid="{E03B28BC-AE8C-480E-ABB6-28FD5C7AA8B6}"/>
    <hyperlink ref="C303" r:id="rId302" display="http://howstat.com/cricket/Statistics/Matches/MatchScorecard_ODI.asp?MatchCode=4431" xr:uid="{94658B6B-C6D9-4260-B185-B34F16369F31}"/>
    <hyperlink ref="C304" r:id="rId303" display="http://howstat.com/cricket/Statistics/Matches/MatchScorecard_ODI.asp?MatchCode=4435" xr:uid="{87851E68-81FC-49D5-8B01-D9B8E4B04F6E}"/>
    <hyperlink ref="C305" r:id="rId304" display="http://howstat.com/cricket/Statistics/Matches/MatchScorecard_ODI.asp?MatchCode=4436" xr:uid="{179E6495-B00C-4597-B454-6211106FE40B}"/>
    <hyperlink ref="C306" r:id="rId305" display="http://howstat.com/cricket/Statistics/Matches/MatchScorecard_ODI.asp?MatchCode=4594" xr:uid="{C18A909C-F66F-426D-BBDE-A442CD4EA805}"/>
    <hyperlink ref="C307" r:id="rId306" display="http://howstat.com/cricket/Statistics/Matches/MatchScorecard_ODI.asp?MatchCode=4597" xr:uid="{DC627998-D234-4C1E-8F23-6A81281BD964}"/>
    <hyperlink ref="C308" r:id="rId307" display="http://howstat.com/cricket/Statistics/Matches/MatchScorecard_ODI.asp?MatchCode=4600" xr:uid="{B400716C-DB6B-49D6-8B65-6160EE9AB332}"/>
    <hyperlink ref="C309" r:id="rId308" display="http://howstat.com/cricket/Statistics/Matches/MatchScorecard_ODI.asp?MatchCode=4601" xr:uid="{47C0FBCF-1C3E-4FC8-AF2F-F5FD5BD7D5E0}"/>
    <hyperlink ref="C310" r:id="rId309" display="http://howstat.com/cricket/Statistics/Matches/MatchScorecard_ODI.asp?MatchCode=4603" xr:uid="{9068628A-9289-44D7-A77F-933C86D92004}"/>
    <hyperlink ref="C311" r:id="rId310" display="http://howstat.com/cricket/Statistics/Matches/MatchScorecard_ODI.asp?MatchCode=4644" xr:uid="{3D79B937-5A60-42BD-B21E-C73E34FF305B}"/>
    <hyperlink ref="C312" r:id="rId311" display="http://howstat.com/cricket/Statistics/Matches/MatchScorecard_ODI.asp?MatchCode=4645" xr:uid="{5D0F38E9-43E3-47F6-A68A-A1A477202630}"/>
    <hyperlink ref="C313" r:id="rId312" display="http://howstat.com/cricket/Statistics/Matches/MatchScorecard_ODI.asp?MatchCode=4646" xr:uid="{21890584-37DB-4758-A5A8-9ED52613CCA6}"/>
    <hyperlink ref="C314" r:id="rId313" display="http://howstat.com/cricket/Statistics/Matches/MatchScorecard_ODI.asp?MatchCode=4647" xr:uid="{01A27779-72CF-47C0-9BFD-8E5CD06E9DCE}"/>
    <hyperlink ref="C315" r:id="rId314" display="http://howstat.com/cricket/Statistics/Matches/MatchScorecard_ODI.asp?MatchCode=4648" xr:uid="{D84850A3-44F3-4D62-A168-5976AF5EFB82}"/>
    <hyperlink ref="C316" r:id="rId315" display="http://howstat.com/cricket/Statistics/Matches/MatchScorecard_ODI.asp?MatchCode=4660" xr:uid="{9B4E0D42-4421-45C0-847E-198DE03EC7FF}"/>
    <hyperlink ref="C317" r:id="rId316" display="http://howstat.com/cricket/Statistics/Matches/MatchScorecard_ODI.asp?MatchCode=4663" xr:uid="{3421D1CA-D2A4-46ED-B6BB-3786B355F530}"/>
    <hyperlink ref="C318" r:id="rId317" display="http://howstat.com/cricket/Statistics/Matches/MatchScorecard_ODI.asp?MatchCode=4666" xr:uid="{93D7DD75-04B6-4A7D-ABD3-1A400CD89920}"/>
    <hyperlink ref="C319" r:id="rId318" display="http://howstat.com/cricket/Statistics/Matches/MatchScorecard_ODI.asp?MatchCode=4732" xr:uid="{EC2B56D5-59EA-4894-9E30-1355CDD802A9}"/>
    <hyperlink ref="C320" r:id="rId319" display="http://howstat.com/cricket/Statistics/Matches/MatchScorecard_ODI.asp?MatchCode=4823" xr:uid="{3A62AF1C-A7E9-4EDA-B035-79B5B439E4AA}"/>
    <hyperlink ref="C321" r:id="rId320" display="http://howstat.com/cricket/Statistics/Matches/MatchScorecard_ODI.asp?MatchCode=4826" xr:uid="{657F1D19-B82C-4EEB-9FF5-D9BA108C843D}"/>
    <hyperlink ref="C322" r:id="rId321" display="http://howstat.com/cricket/Statistics/Matches/MatchScorecard_ODI.asp?MatchCode=4830" xr:uid="{16A70D75-D8FE-4327-BE1C-551C4F406310}"/>
    <hyperlink ref="C323" r:id="rId322" display="http://howstat.com/cricket/Statistics/Matches/MatchScorecard_ODI.asp?MatchCode=4834" xr:uid="{B6274800-4023-4141-926A-F3E8F04F3053}"/>
    <hyperlink ref="C324" r:id="rId323" display="http://howstat.com/cricket/Statistics/Matches/MatchScorecard_ODI.asp?MatchCode=4836" xr:uid="{2E7EDC65-31A2-448F-89C1-9A1F3C82DC13}"/>
    <hyperlink ref="C325" r:id="rId324" display="http://howstat.com/cricket/Statistics/Matches/MatchScorecard_ODI.asp?MatchCode=4840" xr:uid="{02E96917-3EEA-45D2-A679-1FF950E294F3}"/>
    <hyperlink ref="C326" r:id="rId325" display="http://howstat.com/cricket/Statistics/Matches/MatchScorecard_ODI.asp?MatchCode=4843" xr:uid="{79ABABBB-5660-4254-9E96-C12F8F44F8FB}"/>
    <hyperlink ref="C327" r:id="rId326" display="http://howstat.com/cricket/Statistics/Matches/MatchScorecard_ODI.asp?MatchCode=4846" xr:uid="{D3088A31-8806-46A7-B16D-A743173061A4}"/>
    <hyperlink ref="C328" r:id="rId327" display="http://howstat.com/cricket/Statistics/Matches/MatchScorecard_ODI.asp?MatchCode=3437" xr:uid="{E0D913B2-DBED-43C9-AEE7-F100FF2BB1BD}"/>
    <hyperlink ref="C329" r:id="rId328" display="http://howstat.com/cricket/Statistics/Matches/MatchScorecard_ODI.asp?MatchCode=3439" xr:uid="{6ACB132F-C481-42A0-82FF-FEBDEEBA14C5}"/>
    <hyperlink ref="C330" r:id="rId329" display="http://howstat.com/cricket/Statistics/Matches/MatchScorecard_ODI.asp?MatchCode=3441" xr:uid="{A4941C77-927B-457E-AF13-3BA1CD8C5CE6}"/>
    <hyperlink ref="C331" r:id="rId330" display="http://howstat.com/cricket/Statistics/Matches/MatchScorecard_ODI.asp?MatchCode=3443" xr:uid="{04137A19-5386-45A8-8951-EFB211A729CE}"/>
    <hyperlink ref="C332" r:id="rId331" display="http://howstat.com/cricket/Statistics/Matches/MatchScorecard_ODI.asp?MatchCode=3458" xr:uid="{B4ECEA20-8312-4DED-8D62-0D69070EE887}"/>
    <hyperlink ref="C333" r:id="rId332" display="http://howstat.com/cricket/Statistics/Matches/MatchScorecard_ODI.asp?MatchCode=3460" xr:uid="{6ACDE382-EF49-4B40-9C99-064FF3F3277C}"/>
    <hyperlink ref="C334" r:id="rId333" display="http://howstat.com/cricket/Statistics/Matches/MatchScorecard_ODI.asp?MatchCode=3467" xr:uid="{BFE26CED-D876-489D-9F73-EE69774326B7}"/>
    <hyperlink ref="C335" r:id="rId334" display="http://howstat.com/cricket/Statistics/Matches/MatchScorecard_ODI.asp?MatchCode=3471" xr:uid="{7D115F7B-BCA6-42FE-B680-5BC78170D016}"/>
    <hyperlink ref="C336" r:id="rId335" display="http://howstat.com/cricket/Statistics/Matches/MatchScorecard_ODI.asp?MatchCode=3472" xr:uid="{1BA440C7-9AA7-440E-8A4B-1CE3148918E2}"/>
    <hyperlink ref="C337" r:id="rId336" display="http://howstat.com/cricket/Statistics/Matches/MatchScorecard_ODI.asp?MatchCode=3473" xr:uid="{3CAA926E-14D7-401F-9FE2-F2012BF58A22}"/>
    <hyperlink ref="C338" r:id="rId337" display="http://howstat.com/cricket/Statistics/Matches/MatchScorecard_ODI.asp?MatchCode=3474" xr:uid="{E72F11AB-1732-481C-A516-858EC91BFA0E}"/>
    <hyperlink ref="C339" r:id="rId338" display="http://howstat.com/cricket/Statistics/Matches/MatchScorecard_ODI.asp?MatchCode=3511" xr:uid="{25365760-96AC-443C-BB3C-0E7E7ECD1C96}"/>
    <hyperlink ref="C340" r:id="rId339" display="http://howstat.com/cricket/Statistics/Matches/MatchScorecard_ODI.asp?MatchCode=3516" xr:uid="{3C3D63C4-C83F-4AF3-8F76-CAF9A99DB74D}"/>
    <hyperlink ref="C341" r:id="rId340" display="http://howstat.com/cricket/Statistics/Matches/MatchScorecard_ODI.asp?MatchCode=3562" xr:uid="{065424AE-F777-4F6C-BD0C-8807E3350EFC}"/>
    <hyperlink ref="C342" r:id="rId341" display="http://howstat.com/cricket/Statistics/Matches/MatchScorecard_ODI.asp?MatchCode=3563" xr:uid="{D8F5BAD4-E9C5-48C0-8BDC-7DB2EF2F779E}"/>
    <hyperlink ref="C343" r:id="rId342" display="http://howstat.com/cricket/Statistics/Matches/MatchScorecard_ODI.asp?MatchCode=3564" xr:uid="{CA14C625-09AC-414E-A44B-896B4D3CE0EF}"/>
    <hyperlink ref="C344" r:id="rId343" display="http://howstat.com/cricket/Statistics/Matches/MatchScorecard_ODI.asp?MatchCode=3565" xr:uid="{2A0122B5-880D-4DCB-9FA0-AE50A352A394}"/>
    <hyperlink ref="C345" r:id="rId344" display="http://howstat.com/cricket/Statistics/Matches/MatchScorecard_ODI.asp?MatchCode=3568" xr:uid="{AA688CC3-8331-4C28-9F29-079633DEDDBA}"/>
    <hyperlink ref="C346" r:id="rId345" display="http://howstat.com/cricket/Statistics/Matches/MatchScorecard_ODI.asp?MatchCode=3572" xr:uid="{6D5021A9-22C1-4E49-9A13-B6250135FCF8}"/>
    <hyperlink ref="C347" r:id="rId346" display="http://howstat.com/cricket/Statistics/Matches/MatchScorecard_ODI.asp?MatchCode=3599" xr:uid="{2E605383-FAE5-43D4-AB74-09BC5C9D40C8}"/>
    <hyperlink ref="C348" r:id="rId347" display="http://howstat.com/cricket/Statistics/Matches/MatchScorecard_ODI.asp?MatchCode=3600" xr:uid="{8D20FAC1-76C8-4B6D-A974-99D056F6B2BA}"/>
    <hyperlink ref="C349" r:id="rId348" display="http://howstat.com/cricket/Statistics/Matches/MatchScorecard_ODI.asp?MatchCode=3602" xr:uid="{B96A8A48-852F-4FCA-99FE-853EE5C3CB29}"/>
    <hyperlink ref="C350" r:id="rId349" display="http://howstat.com/cricket/Statistics/Matches/MatchScorecard_ODI.asp?MatchCode=3606" xr:uid="{B798133B-2A19-4B6A-AC35-464F3911A5A4}"/>
    <hyperlink ref="C351" r:id="rId350" display="http://howstat.com/cricket/Statistics/Matches/MatchScorecard_ODI.asp?MatchCode=3608" xr:uid="{C898DA0D-0BAB-413D-9EBD-DE50E1F4287F}"/>
    <hyperlink ref="C352" r:id="rId351" display="http://howstat.com/cricket/Statistics/Matches/MatchScorecard_ODI.asp?MatchCode=3659" xr:uid="{83CF46A3-A15F-4DAC-AFFB-3B8E3C02F065}"/>
    <hyperlink ref="C353" r:id="rId352" display="http://howstat.com/cricket/Statistics/Matches/MatchScorecard_ODI.asp?MatchCode=3663" xr:uid="{41E6B828-54C0-49A6-B7FA-D1E89DCF4BCD}"/>
    <hyperlink ref="C354" r:id="rId353" display="http://howstat.com/cricket/Statistics/Matches/MatchScorecard_ODI.asp?MatchCode=3668" xr:uid="{595D7784-DE17-4CB9-9B61-C3104D3A21F6}"/>
    <hyperlink ref="C355" r:id="rId354" display="http://howstat.com/cricket/Statistics/Matches/MatchScorecard_ODI.asp?MatchCode=3669" xr:uid="{BD7A5BA0-551C-4829-B093-B64AC1BAF8EF}"/>
    <hyperlink ref="C356" r:id="rId355" display="http://howstat.com/cricket/Statistics/Matches/MatchScorecard_ODI.asp?MatchCode=3673" xr:uid="{2883BE7A-8C0C-4172-8A02-E57E5355878A}"/>
    <hyperlink ref="C357" r:id="rId356" display="http://howstat.com/cricket/Statistics/Matches/MatchScorecard_ODI.asp?MatchCode=3677" xr:uid="{40BE556A-6033-4414-84EA-E696CC18730B}"/>
    <hyperlink ref="C358" r:id="rId357" display="http://howstat.com/cricket/Statistics/Matches/MatchScorecard_ODI.asp?MatchCode=3679" xr:uid="{EE41A6CF-0561-4799-A0E1-DD8F0DFE014F}"/>
    <hyperlink ref="C359" r:id="rId358" display="http://howstat.com/cricket/Statistics/Matches/MatchScorecard_ODI.asp?MatchCode=3681" xr:uid="{E9B7C716-B578-46DE-92E1-5B9D6A51D660}"/>
    <hyperlink ref="C360" r:id="rId359" display="http://howstat.com/cricket/Statistics/Matches/MatchScorecard_ODI.asp?MatchCode=3694" xr:uid="{4010C28A-E381-481A-BA31-90D1E370AD3F}"/>
    <hyperlink ref="C361" r:id="rId360" display="http://howstat.com/cricket/Statistics/Matches/MatchScorecard_ODI.asp?MatchCode=3695" xr:uid="{BED95272-3B57-4423-A1CE-8B32C111F977}"/>
    <hyperlink ref="C362" r:id="rId361" display="http://howstat.com/cricket/Statistics/Matches/MatchScorecard_ODI.asp?MatchCode=3698" xr:uid="{611F9D43-872D-4FA3-9A35-D789277F9C8F}"/>
    <hyperlink ref="C363" r:id="rId362" display="http://howstat.com/cricket/Statistics/Matches/MatchScorecard_ODI.asp?MatchCode=3700" xr:uid="{777E1483-3E74-4590-9007-4F6E8649F411}"/>
    <hyperlink ref="C364" r:id="rId363" display="http://howstat.com/cricket/Statistics/Matches/MatchScorecard_ODI.asp?MatchCode=3727" xr:uid="{8ED6E5F9-B1A1-4D7D-B8E8-A64A30F73B19}"/>
    <hyperlink ref="C365" r:id="rId364" display="http://howstat.com/cricket/Statistics/Matches/MatchScorecard_ODI.asp?MatchCode=3731" xr:uid="{36E179F4-E0D9-449A-8B48-906ADF61524E}"/>
    <hyperlink ref="C366" r:id="rId365" display="http://howstat.com/cricket/Statistics/Matches/MatchScorecard_ODI.asp?MatchCode=3738" xr:uid="{EDC5DE6C-BC73-4617-B799-3D00C94DD6E3}"/>
    <hyperlink ref="C367" r:id="rId366" display="http://howstat.com/cricket/Statistics/Matches/MatchScorecard_ODI.asp?MatchCode=3741" xr:uid="{F8F5C4BB-86ED-4E93-92C8-811C13736498}"/>
    <hyperlink ref="C368" r:id="rId367" display="http://howstat.com/cricket/Statistics/Matches/MatchScorecard_ODI.asp?MatchCode=3746" xr:uid="{2DEDBEB1-C563-4171-B3B5-8C0028324E9F}"/>
    <hyperlink ref="C369" r:id="rId368" display="http://howstat.com/cricket/Statistics/Matches/MatchScorecard_ODI.asp?MatchCode=3749" xr:uid="{2FE22E7A-09D5-4768-B62D-9C2610179E27}"/>
    <hyperlink ref="C370" r:id="rId369" display="http://howstat.com/cricket/Statistics/Matches/MatchScorecard_ODI.asp?MatchCode=3767" xr:uid="{D5867E14-9564-4B61-BC73-6E497F76AC0D}"/>
    <hyperlink ref="C371" r:id="rId370" display="http://howstat.com/cricket/Statistics/Matches/MatchScorecard_ODI.asp?MatchCode=3773" xr:uid="{D9C8DF7C-30E1-4568-9750-1B480EBD76E6}"/>
    <hyperlink ref="C372" r:id="rId371" display="http://howstat.com/cricket/Statistics/Matches/MatchScorecard_ODI.asp?MatchCode=3779" xr:uid="{077FA892-F3BE-491C-BFF3-BC0129D33F4A}"/>
    <hyperlink ref="C373" r:id="rId372" display="http://howstat.com/cricket/Statistics/Matches/MatchScorecard_ODI.asp?MatchCode=3787" xr:uid="{3ADF2043-6822-4AC9-8B27-04CB9ECFAD43}"/>
    <hyperlink ref="C374" r:id="rId373" display="http://howstat.com/cricket/Statistics/Matches/MatchScorecard_ODI.asp?MatchCode=3792" xr:uid="{332C5B05-29E8-4863-BC43-9B77EC92AE7B}"/>
    <hyperlink ref="C375" r:id="rId374" display="http://howstat.com/cricket/Statistics/Matches/MatchScorecard_ODI.asp?MatchCode=3795" xr:uid="{4D8411E7-0067-451D-9217-DD6353447B1A}"/>
    <hyperlink ref="C376" r:id="rId375" display="http://howstat.com/cricket/Statistics/Matches/MatchScorecard_ODI.asp?MatchCode=3796" xr:uid="{B937DA8E-BF37-4361-A650-728D02BA1194}"/>
    <hyperlink ref="C377" r:id="rId376" display="http://howstat.com/cricket/Statistics/Matches/MatchScorecard_ODI.asp?MatchCode=3829" xr:uid="{AEB49D21-2018-4558-8CD1-69ED5F3BA8F7}"/>
    <hyperlink ref="C378" r:id="rId377" display="http://howstat.com/cricket/Statistics/Matches/MatchScorecard_ODI.asp?MatchCode=3830" xr:uid="{E0C0DEA7-2DBC-4A15-9306-DCDF56B0B292}"/>
    <hyperlink ref="C379" r:id="rId378" display="http://howstat.com/cricket/Statistics/Matches/MatchScorecard_ODI.asp?MatchCode=3831" xr:uid="{B57C40D4-5502-4DCC-BA17-47F572799952}"/>
    <hyperlink ref="C380" r:id="rId379" display="http://howstat.com/cricket/Statistics/Matches/MatchScorecard_ODI.asp?MatchCode=3832" xr:uid="{0B2BB8C0-4387-439C-B9D8-9DC7CA339A1A}"/>
    <hyperlink ref="C381" r:id="rId380" display="http://howstat.com/cricket/Statistics/Matches/MatchScorecard_ODI.asp?MatchCode=3833" xr:uid="{96959E39-F10A-4802-B395-6C3B5826DA56}"/>
    <hyperlink ref="C382" r:id="rId381" display="http://howstat.com/cricket/Statistics/Matches/MatchScorecard_ODI.asp?MatchCode=3834" xr:uid="{1A2754EF-5C9E-42E6-9B6D-B3955B1A3A8A}"/>
    <hyperlink ref="C383" r:id="rId382" display="http://howstat.com/cricket/Statistics/Matches/MatchScorecard_ODI.asp?MatchCode=3874" xr:uid="{BC57FC59-E2E9-4A8D-A8A8-E39E56B49155}"/>
    <hyperlink ref="C384" r:id="rId383" display="http://howstat.com/cricket/Statistics/Matches/MatchScorecard_ODI.asp?MatchCode=3875" xr:uid="{1E14D884-68F8-45B7-9385-2C8883421786}"/>
    <hyperlink ref="C385" r:id="rId384" display="http://howstat.com/cricket/Statistics/Matches/MatchScorecard_ODI.asp?MatchCode=3876" xr:uid="{C147A6C9-4F81-4907-9363-AECFC9C425AF}"/>
    <hyperlink ref="C386" r:id="rId385" display="http://howstat.com/cricket/Statistics/Matches/MatchScorecard_ODI.asp?MatchCode=3877" xr:uid="{D2B55F8C-F1A2-4302-AD16-945B2E8C366B}"/>
    <hyperlink ref="C387" r:id="rId386" display="http://howstat.com/cricket/Statistics/Matches/MatchScorecard_ODI.asp?MatchCode=3884" xr:uid="{63A53D18-72DA-4FD1-BC22-6C1BDD1CA9F3}"/>
    <hyperlink ref="C388" r:id="rId387" display="http://howstat.com/cricket/Statistics/Matches/MatchScorecard_ODI.asp?MatchCode=3886" xr:uid="{E691B8E8-485D-42A9-9783-04C32B528D98}"/>
    <hyperlink ref="C389" r:id="rId388" display="http://howstat.com/cricket/Statistics/Matches/MatchScorecard_ODI.asp?MatchCode=3888" xr:uid="{7E2E41FB-3945-4596-ACEA-5E2ADBF10215}"/>
    <hyperlink ref="C390" r:id="rId389" display="http://howstat.com/cricket/Statistics/Matches/MatchScorecard_ODI.asp?MatchCode=3893" xr:uid="{6783D266-B6E0-4B66-BC55-475BFFBE4376}"/>
    <hyperlink ref="C391" r:id="rId390" display="http://howstat.com/cricket/Statistics/Matches/MatchScorecard_ODI.asp?MatchCode=3894" xr:uid="{292965CB-8ACD-4CCA-B56B-D36FCDE6CC88}"/>
    <hyperlink ref="C392" r:id="rId391" display="http://howstat.com/cricket/Statistics/Matches/MatchScorecard_ODI.asp?MatchCode=3903" xr:uid="{DEA0E426-0005-4245-BA81-8ACC633C4774}"/>
    <hyperlink ref="C393" r:id="rId392" display="http://howstat.com/cricket/Statistics/Matches/MatchScorecard_ODI.asp?MatchCode=3905" xr:uid="{8A477CDD-BDA1-469C-ADF7-70DFBAD37665}"/>
    <hyperlink ref="C394" r:id="rId393" display="http://howstat.com/cricket/Statistics/Matches/MatchScorecard_ODI.asp?MatchCode=3909" xr:uid="{262FE6B4-D0DA-4F58-B7BE-C92F35373B25}"/>
    <hyperlink ref="C395" r:id="rId394" display="http://howstat.com/cricket/Statistics/Matches/MatchScorecard_ODI.asp?MatchCode=3972" xr:uid="{1898CDF6-732E-4468-8490-A1709967F655}"/>
    <hyperlink ref="C396" r:id="rId395" display="http://howstat.com/cricket/Statistics/Matches/MatchScorecard_ODI.asp?MatchCode=3973" xr:uid="{3495E6FE-37B8-449F-9837-9ACB77315B17}"/>
    <hyperlink ref="C397" r:id="rId396" display="http://howstat.com/cricket/Statistics/Matches/MatchScorecard_ODI.asp?MatchCode=3975" xr:uid="{2ABFF17D-CE2A-4F66-8F6B-6A349745F5FA}"/>
    <hyperlink ref="C398" r:id="rId397" display="http://howstat.com/cricket/Statistics/Matches/MatchScorecard_ODI.asp?MatchCode=3977" xr:uid="{5AE080DF-CA18-4B95-8B2F-78D74DB55667}"/>
    <hyperlink ref="C399" r:id="rId398" display="http://howstat.com/cricket/Statistics/Matches/MatchScorecard_ODI.asp?MatchCode=3981" xr:uid="{F1B16C2E-A0BD-4D96-8074-5992F8F4A43C}"/>
    <hyperlink ref="C400" r:id="rId399" display="http://howstat.com/cricket/Statistics/Matches/MatchScorecard_ODI.asp?MatchCode=3984" xr:uid="{5ED00BB1-C55D-40A2-A4A3-0198BE1B68B1}"/>
    <hyperlink ref="C401" r:id="rId400" display="http://howstat.com/cricket/Statistics/Matches/MatchScorecard_ODI.asp?MatchCode=3988" xr:uid="{45FEF3B7-43D0-4AC0-A406-602856949AB2}"/>
    <hyperlink ref="C402" r:id="rId401" display="http://howstat.com/cricket/Statistics/Matches/MatchScorecard_ODI.asp?MatchCode=4032" xr:uid="{65A89A27-7E6E-4A2A-AAD7-D2B11472B2A0}"/>
    <hyperlink ref="C403" r:id="rId402" display="http://howstat.com/cricket/Statistics/Matches/MatchScorecard_ODI.asp?MatchCode=4035" xr:uid="{60D06A2D-C510-40CD-815D-E5FD3DED330E}"/>
    <hyperlink ref="C404" r:id="rId403" display="http://howstat.com/cricket/Statistics/Matches/MatchScorecard_ODI.asp?MatchCode=4041" xr:uid="{F171A537-05AC-4550-B3AD-F3A0EEB12EE7}"/>
    <hyperlink ref="C405" r:id="rId404" display="http://howstat.com/cricket/Statistics/Matches/MatchScorecard_ODI.asp?MatchCode=4067" xr:uid="{7306A965-0A1A-4352-97CD-71345A43B57D}"/>
    <hyperlink ref="C406" r:id="rId405" display="http://howstat.com/cricket/Statistics/Matches/MatchScorecard_ODI.asp?MatchCode=4069" xr:uid="{1232E604-BA0A-4BB8-8041-3F16B8020D9F}"/>
    <hyperlink ref="C407" r:id="rId406" display="http://howstat.com/cricket/Statistics/Matches/MatchScorecard_ODI.asp?MatchCode=4071" xr:uid="{15A08DE2-CBC6-4C08-850E-0F767D1103DD}"/>
    <hyperlink ref="C408" r:id="rId407" display="http://howstat.com/cricket/Statistics/Matches/MatchScorecard_ODI.asp?MatchCode=4125" xr:uid="{5D241DF2-BBDE-42D4-A748-29964DA4D682}"/>
    <hyperlink ref="C409" r:id="rId408" display="http://howstat.com/cricket/Statistics/Matches/MatchScorecard_ODI.asp?MatchCode=4166" xr:uid="{B3D48FF2-0542-4024-8813-B15B05CAD1C0}"/>
    <hyperlink ref="C410" r:id="rId409" display="http://howstat.com/cricket/Statistics/Matches/MatchScorecard_ODI.asp?MatchCode=4167" xr:uid="{B45F18B2-A3F4-43E0-B2DB-E65E3FADAF42}"/>
    <hyperlink ref="C411" r:id="rId410" display="http://howstat.com/cricket/Statistics/Matches/MatchScorecard_ODI.asp?MatchCode=4168" xr:uid="{E008329E-680D-420D-894B-FE790804D238}"/>
    <hyperlink ref="C412" r:id="rId411" display="http://howstat.com/cricket/Statistics/Matches/MatchScorecard_ODI.asp?MatchCode=4222" xr:uid="{3CDC7EA9-2E89-4421-8937-753B8D2502EE}"/>
    <hyperlink ref="C413" r:id="rId412" display="http://howstat.com/cricket/Statistics/Matches/MatchScorecard_ODI.asp?MatchCode=4224" xr:uid="{751C6EDB-9C60-4229-B2B9-3790515487F3}"/>
    <hyperlink ref="C414" r:id="rId413" display="http://howstat.com/cricket/Statistics/Matches/MatchScorecard_ODI.asp?MatchCode=4226" xr:uid="{B22471B7-1B2A-47E8-9309-4DFA44208144}"/>
    <hyperlink ref="C415" r:id="rId414" display="http://howstat.com/cricket/Statistics/Matches/MatchScorecard_ODI.asp?MatchCode=4234" xr:uid="{B265C3F6-07CE-41BA-A864-40488DCD4A20}"/>
    <hyperlink ref="C416" r:id="rId415" display="http://howstat.com/cricket/Statistics/Matches/MatchScorecard_ODI.asp?MatchCode=4235" xr:uid="{E2A69F2A-E1DC-4169-A8EE-32B878869425}"/>
    <hyperlink ref="C417" r:id="rId416" display="http://howstat.com/cricket/Statistics/Matches/MatchScorecard_ODI.asp?MatchCode=4236" xr:uid="{1E864202-F086-4C89-AB7C-46838C4CE92F}"/>
    <hyperlink ref="C418" r:id="rId417" display="http://howstat.com/cricket/Statistics/Matches/MatchScorecard_ODI.asp?MatchCode=4258" xr:uid="{14116853-510F-4497-A620-A2424CBAA28F}"/>
    <hyperlink ref="C419" r:id="rId418" display="http://howstat.com/cricket/Statistics/Matches/MatchScorecard_ODI.asp?MatchCode=4263" xr:uid="{1D8599B8-B4CF-435C-9A78-36156A266AE2}"/>
    <hyperlink ref="C420" r:id="rId419" display="http://howstat.com/cricket/Statistics/Matches/MatchScorecard_ODI.asp?MatchCode=4266" xr:uid="{4D2788C3-1661-4F71-AB96-1E5E5DD44CBF}"/>
    <hyperlink ref="C421" r:id="rId420" display="http://howstat.com/cricket/Statistics/Matches/MatchScorecard_ODI.asp?MatchCode=4268" xr:uid="{9D929C08-7D8C-4867-9D6C-3C3606764FD0}"/>
    <hyperlink ref="C422" r:id="rId421" display="http://howstat.com/cricket/Statistics/Matches/MatchScorecard_ODI.asp?MatchCode=4270" xr:uid="{6D6AA261-A7EC-419E-B8E1-7BA86C5CEAC6}"/>
    <hyperlink ref="C423" r:id="rId422" display="http://howstat.com/cricket/Statistics/Matches/MatchScorecard_ODI.asp?MatchCode=4273" xr:uid="{A39E74B9-778A-4994-A866-12BBA82A17BF}"/>
    <hyperlink ref="C424" r:id="rId423" display="http://howstat.com/cricket/Statistics/Matches/MatchScorecard_ODI.asp?MatchCode=4274" xr:uid="{70DFACBC-6B74-4F9A-90FE-AAF5D1411C53}"/>
    <hyperlink ref="C425" r:id="rId424" display="http://howstat.com/cricket/Statistics/Matches/MatchScorecard_ODI.asp?MatchCode=4275" xr:uid="{91762CAC-910D-4497-86CB-8C10FCB6B7DF}"/>
    <hyperlink ref="C426" r:id="rId425" display="http://howstat.com/cricket/Statistics/Matches/MatchScorecard_ODI.asp?MatchCode=4276" xr:uid="{C7D95CFC-8F7D-41E3-97D4-5EB9A77CE5BC}"/>
    <hyperlink ref="C427" r:id="rId426" display="http://howstat.com/cricket/Statistics/Matches/MatchScorecard_ODI.asp?MatchCode=4277" xr:uid="{CD62B9FB-367B-44FC-84BA-8AA6D118F8DD}"/>
    <hyperlink ref="C428" r:id="rId427" display="http://howstat.com/cricket/Statistics/Matches/MatchScorecard_ODI.asp?MatchCode=4306" xr:uid="{EF7CE5F3-4F23-411D-AC08-3ED1B65B27A3}"/>
    <hyperlink ref="C429" r:id="rId428" display="http://howstat.com/cricket/Statistics/Matches/MatchScorecard_ODI.asp?MatchCode=4312" xr:uid="{6CA5F29C-C1C2-4435-83EA-B4B00E8D6A2D}"/>
    <hyperlink ref="C430" r:id="rId429" display="http://howstat.com/cricket/Statistics/Matches/MatchScorecard_ODI.asp?MatchCode=4316" xr:uid="{01D689FC-4DE1-40D3-B230-486B542E5202}"/>
    <hyperlink ref="C431" r:id="rId430" display="http://howstat.com/cricket/Statistics/Matches/MatchScorecard_ODI.asp?MatchCode=4319" xr:uid="{E037C1B6-A413-426F-BBD6-1AB6EE828FA3}"/>
    <hyperlink ref="C432" r:id="rId431" display="http://howstat.com/cricket/Statistics/Matches/MatchScorecard_ODI.asp?MatchCode=4322" xr:uid="{597CD000-4D69-4500-B168-B3A1BB0BC21A}"/>
    <hyperlink ref="C433" r:id="rId432" display="http://howstat.com/cricket/Statistics/Matches/MatchScorecard_ODI.asp?MatchCode=4329" xr:uid="{CD332590-D610-4293-AA83-DE207B0EB3B8}"/>
    <hyperlink ref="C434" r:id="rId433" display="http://howstat.com/cricket/Statistics/Matches/MatchScorecard_ODI.asp?MatchCode=4336" xr:uid="{1589A141-0025-4A6D-8C5A-84FE65CA3227}"/>
    <hyperlink ref="C435" r:id="rId434" display="http://howstat.com/cricket/Statistics/Matches/MatchScorecard_ODI.asp?MatchCode=4341" xr:uid="{83D1CFC9-A00D-4B4E-AC3F-5569D1559432}"/>
    <hyperlink ref="C436" r:id="rId435" display="http://howstat.com/cricket/Statistics/Matches/MatchScorecard_ODI.asp?MatchCode=4351" xr:uid="{FDF09588-1A77-49F5-920B-EBA86A4391D5}"/>
    <hyperlink ref="C437" r:id="rId436" display="http://howstat.com/cricket/Statistics/Matches/MatchScorecard_ODI.asp?MatchCode=4354" xr:uid="{1BBB6392-E65B-4630-AABF-CB5ECD5460F0}"/>
    <hyperlink ref="C438" r:id="rId437" display="http://howstat.com/cricket/Statistics/Matches/MatchScorecard_ODI.asp?MatchCode=4429" xr:uid="{7A7D512B-D388-4DA3-8B73-7FCD034067B6}"/>
    <hyperlink ref="C439" r:id="rId438" display="http://howstat.com/cricket/Statistics/Matches/MatchScorecard_ODI.asp?MatchCode=4430" xr:uid="{C988784C-6314-4A8B-A82D-A7F96CC80316}"/>
    <hyperlink ref="C440" r:id="rId439" display="http://howstat.com/cricket/Statistics/Matches/MatchScorecard_ODI.asp?MatchCode=4431" xr:uid="{B1FD4B0B-4605-419D-83E5-281FB6A16E8B}"/>
    <hyperlink ref="C441" r:id="rId440" display="http://howstat.com/cricket/Statistics/Matches/MatchScorecard_ODI.asp?MatchCode=4435" xr:uid="{AEB9EA83-DAFC-4D9C-BFF2-8072C88D30B3}"/>
    <hyperlink ref="C442" r:id="rId441" display="http://howstat.com/cricket/Statistics/Matches/MatchScorecard_ODI.asp?MatchCode=4436" xr:uid="{82DBA925-E047-408A-BDF9-54993E1DD77A}"/>
    <hyperlink ref="C443" r:id="rId442" display="http://howstat.com/cricket/Statistics/Matches/MatchScorecard_ODI.asp?MatchCode=4437" xr:uid="{A007C466-0DA1-4228-9899-FB0D358F2E56}"/>
    <hyperlink ref="C444" r:id="rId443" display="http://howstat.com/cricket/Statistics/Matches/MatchScorecard_ODI.asp?MatchCode=4594" xr:uid="{FACCC73F-B8EF-416C-A874-4719C7803D87}"/>
    <hyperlink ref="C445" r:id="rId444" display="http://howstat.com/cricket/Statistics/Matches/MatchScorecard_ODI.asp?MatchCode=4597" xr:uid="{3B236059-C32A-468A-8589-68028A7688C5}"/>
    <hyperlink ref="C446" r:id="rId445" display="http://howstat.com/cricket/Statistics/Matches/MatchScorecard_ODI.asp?MatchCode=4600" xr:uid="{15703583-4281-47C2-823B-09BA9DC2DB83}"/>
    <hyperlink ref="C447" r:id="rId446" display="http://howstat.com/cricket/Statistics/Matches/MatchScorecard_ODI.asp?MatchCode=4601" xr:uid="{20FD2E91-101D-44A2-B076-E29D6FE7B0F4}"/>
    <hyperlink ref="C448" r:id="rId447" display="http://howstat.com/cricket/Statistics/Matches/MatchScorecard_ODI.asp?MatchCode=4603" xr:uid="{FDD43BCD-9AD2-411D-B8E6-4CEE09344203}"/>
    <hyperlink ref="C449" r:id="rId448" display="http://howstat.com/cricket/Statistics/Matches/MatchScorecard_ODI.asp?MatchCode=4644" xr:uid="{CA13A573-B390-4C64-BA66-9DFDD97B30B7}"/>
    <hyperlink ref="C450" r:id="rId449" display="http://howstat.com/cricket/Statistics/Matches/MatchScorecard_ODI.asp?MatchCode=4645" xr:uid="{41A0E181-FB9E-4796-B525-39BEFECEA86D}"/>
    <hyperlink ref="C451" r:id="rId450" display="http://howstat.com/cricket/Statistics/Matches/MatchScorecard_ODI.asp?MatchCode=4646" xr:uid="{95ED1EEF-B499-442F-AB4A-DFFF41E7D88C}"/>
    <hyperlink ref="C452" r:id="rId451" display="http://howstat.com/cricket/Statistics/Matches/MatchScorecard_ODI.asp?MatchCode=4647" xr:uid="{BDF00B98-FC82-44C2-8A43-D8E5A061D8D2}"/>
    <hyperlink ref="C453" r:id="rId452" display="http://howstat.com/cricket/Statistics/Matches/MatchScorecard_ODI.asp?MatchCode=4648" xr:uid="{2E321445-DE73-4A8C-A818-27510C864B71}"/>
    <hyperlink ref="C454" r:id="rId453" display="http://howstat.com/cricket/Statistics/Matches/MatchScorecard_ODI.asp?MatchCode=4649" xr:uid="{CF9E18B8-0B72-4B9E-9427-F1B58537527E}"/>
    <hyperlink ref="C455" r:id="rId454" display="http://howstat.com/cricket/Statistics/Matches/MatchScorecard_ODI.asp?MatchCode=4725" xr:uid="{4FB6B179-D388-4D2E-9FC0-946374512588}"/>
    <hyperlink ref="C456" r:id="rId455" display="http://howstat.com/cricket/Statistics/Matches/MatchScorecard_ODI.asp?MatchCode=4846" xr:uid="{5D146AD9-B58A-41C5-A4A0-F83E2CF2A303}"/>
    <hyperlink ref="C457" r:id="rId456" display="http://howstat.com/cricket/Statistics/Matches/MatchScorecard_ODI.asp?MatchCode=3951" xr:uid="{752D57F9-2650-4336-ACEF-98316D0B855F}"/>
    <hyperlink ref="C458" r:id="rId457" display="http://howstat.com/cricket/Statistics/Matches/MatchScorecard_ODI.asp?MatchCode=3952" xr:uid="{19F38FFF-B5DD-40C0-B9AA-2BD2F898508E}"/>
    <hyperlink ref="C459" r:id="rId458" display="http://howstat.com/cricket/Statistics/Matches/MatchScorecard_ODI.asp?MatchCode=3953" xr:uid="{7B5507B1-9F38-4F6E-AC4A-AEC4272D7D67}"/>
    <hyperlink ref="C460" r:id="rId459" display="http://howstat.com/cricket/Statistics/Matches/MatchScorecard_ODI.asp?MatchCode=3954" xr:uid="{4B35E9E6-6D90-4D83-8446-EE91B7825D26}"/>
    <hyperlink ref="C461" r:id="rId460" display="http://howstat.com/cricket/Statistics/Matches/MatchScorecard_ODI.asp?MatchCode=3974" xr:uid="{D213E829-451A-4AF9-8C69-3E7F85241377}"/>
    <hyperlink ref="C462" r:id="rId461" display="http://howstat.com/cricket/Statistics/Matches/MatchScorecard_ODI.asp?MatchCode=3976" xr:uid="{B56B34C4-5711-4245-9233-0989013A30B3}"/>
    <hyperlink ref="C463" r:id="rId462" display="http://howstat.com/cricket/Statistics/Matches/MatchScorecard_ODI.asp?MatchCode=3978" xr:uid="{F991963D-8120-469C-A708-34BD73AC6B54}"/>
    <hyperlink ref="C464" r:id="rId463" display="http://howstat.com/cricket/Statistics/Matches/MatchScorecard_ODI.asp?MatchCode=4034" xr:uid="{D79B5CE3-1E7B-4480-BDA9-2D92709CAA98}"/>
    <hyperlink ref="C465" r:id="rId464" display="http://howstat.com/cricket/Statistics/Matches/MatchScorecard_ODI.asp?MatchCode=4038" xr:uid="{3136F8BB-85FA-4AB5-AC71-AA34F66CC0DF}"/>
    <hyperlink ref="C466" r:id="rId465" display="http://howstat.com/cricket/Statistics/Matches/MatchScorecard_ODI.asp?MatchCode=4042" xr:uid="{CFE1BF5E-F701-4FB1-90C2-E7B21C4966B7}"/>
    <hyperlink ref="C467" r:id="rId466" display="http://howstat.com/cricket/Statistics/Matches/MatchScorecard_ODI.asp?MatchCode=4047" xr:uid="{5ED0FD2C-AD80-4166-BFE9-0198FFC41A05}"/>
    <hyperlink ref="C468" r:id="rId467" display="http://howstat.com/cricket/Statistics/Matches/MatchScorecard_ODI.asp?MatchCode=4050" xr:uid="{64BE290E-3633-4E7D-B702-E312A54FDDA5}"/>
    <hyperlink ref="C469" r:id="rId468" display="http://howstat.com/cricket/Statistics/Matches/MatchScorecard_ODI.asp?MatchCode=4051" xr:uid="{7AF170E5-C0CB-4B05-B0BD-C5BC49CDC088}"/>
    <hyperlink ref="C470" r:id="rId469" display="http://howstat.com/cricket/Statistics/Matches/MatchScorecard_ODI.asp?MatchCode=4052" xr:uid="{7CD9FCDF-2974-4969-A764-F5501ECAB0E6}"/>
    <hyperlink ref="C471" r:id="rId470" display="http://howstat.com/cricket/Statistics/Matches/MatchScorecard_ODI.asp?MatchCode=4053" xr:uid="{5B72D28A-5B62-4B59-A7FA-370AF6E72B7A}"/>
    <hyperlink ref="C472" r:id="rId471" display="http://howstat.com/cricket/Statistics/Matches/MatchScorecard_ODI.asp?MatchCode=4056" xr:uid="{F1BFF47E-22BE-4BDF-A2D2-CEB596E6C2EC}"/>
    <hyperlink ref="C473" r:id="rId472" display="http://howstat.com/cricket/Statistics/Matches/MatchScorecard_ODI.asp?MatchCode=4057" xr:uid="{C42300C9-812F-4353-B8B8-CFAD4C50A67E}"/>
    <hyperlink ref="C474" r:id="rId473" display="http://howstat.com/cricket/Statistics/Matches/MatchScorecard_ODI.asp?MatchCode=4061" xr:uid="{AD9B8A19-E0E1-494A-A041-F7E105171531}"/>
    <hyperlink ref="C475" r:id="rId474" display="http://howstat.com/cricket/Statistics/Matches/MatchScorecard_ODI.asp?MatchCode=4062" xr:uid="{4A559FCD-5CEC-47AC-9F81-503134044A1D}"/>
    <hyperlink ref="C476" r:id="rId475" display="http://howstat.com/cricket/Statistics/Matches/MatchScorecard_ODI.asp?MatchCode=4063" xr:uid="{CE30F8FA-1BB6-47C1-9EBF-C2292D5D4FA2}"/>
    <hyperlink ref="C477" r:id="rId476" display="http://howstat.com/cricket/Statistics/Matches/MatchScorecard_ODI.asp?MatchCode=4064" xr:uid="{628C549F-80EA-4A56-BFFE-725695AB74B6}"/>
    <hyperlink ref="C478" r:id="rId477" display="http://howstat.com/cricket/Statistics/Matches/MatchScorecard_ODI.asp?MatchCode=4067" xr:uid="{80DFA6F3-A98C-4D96-ACB1-D33CC59ADE57}"/>
    <hyperlink ref="C479" r:id="rId478" display="http://howstat.com/cricket/Statistics/Matches/MatchScorecard_ODI.asp?MatchCode=4069" xr:uid="{C753716A-7A7F-49B1-9C07-4B8574B808EC}"/>
    <hyperlink ref="C480" r:id="rId479" display="http://howstat.com/cricket/Statistics/Matches/MatchScorecard_ODI.asp?MatchCode=4071" xr:uid="{101A9CE6-F1C4-41C7-883C-37B30CA53E7E}"/>
    <hyperlink ref="C481" r:id="rId480" display="http://howstat.com/cricket/Statistics/Matches/MatchScorecard_ODI.asp?MatchCode=4074" xr:uid="{1A19ABFA-1E35-4BB4-B0FC-E96ADAE6D482}"/>
    <hyperlink ref="C482" r:id="rId481" display="http://howstat.com/cricket/Statistics/Matches/MatchScorecard_ODI.asp?MatchCode=4076" xr:uid="{A8ED4B28-0D8A-493F-A422-F64BE3E1C133}"/>
    <hyperlink ref="C483" r:id="rId482" display="http://howstat.com/cricket/Statistics/Matches/MatchScorecard_ODI.asp?MatchCode=4085" xr:uid="{5F5A2688-5283-406D-8C5A-D57BF9B36640}"/>
    <hyperlink ref="C484" r:id="rId483" display="http://howstat.com/cricket/Statistics/Matches/MatchScorecard_ODI.asp?MatchCode=4088" xr:uid="{DBFAFBFB-81F3-4FC1-B29B-8440F3F592E5}"/>
    <hyperlink ref="C485" r:id="rId484" display="http://howstat.com/cricket/Statistics/Matches/MatchScorecard_ODI.asp?MatchCode=4089" xr:uid="{989063A6-9ECB-4A64-A98F-7B5AE1C84B33}"/>
    <hyperlink ref="C486" r:id="rId485" display="http://howstat.com/cricket/Statistics/Matches/MatchScorecard_ODI.asp?MatchCode=4096" xr:uid="{94CBD25A-4713-4B14-A5DF-4EA583EE9023}"/>
    <hyperlink ref="C487" r:id="rId486" display="http://howstat.com/cricket/Statistics/Matches/MatchScorecard_ODI.asp?MatchCode=4098" xr:uid="{1620270F-61FB-4412-9900-01DF28DAA5EF}"/>
    <hyperlink ref="C488" r:id="rId487" display="http://howstat.com/cricket/Statistics/Matches/MatchScorecard_ODI.asp?MatchCode=4099" xr:uid="{DF9CE8F9-18BE-4492-9E30-812543624480}"/>
    <hyperlink ref="C489" r:id="rId488" display="http://howstat.com/cricket/Statistics/Matches/MatchScorecard_ODI.asp?MatchCode=4126" xr:uid="{698E4A12-D764-4220-BBF3-449B93AEB0CC}"/>
    <hyperlink ref="C490" r:id="rId489" display="http://howstat.com/cricket/Statistics/Matches/MatchScorecard_ODI.asp?MatchCode=4127" xr:uid="{7EF1E886-9964-4C2E-BBC7-CA0F790A8B08}"/>
    <hyperlink ref="C491" r:id="rId490" display="http://howstat.com/cricket/Statistics/Matches/MatchScorecard_ODI.asp?MatchCode=4128" xr:uid="{A255962A-5413-44A5-9DD1-96DFEC27CAFD}"/>
    <hyperlink ref="C492" r:id="rId491" display="http://howstat.com/cricket/Statistics/Matches/MatchScorecard_ODI.asp?MatchCode=4130" xr:uid="{574D4BEE-4453-42EE-A346-19748D497216}"/>
    <hyperlink ref="C493" r:id="rId492" display="http://howstat.com/cricket/Statistics/Matches/MatchScorecard_ODI.asp?MatchCode=4133" xr:uid="{7F88092D-91B6-4EA1-8CF1-B8AC1F69F090}"/>
    <hyperlink ref="C494" r:id="rId493" display="http://howstat.com/cricket/Statistics/Matches/MatchScorecard_ODI.asp?MatchCode=4135" xr:uid="{816D334A-446C-4841-94FD-C085CE659023}"/>
    <hyperlink ref="C495" r:id="rId494" display="http://howstat.com/cricket/Statistics/Matches/MatchScorecard_ODI.asp?MatchCode=4171" xr:uid="{B134D388-C92D-4A31-8B20-35E46ECD22AE}"/>
    <hyperlink ref="C496" r:id="rId495" display="http://howstat.com/cricket/Statistics/Matches/MatchScorecard_ODI.asp?MatchCode=4173" xr:uid="{3AB8CA79-9A2C-4433-8EE9-89F2BA14DF0A}"/>
    <hyperlink ref="C497" r:id="rId496" display="http://howstat.com/cricket/Statistics/Matches/MatchScorecard_ODI.asp?MatchCode=4175" xr:uid="{A17DABDC-4AEA-481C-A8F2-56325D02198A}"/>
    <hyperlink ref="C498" r:id="rId497" display="http://howstat.com/cricket/Statistics/Matches/MatchScorecard_ODI.asp?MatchCode=4197" xr:uid="{E47D7109-BEC7-4366-840B-834170F236AB}"/>
    <hyperlink ref="C499" r:id="rId498" display="http://howstat.com/cricket/Statistics/Matches/MatchScorecard_ODI.asp?MatchCode=4245" xr:uid="{B83F355A-FDE1-499D-B937-7C429DADDC34}"/>
    <hyperlink ref="C500" r:id="rId499" display="http://howstat.com/cricket/Statistics/Matches/MatchScorecard_ODI.asp?MatchCode=4248" xr:uid="{3394DB74-A12A-4B06-A066-6C0CC5DC55D5}"/>
    <hyperlink ref="C501" r:id="rId500" display="http://howstat.com/cricket/Statistics/Matches/MatchScorecard_ODI.asp?MatchCode=4249" xr:uid="{71A902D4-9573-46E5-B9B7-0949FF322893}"/>
    <hyperlink ref="C502" r:id="rId501" display="http://howstat.com/cricket/Statistics/Matches/MatchScorecard_ODI.asp?MatchCode=4310" xr:uid="{BF1388BA-4E51-4E47-866B-9DCE63B59E93}"/>
    <hyperlink ref="C503" r:id="rId502" display="http://howstat.com/cricket/Statistics/Matches/MatchScorecard_ODI.asp?MatchCode=4316" xr:uid="{9ADC7462-C3B3-4092-9A43-9DBE36AC8BE1}"/>
    <hyperlink ref="C504" r:id="rId503" display="http://howstat.com/cricket/Statistics/Matches/MatchScorecard_ODI.asp?MatchCode=4324" xr:uid="{4D0AE04D-EB1E-4371-B525-00A67FCC8470}"/>
    <hyperlink ref="C505" r:id="rId504" display="http://howstat.com/cricket/Statistics/Matches/MatchScorecard_ODI.asp?MatchCode=4332" xr:uid="{99223DF0-AC66-40B4-8916-C2D8E0FE8F7D}"/>
    <hyperlink ref="C506" r:id="rId505" display="http://howstat.com/cricket/Statistics/Matches/MatchScorecard_ODI.asp?MatchCode=4338" xr:uid="{AEA2EDDE-7C58-4E87-896F-A29297B278F4}"/>
    <hyperlink ref="C507" r:id="rId506" display="http://howstat.com/cricket/Statistics/Matches/MatchScorecard_ODI.asp?MatchCode=4342" xr:uid="{C49F1054-EF64-44AA-8519-B30E15AFB68E}"/>
    <hyperlink ref="C508" r:id="rId507" display="http://howstat.com/cricket/Statistics/Matches/MatchScorecard_ODI.asp?MatchCode=4345" xr:uid="{4845EF1C-6911-4829-9193-725441AE07F2}"/>
    <hyperlink ref="C509" r:id="rId508" display="http://howstat.com/cricket/Statistics/Matches/MatchScorecard_ODI.asp?MatchCode=4350" xr:uid="{4293892B-1B3F-4553-8F6C-1CF626B4F96F}"/>
    <hyperlink ref="C510" r:id="rId509" display="http://howstat.com/cricket/Statistics/Matches/MatchScorecard_ODI.asp?MatchCode=4353" xr:uid="{16EF9D95-4FAD-4D3E-8B39-2ABDA6C830D4}"/>
    <hyperlink ref="C511" r:id="rId510" display="http://howstat.com/cricket/Statistics/Matches/MatchScorecard_ODI.asp?MatchCode=4435" xr:uid="{298ED240-878F-437E-B524-AAAD11A21F54}"/>
    <hyperlink ref="C512" r:id="rId511" display="http://howstat.com/cricket/Statistics/Matches/MatchScorecard_ODI.asp?MatchCode=4436" xr:uid="{D8D242D2-A793-4A7D-9FDF-02E45526C78D}"/>
    <hyperlink ref="C513" r:id="rId512" display="http://howstat.com/cricket/Statistics/Matches/MatchScorecard_ODI.asp?MatchCode=4437" xr:uid="{0CF0ACD0-81C0-4666-AED2-86E70DA28983}"/>
    <hyperlink ref="C514" r:id="rId513" display="http://howstat.com/cricket/Statistics/Matches/MatchScorecard_ODI.asp?MatchCode=4454" xr:uid="{43B52D2B-998C-4CD4-A067-FC9D9D94D702}"/>
    <hyperlink ref="C515" r:id="rId514" display="http://howstat.com/cricket/Statistics/Matches/MatchScorecard_ODI.asp?MatchCode=4456" xr:uid="{A9C1762F-E0F5-41BA-8FC8-27A802437118}"/>
    <hyperlink ref="C516" r:id="rId515" display="http://howstat.com/cricket/Statistics/Matches/MatchScorecard_ODI.asp?MatchCode=4457" xr:uid="{DF5EF522-3101-4EEF-9765-59F4A9C99C10}"/>
    <hyperlink ref="C517" r:id="rId516" display="http://howstat.com/cricket/Statistics/Matches/MatchScorecard_ODI.asp?MatchCode=4480" xr:uid="{F980EC51-354E-46F5-9A96-EB8E4D895FBD}"/>
    <hyperlink ref="C518" r:id="rId517" display="http://howstat.com/cricket/Statistics/Matches/MatchScorecard_ODI.asp?MatchCode=4482" xr:uid="{3044EB4A-BA5E-4E35-843B-B9D1298AA0BD}"/>
    <hyperlink ref="C519" r:id="rId518" display="http://howstat.com/cricket/Statistics/Matches/MatchScorecard_ODI.asp?MatchCode=4485" xr:uid="{57C8299E-3A21-413B-BA1E-176B40111238}"/>
    <hyperlink ref="C520" r:id="rId519" display="http://howstat.com/cricket/Statistics/Matches/MatchScorecard_ODI.asp?MatchCode=4609" xr:uid="{50CFCAA3-3A3B-4D93-89B1-EB31734E2132}"/>
    <hyperlink ref="C521" r:id="rId520" display="http://howstat.com/cricket/Statistics/Matches/MatchScorecard_ODI.asp?MatchCode=4613" xr:uid="{1AC0E698-F260-43C0-9FA7-2406A51D5B49}"/>
    <hyperlink ref="C522" r:id="rId521" display="http://howstat.com/cricket/Statistics/Matches/MatchScorecard_ODI.asp?MatchCode=4618" xr:uid="{6D64C610-9732-4643-A80B-6F1DA28CC3DD}"/>
    <hyperlink ref="C523" r:id="rId522" display="http://howstat.com/cricket/Statistics/Matches/MatchScorecard_ODI.asp?MatchCode=4687" xr:uid="{962FAFF3-6FDE-484B-9F36-9732A1808BDC}"/>
    <hyperlink ref="C524" r:id="rId523" display="http://howstat.com/cricket/Statistics/Matches/MatchScorecard_ODI.asp?MatchCode=4689" xr:uid="{99373761-0055-4689-8F21-B612EECE6CBB}"/>
    <hyperlink ref="C525" r:id="rId524" display="http://howstat.com/cricket/Statistics/Matches/MatchScorecard_ODI.asp?MatchCode=4692" xr:uid="{A2DE261A-F6D7-4A31-92A3-AF2825C6048B}"/>
    <hyperlink ref="C526" r:id="rId525" display="http://howstat.com/cricket/Statistics/Matches/MatchScorecard_ODI.asp?MatchCode=4695" xr:uid="{5C5FB65C-4EA7-4FD0-8D04-E0B79C48E9AE}"/>
    <hyperlink ref="C527" r:id="rId526" display="http://howstat.com/cricket/Statistics/Matches/MatchScorecard_ODI.asp?MatchCode=4697" xr:uid="{892F4A87-62DE-4698-855B-94DBA7C2B765}"/>
    <hyperlink ref="C528" r:id="rId527" display="http://howstat.com/cricket/Statistics/Matches/MatchScorecard_ODI.asp?MatchCode=4725" xr:uid="{07AC79AA-B28B-4B78-B431-56E2F73F709E}"/>
    <hyperlink ref="C529" r:id="rId528" display="http://howstat.com/cricket/Statistics/Matches/MatchScorecard_ODI.asp?MatchCode=4728" xr:uid="{482C18C9-38EA-4EAB-8E6D-0EE9294BFDBD}"/>
    <hyperlink ref="C530" r:id="rId529" display="http://howstat.com/cricket/Statistics/Matches/MatchScorecard_ODI.asp?MatchCode=4732" xr:uid="{D25842BA-47E8-41AB-85B9-2DE7D15D050E}"/>
    <hyperlink ref="C531" r:id="rId530" display="http://howstat.com/cricket/Statistics/Matches/MatchScorecard_ODI.asp?MatchCode=4810" xr:uid="{E70E2EDB-4E1A-4517-9E74-C26A317AA64E}"/>
    <hyperlink ref="C532" r:id="rId531" display="http://howstat.com/cricket/Statistics/Matches/MatchScorecard_ODI.asp?MatchCode=4811" xr:uid="{9CBC3EDD-1422-4D02-A6D8-F7156A1159F8}"/>
    <hyperlink ref="C533" r:id="rId532" display="http://howstat.com/cricket/Statistics/Matches/MatchScorecard_ODI.asp?MatchCode=4812" xr:uid="{2831302F-9536-44D1-B149-01C9AF34864E}"/>
    <hyperlink ref="C534" r:id="rId533" display="http://howstat.com/cricket/Statistics/Matches/MatchScorecard_ODI.asp?MatchCode=4818" xr:uid="{EB533D32-CBC2-46B7-8A2E-6973E7A568C5}"/>
    <hyperlink ref="C535" r:id="rId534" display="http://howstat.com/cricket/Statistics/Matches/MatchScorecard_ODI.asp?MatchCode=4820" xr:uid="{F393D731-BBE2-423F-BE64-6928BEB6EFE1}"/>
    <hyperlink ref="C536" r:id="rId535" display="http://howstat.com/cricket/Statistics/Matches/MatchScorecard_ODI.asp?MatchCode=4827" xr:uid="{09066337-4358-47FB-B2EB-80748E02BEB5}"/>
    <hyperlink ref="C537" r:id="rId536" display="http://howstat.com/cricket/Statistics/Matches/MatchScorecard_ODI.asp?MatchCode=4829" xr:uid="{D8FC5B19-1105-469F-9A4B-3042F927712B}"/>
    <hyperlink ref="C538" r:id="rId537" display="http://howstat.com/cricket/Statistics/Matches/MatchScorecard_ODI.asp?MatchCode=4837" xr:uid="{D36E2B6B-63C3-470B-8388-38ECB69322EB}"/>
    <hyperlink ref="C539" r:id="rId538" display="http://howstat.com/cricket/Statistics/Matches/MatchScorecard_ODI.asp?MatchCode=4480" xr:uid="{AB525BE5-06E7-4955-9D57-0FA123848AA8}"/>
    <hyperlink ref="C540" r:id="rId539" display="http://howstat.com/cricket/Statistics/Matches/MatchScorecard_ODI.asp?MatchCode=4482" xr:uid="{B6A33EDA-7735-430B-B447-1B3BFC3DA084}"/>
    <hyperlink ref="C541" r:id="rId540" display="http://howstat.com/cricket/Statistics/Matches/MatchScorecard_ODI.asp?MatchCode=4533" xr:uid="{B3B1B728-EC02-48D6-A781-48BCEFF66FD2}"/>
    <hyperlink ref="C542" r:id="rId541" display="http://howstat.com/cricket/Statistics/Matches/MatchScorecard_ODI.asp?MatchCode=4637" xr:uid="{C45194B1-4E16-4C36-9E41-D3B5D93B55DD}"/>
    <hyperlink ref="C543" r:id="rId542" display="http://howstat.com/cricket/Statistics/Matches/MatchScorecard_ODI.asp?MatchCode=4640" xr:uid="{28E665FF-2B56-4DB9-85E4-DC04463BD8A2}"/>
    <hyperlink ref="C544" r:id="rId543" display="http://howstat.com/cricket/Statistics/Matches/MatchScorecard_ODI.asp?MatchCode=4643" xr:uid="{1B558778-0F77-43EA-AAA2-1E2B87890B69}"/>
    <hyperlink ref="C545" r:id="rId544" display="http://howstat.com/cricket/Statistics/Matches/MatchScorecard_ODI.asp?MatchCode=4656" xr:uid="{91CDD0A5-6ABC-4E38-A2AD-4C3C1ABDE141}"/>
    <hyperlink ref="C546" r:id="rId545" display="http://howstat.com/cricket/Statistics/Matches/MatchScorecard_ODI.asp?MatchCode=4657" xr:uid="{37562DFC-F694-47B0-9B79-1B537579FEB9}"/>
    <hyperlink ref="C547" r:id="rId546" display="http://howstat.com/cricket/Statistics/Matches/MatchScorecard_ODI.asp?MatchCode=4658" xr:uid="{7121DD26-1ED5-4EDB-B6A6-21B2BC3B35E4}"/>
    <hyperlink ref="C548" r:id="rId547" display="http://howstat.com/cricket/Statistics/Matches/MatchScorecard_ODI.asp?MatchCode=4685" xr:uid="{C2C4BEDA-E36D-4B1E-91DA-6B04D9730C3F}"/>
    <hyperlink ref="C549" r:id="rId548" display="http://howstat.com/cricket/Statistics/Matches/MatchScorecard_ODI.asp?MatchCode=4692" xr:uid="{9DD8F177-4A2F-4627-B7F0-EC9E1D16886F}"/>
    <hyperlink ref="C550" r:id="rId549" display="http://howstat.com/cricket/Statistics/Matches/MatchScorecard_ODI.asp?MatchCode=4695" xr:uid="{0DBDD776-8771-476E-B5C8-AB255945D68A}"/>
    <hyperlink ref="C551" r:id="rId550" display="http://howstat.com/cricket/Statistics/Matches/MatchScorecard_ODI.asp?MatchCode=4697" xr:uid="{5FDFB487-E9E0-40DA-8462-F35B93AC3476}"/>
    <hyperlink ref="C552" r:id="rId551" display="http://howstat.com/cricket/Statistics/Matches/MatchScorecard_ODI.asp?MatchCode=4725" xr:uid="{CD2356E2-F473-403B-8019-7905EC7192B8}"/>
    <hyperlink ref="C553" r:id="rId552" display="http://howstat.com/cricket/Statistics/Matches/MatchScorecard_ODI.asp?MatchCode=4810" xr:uid="{37496DB6-8B1F-496B-B167-7C356D0C8CBF}"/>
    <hyperlink ref="C554" r:id="rId553" display="http://howstat.com/cricket/Statistics/Matches/MatchScorecard_ODI.asp?MatchCode=4811" xr:uid="{E674B374-2EF3-4354-AF9C-6572BF247D6E}"/>
    <hyperlink ref="C555" r:id="rId554" display="http://howstat.com/cricket/Statistics/Matches/MatchScorecard_ODI.asp?MatchCode=4812" xr:uid="{93188D1E-F25C-4C84-A1BB-7FD7DC5844DE}"/>
    <hyperlink ref="C556" r:id="rId555" display="http://howstat.com/cricket/Statistics/Matches/MatchScorecard_ODI.asp?MatchCode=4818" xr:uid="{A506D7B1-C132-4EE8-8AF0-5700385D22FA}"/>
    <hyperlink ref="C557" r:id="rId556" display="http://howstat.com/cricket/Statistics/Matches/MatchScorecard_ODI.asp?MatchCode=4820" xr:uid="{264A9610-E1A9-4446-9D52-FDBD4F237DE3}"/>
    <hyperlink ref="C558" r:id="rId557" display="http://howstat.com/cricket/Statistics/Matches/MatchScorecard_ODI.asp?MatchCode=4827" xr:uid="{EACAF39A-86FA-41AC-BA2E-7EEBEAA87AE6}"/>
    <hyperlink ref="C559" r:id="rId558" display="http://howstat.com/cricket/Statistics/Matches/MatchScorecard_ODI.asp?MatchCode=4829" xr:uid="{38E438B0-B654-4155-8CF7-D1DC0E785847}"/>
    <hyperlink ref="C560" r:id="rId559" display="http://howstat.com/cricket/Statistics/Matches/MatchScorecard_ODI.asp?MatchCode=4833" xr:uid="{081CB6D5-CC22-44FE-AD8D-767C5BA10BC8}"/>
    <hyperlink ref="C561" r:id="rId560" display="http://howstat.com/cricket/Statistics/Matches/MatchScorecard_ODI.asp?MatchCode=4837" xr:uid="{16C2E243-FDBE-4C0D-AC19-32236693F2F3}"/>
    <hyperlink ref="C562" r:id="rId561" display="http://howstat.com/cricket/Statistics/Matches/MatchScorecard_ODI.asp?MatchCode=4840" xr:uid="{DFB7839F-0AE5-4897-9713-B17CC3D1FB6F}"/>
    <hyperlink ref="C563" r:id="rId562" display="http://howstat.com/cricket/Statistics/Matches/MatchScorecard_ODI.asp?MatchCode=4843" xr:uid="{C72FC948-D9AF-4809-A78B-D6BB7CC09343}"/>
    <hyperlink ref="C564" r:id="rId563" display="http://howstat.com/cricket/Statistics/Matches/MatchScorecard_ODI.asp?MatchCode=3878" xr:uid="{9AE26E46-7388-469E-B575-DC2B76A21BF9}"/>
    <hyperlink ref="C565" r:id="rId564" display="http://howstat.com/cricket/Statistics/Matches/MatchScorecard_ODI.asp?MatchCode=3895" xr:uid="{7F690EF6-79D4-4326-AA8A-3749C8F942C7}"/>
    <hyperlink ref="C566" r:id="rId565" display="http://howstat.com/cricket/Statistics/Matches/MatchScorecard_ODI.asp?MatchCode=3897" xr:uid="{C27CA85A-E5D1-4B04-9900-9B8040E7C753}"/>
    <hyperlink ref="C567" r:id="rId566" display="http://howstat.com/cricket/Statistics/Matches/MatchScorecard_ODI.asp?MatchCode=3899" xr:uid="{998DC8E5-092B-4413-9BA6-7550C237AD3E}"/>
    <hyperlink ref="C568" r:id="rId567" display="http://howstat.com/cricket/Statistics/Matches/MatchScorecard_ODI.asp?MatchCode=3951" xr:uid="{2AD28C2F-D1FB-4696-97C6-4AC2BCD8C4E7}"/>
    <hyperlink ref="C569" r:id="rId568" display="http://howstat.com/cricket/Statistics/Matches/MatchScorecard_ODI.asp?MatchCode=3952" xr:uid="{A43AEAAE-E1A6-4339-9199-7EDC28FA44DD}"/>
    <hyperlink ref="C570" r:id="rId569" display="http://howstat.com/cricket/Statistics/Matches/MatchScorecard_ODI.asp?MatchCode=3953" xr:uid="{0335DBE2-8DE5-4FEB-9CEC-DFEF2B5AEF0C}"/>
    <hyperlink ref="C571" r:id="rId570" display="http://howstat.com/cricket/Statistics/Matches/MatchScorecard_ODI.asp?MatchCode=3955" xr:uid="{BB6311DC-12F7-433B-BD10-A4BC335FD824}"/>
    <hyperlink ref="C572" r:id="rId571" display="http://howstat.com/cricket/Statistics/Matches/MatchScorecard_ODI.asp?MatchCode=3974" xr:uid="{C8FF0C89-8787-467B-BAFA-01B2BBCABA29}"/>
    <hyperlink ref="C573" r:id="rId572" display="http://howstat.com/cricket/Statistics/Matches/MatchScorecard_ODI.asp?MatchCode=3976" xr:uid="{8C462F59-0923-4352-B21F-DC9726D05DA5}"/>
    <hyperlink ref="C574" r:id="rId573" display="http://howstat.com/cricket/Statistics/Matches/MatchScorecard_ODI.asp?MatchCode=3978" xr:uid="{75B4D915-3282-448E-852E-752CE698C08C}"/>
    <hyperlink ref="C575" r:id="rId574" display="http://howstat.com/cricket/Statistics/Matches/MatchScorecard_ODI.asp?MatchCode=4034" xr:uid="{19DE5263-75ED-4753-B4B9-74EFB86F8B1E}"/>
    <hyperlink ref="C576" r:id="rId575" display="http://howstat.com/cricket/Statistics/Matches/MatchScorecard_ODI.asp?MatchCode=4038" xr:uid="{0AA51908-7D4A-4117-BBBB-C8606B468391}"/>
    <hyperlink ref="C577" r:id="rId576" display="http://howstat.com/cricket/Statistics/Matches/MatchScorecard_ODI.asp?MatchCode=4042" xr:uid="{CEA263A1-D6BF-414E-91AC-037D3FC1C50E}"/>
    <hyperlink ref="C578" r:id="rId577" display="http://howstat.com/cricket/Statistics/Matches/MatchScorecard_ODI.asp?MatchCode=4047" xr:uid="{8B26E296-6D8A-4725-9AA4-FEB279966380}"/>
    <hyperlink ref="C579" r:id="rId578" display="http://howstat.com/cricket/Statistics/Matches/MatchScorecard_ODI.asp?MatchCode=4050" xr:uid="{15635BE4-AB47-4FBB-99AA-3D1BA5FE47A6}"/>
    <hyperlink ref="C580" r:id="rId579" display="http://howstat.com/cricket/Statistics/Matches/MatchScorecard_ODI.asp?MatchCode=4061" xr:uid="{41748CFA-C1A7-46FB-8A1D-50F9EB9F775B}"/>
    <hyperlink ref="C581" r:id="rId580" display="http://howstat.com/cricket/Statistics/Matches/MatchScorecard_ODI.asp?MatchCode=4062" xr:uid="{44AD22F6-6A86-4DB2-ABBC-A576DDD3CA42}"/>
    <hyperlink ref="C582" r:id="rId581" display="http://howstat.com/cricket/Statistics/Matches/MatchScorecard_ODI.asp?MatchCode=4063" xr:uid="{FD7468BD-E49F-4593-8351-4676BEDE053D}"/>
    <hyperlink ref="C583" r:id="rId582" display="http://howstat.com/cricket/Statistics/Matches/MatchScorecard_ODI.asp?MatchCode=4064" xr:uid="{E3D73B4F-E28B-4D72-B94D-1BA0678D6AAC}"/>
    <hyperlink ref="C584" r:id="rId583" display="http://howstat.com/cricket/Statistics/Matches/MatchScorecard_ODI.asp?MatchCode=4065" xr:uid="{DDFB8924-7F0C-4823-9285-0D4BB5291AD6}"/>
    <hyperlink ref="C585" r:id="rId584" display="http://howstat.com/cricket/Statistics/Matches/MatchScorecard_ODI.asp?MatchCode=4067" xr:uid="{2C101B55-EA3C-4727-A0FA-4261DC2A507C}"/>
    <hyperlink ref="C586" r:id="rId585" display="http://howstat.com/cricket/Statistics/Matches/MatchScorecard_ODI.asp?MatchCode=4069" xr:uid="{31F2E70F-1A5E-4DA0-82AA-06D28973091A}"/>
    <hyperlink ref="C587" r:id="rId586" display="http://howstat.com/cricket/Statistics/Matches/MatchScorecard_ODI.asp?MatchCode=4071" xr:uid="{A37B3A20-C74A-48DF-A985-AB86E70D3689}"/>
    <hyperlink ref="C588" r:id="rId587" display="http://howstat.com/cricket/Statistics/Matches/MatchScorecard_ODI.asp?MatchCode=4076" xr:uid="{0AEE7F2A-4205-4646-AF5F-A6C0FAEC62F4}"/>
    <hyperlink ref="C589" r:id="rId588" display="http://howstat.com/cricket/Statistics/Matches/MatchScorecard_ODI.asp?MatchCode=4085" xr:uid="{AF3025DA-2611-4E8E-991C-B75CCB306009}"/>
    <hyperlink ref="C590" r:id="rId589" display="http://howstat.com/cricket/Statistics/Matches/MatchScorecard_ODI.asp?MatchCode=4088" xr:uid="{735050A8-6BFA-4043-AC50-61DCBC8DE30B}"/>
    <hyperlink ref="C591" r:id="rId590" display="http://howstat.com/cricket/Statistics/Matches/MatchScorecard_ODI.asp?MatchCode=4089" xr:uid="{23F29602-AAAB-4A5F-B348-300826E8E94C}"/>
    <hyperlink ref="C592" r:id="rId591" display="http://howstat.com/cricket/Statistics/Matches/MatchScorecard_ODI.asp?MatchCode=4096" xr:uid="{E7A2732E-60A6-4601-8DD9-D9A5DFBBDB2D}"/>
    <hyperlink ref="C593" r:id="rId592" display="http://howstat.com/cricket/Statistics/Matches/MatchScorecard_ODI.asp?MatchCode=4098" xr:uid="{4BC1E8B0-D236-44BE-A2DA-B10F317F249C}"/>
    <hyperlink ref="C594" r:id="rId593" display="http://howstat.com/cricket/Statistics/Matches/MatchScorecard_ODI.asp?MatchCode=4099" xr:uid="{76917AAC-A346-49F6-871F-ED3BC4ECDA49}"/>
    <hyperlink ref="C595" r:id="rId594" display="http://howstat.com/cricket/Statistics/Matches/MatchScorecard_ODI.asp?MatchCode=4126" xr:uid="{999584B8-B019-4FD2-8C3E-E927B82DCA2E}"/>
    <hyperlink ref="C596" r:id="rId595" display="http://howstat.com/cricket/Statistics/Matches/MatchScorecard_ODI.asp?MatchCode=4127" xr:uid="{1B98861F-69A2-4CE8-92D6-49A1B8A02A3C}"/>
    <hyperlink ref="C597" r:id="rId596" display="http://howstat.com/cricket/Statistics/Matches/MatchScorecard_ODI.asp?MatchCode=4128" xr:uid="{79022EA7-4F49-459F-8923-E1F321518F5E}"/>
    <hyperlink ref="C598" r:id="rId597" display="http://howstat.com/cricket/Statistics/Matches/MatchScorecard_ODI.asp?MatchCode=4130" xr:uid="{31134995-F431-4565-8FE7-1E9506D9E64E}"/>
    <hyperlink ref="C599" r:id="rId598" display="http://howstat.com/cricket/Statistics/Matches/MatchScorecard_ODI.asp?MatchCode=4133" xr:uid="{CB777FB6-9C0F-4BBF-B869-999CFCAFF8AC}"/>
    <hyperlink ref="C600" r:id="rId599" display="http://howstat.com/cricket/Statistics/Matches/MatchScorecard_ODI.asp?MatchCode=4135" xr:uid="{4301057D-93B3-4E57-9CD9-1D5193AA6FDB}"/>
    <hyperlink ref="C601" r:id="rId600" display="http://howstat.com/cricket/Statistics/Matches/MatchScorecard_ODI.asp?MatchCode=4197" xr:uid="{487A8E9E-3784-4536-88C8-771EDC81B573}"/>
    <hyperlink ref="C602" r:id="rId601" display="http://howstat.com/cricket/Statistics/Matches/MatchScorecard_ODI.asp?MatchCode=4199" xr:uid="{C531BCF0-CE74-4DB9-A06D-A4AD46EE0E1C}"/>
    <hyperlink ref="C603" r:id="rId602" display="http://howstat.com/cricket/Statistics/Matches/MatchScorecard_ODI.asp?MatchCode=4201" xr:uid="{59F0F4CB-CB21-43C6-B736-B18C36E89D47}"/>
    <hyperlink ref="C604" r:id="rId603" display="http://howstat.com/cricket/Statistics/Matches/MatchScorecard_ODI.asp?MatchCode=4205" xr:uid="{A71270E9-8AC4-44E1-B3BE-D6BF11170497}"/>
    <hyperlink ref="C605" r:id="rId604" display="http://howstat.com/cricket/Statistics/Matches/MatchScorecard_ODI.asp?MatchCode=4219" xr:uid="{A575B02E-546C-4246-A6CB-0375C2E28388}"/>
    <hyperlink ref="C606" r:id="rId605" display="http://howstat.com/cricket/Statistics/Matches/MatchScorecard_ODI.asp?MatchCode=4220" xr:uid="{52BE9672-743B-48FE-817F-A3F895C4F53F}"/>
    <hyperlink ref="C607" r:id="rId606" display="http://howstat.com/cricket/Statistics/Matches/MatchScorecard_ODI.asp?MatchCode=4221" xr:uid="{7BF0459B-78A8-4781-A908-0CC852D3F33E}"/>
    <hyperlink ref="C608" r:id="rId607" display="http://howstat.com/cricket/Statistics/Matches/MatchScorecard_ODI.asp?MatchCode=4258" xr:uid="{B3B20A8A-A74C-4F74-90B7-23D7E967617B}"/>
    <hyperlink ref="C609" r:id="rId608" display="http://howstat.com/cricket/Statistics/Matches/MatchScorecard_ODI.asp?MatchCode=4263" xr:uid="{E3BE1E6D-AE2B-492C-A887-2B0BB92A2779}"/>
    <hyperlink ref="C610" r:id="rId609" display="http://howstat.com/cricket/Statistics/Matches/MatchScorecard_ODI.asp?MatchCode=4266" xr:uid="{F407A3EC-5BC1-4FB6-9301-7B3B9BCDA4A9}"/>
    <hyperlink ref="C611" r:id="rId610" display="http://howstat.com/cricket/Statistics/Matches/MatchScorecard_ODI.asp?MatchCode=4268" xr:uid="{566E21E7-8135-42FB-A3E0-63384FA9B3FC}"/>
    <hyperlink ref="C612" r:id="rId611" display="http://howstat.com/cricket/Statistics/Matches/MatchScorecard_ODI.asp?MatchCode=4270" xr:uid="{8A87143C-AD1E-4A9A-A259-4B80AEE145BC}"/>
    <hyperlink ref="C613" r:id="rId612" display="http://howstat.com/cricket/Statistics/Matches/MatchScorecard_ODI.asp?MatchCode=4310" xr:uid="{B0D6DE6B-18F9-4862-8822-5BB77FFA02EE}"/>
    <hyperlink ref="C614" r:id="rId613" display="http://howstat.com/cricket/Statistics/Matches/MatchScorecard_ODI.asp?MatchCode=4316" xr:uid="{5DEF7FB3-67F2-4E97-91D1-FA23DB1DBEE5}"/>
    <hyperlink ref="C615" r:id="rId614" display="http://howstat.com/cricket/Statistics/Matches/MatchScorecard_ODI.asp?MatchCode=4324" xr:uid="{2FC7A5B2-DB3E-4845-80CB-141EC141084E}"/>
    <hyperlink ref="C616" r:id="rId615" display="http://howstat.com/cricket/Statistics/Matches/MatchScorecard_ODI.asp?MatchCode=4332" xr:uid="{D7E9D347-C024-4A6B-9EBD-28A8F422AA68}"/>
    <hyperlink ref="C617" r:id="rId616" display="http://howstat.com/cricket/Statistics/Matches/MatchScorecard_ODI.asp?MatchCode=4338" xr:uid="{434D70D6-1824-4362-9958-9682F085038A}"/>
    <hyperlink ref="C618" r:id="rId617" display="http://howstat.com/cricket/Statistics/Matches/MatchScorecard_ODI.asp?MatchCode=4342" xr:uid="{00E0F16C-A188-4633-8DAF-CE6C683D64AF}"/>
    <hyperlink ref="C619" r:id="rId618" display="http://howstat.com/cricket/Statistics/Matches/MatchScorecard_ODI.asp?MatchCode=4345" xr:uid="{79F73618-3FF0-497C-9502-1EEB368A8E38}"/>
    <hyperlink ref="C620" r:id="rId619" display="http://howstat.com/cricket/Statistics/Matches/MatchScorecard_ODI.asp?MatchCode=4350" xr:uid="{F4C46247-EAC4-441D-9554-90E2F649DB78}"/>
    <hyperlink ref="C621" r:id="rId620" display="http://howstat.com/cricket/Statistics/Matches/MatchScorecard_ODI.asp?MatchCode=4353" xr:uid="{F72A8243-1F76-4801-99C7-7F00D12CEF09}"/>
    <hyperlink ref="C622" r:id="rId621" display="http://howstat.com/cricket/Statistics/Matches/MatchScorecard_ODI.asp?MatchCode=4398" xr:uid="{06B8D4FA-3539-4009-8106-A969D36AD39D}"/>
    <hyperlink ref="C623" r:id="rId622" display="http://howstat.com/cricket/Statistics/Matches/MatchScorecard_ODI.asp?MatchCode=4399" xr:uid="{FEAD013C-BBC8-4D97-8C32-96D27CDFED81}"/>
    <hyperlink ref="C624" r:id="rId623" display="http://howstat.com/cricket/Statistics/Matches/MatchScorecard_ODI.asp?MatchCode=4400" xr:uid="{739DF3F4-7F66-400E-949E-3C19D763FBD2}"/>
    <hyperlink ref="C625" r:id="rId624" display="http://howstat.com/cricket/Statistics/Matches/MatchScorecard_ODI.asp?MatchCode=4402" xr:uid="{46216876-495C-442D-97B5-0A04801BB4F7}"/>
    <hyperlink ref="C626" r:id="rId625" display="http://howstat.com/cricket/Statistics/Matches/MatchScorecard_ODI.asp?MatchCode=4406" xr:uid="{A6C06E1A-3C71-4BF3-9FC2-92632E702422}"/>
    <hyperlink ref="C627" r:id="rId626" display="http://howstat.com/cricket/Statistics/Matches/MatchScorecard_ODI.asp?MatchCode=4410" xr:uid="{FCE2C303-6E31-4AC6-9B06-215C1ECB90BF}"/>
    <hyperlink ref="C628" r:id="rId627" display="http://howstat.com/cricket/Statistics/Matches/MatchScorecard_ODI.asp?MatchCode=4435" xr:uid="{64BFDD42-28DD-4AD6-AF60-76E3C1AB3971}"/>
    <hyperlink ref="C629" r:id="rId628" display="http://howstat.com/cricket/Statistics/Matches/MatchScorecard_ODI.asp?MatchCode=4436" xr:uid="{2627A64E-13CD-4357-A961-7A7F70195D95}"/>
    <hyperlink ref="C630" r:id="rId629" display="http://howstat.com/cricket/Statistics/Matches/MatchScorecard_ODI.asp?MatchCode=4437" xr:uid="{F5E3F57B-D1A1-49F5-A1B2-37805E72DCCE}"/>
    <hyperlink ref="C631" r:id="rId630" display="http://howstat.com/cricket/Statistics/Matches/MatchScorecard_ODI.asp?MatchCode=4524" xr:uid="{4D609B96-E62D-4E6F-8581-E55E9196AD77}"/>
    <hyperlink ref="C632" r:id="rId631" display="http://howstat.com/cricket/Statistics/Matches/MatchScorecard_ODI.asp?MatchCode=4526" xr:uid="{153E863A-E788-49B2-90BB-D0244FAD568F}"/>
    <hyperlink ref="C633" r:id="rId632" display="http://howstat.com/cricket/Statistics/Matches/MatchScorecard_ODI.asp?MatchCode=4529" xr:uid="{7E7EDAFC-389C-4DFB-841A-F545492F27AD}"/>
    <hyperlink ref="C634" r:id="rId633" display="http://howstat.com/cricket/Statistics/Matches/MatchScorecard_ODI.asp?MatchCode=4609" xr:uid="{844B25B3-23A2-49D6-9F5D-86021E21054B}"/>
    <hyperlink ref="C635" r:id="rId634" display="http://howstat.com/cricket/Statistics/Matches/MatchScorecard_ODI.asp?MatchCode=4613" xr:uid="{225B2F0E-35E5-4380-B186-0DF4CC4E7882}"/>
    <hyperlink ref="C636" r:id="rId635" display="http://howstat.com/cricket/Statistics/Matches/MatchScorecard_ODI.asp?MatchCode=4818" xr:uid="{525B5DA6-BB38-41FA-99EB-BFB21B7E8939}"/>
    <hyperlink ref="C637" r:id="rId636" display="http://howstat.com/cricket/Statistics/Matches/MatchScorecard_ODI.asp?MatchCode=4827" xr:uid="{554D3039-578C-40F0-A483-7A5CD625617E}"/>
    <hyperlink ref="C638" r:id="rId637" display="http://howstat.com/cricket/Statistics/Matches/MatchScorecard_ODI.asp?MatchCode=4829" xr:uid="{BCB7E79C-F356-4FD6-9AF3-D00EB5D4C933}"/>
    <hyperlink ref="C639" r:id="rId638" display="http://howstat.com/cricket/Statistics/Matches/MatchScorecard_ODI.asp?MatchCode=4837" xr:uid="{C97A5C0F-C876-457A-A894-A6301E75C34D}"/>
    <hyperlink ref="C640" r:id="rId639" display="http://howstat.com/cricket/Statistics/Matches/MatchScorecard_ODI.asp?MatchCode=4840" xr:uid="{035258DB-1F8F-46CB-A6D2-6C370E4AD479}"/>
    <hyperlink ref="C641" r:id="rId640" display="http://howstat.com/cricket/Statistics/Matches/MatchScorecard_ODI.asp?MatchCode=4846" xr:uid="{C2AC159A-E874-46BA-91AF-ABDEC5C8BD9A}"/>
    <hyperlink ref="C642" r:id="rId641" display="http://howstat.com/cricket/Statistics/Matches/MatchScorecard_ODI.asp?MatchCode=3129" xr:uid="{D65A6AE6-E96D-43D7-B17C-2CF3468547CB}"/>
    <hyperlink ref="C643" r:id="rId642" display="http://howstat.com/cricket/Statistics/Matches/MatchScorecard_ODI.asp?MatchCode=3557" xr:uid="{EA5567CB-AFF8-458F-86B5-395E416E26DE}"/>
    <hyperlink ref="C644" r:id="rId643" display="http://howstat.com/cricket/Statistics/Matches/MatchScorecard_ODI.asp?MatchCode=3694" xr:uid="{A0351982-B1BD-4B93-9A3F-AF577CEFA387}"/>
    <hyperlink ref="C645" r:id="rId644" display="http://howstat.com/cricket/Statistics/Matches/MatchScorecard_ODI.asp?MatchCode=3695" xr:uid="{27E78D80-3D87-46C7-BA25-CF5DA78088ED}"/>
    <hyperlink ref="C646" r:id="rId645" display="http://howstat.com/cricket/Statistics/Matches/MatchScorecard_ODI.asp?MatchCode=3697" xr:uid="{D65E17D6-02E5-4298-AE98-DB3B4C60ACA4}"/>
    <hyperlink ref="C647" r:id="rId646" display="http://howstat.com/cricket/Statistics/Matches/MatchScorecard_ODI.asp?MatchCode=3700" xr:uid="{E3BB60B2-0579-41D4-9D44-F2F152F28367}"/>
    <hyperlink ref="C648" r:id="rId647" display="http://howstat.com/cricket/Statistics/Matches/MatchScorecard_ODI.asp?MatchCode=3741" xr:uid="{74512518-BB82-4192-845C-D3BBA2E9DA67}"/>
    <hyperlink ref="C649" r:id="rId648" display="http://howstat.com/cricket/Statistics/Matches/MatchScorecard_ODI.asp?MatchCode=3746" xr:uid="{8646C5CA-3AB2-46AD-A238-AFD2C0C30D34}"/>
    <hyperlink ref="C650" r:id="rId649" display="http://howstat.com/cricket/Statistics/Matches/MatchScorecard_ODI.asp?MatchCode=3749" xr:uid="{A63A9F20-3662-4CFF-84AB-59567E7E8764}"/>
    <hyperlink ref="C651" r:id="rId650" display="http://howstat.com/cricket/Statistics/Matches/MatchScorecard_ODI.asp?MatchCode=3773" xr:uid="{341B159B-248C-4AF9-BB29-9C9A62345CA6}"/>
    <hyperlink ref="C652" r:id="rId651" display="http://howstat.com/cricket/Statistics/Matches/MatchScorecard_ODI.asp?MatchCode=3792" xr:uid="{51116096-6355-47C1-9FFD-6637CA717E4F}"/>
    <hyperlink ref="C653" r:id="rId652" display="http://howstat.com/cricket/Statistics/Matches/MatchScorecard_ODI.asp?MatchCode=3795" xr:uid="{2862D143-AC87-4409-8D5F-48734F75F7F2}"/>
    <hyperlink ref="C654" r:id="rId653" display="http://howstat.com/cricket/Statistics/Matches/MatchScorecard_ODI.asp?MatchCode=3796" xr:uid="{0601BCDB-782C-4BC8-BFF9-800F4AC740B3}"/>
    <hyperlink ref="C655" r:id="rId654" display="http://howstat.com/cricket/Statistics/Matches/MatchScorecard_ODI.asp?MatchCode=3874" xr:uid="{43383810-FD9B-4271-A532-4F871C64DB96}"/>
    <hyperlink ref="C656" r:id="rId655" display="http://howstat.com/cricket/Statistics/Matches/MatchScorecard_ODI.asp?MatchCode=3884" xr:uid="{68435496-F11D-430A-86AA-1B6AAF2A31FB}"/>
    <hyperlink ref="C657" r:id="rId656" display="http://howstat.com/cricket/Statistics/Matches/MatchScorecard_ODI.asp?MatchCode=3886" xr:uid="{6409D5DF-C363-4969-8BBE-2F564262925C}"/>
    <hyperlink ref="C658" r:id="rId657" display="http://howstat.com/cricket/Statistics/Matches/MatchScorecard_ODI.asp?MatchCode=3888" xr:uid="{B8FE7C5E-2A72-4A22-A60C-BAC67B5F15A6}"/>
    <hyperlink ref="C659" r:id="rId658" display="http://howstat.com/cricket/Statistics/Matches/MatchScorecard_ODI.asp?MatchCode=3893" xr:uid="{8A59B0D1-C6D3-44F6-93EB-6F77FD4577B6}"/>
    <hyperlink ref="C660" r:id="rId659" display="http://howstat.com/cricket/Statistics/Matches/MatchScorecard_ODI.asp?MatchCode=3894" xr:uid="{FBCDE462-490D-4F40-9308-BCCC67303E74}"/>
    <hyperlink ref="C661" r:id="rId660" display="http://howstat.com/cricket/Statistics/Matches/MatchScorecard_ODI.asp?MatchCode=3896" xr:uid="{ACCBECF6-3869-4C13-92BC-ADD3D7665D18}"/>
    <hyperlink ref="C662" r:id="rId661" display="http://howstat.com/cricket/Statistics/Matches/MatchScorecard_ODI.asp?MatchCode=3898" xr:uid="{979D83B5-BBF7-4C7F-B533-EA375B7B769E}"/>
    <hyperlink ref="C663" r:id="rId662" display="http://howstat.com/cricket/Statistics/Matches/MatchScorecard_ODI.asp?MatchCode=3903" xr:uid="{6483FB3A-B79F-438F-BB6E-E93C36691182}"/>
    <hyperlink ref="C664" r:id="rId663" display="http://howstat.com/cricket/Statistics/Matches/MatchScorecard_ODI.asp?MatchCode=3905" xr:uid="{0ACFC348-8745-40C2-A48D-EB844C1231BA}"/>
    <hyperlink ref="C665" r:id="rId664" display="http://howstat.com/cricket/Statistics/Matches/MatchScorecard_ODI.asp?MatchCode=3909" xr:uid="{E44A9EA7-6439-4999-9B7D-C9D01C41256D}"/>
    <hyperlink ref="C666" r:id="rId665" display="http://howstat.com/cricket/Statistics/Matches/MatchScorecard_ODI.asp?MatchCode=3923" xr:uid="{31122DB2-ECF1-4BBC-9834-020DD7E70B73}"/>
    <hyperlink ref="C667" r:id="rId666" display="http://howstat.com/cricket/Statistics/Matches/MatchScorecard_ODI.asp?MatchCode=3927" xr:uid="{C01135CE-38F1-4431-AC74-2AAFEE1E37B1}"/>
    <hyperlink ref="C668" r:id="rId667" display="http://howstat.com/cricket/Statistics/Matches/MatchScorecard_ODI.asp?MatchCode=3966" xr:uid="{257F369E-41AA-4571-9C23-D6E4CB7E5E7A}"/>
    <hyperlink ref="C669" r:id="rId668" display="http://howstat.com/cricket/Statistics/Matches/MatchScorecard_ODI.asp?MatchCode=3967" xr:uid="{152B96DB-C308-4499-A4F8-1F55BFA40403}"/>
    <hyperlink ref="C670" r:id="rId669" display="http://howstat.com/cricket/Statistics/Matches/MatchScorecard_ODI.asp?MatchCode=3968" xr:uid="{E554A817-BD80-4D00-B7EC-06069643DD7D}"/>
    <hyperlink ref="C671" r:id="rId670" display="http://howstat.com/cricket/Statistics/Matches/MatchScorecard_ODI.asp?MatchCode=3973" xr:uid="{C456E514-F306-4F69-B831-A9838D313E0C}"/>
    <hyperlink ref="C672" r:id="rId671" display="http://howstat.com/cricket/Statistics/Matches/MatchScorecard_ODI.asp?MatchCode=3975" xr:uid="{3256C1F7-613C-462B-90C3-673451155D64}"/>
    <hyperlink ref="C673" r:id="rId672" display="http://howstat.com/cricket/Statistics/Matches/MatchScorecard_ODI.asp?MatchCode=3977" xr:uid="{D1CC4583-3479-4ED2-9AD0-C73A15752E75}"/>
    <hyperlink ref="C674" r:id="rId673" display="http://howstat.com/cricket/Statistics/Matches/MatchScorecard_ODI.asp?MatchCode=3981" xr:uid="{0A5576F0-1FA2-44A7-A2CC-CFFEE38F7240}"/>
    <hyperlink ref="C675" r:id="rId674" display="http://howstat.com/cricket/Statistics/Matches/MatchScorecard_ODI.asp?MatchCode=3984" xr:uid="{CBF9804E-C4BF-4D4C-AF52-807D37368655}"/>
    <hyperlink ref="C676" r:id="rId675" display="http://howstat.com/cricket/Statistics/Matches/MatchScorecard_ODI.asp?MatchCode=3988" xr:uid="{17624D5C-DFC0-46A4-B98D-086CD61F4A72}"/>
    <hyperlink ref="C677" r:id="rId676" display="http://howstat.com/cricket/Statistics/Matches/MatchScorecard_ODI.asp?MatchCode=4032" xr:uid="{C015F895-0C0E-47A8-B85B-8AA110F9482F}"/>
    <hyperlink ref="C678" r:id="rId677" display="http://howstat.com/cricket/Statistics/Matches/MatchScorecard_ODI.asp?MatchCode=4035" xr:uid="{A4C09E51-29CA-4DE2-965C-B85013E014E9}"/>
    <hyperlink ref="C679" r:id="rId678" display="http://howstat.com/cricket/Statistics/Matches/MatchScorecard_ODI.asp?MatchCode=4041" xr:uid="{3E616416-90F8-4673-9971-71DBC902FFC3}"/>
    <hyperlink ref="C680" r:id="rId679" display="http://howstat.com/cricket/Statistics/Matches/MatchScorecard_ODI.asp?MatchCode=4117" xr:uid="{B28EFE5C-99CC-4255-A967-3F222715D926}"/>
    <hyperlink ref="C681" r:id="rId680" display="http://howstat.com/cricket/Statistics/Matches/MatchScorecard_ODI.asp?MatchCode=4123" xr:uid="{CB9D551F-B59E-491D-B7FD-F14DF59E932E}"/>
    <hyperlink ref="C682" r:id="rId681" display="http://howstat.com/cricket/Statistics/Matches/MatchScorecard_ODI.asp?MatchCode=4125" xr:uid="{04E3FF88-AF50-4DA1-8CA2-64DB6FD5D90F}"/>
    <hyperlink ref="C683" r:id="rId682" display="http://howstat.com/cricket/Statistics/Matches/MatchScorecard_ODI.asp?MatchCode=4222" xr:uid="{F9E949E6-4719-4D00-8B7D-3AEAA44CADC3}"/>
    <hyperlink ref="C684" r:id="rId683" display="http://howstat.com/cricket/Statistics/Matches/MatchScorecard_ODI.asp?MatchCode=4224" xr:uid="{7AFA8E88-5FC5-429C-82B9-138E9E22C4B7}"/>
    <hyperlink ref="C685" r:id="rId684" display="http://howstat.com/cricket/Statistics/Matches/MatchScorecard_ODI.asp?MatchCode=4226" xr:uid="{E10C7352-0B8C-4A88-8F4A-4559893D400D}"/>
    <hyperlink ref="C686" r:id="rId685" display="http://howstat.com/cricket/Statistics/Matches/MatchScorecard_ODI.asp?MatchCode=4400" xr:uid="{1C3095FB-8D25-4AA5-8A35-CFE99530B46E}"/>
    <hyperlink ref="C687" r:id="rId686" display="http://howstat.com/cricket/Statistics/Matches/MatchScorecard_ODI.asp?MatchCode=4415" xr:uid="{50401E98-5634-4976-AB9A-284442E00CD4}"/>
    <hyperlink ref="C688" r:id="rId687" display="http://howstat.com/cricket/Statistics/Matches/MatchScorecard_ODI.asp?MatchCode=4421" xr:uid="{56913FA6-4D70-4F37-A41D-8D397DDE026F}"/>
    <hyperlink ref="C689" r:id="rId688" display="http://howstat.com/cricket/Statistics/Matches/MatchScorecard_ODI.asp?MatchCode=4423" xr:uid="{1E6F9FEA-3DC5-422A-8410-A23B07CC26CD}"/>
    <hyperlink ref="C690" r:id="rId689" display="http://howstat.com/cricket/Statistics/Matches/MatchScorecard_ODI.asp?MatchCode=4429" xr:uid="{537D3EC8-2799-41E7-B610-2AC4882BEFE3}"/>
    <hyperlink ref="C691" r:id="rId690" display="http://howstat.com/cricket/Statistics/Matches/MatchScorecard_ODI.asp?MatchCode=4430" xr:uid="{DF91DA07-6B63-45C2-AC35-595B9A1375D7}"/>
    <hyperlink ref="C692" r:id="rId691" display="http://howstat.com/cricket/Statistics/Matches/MatchScorecard_ODI.asp?MatchCode=4431" xr:uid="{3547CE16-6D6D-4D7F-BDCE-B4C04205E97C}"/>
    <hyperlink ref="C693" r:id="rId692" display="http://howstat.com/cricket/Statistics/Matches/MatchScorecard_ODI.asp?MatchCode=4435" xr:uid="{F52EFEF2-E899-4CAA-9310-4452A6213510}"/>
    <hyperlink ref="C694" r:id="rId693" display="http://howstat.com/cricket/Statistics/Matches/MatchScorecard_ODI.asp?MatchCode=4436" xr:uid="{6CD17B19-1F2F-4BCB-9E62-A582EB605826}"/>
    <hyperlink ref="C695" r:id="rId694" display="http://howstat.com/cricket/Statistics/Matches/MatchScorecard_ODI.asp?MatchCode=4437" xr:uid="{635EE524-0D23-42E7-8A86-509F81FBCAFE}"/>
    <hyperlink ref="C696" r:id="rId695" display="http://howstat.com/cricket/Statistics/Matches/MatchScorecard_ODI.asp?MatchCode=4483" xr:uid="{1789BE2B-6E5F-48D6-9565-0FF8B112D891}"/>
    <hyperlink ref="C697" r:id="rId696" display="http://howstat.com/cricket/Statistics/Matches/MatchScorecard_ODI.asp?MatchCode=4486" xr:uid="{01236A7B-EE33-4FC2-906A-62F45DCC5676}"/>
    <hyperlink ref="C698" r:id="rId697" display="http://howstat.com/cricket/Statistics/Matches/MatchScorecard_ODI.asp?MatchCode=4594" xr:uid="{72862982-0851-47A7-9B8B-1988CCB82ABA}"/>
    <hyperlink ref="C699" r:id="rId698" display="http://howstat.com/cricket/Statistics/Matches/MatchScorecard_ODI.asp?MatchCode=4597" xr:uid="{735D1B16-7F44-4E55-ADB4-45FF70404DBA}"/>
    <hyperlink ref="C700" r:id="rId699" display="http://howstat.com/cricket/Statistics/Matches/MatchScorecard_ODI.asp?MatchCode=4600" xr:uid="{DAD2696C-3521-46D2-B126-40FF1D1CF301}"/>
    <hyperlink ref="C701" r:id="rId700" display="http://howstat.com/cricket/Statistics/Matches/MatchScorecard_ODI.asp?MatchCode=4601" xr:uid="{EFC68575-B9F1-4914-8F38-681FE4228478}"/>
    <hyperlink ref="C702" r:id="rId701" display="http://howstat.com/cricket/Statistics/Matches/MatchScorecard_ODI.asp?MatchCode=4603" xr:uid="{02F8070A-1A7C-4861-89A2-C8CE8F7762CE}"/>
    <hyperlink ref="C703" r:id="rId702" display="http://howstat.com/cricket/Statistics/Matches/MatchScorecard_ODI.asp?MatchCode=4644" xr:uid="{C0D8B034-BC1D-4C43-9F65-0B0412A5AF05}"/>
    <hyperlink ref="C704" r:id="rId703" display="http://howstat.com/cricket/Statistics/Matches/MatchScorecard_ODI.asp?MatchCode=4645" xr:uid="{648AEC02-5E46-499E-ABD8-89DA10D00A43}"/>
    <hyperlink ref="C705" r:id="rId704" display="http://howstat.com/cricket/Statistics/Matches/MatchScorecard_ODI.asp?MatchCode=4646" xr:uid="{21E8FE0D-FB4B-47DD-BD1E-70BAD2DB6A32}"/>
    <hyperlink ref="C706" r:id="rId705" display="http://howstat.com/cricket/Statistics/Matches/MatchScorecard_ODI.asp?MatchCode=4647" xr:uid="{FE82B6D5-DEB8-465D-955D-9B3FD6587272}"/>
    <hyperlink ref="C707" r:id="rId706" display="http://howstat.com/cricket/Statistics/Matches/MatchScorecard_ODI.asp?MatchCode=4648" xr:uid="{D1E91426-5B32-47F4-ABD7-C1B7B7F4DE42}"/>
    <hyperlink ref="C708" r:id="rId707" display="http://howstat.com/cricket/Statistics/Matches/MatchScorecard_ODI.asp?MatchCode=4649" xr:uid="{3BBBE766-B954-4536-828E-06211A33160C}"/>
    <hyperlink ref="C709" r:id="rId708" display="http://howstat.com/cricket/Statistics/Matches/MatchScorecard_ODI.asp?MatchCode=4663" xr:uid="{E4EDE7A5-C837-403D-A755-4D012C22DFF2}"/>
    <hyperlink ref="C710" r:id="rId709" display="http://howstat.com/cricket/Statistics/Matches/MatchScorecard_ODI.asp?MatchCode=4666" xr:uid="{B38DB5F5-9200-44E9-ADBA-A7A26075B737}"/>
    <hyperlink ref="C711" r:id="rId710" display="http://howstat.com/cricket/Statistics/Matches/MatchScorecard_ODI.asp?MatchCode=4823" xr:uid="{B6DFACEE-1415-4493-B037-1CB5804E6614}"/>
    <hyperlink ref="C712" r:id="rId711" display="http://howstat.com/cricket/Statistics/Matches/MatchScorecard_ODI.asp?MatchCode=4830" xr:uid="{2287D7E6-2A11-4D80-9590-8993A5BDC5D9}"/>
    <hyperlink ref="C713" r:id="rId712" display="http://howstat.com/cricket/Statistics/Matches/MatchScorecard_ODI.asp?MatchCode=4834" xr:uid="{4E2FA86D-2938-4D31-B582-91547BEC098F}"/>
    <hyperlink ref="C714" r:id="rId713" display="http://howstat.com/cricket/Statistics/Matches/MatchScorecard_ODI.asp?MatchCode=4843" xr:uid="{B3CE2B6D-0502-469E-AA19-34E10530FCF5}"/>
    <hyperlink ref="C715" r:id="rId714" display="http://howstat.com/cricket/Statistics/Matches/MatchScorecard_ODI.asp?MatchCode=4846" xr:uid="{9F9C8941-6D57-48E5-8715-A5AE7B3FE06B}"/>
    <hyperlink ref="C716" r:id="rId715" display="http://howstat.com/cricket/Statistics/Matches/MatchScorecard_ODI.asp?MatchCode=4603" xr:uid="{B3FFD47E-F261-4E83-A741-1AA29283DBFC}"/>
    <hyperlink ref="C717" r:id="rId716" display="http://howstat.com/cricket/Statistics/Matches/MatchScorecard_ODI.asp?MatchCode=4649" xr:uid="{6746E2C9-920E-413D-997A-D5C3FE6BA851}"/>
    <hyperlink ref="C718" r:id="rId717" display="http://howstat.com/cricket/Statistics/Matches/MatchScorecard_ODI.asp?MatchCode=4725" xr:uid="{08134CC0-910F-4411-983A-045BF591D207}"/>
    <hyperlink ref="C719" r:id="rId718" display="http://howstat.com/cricket/Statistics/Matches/MatchScorecard_ODI.asp?MatchCode=4823" xr:uid="{FBB4FD7E-6872-43E7-ADEC-54ECEB6D657A}"/>
    <hyperlink ref="C720" r:id="rId719" display="http://howstat.com/cricket/Statistics/Matches/MatchScorecard_ODI.asp?MatchCode=4826" xr:uid="{D0425B67-568F-4021-9200-89D69953A86F}"/>
    <hyperlink ref="C721" r:id="rId720" display="http://howstat.com/cricket/Statistics/Matches/MatchScorecard_ODI.asp?MatchCode=4836" xr:uid="{B1688403-45E2-4C75-B8E7-1D6AE9550D11}"/>
    <hyperlink ref="C722" r:id="rId721" display="http://howstat.com/cricket/Statistics/Matches/MatchScorecard_ODI.asp?MatchCode=4840" xr:uid="{04487BBF-0FF2-48F7-ADBD-94669346F885}"/>
    <hyperlink ref="C723" r:id="rId722" display="http://howstat.com/cricket/Statistics/Matches/MatchScorecard_ODI.asp?MatchCode=4843" xr:uid="{16D775A5-AC1B-407F-A8BE-264C4069DBA2}"/>
    <hyperlink ref="C724" r:id="rId723" display="http://howstat.com/cricket/Statistics/Matches/MatchScorecard_ODI.asp?MatchCode=3895" xr:uid="{1035B8CE-A6D6-4531-99D6-698636C85C41}"/>
    <hyperlink ref="C725" r:id="rId724" display="http://howstat.com/cricket/Statistics/Matches/MatchScorecard_ODI.asp?MatchCode=3897" xr:uid="{A1225CF2-8FBC-4771-8FB3-4F1F36D497C8}"/>
    <hyperlink ref="C726" r:id="rId725" display="http://howstat.com/cricket/Statistics/Matches/MatchScorecard_ODI.asp?MatchCode=3899" xr:uid="{91E59886-3808-41A8-9A6C-ADDA15525407}"/>
    <hyperlink ref="C727" r:id="rId726" display="http://howstat.com/cricket/Statistics/Matches/MatchScorecard_ODI.asp?MatchCode=3974" xr:uid="{2056C5C6-7DB6-4EAF-A386-1068C9172375}"/>
    <hyperlink ref="C728" r:id="rId727" display="http://howstat.com/cricket/Statistics/Matches/MatchScorecard_ODI.asp?MatchCode=3976" xr:uid="{3156B237-4451-4FD9-96C9-204EDBB03B03}"/>
    <hyperlink ref="C729" r:id="rId728" display="http://howstat.com/cricket/Statistics/Matches/MatchScorecard_ODI.asp?MatchCode=3978" xr:uid="{80E147B9-C95C-4D6A-A685-A8E831B01850}"/>
    <hyperlink ref="C730" r:id="rId729" display="http://howstat.com/cricket/Statistics/Matches/MatchScorecard_ODI.asp?MatchCode=4061" xr:uid="{A8F40B01-4898-4851-B455-7ECC393AFD95}"/>
    <hyperlink ref="C731" r:id="rId730" display="http://howstat.com/cricket/Statistics/Matches/MatchScorecard_ODI.asp?MatchCode=4062" xr:uid="{701A2BB9-898E-40EF-885E-BE6FFF865087}"/>
    <hyperlink ref="C732" r:id="rId731" display="http://howstat.com/cricket/Statistics/Matches/MatchScorecard_ODI.asp?MatchCode=4063" xr:uid="{939E732A-84A0-4705-85D5-8CB3250A4011}"/>
    <hyperlink ref="C733" r:id="rId732" display="http://howstat.com/cricket/Statistics/Matches/MatchScorecard_ODI.asp?MatchCode=4064" xr:uid="{70F7718F-833D-4FE0-AE15-90AD22CE379E}"/>
    <hyperlink ref="C734" r:id="rId733" display="http://howstat.com/cricket/Statistics/Matches/MatchScorecard_ODI.asp?MatchCode=4171" xr:uid="{728CBD78-AB5B-496F-9E55-A9F8E50CD7E4}"/>
    <hyperlink ref="C735" r:id="rId734" display="http://howstat.com/cricket/Statistics/Matches/MatchScorecard_ODI.asp?MatchCode=4173" xr:uid="{A2605338-8963-43A3-B153-8A577B2945E2}"/>
    <hyperlink ref="C736" r:id="rId735" display="http://howstat.com/cricket/Statistics/Matches/MatchScorecard_ODI.asp?MatchCode=4203" xr:uid="{DAA41DFC-CE02-4DF1-B8E0-B1369FF18718}"/>
    <hyperlink ref="C737" r:id="rId736" display="http://howstat.com/cricket/Statistics/Matches/MatchScorecard_ODI.asp?MatchCode=4268" xr:uid="{0508045B-7B89-4C8B-91FF-8E52E03B4513}"/>
    <hyperlink ref="C738" r:id="rId737" display="http://howstat.com/cricket/Statistics/Matches/MatchScorecard_ODI.asp?MatchCode=4310" xr:uid="{689742C1-1C71-4C5D-8FA3-B76A9800B285}"/>
    <hyperlink ref="C739" r:id="rId738" display="http://howstat.com/cricket/Statistics/Matches/MatchScorecard_ODI.asp?MatchCode=4316" xr:uid="{F05C365D-47DA-460F-AB23-B5DF5CA4779C}"/>
    <hyperlink ref="C740" r:id="rId739" display="http://howstat.com/cricket/Statistics/Matches/MatchScorecard_ODI.asp?MatchCode=4324" xr:uid="{E2452BF9-C2FF-479D-827F-14FD410D8121}"/>
    <hyperlink ref="C741" r:id="rId740" display="http://howstat.com/cricket/Statistics/Matches/MatchScorecard_ODI.asp?MatchCode=4332" xr:uid="{6759AB55-3C2C-47FF-B4B5-D41B9829C141}"/>
    <hyperlink ref="C742" r:id="rId741" display="http://howstat.com/cricket/Statistics/Matches/MatchScorecard_ODI.asp?MatchCode=4338" xr:uid="{E77F67D3-ED0C-4EBB-A38C-4DFCF235F116}"/>
    <hyperlink ref="C743" r:id="rId742" display="http://howstat.com/cricket/Statistics/Matches/MatchScorecard_ODI.asp?MatchCode=4342" xr:uid="{C45C75D1-21FD-44AA-813B-749EF74F2379}"/>
    <hyperlink ref="C744" r:id="rId743" display="http://howstat.com/cricket/Statistics/Matches/MatchScorecard_ODI.asp?MatchCode=4345" xr:uid="{665D6629-C147-4C0E-BC94-4D64F76D266F}"/>
    <hyperlink ref="C745" r:id="rId744" display="http://howstat.com/cricket/Statistics/Matches/MatchScorecard_ODI.asp?MatchCode=4350" xr:uid="{58F51B6C-D588-44BF-945C-261337916499}"/>
    <hyperlink ref="C746" r:id="rId745" display="http://howstat.com/cricket/Statistics/Matches/MatchScorecard_ODI.asp?MatchCode=4353" xr:uid="{D4132188-0A00-4795-91AA-B6C8973FB445}"/>
    <hyperlink ref="C747" r:id="rId746" display="http://howstat.com/cricket/Statistics/Matches/MatchScorecard_ODI.asp?MatchCode=4385" xr:uid="{8D1B479B-E4F7-4E55-9816-4C8EA12D1380}"/>
    <hyperlink ref="C748" r:id="rId747" display="http://howstat.com/cricket/Statistics/Matches/MatchScorecard_ODI.asp?MatchCode=4387" xr:uid="{17FB0BD0-3409-4A80-BA8E-39BA708E3AF6}"/>
    <hyperlink ref="C749" r:id="rId748" display="http://howstat.com/cricket/Statistics/Matches/MatchScorecard_ODI.asp?MatchCode=4388" xr:uid="{7773828F-B301-4AB9-8CC8-7B57AC84CBBB}"/>
    <hyperlink ref="C750" r:id="rId749" display="http://howstat.com/cricket/Statistics/Matches/MatchScorecard_ODI.asp?MatchCode=4398" xr:uid="{EB7085E1-AD24-4AD9-AFFA-B83740AB9F74}"/>
    <hyperlink ref="C751" r:id="rId750" display="http://howstat.com/cricket/Statistics/Matches/MatchScorecard_ODI.asp?MatchCode=4399" xr:uid="{35EBB2AB-47CB-4B0C-AD1E-1B6FC1D6C2FC}"/>
    <hyperlink ref="C752" r:id="rId751" display="http://howstat.com/cricket/Statistics/Matches/MatchScorecard_ODI.asp?MatchCode=4400" xr:uid="{DD39E874-6DE7-403C-B9A5-2E09026F3332}"/>
    <hyperlink ref="C753" r:id="rId752" display="http://howstat.com/cricket/Statistics/Matches/MatchScorecard_ODI.asp?MatchCode=4402" xr:uid="{E2AF8E67-A71A-4758-91CD-9132312DA9E4}"/>
    <hyperlink ref="C754" r:id="rId753" display="http://howstat.com/cricket/Statistics/Matches/MatchScorecard_ODI.asp?MatchCode=4406" xr:uid="{AA39E258-9A40-4354-8DC7-290B460421EC}"/>
    <hyperlink ref="C755" r:id="rId754" display="http://howstat.com/cricket/Statistics/Matches/MatchScorecard_ODI.asp?MatchCode=4410" xr:uid="{7BE38B67-BC8C-4849-B76E-A8161E431E61}"/>
    <hyperlink ref="C756" r:id="rId755" display="http://howstat.com/cricket/Statistics/Matches/MatchScorecard_ODI.asp?MatchCode=4435" xr:uid="{C66D0001-8F72-4733-AC3D-D3846BAEA73B}"/>
    <hyperlink ref="C757" r:id="rId756" display="http://howstat.com/cricket/Statistics/Matches/MatchScorecard_ODI.asp?MatchCode=4436" xr:uid="{08270018-8033-40B7-B50D-93F89204E58C}"/>
    <hyperlink ref="C758" r:id="rId757" display="http://howstat.com/cricket/Statistics/Matches/MatchScorecard_ODI.asp?MatchCode=4437" xr:uid="{380BF85B-B827-4928-9AE2-4343A8AA1C78}"/>
    <hyperlink ref="C759" r:id="rId758" display="http://howstat.com/cricket/Statistics/Matches/MatchScorecard_ODI.asp?MatchCode=4454" xr:uid="{27B32BE1-73DD-415A-AC55-4650F3E5E127}"/>
    <hyperlink ref="C760" r:id="rId759" display="http://howstat.com/cricket/Statistics/Matches/MatchScorecard_ODI.asp?MatchCode=4456" xr:uid="{293E2B45-FB89-4C88-96F4-9C846111A04F}"/>
    <hyperlink ref="C761" r:id="rId760" display="http://howstat.com/cricket/Statistics/Matches/MatchScorecard_ODI.asp?MatchCode=4457" xr:uid="{82994D4A-39A8-4857-B5E8-7920ECB74EE7}"/>
    <hyperlink ref="C762" r:id="rId761" display="http://howstat.com/cricket/Statistics/Matches/MatchScorecard_ODI.asp?MatchCode=4524" xr:uid="{930C9326-B82B-4EB2-AC86-ABF26DCACF08}"/>
    <hyperlink ref="C763" r:id="rId762" display="http://howstat.com/cricket/Statistics/Matches/MatchScorecard_ODI.asp?MatchCode=4526" xr:uid="{16466D84-5C59-469C-928B-471E0FA73CC2}"/>
    <hyperlink ref="C764" r:id="rId763" display="http://howstat.com/cricket/Statistics/Matches/MatchScorecard_ODI.asp?MatchCode=4529" xr:uid="{0DCF9EC8-A94A-4B66-BB13-01F8FCABE827}"/>
    <hyperlink ref="C765" r:id="rId764" display="http://howstat.com/cricket/Statistics/Matches/MatchScorecard_ODI.asp?MatchCode=4535" xr:uid="{2AD8933D-7091-45C3-879A-A919937A0C2D}"/>
    <hyperlink ref="C766" r:id="rId765" display="http://howstat.com/cricket/Statistics/Matches/MatchScorecard_ODI.asp?MatchCode=4637" xr:uid="{9526E48F-DC3C-4FF7-9184-062530C62B8C}"/>
    <hyperlink ref="C767" r:id="rId766" display="http://howstat.com/cricket/Statistics/Matches/MatchScorecard_ODI.asp?MatchCode=4640" xr:uid="{1F5E46EF-DEB5-4216-B830-073D52AF15D4}"/>
    <hyperlink ref="C768" r:id="rId767" display="http://howstat.com/cricket/Statistics/Matches/MatchScorecard_ODI.asp?MatchCode=4643" xr:uid="{815FEB6A-54C8-46A1-8A32-CCA191922170}"/>
    <hyperlink ref="C769" r:id="rId768" display="http://howstat.com/cricket/Statistics/Matches/MatchScorecard_ODI.asp?MatchCode=4679" xr:uid="{1364C253-8519-435B-91DA-D35EB8AC4967}"/>
    <hyperlink ref="C770" r:id="rId769" display="http://howstat.com/cricket/Statistics/Matches/MatchScorecard_ODI.asp?MatchCode=4682" xr:uid="{4441512C-D941-4C46-827B-6238C1B57BDF}"/>
    <hyperlink ref="C771" r:id="rId770" display="http://howstat.com/cricket/Statistics/Matches/MatchScorecard_ODI.asp?MatchCode=4685" xr:uid="{A01A6E9E-1FC1-4A70-BCE3-443C0F5FDDA4}"/>
    <hyperlink ref="C772" r:id="rId771" display="http://howstat.com/cricket/Statistics/Matches/MatchScorecard_ODI.asp?MatchCode=4687" xr:uid="{C828F4F4-75E3-4CE4-A21B-F770EBB82B4C}"/>
    <hyperlink ref="C773" r:id="rId772" display="http://howstat.com/cricket/Statistics/Matches/MatchScorecard_ODI.asp?MatchCode=4689" xr:uid="{9E9C170B-06D0-4A70-BBDB-144D1C65996E}"/>
    <hyperlink ref="C774" r:id="rId773" display="http://howstat.com/cricket/Statistics/Matches/MatchScorecard_ODI.asp?MatchCode=4691" xr:uid="{4BCE8B90-C860-4B8B-B3AA-D470D8341863}"/>
    <hyperlink ref="C775" r:id="rId774" display="http://howstat.com/cricket/Statistics/Matches/MatchScorecard_ODI.asp?MatchCode=4725" xr:uid="{EBFCC2B3-3570-4880-A6FB-9C8A8FE6ECF5}"/>
    <hyperlink ref="C776" r:id="rId775" display="http://howstat.com/cricket/Statistics/Matches/MatchScorecard_ODI.asp?MatchCode=4728" xr:uid="{9786CA67-8DB4-478F-A714-6CD5F81C212D}"/>
    <hyperlink ref="C777" r:id="rId776" display="http://howstat.com/cricket/Statistics/Matches/MatchScorecard_ODI.asp?MatchCode=4732" xr:uid="{381ADE59-6BF6-45D4-9449-5D0A66D6218D}"/>
    <hyperlink ref="C778" r:id="rId777" display="http://howstat.com/cricket/Statistics/Matches/MatchScorecard_ODI.asp?MatchCode=4827" xr:uid="{B16DF321-64A9-44D1-9025-7C96F3F375C5}"/>
    <hyperlink ref="C779" r:id="rId778" display="http://howstat.com/cricket/Statistics/Matches/MatchScorecard_ODI.asp?MatchCode=4829" xr:uid="{5DF1A18D-A9BC-4BA1-8746-AD865F510975}"/>
    <hyperlink ref="C780" r:id="rId779" display="http://howstat.com/cricket/Statistics/Matches/MatchScorecard_ODI.asp?MatchCode=4833" xr:uid="{299F10EA-FFE6-4AC1-9A46-1292EBE46C6D}"/>
    <hyperlink ref="C781" r:id="rId780" display="http://howstat.com/cricket/Statistics/Matches/MatchScorecard_ODI.asp?MatchCode=4837" xr:uid="{8701F64A-A10A-4EF3-901B-25161F0F3475}"/>
    <hyperlink ref="C782" r:id="rId781" display="http://howstat.com/cricket/Statistics/Matches/MatchScorecard_ODI.asp?MatchCode=4840" xr:uid="{791D5D23-1CBD-4624-B8E2-ACE47EC254F5}"/>
    <hyperlink ref="C783" r:id="rId782" display="http://howstat.com/cricket/Statistics/Matches/MatchScorecard_ODI.asp?MatchCode=4843" xr:uid="{0B0944F3-5C49-4162-B157-ABF03EA97A45}"/>
    <hyperlink ref="C784" r:id="rId783" display="http://howstat.com/cricket/Statistics/Matches/MatchScorecard_ODI.asp?MatchCode=4846" xr:uid="{6EBA3151-C33D-4090-A9BD-EDF02820C50D}"/>
    <hyperlink ref="C785" r:id="rId784" display="http://howstat.com/cricket/Statistics/Matches/MatchScorecard_ODI.asp?MatchCode=4051" xr:uid="{65443B09-3A59-481F-8B7F-AB0F4F1143E4}"/>
    <hyperlink ref="C786" r:id="rId785" display="http://howstat.com/cricket/Statistics/Matches/MatchScorecard_ODI.asp?MatchCode=4052" xr:uid="{7945856C-C1E7-495C-BEAF-D885D57EABC7}"/>
    <hyperlink ref="C787" r:id="rId786" display="http://howstat.com/cricket/Statistics/Matches/MatchScorecard_ODI.asp?MatchCode=4053" xr:uid="{899D1025-00C2-4904-8E6D-056E2C0C0C78}"/>
    <hyperlink ref="C788" r:id="rId787" display="http://howstat.com/cricket/Statistics/Matches/MatchScorecard_ODI.asp?MatchCode=4056" xr:uid="{37C9AB48-D9EC-4AFB-B024-48561CC2E5AB}"/>
    <hyperlink ref="C789" r:id="rId788" display="http://howstat.com/cricket/Statistics/Matches/MatchScorecard_ODI.asp?MatchCode=4057" xr:uid="{66ED1C73-2D1F-45EE-8623-18BF24240D72}"/>
    <hyperlink ref="C790" r:id="rId789" display="http://howstat.com/cricket/Statistics/Matches/MatchScorecard_ODI.asp?MatchCode=4064" xr:uid="{EB6C4AFB-6BA2-4DAF-9ECC-2A3CD853CEB9}"/>
    <hyperlink ref="C791" r:id="rId790" display="http://howstat.com/cricket/Statistics/Matches/MatchScorecard_ODI.asp?MatchCode=4065" xr:uid="{6E1840F1-5427-4110-BBAB-28B211DB7612}"/>
    <hyperlink ref="C792" r:id="rId791" display="http://howstat.com/cricket/Statistics/Matches/MatchScorecard_ODI.asp?MatchCode=4067" xr:uid="{2882BBBF-E417-4381-AB06-FBDC04534E60}"/>
    <hyperlink ref="C793" r:id="rId792" display="http://howstat.com/cricket/Statistics/Matches/MatchScorecard_ODI.asp?MatchCode=4069" xr:uid="{B9FA23C5-02D8-423C-9D29-8CF93C4B3152}"/>
    <hyperlink ref="C794" r:id="rId793" display="http://howstat.com/cricket/Statistics/Matches/MatchScorecard_ODI.asp?MatchCode=4071" xr:uid="{E1412CA2-67CA-47C3-BEF0-484E37E2C0DD}"/>
    <hyperlink ref="C795" r:id="rId794" display="http://howstat.com/cricket/Statistics/Matches/MatchScorecard_ODI.asp?MatchCode=4076" xr:uid="{8D702303-C0EE-412B-ADF2-5ED39F67D584}"/>
    <hyperlink ref="C796" r:id="rId795" display="http://howstat.com/cricket/Statistics/Matches/MatchScorecard_ODI.asp?MatchCode=4085" xr:uid="{13D12D5F-E351-4A35-863F-D417354E6ACC}"/>
    <hyperlink ref="C797" r:id="rId796" display="http://howstat.com/cricket/Statistics/Matches/MatchScorecard_ODI.asp?MatchCode=4096" xr:uid="{9D97F5A2-4C31-4401-B0D9-C90494954CE1}"/>
    <hyperlink ref="C798" r:id="rId797" display="http://howstat.com/cricket/Statistics/Matches/MatchScorecard_ODI.asp?MatchCode=4099" xr:uid="{CA56B68D-FF25-4A0C-B73F-2613E25661A0}"/>
    <hyperlink ref="C799" r:id="rId798" display="http://howstat.com/cricket/Statistics/Matches/MatchScorecard_ODI.asp?MatchCode=4126" xr:uid="{B4E77A7B-3927-409E-B87C-A0FF2E51B467}"/>
    <hyperlink ref="C800" r:id="rId799" display="http://howstat.com/cricket/Statistics/Matches/MatchScorecard_ODI.asp?MatchCode=4127" xr:uid="{BCA5C912-B399-4A86-9DF1-B13D1693D38D}"/>
    <hyperlink ref="C801" r:id="rId800" display="http://howstat.com/cricket/Statistics/Matches/MatchScorecard_ODI.asp?MatchCode=4128" xr:uid="{D9279197-635A-4F20-91D9-13FEA35D5F84}"/>
    <hyperlink ref="C802" r:id="rId801" display="http://howstat.com/cricket/Statistics/Matches/MatchScorecard_ODI.asp?MatchCode=4130" xr:uid="{5B0023B2-CB72-4D03-8866-1249F7DEE881}"/>
    <hyperlink ref="C803" r:id="rId802" display="http://howstat.com/cricket/Statistics/Matches/MatchScorecard_ODI.asp?MatchCode=4133" xr:uid="{763E1EC9-C1A8-4914-814B-91C1CB3B0786}"/>
    <hyperlink ref="C804" r:id="rId803" display="http://howstat.com/cricket/Statistics/Matches/MatchScorecard_ODI.asp?MatchCode=4135" xr:uid="{955005AE-078F-4C6B-8D3C-E42055333A15}"/>
    <hyperlink ref="C805" r:id="rId804" display="http://howstat.com/cricket/Statistics/Matches/MatchScorecard_ODI.asp?MatchCode=4171" xr:uid="{EA62844F-FAF0-4758-9D37-F2E4D6EB69C5}"/>
    <hyperlink ref="C806" r:id="rId805" display="http://howstat.com/cricket/Statistics/Matches/MatchScorecard_ODI.asp?MatchCode=4173" xr:uid="{1CEA5EA8-574E-4793-AB58-5D1984E7357B}"/>
    <hyperlink ref="C807" r:id="rId806" display="http://howstat.com/cricket/Statistics/Matches/MatchScorecard_ODI.asp?MatchCode=4175" xr:uid="{72FE3605-EFE0-4D38-8FDE-35B4D15ED4F8}"/>
    <hyperlink ref="C808" r:id="rId807" display="http://howstat.com/cricket/Statistics/Matches/MatchScorecard_ODI.asp?MatchCode=4196" xr:uid="{DB85F060-28E1-43CB-9501-5D47C07E07AF}"/>
    <hyperlink ref="C809" r:id="rId808" display="http://howstat.com/cricket/Statistics/Matches/MatchScorecard_ODI.asp?MatchCode=4197" xr:uid="{9297EA68-F23A-4B26-8F8A-798FD026D0C4}"/>
    <hyperlink ref="C810" r:id="rId809" display="http://howstat.com/cricket/Statistics/Matches/MatchScorecard_ODI.asp?MatchCode=4199" xr:uid="{1B8C2F49-45B7-401A-BDC1-7F94C2E50BF3}"/>
    <hyperlink ref="C811" r:id="rId810" display="http://howstat.com/cricket/Statistics/Matches/MatchScorecard_ODI.asp?MatchCode=4201" xr:uid="{0BD321E3-07F7-47E8-AE14-82855C811426}"/>
    <hyperlink ref="C812" r:id="rId811" display="http://howstat.com/cricket/Statistics/Matches/MatchScorecard_ODI.asp?MatchCode=4203" xr:uid="{3685EF24-4104-45E0-AB1D-389A4BDB9CBB}"/>
    <hyperlink ref="C813" r:id="rId812" display="http://howstat.com/cricket/Statistics/Matches/MatchScorecard_ODI.asp?MatchCode=4205" xr:uid="{A2EB6B6E-A977-4BC0-9398-86197EF8DAF0}"/>
    <hyperlink ref="C814" r:id="rId813" display="http://howstat.com/cricket/Statistics/Matches/MatchScorecard_ODI.asp?MatchCode=4216" xr:uid="{5B32C2DE-2B29-4842-9A29-BF5F5420BA44}"/>
    <hyperlink ref="C815" r:id="rId814" display="http://howstat.com/cricket/Statistics/Matches/MatchScorecard_ODI.asp?MatchCode=4219" xr:uid="{E25DD042-347F-4E78-BB14-E2E19BA96E36}"/>
    <hyperlink ref="C816" r:id="rId815" display="http://howstat.com/cricket/Statistics/Matches/MatchScorecard_ODI.asp?MatchCode=4220" xr:uid="{5E316C16-3A63-48FE-97A9-21E364DD3DE0}"/>
    <hyperlink ref="C817" r:id="rId816" display="http://howstat.com/cricket/Statistics/Matches/MatchScorecard_ODI.asp?MatchCode=4221" xr:uid="{1CB24A71-E23E-4034-814C-A26F26483434}"/>
    <hyperlink ref="C818" r:id="rId817" display="http://howstat.com/cricket/Statistics/Matches/MatchScorecard_ODI.asp?MatchCode=4234" xr:uid="{E2EB6757-35F1-4F5B-98AA-C8D76E355428}"/>
    <hyperlink ref="C819" r:id="rId818" display="http://howstat.com/cricket/Statistics/Matches/MatchScorecard_ODI.asp?MatchCode=4235" xr:uid="{528EC088-2853-408F-88B3-94F80C3FAE50}"/>
    <hyperlink ref="C820" r:id="rId819" display="http://howstat.com/cricket/Statistics/Matches/MatchScorecard_ODI.asp?MatchCode=4239" xr:uid="{79770ED2-8EA3-4D45-8748-CD5A10B5CF80}"/>
    <hyperlink ref="C821" r:id="rId820" display="http://howstat.com/cricket/Statistics/Matches/MatchScorecard_ODI.asp?MatchCode=4242" xr:uid="{0E21DD63-DE66-47BB-9917-8ADD6D378FDD}"/>
    <hyperlink ref="C822" r:id="rId821" display="http://howstat.com/cricket/Statistics/Matches/MatchScorecard_ODI.asp?MatchCode=4245" xr:uid="{406D4B55-76FD-4651-A5B6-C55B80C8EB9B}"/>
    <hyperlink ref="C823" r:id="rId822" display="http://howstat.com/cricket/Statistics/Matches/MatchScorecard_ODI.asp?MatchCode=4248" xr:uid="{F45F3915-2BB1-4B10-811D-87406B56D2D3}"/>
    <hyperlink ref="C824" r:id="rId823" display="http://howstat.com/cricket/Statistics/Matches/MatchScorecard_ODI.asp?MatchCode=4258" xr:uid="{8CF0D0DF-F6E5-4E3E-9314-A70CA01458DB}"/>
    <hyperlink ref="C825" r:id="rId824" display="http://howstat.com/cricket/Statistics/Matches/MatchScorecard_ODI.asp?MatchCode=4263" xr:uid="{81E701F2-6841-4B18-B5F8-00EE3C21BF6E}"/>
    <hyperlink ref="C826" r:id="rId825" display="http://howstat.com/cricket/Statistics/Matches/MatchScorecard_ODI.asp?MatchCode=4266" xr:uid="{ED885942-A54E-4BF2-BA01-98F345B59401}"/>
    <hyperlink ref="C827" r:id="rId826" display="http://howstat.com/cricket/Statistics/Matches/MatchScorecard_ODI.asp?MatchCode=4268" xr:uid="{BFA9D304-11D4-4C0E-9F19-DA91925516AF}"/>
    <hyperlink ref="C828" r:id="rId827" display="http://howstat.com/cricket/Statistics/Matches/MatchScorecard_ODI.asp?MatchCode=4270" xr:uid="{236609E7-2375-49EC-A99C-37148B7646FA}"/>
    <hyperlink ref="C829" r:id="rId828" display="http://howstat.com/cricket/Statistics/Matches/MatchScorecard_ODI.asp?MatchCode=4310" xr:uid="{DC610909-7CFF-4115-A1E7-8712ED2D11D7}"/>
    <hyperlink ref="C830" r:id="rId829" display="http://howstat.com/cricket/Statistics/Matches/MatchScorecard_ODI.asp?MatchCode=4316" xr:uid="{E3C26CBC-A494-45E6-87A6-083B5693BE27}"/>
    <hyperlink ref="C831" r:id="rId830" display="http://howstat.com/cricket/Statistics/Matches/MatchScorecard_ODI.asp?MatchCode=4324" xr:uid="{FDB9A33E-F06D-4105-936A-710710C5C685}"/>
    <hyperlink ref="C832" r:id="rId831" display="http://howstat.com/cricket/Statistics/Matches/MatchScorecard_ODI.asp?MatchCode=4332" xr:uid="{F8EC4374-B39F-4CBB-84BD-BC7FFD184871}"/>
    <hyperlink ref="C833" r:id="rId832" display="http://howstat.com/cricket/Statistics/Matches/MatchScorecard_ODI.asp?MatchCode=4338" xr:uid="{F4070CDF-FD19-4BCC-B423-E908C4B446F5}"/>
    <hyperlink ref="C834" r:id="rId833" display="http://howstat.com/cricket/Statistics/Matches/MatchScorecard_ODI.asp?MatchCode=4342" xr:uid="{98FC45A9-10A7-47BC-B853-A2424F48587E}"/>
    <hyperlink ref="C835" r:id="rId834" display="http://howstat.com/cricket/Statistics/Matches/MatchScorecard_ODI.asp?MatchCode=4350" xr:uid="{EF8BA756-1078-4D72-986D-ED70CE74B977}"/>
    <hyperlink ref="C836" r:id="rId835" display="http://howstat.com/cricket/Statistics/Matches/MatchScorecard_ODI.asp?MatchCode=4359" xr:uid="{48DBD58F-2F8E-4AFD-93E9-206D074593F4}"/>
    <hyperlink ref="C837" r:id="rId836" display="http://howstat.com/cricket/Statistics/Matches/MatchScorecard_ODI.asp?MatchCode=4360" xr:uid="{848AD451-DDCD-4E02-8A30-C686C58E905B}"/>
    <hyperlink ref="C838" r:id="rId837" display="http://howstat.com/cricket/Statistics/Matches/MatchScorecard_ODI.asp?MatchCode=4385" xr:uid="{6D1CC38D-35DE-4367-9269-60BBEE673722}"/>
    <hyperlink ref="C839" r:id="rId838" display="http://howstat.com/cricket/Statistics/Matches/MatchScorecard_ODI.asp?MatchCode=4387" xr:uid="{F6E5CC6D-D820-41BB-9DF2-42A267064E43}"/>
    <hyperlink ref="C840" r:id="rId839" display="http://howstat.com/cricket/Statistics/Matches/MatchScorecard_ODI.asp?MatchCode=4388" xr:uid="{C8B47A51-1672-4AD0-ACF7-0406C7E9D71E}"/>
    <hyperlink ref="C841" r:id="rId840" display="http://howstat.com/cricket/Statistics/Matches/MatchScorecard_ODI.asp?MatchCode=4398" xr:uid="{086B620F-8BCA-49C9-B142-D2C3D9330EA5}"/>
    <hyperlink ref="C842" r:id="rId841" display="http://howstat.com/cricket/Statistics/Matches/MatchScorecard_ODI.asp?MatchCode=4399" xr:uid="{868D431E-BF01-4232-A7D0-9D7F99A9E739}"/>
    <hyperlink ref="C843" r:id="rId842" display="http://howstat.com/cricket/Statistics/Matches/MatchScorecard_ODI.asp?MatchCode=4400" xr:uid="{2D2580E2-1BC8-484D-993E-3D346125BF0F}"/>
    <hyperlink ref="C844" r:id="rId843" display="http://howstat.com/cricket/Statistics/Matches/MatchScorecard_ODI.asp?MatchCode=4402" xr:uid="{8606727F-8856-4AB5-BE06-B886F7DF482D}"/>
    <hyperlink ref="C845" r:id="rId844" display="http://howstat.com/cricket/Statistics/Matches/MatchScorecard_ODI.asp?MatchCode=4437" xr:uid="{F3E865A8-CA58-492A-8CD9-74504831EB0C}"/>
    <hyperlink ref="C846" r:id="rId845" display="http://howstat.com/cricket/Statistics/Matches/MatchScorecard_ODI.asp?MatchCode=4454" xr:uid="{627A446E-0437-40AF-9151-A16E33B2FCD4}"/>
    <hyperlink ref="C847" r:id="rId846" display="http://howstat.com/cricket/Statistics/Matches/MatchScorecard_ODI.asp?MatchCode=4456" xr:uid="{FA8289F7-90CE-4AAC-B5A1-19322BFDD10F}"/>
    <hyperlink ref="C848" r:id="rId847" display="http://howstat.com/cricket/Statistics/Matches/MatchScorecard_ODI.asp?MatchCode=4480" xr:uid="{56C716F0-497E-4386-893B-8AD40579637F}"/>
    <hyperlink ref="C849" r:id="rId848" display="http://howstat.com/cricket/Statistics/Matches/MatchScorecard_ODI.asp?MatchCode=4482" xr:uid="{E4E587A0-7226-4D0D-9D5F-44F2851F5D38}"/>
    <hyperlink ref="C850" r:id="rId849" display="http://howstat.com/cricket/Statistics/Matches/MatchScorecard_ODI.asp?MatchCode=4536" xr:uid="{7F469E10-3F3A-40DB-88EE-2E20E3A218A4}"/>
    <hyperlink ref="C851" r:id="rId850" display="http://howstat.com/cricket/Statistics/Matches/MatchScorecard_ODI.asp?MatchCode=4637" xr:uid="{FB3C59BE-31D0-4A73-A120-4DBB9E90F22C}"/>
    <hyperlink ref="C852" r:id="rId851" display="http://howstat.com/cricket/Statistics/Matches/MatchScorecard_ODI.asp?MatchCode=4640" xr:uid="{41989D94-47AF-4281-960D-DA28998D6006}"/>
    <hyperlink ref="C853" r:id="rId852" display="http://howstat.com/cricket/Statistics/Matches/MatchScorecard_ODI.asp?MatchCode=4643" xr:uid="{47099B67-3AD0-4E5C-8D88-9F156A39FF57}"/>
    <hyperlink ref="C854" r:id="rId853" display="http://howstat.com/cricket/Statistics/Matches/MatchScorecard_ODI.asp?MatchCode=4656" xr:uid="{204C4666-5110-4BD9-9DC2-7BF65B61FB01}"/>
    <hyperlink ref="C855" r:id="rId854" display="http://howstat.com/cricket/Statistics/Matches/MatchScorecard_ODI.asp?MatchCode=4657" xr:uid="{4A940DFF-B572-457B-961A-38A9F9CBCC19}"/>
    <hyperlink ref="C856" r:id="rId855" display="http://howstat.com/cricket/Statistics/Matches/MatchScorecard_ODI.asp?MatchCode=4658" xr:uid="{AC2C5B8C-0945-470E-B04C-A5B85CB0E77F}"/>
    <hyperlink ref="C857" r:id="rId856" display="http://howstat.com/cricket/Statistics/Matches/MatchScorecard_ODI.asp?MatchCode=4685" xr:uid="{E36BA687-B68E-4DEF-9D45-E27B7685E293}"/>
    <hyperlink ref="C858" r:id="rId857" display="http://howstat.com/cricket/Statistics/Matches/MatchScorecard_ODI.asp?MatchCode=4689" xr:uid="{2123BBF5-1036-4CDB-B530-49AC257DAD3E}"/>
    <hyperlink ref="C859" r:id="rId858" display="http://howstat.com/cricket/Statistics/Matches/MatchScorecard_ODI.asp?MatchCode=4691" xr:uid="{ACF6FD1C-1F20-4708-9012-726333B36740}"/>
    <hyperlink ref="C860" r:id="rId859" display="http://howstat.com/cricket/Statistics/Matches/MatchScorecard_ODI.asp?MatchCode=4692" xr:uid="{AFF3AFD0-013E-43F6-B6D0-6101DD503CF6}"/>
    <hyperlink ref="C861" r:id="rId860" display="http://howstat.com/cricket/Statistics/Matches/MatchScorecard_ODI.asp?MatchCode=4695" xr:uid="{FCCDEA1D-903F-40A6-9947-28F2E3EF9B97}"/>
    <hyperlink ref="C862" r:id="rId861" display="http://howstat.com/cricket/Statistics/Matches/MatchScorecard_ODI.asp?MatchCode=4697" xr:uid="{62EC1A41-4D41-445F-A4B9-3EDF22EA5352}"/>
    <hyperlink ref="C863" r:id="rId862" display="http://howstat.com/cricket/Statistics/Matches/MatchScorecard_ODI.asp?MatchCode=4725" xr:uid="{15161FEA-C8F9-4DCB-A066-4CD34FDDF103}"/>
    <hyperlink ref="C864" r:id="rId863" display="http://howstat.com/cricket/Statistics/Matches/MatchScorecard_ODI.asp?MatchCode=4728" xr:uid="{2243D587-88EF-4FEC-8FEE-2B619897CF13}"/>
    <hyperlink ref="C865" r:id="rId864" display="http://howstat.com/cricket/Statistics/Matches/MatchScorecard_ODI.asp?MatchCode=4732" xr:uid="{7F1B24A0-C790-4C2E-8E27-6C430F361A22}"/>
    <hyperlink ref="C866" r:id="rId865" display="http://howstat.com/cricket/Statistics/Matches/MatchScorecard_ODI.asp?MatchCode=4810" xr:uid="{14C0EAE5-57CB-46DC-A946-F9B532BA1191}"/>
    <hyperlink ref="C867" r:id="rId866" display="http://howstat.com/cricket/Statistics/Matches/MatchScorecard_ODI.asp?MatchCode=4811" xr:uid="{E6199C66-EF01-46F6-94A3-5D379DAA7F20}"/>
    <hyperlink ref="C868" r:id="rId867" display="http://howstat.com/cricket/Statistics/Matches/MatchScorecard_ODI.asp?MatchCode=4812" xr:uid="{30CEB933-1E3D-4C85-BAE1-3BB053D97F5D}"/>
    <hyperlink ref="C869" r:id="rId868" display="http://howstat.com/cricket/Statistics/Matches/MatchScorecard_ODI.asp?MatchCode=4818" xr:uid="{EA862591-3D43-492F-A869-FCF2E5E5C236}"/>
    <hyperlink ref="C870" r:id="rId869" display="http://howstat.com/cricket/Statistics/Matches/MatchScorecard_ODI.asp?MatchCode=4820" xr:uid="{1DB718BB-7B4B-467E-B954-68706F8BCC74}"/>
    <hyperlink ref="C871" r:id="rId870" display="http://howstat.com/cricket/Statistics/Matches/MatchScorecard_ODI.asp?MatchCode=4827" xr:uid="{0E5264F9-B2AE-47AA-9CCF-7BDD2BA8EAEC}"/>
    <hyperlink ref="C872" r:id="rId871" display="http://howstat.com/cricket/Statistics/Matches/MatchScorecard_ODI.asp?MatchCode=4829" xr:uid="{CBA33B62-517F-4CDC-A169-3479E811F3A8}"/>
    <hyperlink ref="C873" r:id="rId872" display="http://howstat.com/cricket/Statistics/Matches/MatchScorecard_ODI.asp?MatchCode=4837" xr:uid="{B6121A75-F06A-4407-B64D-1446E40A8EA5}"/>
    <hyperlink ref="C874" r:id="rId873" display="http://howstat.com/cricket/Statistics/Matches/MatchScorecard_ODI.asp?MatchCode=4846" xr:uid="{5AB92395-3535-4B3C-B4DF-526AC50BA9FE}"/>
    <hyperlink ref="C875" r:id="rId874" display="http://howstat.com/cricket/Statistics/Matches/MatchScorecard_ODI.asp?MatchCode=3833" xr:uid="{EB9DE170-2DFC-4973-8BF0-8867F97DC649}"/>
    <hyperlink ref="C876" r:id="rId875" display="http://howstat.com/cricket/Statistics/Matches/MatchScorecard_ODI.asp?MatchCode=3984" xr:uid="{36DAB39C-84A9-491E-BD44-7190CAEC868D}"/>
    <hyperlink ref="C877" r:id="rId876" display="http://howstat.com/cricket/Statistics/Matches/MatchScorecard_ODI.asp?MatchCode=3988" xr:uid="{FEC056F6-ACD3-4571-8EDF-005D2346F51A}"/>
    <hyperlink ref="C878" r:id="rId877" display="http://howstat.com/cricket/Statistics/Matches/MatchScorecard_ODI.asp?MatchCode=4067" xr:uid="{6C772109-2302-4553-A099-970F83ED747E}"/>
    <hyperlink ref="C879" r:id="rId878" display="http://howstat.com/cricket/Statistics/Matches/MatchScorecard_ODI.asp?MatchCode=4069" xr:uid="{18091977-58FF-4E1E-B767-BC9FBF7432A6}"/>
    <hyperlink ref="C880" r:id="rId879" display="http://howstat.com/cricket/Statistics/Matches/MatchScorecard_ODI.asp?MatchCode=4071" xr:uid="{9F49126F-7761-4EDD-8DC4-1E9B09F487B0}"/>
    <hyperlink ref="C881" r:id="rId880" display="http://howstat.com/cricket/Statistics/Matches/MatchScorecard_ODI.asp?MatchCode=4074" xr:uid="{E3CBF8E9-D512-4D86-8264-5EF19FA5B686}"/>
    <hyperlink ref="C882" r:id="rId881" display="http://howstat.com/cricket/Statistics/Matches/MatchScorecard_ODI.asp?MatchCode=4076" xr:uid="{9E769F7E-EAF5-424B-9A55-FD80F63E8E5F}"/>
    <hyperlink ref="C883" r:id="rId882" display="http://howstat.com/cricket/Statistics/Matches/MatchScorecard_ODI.asp?MatchCode=4108" xr:uid="{E4C31B9C-784D-4672-8D2A-311ACAA0D305}"/>
    <hyperlink ref="C884" r:id="rId883" display="http://howstat.com/cricket/Statistics/Matches/MatchScorecard_ODI.asp?MatchCode=4115" xr:uid="{39818BF3-CF9A-4D69-B881-1AA7F6172860}"/>
    <hyperlink ref="C885" r:id="rId884" display="http://howstat.com/cricket/Statistics/Matches/MatchScorecard_ODI.asp?MatchCode=4117" xr:uid="{21A8990F-AA48-49B8-9D33-C3C10B870842}"/>
    <hyperlink ref="C886" r:id="rId885" display="http://howstat.com/cricket/Statistics/Matches/MatchScorecard_ODI.asp?MatchCode=4123" xr:uid="{A65EDAAA-CABE-4F9E-9E8A-6D18E4E7D80A}"/>
    <hyperlink ref="C887" r:id="rId886" display="http://howstat.com/cricket/Statistics/Matches/MatchScorecard_ODI.asp?MatchCode=4125" xr:uid="{921D1D9A-FD83-4B68-B267-4D3B3C784956}"/>
    <hyperlink ref="C888" r:id="rId887" display="http://howstat.com/cricket/Statistics/Matches/MatchScorecard_ODI.asp?MatchCode=4166" xr:uid="{8B13D72D-36C4-4E1F-8B86-F603D4849767}"/>
    <hyperlink ref="C889" r:id="rId888" display="http://howstat.com/cricket/Statistics/Matches/MatchScorecard_ODI.asp?MatchCode=4167" xr:uid="{2FB79D81-57FA-497E-9884-41F7F2940A84}"/>
    <hyperlink ref="C890" r:id="rId889" display="http://howstat.com/cricket/Statistics/Matches/MatchScorecard_ODI.asp?MatchCode=4168" xr:uid="{F785092F-602C-4C45-8A6D-448C62A968A0}"/>
    <hyperlink ref="C891" r:id="rId890" display="http://howstat.com/cricket/Statistics/Matches/MatchScorecard_ODI.asp?MatchCode=4169" xr:uid="{39C5AB5E-0F7A-42D7-9056-A15AE36A570D}"/>
    <hyperlink ref="C892" r:id="rId891" display="http://howstat.com/cricket/Statistics/Matches/MatchScorecard_ODI.asp?MatchCode=4170" xr:uid="{C6C4ABA2-BC7B-4532-9AC5-59269EFAE262}"/>
    <hyperlink ref="C893" r:id="rId892" display="http://howstat.com/cricket/Statistics/Matches/MatchScorecard_ODI.asp?MatchCode=4222" xr:uid="{BF492928-E10A-41A4-9CA8-0A78B613AF43}"/>
    <hyperlink ref="C894" r:id="rId893" display="http://howstat.com/cricket/Statistics/Matches/MatchScorecard_ODI.asp?MatchCode=4224" xr:uid="{1B9C8335-9421-4DC4-9D35-205BC854E4ED}"/>
    <hyperlink ref="C895" r:id="rId894" display="http://howstat.com/cricket/Statistics/Matches/MatchScorecard_ODI.asp?MatchCode=4226" xr:uid="{72CF66E3-81A8-4651-9BBE-D5CCE888A1FC}"/>
    <hyperlink ref="C896" r:id="rId895" display="http://howstat.com/cricket/Statistics/Matches/MatchScorecard_ODI.asp?MatchCode=4234" xr:uid="{1C648E90-CF7F-4A05-B167-14154446158C}"/>
    <hyperlink ref="C897" r:id="rId896" display="http://howstat.com/cricket/Statistics/Matches/MatchScorecard_ODI.asp?MatchCode=4235" xr:uid="{3BC54954-9721-4858-A3E2-DB028298682E}"/>
    <hyperlink ref="C898" r:id="rId897" display="http://howstat.com/cricket/Statistics/Matches/MatchScorecard_ODI.asp?MatchCode=4236" xr:uid="{17270903-A498-48B2-B996-160740412682}"/>
    <hyperlink ref="C899" r:id="rId898" display="http://howstat.com/cricket/Statistics/Matches/MatchScorecard_ODI.asp?MatchCode=4258" xr:uid="{755874BA-7A4E-4F64-92EF-ADE1540FB90F}"/>
    <hyperlink ref="C900" r:id="rId899" display="http://howstat.com/cricket/Statistics/Matches/MatchScorecard_ODI.asp?MatchCode=4263" xr:uid="{8485D942-163A-4A1C-879C-276DF0D9E3FA}"/>
    <hyperlink ref="C901" r:id="rId900" display="http://howstat.com/cricket/Statistics/Matches/MatchScorecard_ODI.asp?MatchCode=4266" xr:uid="{D3F29F16-784F-4FA8-ABB9-4D6393062D6C}"/>
    <hyperlink ref="C902" r:id="rId901" display="http://howstat.com/cricket/Statistics/Matches/MatchScorecard_ODI.asp?MatchCode=4270" xr:uid="{F62BA0C0-A0F4-4933-BF11-2FADB8279250}"/>
    <hyperlink ref="C903" r:id="rId902" display="http://howstat.com/cricket/Statistics/Matches/MatchScorecard_ODI.asp?MatchCode=4273" xr:uid="{AA27FF61-F27B-4432-9BB1-10A1A63AC28B}"/>
    <hyperlink ref="C904" r:id="rId903" display="http://howstat.com/cricket/Statistics/Matches/MatchScorecard_ODI.asp?MatchCode=4274" xr:uid="{C4EA75FD-B808-4DE8-82E2-90C8D94C6691}"/>
    <hyperlink ref="C905" r:id="rId904" display="http://howstat.com/cricket/Statistics/Matches/MatchScorecard_ODI.asp?MatchCode=4275" xr:uid="{4F00B941-849B-49CC-B931-4D3F7BFE912D}"/>
    <hyperlink ref="C906" r:id="rId905" display="http://howstat.com/cricket/Statistics/Matches/MatchScorecard_ODI.asp?MatchCode=4276" xr:uid="{EEF59D6D-F83E-4133-B8F4-8B8931253395}"/>
    <hyperlink ref="C907" r:id="rId906" display="http://howstat.com/cricket/Statistics/Matches/MatchScorecard_ODI.asp?MatchCode=4277" xr:uid="{7AE026DC-8A9E-4E52-8A33-4F56EA01DEF9}"/>
    <hyperlink ref="C908" r:id="rId907" display="http://howstat.com/cricket/Statistics/Matches/MatchScorecard_ODI.asp?MatchCode=4306" xr:uid="{3115B28C-5C77-4A0A-ADE7-5FB155204306}"/>
    <hyperlink ref="C909" r:id="rId908" display="http://howstat.com/cricket/Statistics/Matches/MatchScorecard_ODI.asp?MatchCode=4312" xr:uid="{E32098CB-9A82-43BB-9252-486AAA62AE34}"/>
    <hyperlink ref="C910" r:id="rId909" display="http://howstat.com/cricket/Statistics/Matches/MatchScorecard_ODI.asp?MatchCode=4316" xr:uid="{344979BC-5E0A-43F3-BE54-DB10C28EF8FC}"/>
    <hyperlink ref="C911" r:id="rId910" display="http://howstat.com/cricket/Statistics/Matches/MatchScorecard_ODI.asp?MatchCode=4329" xr:uid="{2B5B110B-2242-4FC6-8CC8-399A492FF409}"/>
    <hyperlink ref="C912" r:id="rId911" display="http://howstat.com/cricket/Statistics/Matches/MatchScorecard_ODI.asp?MatchCode=4336" xr:uid="{CFF22C6F-F099-4353-B28B-3220B1ACE367}"/>
    <hyperlink ref="C913" r:id="rId912" display="http://howstat.com/cricket/Statistics/Matches/MatchScorecard_ODI.asp?MatchCode=4341" xr:uid="{705753DB-0FFB-4C0C-816B-8A3434578EC1}"/>
    <hyperlink ref="C914" r:id="rId913" display="http://howstat.com/cricket/Statistics/Matches/MatchScorecard_ODI.asp?MatchCode=4351" xr:uid="{9D5E46E5-C1BF-42FB-BA8C-E3E27744D6A8}"/>
    <hyperlink ref="C915" r:id="rId914" display="http://howstat.com/cricket/Statistics/Matches/MatchScorecard_ODI.asp?MatchCode=4354" xr:uid="{5A8C3A88-78A6-4AD3-BA29-8C5523B985DB}"/>
    <hyperlink ref="C916" r:id="rId915" display="http://howstat.com/cricket/Statistics/Matches/MatchScorecard_ODI.asp?MatchCode=4429" xr:uid="{ACCEBBD6-9526-48F0-B718-4B71D4740E4E}"/>
    <hyperlink ref="C917" r:id="rId916" display="http://howstat.com/cricket/Statistics/Matches/MatchScorecard_ODI.asp?MatchCode=4430" xr:uid="{5C77EF1C-77A9-428B-BEFE-9B7B48C3E306}"/>
    <hyperlink ref="C918" r:id="rId917" display="http://howstat.com/cricket/Statistics/Matches/MatchScorecard_ODI.asp?MatchCode=4431" xr:uid="{D9608C32-9A1B-4A20-8144-5C51D77EA997}"/>
    <hyperlink ref="C919" r:id="rId918" display="http://howstat.com/cricket/Statistics/Matches/MatchScorecard_ODI.asp?MatchCode=4435" xr:uid="{E39AF8BE-8981-4C7F-9346-DEA0B3899E81}"/>
    <hyperlink ref="C920" r:id="rId919" display="http://howstat.com/cricket/Statistics/Matches/MatchScorecard_ODI.asp?MatchCode=4564" xr:uid="{019761C8-189B-4A82-BA37-83D7F418713B}"/>
    <hyperlink ref="C921" r:id="rId920" display="http://howstat.com/cricket/Statistics/Matches/MatchScorecard_ODI.asp?MatchCode=4565" xr:uid="{B2CB03D8-FEE7-4717-89BF-0C5A409EB0B8}"/>
    <hyperlink ref="C922" r:id="rId921" display="http://howstat.com/cricket/Statistics/Matches/MatchScorecard_ODI.asp?MatchCode=4567" xr:uid="{31274ED3-3F08-4C70-BD1D-48918CDB532D}"/>
    <hyperlink ref="C923" r:id="rId922" display="http://howstat.com/cricket/Statistics/Matches/MatchScorecard_ODI.asp?MatchCode=4594" xr:uid="{AEFE77EF-3D5E-4561-83F4-328DD87EF3AD}"/>
    <hyperlink ref="C924" r:id="rId923" display="http://howstat.com/cricket/Statistics/Matches/MatchScorecard_ODI.asp?MatchCode=4644" xr:uid="{D4D7B3F6-3312-42D4-9FFC-DA06CD381142}"/>
    <hyperlink ref="C925" r:id="rId924" display="http://howstat.com/cricket/Statistics/Matches/MatchScorecard_ODI.asp?MatchCode=4645" xr:uid="{67815005-C3BF-4298-81E0-78A7044F0E58}"/>
    <hyperlink ref="C926" r:id="rId925" display="http://howstat.com/cricket/Statistics/Matches/MatchScorecard_ODI.asp?MatchCode=4646" xr:uid="{6BACEC59-863F-4F5E-A3F6-960065CEE237}"/>
    <hyperlink ref="C927" r:id="rId926" display="http://howstat.com/cricket/Statistics/Matches/MatchScorecard_ODI.asp?MatchCode=4647" xr:uid="{DE24D3AE-7967-45AF-BD16-5A697A6B4DD7}"/>
    <hyperlink ref="C928" r:id="rId927" display="http://howstat.com/cricket/Statistics/Matches/MatchScorecard_ODI.asp?MatchCode=4648" xr:uid="{166D884D-F2E3-4958-8A2D-5A30C7DD4081}"/>
    <hyperlink ref="C929" r:id="rId928" display="http://howstat.com/cricket/Statistics/Matches/MatchScorecard_ODI.asp?MatchCode=4660" xr:uid="{59B06441-3805-48C7-9AB8-E9C142CBE80C}"/>
    <hyperlink ref="C930" r:id="rId929" display="http://howstat.com/cricket/Statistics/Matches/MatchScorecard_ODI.asp?MatchCode=4663" xr:uid="{2F6187C8-D08A-4D7A-BE52-1291D37AE0E4}"/>
    <hyperlink ref="C931" r:id="rId930" display="http://howstat.com/cricket/Statistics/Matches/MatchScorecard_ODI.asp?MatchCode=4666" xr:uid="{10CCA6E3-62AC-48E6-9D88-F5DC35A1D0A3}"/>
    <hyperlink ref="C932" r:id="rId931" display="http://howstat.com/cricket/Statistics/Matches/MatchScorecard_ODI.asp?MatchCode=4725" xr:uid="{8A816D8B-0611-4634-AAC1-299DF724E860}"/>
    <hyperlink ref="C933" r:id="rId932" display="http://howstat.com/cricket/Statistics/Matches/MatchScorecard_ODI.asp?MatchCode=4728" xr:uid="{16B208F2-7017-4694-A989-97F1B6B40C9C}"/>
    <hyperlink ref="C934" r:id="rId933" display="http://howstat.com/cricket/Statistics/Matches/MatchScorecard_ODI.asp?MatchCode=4732" xr:uid="{D698509B-7120-47EB-8CA7-22391928D230}"/>
    <hyperlink ref="C935" r:id="rId934" display="http://howstat.com/cricket/Statistics/Matches/MatchScorecard_ODI.asp?MatchCode=4823" xr:uid="{3DF35F2B-2C4D-4325-9EB6-CEEE6CF752BE}"/>
    <hyperlink ref="C936" r:id="rId935" display="http://howstat.com/cricket/Statistics/Matches/MatchScorecard_ODI.asp?MatchCode=4830" xr:uid="{481DBBF7-2F9B-44F8-B6F2-86B5987D0859}"/>
    <hyperlink ref="C937" r:id="rId936" display="http://howstat.com/cricket/Statistics/Matches/MatchScorecard_ODI.asp?MatchCode=4834" xr:uid="{4CBDB831-AB81-45C7-AB6E-E02A3D4E6C5E}"/>
    <hyperlink ref="C938" r:id="rId937" display="http://howstat.com/cricket/Statistics/Matches/MatchScorecard_ODI.asp?MatchCode=4840" xr:uid="{EA561533-6A0A-4D9C-9C8D-FB4F8ABA6B43}"/>
    <hyperlink ref="C939" r:id="rId938" display="http://howstat.com/cricket/Statistics/Matches/MatchScorecard_ODI.asp?MatchCode=4398" xr:uid="{7CC8D5D3-C6B7-468F-8FC2-272AE7F0CC11}"/>
    <hyperlink ref="C940" r:id="rId939" display="http://howstat.com/cricket/Statistics/Matches/MatchScorecard_ODI.asp?MatchCode=4399" xr:uid="{D30E41EE-ACA1-4BB2-9460-97D102F3AA80}"/>
    <hyperlink ref="C941" r:id="rId940" display="http://howstat.com/cricket/Statistics/Matches/MatchScorecard_ODI.asp?MatchCode=4400" xr:uid="{81F3CC5C-CC4D-4ABF-B97B-5245C81F497E}"/>
    <hyperlink ref="C942" r:id="rId941" display="http://howstat.com/cricket/Statistics/Matches/MatchScorecard_ODI.asp?MatchCode=4415" xr:uid="{4001CD09-B1A8-4FB8-9FA9-D7ADFD1E29B1}"/>
    <hyperlink ref="C943" r:id="rId942" display="http://howstat.com/cricket/Statistics/Matches/MatchScorecard_ODI.asp?MatchCode=4419" xr:uid="{2B545A4E-D3F2-4C02-97BE-5E5780946F47}"/>
    <hyperlink ref="C944" r:id="rId943" display="http://howstat.com/cricket/Statistics/Matches/MatchScorecard_ODI.asp?MatchCode=4421" xr:uid="{94654C6F-A6CB-4AC0-B09F-F8EE51C814F4}"/>
    <hyperlink ref="C945" r:id="rId944" display="http://howstat.com/cricket/Statistics/Matches/MatchScorecard_ODI.asp?MatchCode=4423" xr:uid="{98F95E6B-F2E1-4F18-B79D-FCA2BA931EA0}"/>
    <hyperlink ref="C946" r:id="rId945" display="http://howstat.com/cricket/Statistics/Matches/MatchScorecard_ODI.asp?MatchCode=4429" xr:uid="{10257D9D-703B-440E-AD70-184020B9FE44}"/>
    <hyperlink ref="C947" r:id="rId946" display="http://howstat.com/cricket/Statistics/Matches/MatchScorecard_ODI.asp?MatchCode=4430" xr:uid="{05887AD3-4273-441A-BAED-4E9091E502A7}"/>
    <hyperlink ref="C948" r:id="rId947" display="http://howstat.com/cricket/Statistics/Matches/MatchScorecard_ODI.asp?MatchCode=4431" xr:uid="{0C0B1588-463B-4E22-B3FF-9F5EE9315B5A}"/>
    <hyperlink ref="C949" r:id="rId948" display="http://howstat.com/cricket/Statistics/Matches/MatchScorecard_ODI.asp?MatchCode=4435" xr:uid="{4863B3D1-86FF-4A05-AB42-D65116AD26D3}"/>
    <hyperlink ref="C950" r:id="rId949" display="http://howstat.com/cricket/Statistics/Matches/MatchScorecard_ODI.asp?MatchCode=4436" xr:uid="{500B4AC7-C69A-419D-A542-3F643DB641EA}"/>
    <hyperlink ref="C951" r:id="rId950" display="http://howstat.com/cricket/Statistics/Matches/MatchScorecard_ODI.asp?MatchCode=4437" xr:uid="{BE307A89-8C9F-4101-84E7-25F299D5127A}"/>
    <hyperlink ref="C952" r:id="rId951" display="http://howstat.com/cricket/Statistics/Matches/MatchScorecard_ODI.asp?MatchCode=4564" xr:uid="{32E8DBF0-11D2-4647-B258-69E4B798437D}"/>
    <hyperlink ref="C953" r:id="rId952" display="http://howstat.com/cricket/Statistics/Matches/MatchScorecard_ODI.asp?MatchCode=4565" xr:uid="{367CDA89-E336-4D37-A310-13304E21421D}"/>
    <hyperlink ref="C954" r:id="rId953" display="http://howstat.com/cricket/Statistics/Matches/MatchScorecard_ODI.asp?MatchCode=4567" xr:uid="{4B884FAD-B9B5-45E0-9C36-62BF5E9E9DB1}"/>
    <hyperlink ref="C955" r:id="rId954" display="http://howstat.com/cricket/Statistics/Matches/MatchScorecard_ODI.asp?MatchCode=4594" xr:uid="{1A5BC119-7DFE-47F7-80A7-EF8DDC6FDC64}"/>
    <hyperlink ref="C956" r:id="rId955" display="http://howstat.com/cricket/Statistics/Matches/MatchScorecard_ODI.asp?MatchCode=4597" xr:uid="{95FEB076-A0BA-4ED1-B357-9C439013F855}"/>
    <hyperlink ref="C957" r:id="rId956" display="http://howstat.com/cricket/Statistics/Matches/MatchScorecard_ODI.asp?MatchCode=4600" xr:uid="{B10A066E-D079-4A22-9768-5A2320038310}"/>
    <hyperlink ref="C958" r:id="rId957" display="http://howstat.com/cricket/Statistics/Matches/MatchScorecard_ODI.asp?MatchCode=4601" xr:uid="{D56556F6-9E5D-46BE-A54B-C051FE400958}"/>
    <hyperlink ref="C959" r:id="rId958" display="http://howstat.com/cricket/Statistics/Matches/MatchScorecard_ODI.asp?MatchCode=4603" xr:uid="{C74E627E-0E09-466B-88F0-716F352B8314}"/>
    <hyperlink ref="C960" r:id="rId959" display="http://howstat.com/cricket/Statistics/Matches/MatchScorecard_ODI.asp?MatchCode=4647" xr:uid="{0D941901-AB5D-45EB-AA93-04C8142FAD00}"/>
    <hyperlink ref="C961" r:id="rId960" display="http://howstat.com/cricket/Statistics/Matches/MatchScorecard_ODI.asp?MatchCode=4648" xr:uid="{F5716D4B-483A-49CF-B412-7BC27AE974DA}"/>
    <hyperlink ref="C962" r:id="rId961" display="http://howstat.com/cricket/Statistics/Matches/MatchScorecard_ODI.asp?MatchCode=4649" xr:uid="{DFFA8707-C31E-4D9D-9FCA-792A0DB3A55F}"/>
    <hyperlink ref="C963" r:id="rId962" display="http://howstat.com/cricket/Statistics/Matches/MatchScorecard_ODI.asp?MatchCode=4660" xr:uid="{6802B335-1ED0-43BC-AA96-D5F23A77649E}"/>
    <hyperlink ref="C964" r:id="rId963" display="http://howstat.com/cricket/Statistics/Matches/MatchScorecard_ODI.asp?MatchCode=4663" xr:uid="{B4DE28C4-5DB0-4CDB-8B0D-22B3A2F3EC2D}"/>
    <hyperlink ref="C965" r:id="rId964" display="http://howstat.com/cricket/Statistics/Matches/MatchScorecard_ODI.asp?MatchCode=4666" xr:uid="{60D52B9E-CD1F-471C-B88F-C739524F692F}"/>
    <hyperlink ref="C966" r:id="rId965" display="http://howstat.com/cricket/Statistics/Matches/MatchScorecard_ODI.asp?MatchCode=4725" xr:uid="{DAB7D313-B102-44A6-AE0E-5C143D223CC8}"/>
    <hyperlink ref="C967" r:id="rId966" display="http://howstat.com/cricket/Statistics/Matches/MatchScorecard_ODI.asp?MatchCode=4728" xr:uid="{146D71EB-FB18-4A53-A036-C177A8FE5691}"/>
    <hyperlink ref="C968" r:id="rId967" display="http://howstat.com/cricket/Statistics/Matches/MatchScorecard_ODI.asp?MatchCode=4732" xr:uid="{A80A43A2-7365-4C0B-8A34-27C7F45944D7}"/>
    <hyperlink ref="C969" r:id="rId968" display="http://howstat.com/cricket/Statistics/Matches/MatchScorecard_ODI.asp?MatchCode=4823" xr:uid="{D53C16DA-8CAB-4F9F-9CEC-7DA7D2280D90}"/>
    <hyperlink ref="C970" r:id="rId969" display="http://howstat.com/cricket/Statistics/Matches/MatchScorecard_ODI.asp?MatchCode=4826" xr:uid="{F6AFA3A7-D488-4697-A9F1-BDD2897C9BF3}"/>
    <hyperlink ref="C971" r:id="rId970" display="http://howstat.com/cricket/Statistics/Matches/MatchScorecard_ODI.asp?MatchCode=4830" xr:uid="{39D5FDD8-57B4-41C1-AFA6-51859C45361C}"/>
    <hyperlink ref="C972" r:id="rId971" display="http://howstat.com/cricket/Statistics/Matches/MatchScorecard_ODI.asp?MatchCode=4834" xr:uid="{63C57623-19D6-471B-AE37-A64C624305D2}"/>
    <hyperlink ref="C973" r:id="rId972" display="http://howstat.com/cricket/Statistics/Matches/MatchScorecard_ODI.asp?MatchCode=4836" xr:uid="{8D751A68-A70E-4F48-97F8-FD050F3777F1}"/>
    <hyperlink ref="C974" r:id="rId973" display="http://howstat.com/cricket/Statistics/Matches/MatchScorecard_ODI.asp?MatchCode=4840" xr:uid="{2B99BD91-C009-44AE-BB0F-712796FB6672}"/>
    <hyperlink ref="C975" r:id="rId974" display="http://howstat.com/cricket/Statistics/Matches/MatchScorecard_ODI.asp?MatchCode=4843" xr:uid="{188A6EBF-A8C6-48BC-9CA3-5BCF64A65414}"/>
    <hyperlink ref="C976" r:id="rId975" display="http://howstat.com/cricket/Statistics/Matches/MatchScorecard_ODI.asp?MatchCode=4846" xr:uid="{02427BEB-856E-46E1-8BD8-55E92AB6B372}"/>
    <hyperlink ref="C977" r:id="rId976" display="http://howstat.com/cricket/Statistics/Matches/MatchScorecard_ODI.asp?MatchCode=3339" xr:uid="{120BC82B-6289-495F-84C7-F91FEEB2FF44}"/>
    <hyperlink ref="C978" r:id="rId977" display="http://howstat.com/cricket/Statistics/Matches/MatchScorecard_ODI.asp?MatchCode=3507" xr:uid="{2C216C91-B294-4B75-AB09-027B745D540E}"/>
    <hyperlink ref="C979" r:id="rId978" display="http://howstat.com/cricket/Statistics/Matches/MatchScorecard_ODI.asp?MatchCode=3511" xr:uid="{1EE2953E-7B63-4316-96F5-EA8DABFA6168}"/>
    <hyperlink ref="C980" r:id="rId979" display="http://howstat.com/cricket/Statistics/Matches/MatchScorecard_ODI.asp?MatchCode=3516" xr:uid="{7794E798-7BC9-42A8-ABBA-A4FB1B39B03C}"/>
    <hyperlink ref="C981" r:id="rId980" display="http://howstat.com/cricket/Statistics/Matches/MatchScorecard_ODI.asp?MatchCode=3659" xr:uid="{93DBC18E-8CD3-4202-AC07-066B09C8C594}"/>
    <hyperlink ref="C982" r:id="rId981" display="http://howstat.com/cricket/Statistics/Matches/MatchScorecard_ODI.asp?MatchCode=3663" xr:uid="{39D29A82-9557-48B8-B63A-05D907E25AD6}"/>
    <hyperlink ref="C983" r:id="rId982" display="http://howstat.com/cricket/Statistics/Matches/MatchScorecard_ODI.asp?MatchCode=3668" xr:uid="{AB95C12E-5BD7-4B45-ADDC-3CC51AD4B116}"/>
    <hyperlink ref="C984" r:id="rId983" display="http://howstat.com/cricket/Statistics/Matches/MatchScorecard_ODI.asp?MatchCode=3669" xr:uid="{A7FBCC56-55C1-4940-8587-D88DFAB006A1}"/>
    <hyperlink ref="C985" r:id="rId984" display="http://howstat.com/cricket/Statistics/Matches/MatchScorecard_ODI.asp?MatchCode=3673" xr:uid="{5E2374DF-FC8E-430F-BC5B-1A165EB45596}"/>
    <hyperlink ref="C986" r:id="rId985" display="http://howstat.com/cricket/Statistics/Matches/MatchScorecard_ODI.asp?MatchCode=3694" xr:uid="{BAD024C9-7E49-4753-8CAD-2A6D6DC4BDFF}"/>
    <hyperlink ref="C987" r:id="rId986" display="http://howstat.com/cricket/Statistics/Matches/MatchScorecard_ODI.asp?MatchCode=3695" xr:uid="{48FE4090-C39A-42D9-9F62-C409BAE82BA0}"/>
    <hyperlink ref="C988" r:id="rId987" display="http://howstat.com/cricket/Statistics/Matches/MatchScorecard_ODI.asp?MatchCode=3697" xr:uid="{144672BA-9514-48D1-AD6F-1DF1B9C5F64B}"/>
    <hyperlink ref="C989" r:id="rId988" display="http://howstat.com/cricket/Statistics/Matches/MatchScorecard_ODI.asp?MatchCode=3741" xr:uid="{3EA96248-1F86-482D-8BDC-6F7DD57BA52C}"/>
    <hyperlink ref="C990" r:id="rId989" display="http://howstat.com/cricket/Statistics/Matches/MatchScorecard_ODI.asp?MatchCode=3746" xr:uid="{E24B18CB-6C60-4083-9317-D2E1048DD8D3}"/>
    <hyperlink ref="C991" r:id="rId990" display="http://howstat.com/cricket/Statistics/Matches/MatchScorecard_ODI.asp?MatchCode=3749" xr:uid="{055380B8-FA64-4275-844F-4E3B5583EFA2}"/>
    <hyperlink ref="C992" r:id="rId991" display="http://howstat.com/cricket/Statistics/Matches/MatchScorecard_ODI.asp?MatchCode=3767" xr:uid="{40A651F4-3FE9-4C32-AFB0-A67C8410B14A}"/>
    <hyperlink ref="C993" r:id="rId992" display="http://howstat.com/cricket/Statistics/Matches/MatchScorecard_ODI.asp?MatchCode=3773" xr:uid="{BB3BC43D-7166-402F-9B30-F5D84F258182}"/>
    <hyperlink ref="C994" r:id="rId993" display="http://howstat.com/cricket/Statistics/Matches/MatchScorecard_ODI.asp?MatchCode=3829" xr:uid="{EB62C0F8-314C-4176-B823-8129F5C8BE6A}"/>
    <hyperlink ref="C995" r:id="rId994" display="http://howstat.com/cricket/Statistics/Matches/MatchScorecard_ODI.asp?MatchCode=3830" xr:uid="{24750F1E-9FA2-46C5-A804-F1162CD17679}"/>
    <hyperlink ref="C996" r:id="rId995" display="http://howstat.com/cricket/Statistics/Matches/MatchScorecard_ODI.asp?MatchCode=3831" xr:uid="{F619D564-6959-4B32-92CE-8E411C5FC737}"/>
    <hyperlink ref="C997" r:id="rId996" display="http://howstat.com/cricket/Statistics/Matches/MatchScorecard_ODI.asp?MatchCode=3832" xr:uid="{81F86E6E-64D5-46C9-A8E7-24AA68C544A8}"/>
    <hyperlink ref="C998" r:id="rId997" display="http://howstat.com/cricket/Statistics/Matches/MatchScorecard_ODI.asp?MatchCode=3833" xr:uid="{8FA75AB5-1DC4-4CC9-A06F-B912E454173F}"/>
    <hyperlink ref="C999" r:id="rId998" display="http://howstat.com/cricket/Statistics/Matches/MatchScorecard_ODI.asp?MatchCode=3834" xr:uid="{D0DC71CC-32AD-4BB4-ADF7-3D9BA3753E06}"/>
    <hyperlink ref="C1000" r:id="rId999" display="http://howstat.com/cricket/Statistics/Matches/MatchScorecard_ODI.asp?MatchCode=3874" xr:uid="{3FF6D2CF-AA0B-4E40-A869-230DA6B823C6}"/>
    <hyperlink ref="C1001" r:id="rId1000" display="http://howstat.com/cricket/Statistics/Matches/MatchScorecard_ODI.asp?MatchCode=3876" xr:uid="{C2F82087-0B9A-4158-B3D7-69921F2E4EF2}"/>
    <hyperlink ref="C1002" r:id="rId1001" display="http://howstat.com/cricket/Statistics/Matches/MatchScorecard_ODI.asp?MatchCode=3877" xr:uid="{9B8B62B9-74A1-449B-A50C-225C4436C82E}"/>
    <hyperlink ref="C1003" r:id="rId1002" display="http://howstat.com/cricket/Statistics/Matches/MatchScorecard_ODI.asp?MatchCode=3878" xr:uid="{7D87583B-D68E-4148-9567-AC6DDB912C3C}"/>
    <hyperlink ref="C1004" r:id="rId1003" display="http://howstat.com/cricket/Statistics/Matches/MatchScorecard_ODI.asp?MatchCode=3884" xr:uid="{4DAE23B1-792B-4213-B75B-3DA4220B04D4}"/>
    <hyperlink ref="C1005" r:id="rId1004" display="http://howstat.com/cricket/Statistics/Matches/MatchScorecard_ODI.asp?MatchCode=3886" xr:uid="{9607813E-A613-4A82-9B96-F8586EDB64AF}"/>
    <hyperlink ref="C1006" r:id="rId1005" display="http://howstat.com/cricket/Statistics/Matches/MatchScorecard_ODI.asp?MatchCode=3888" xr:uid="{5769A91E-879E-42FD-AD73-39BDDAE32D2A}"/>
    <hyperlink ref="C1007" r:id="rId1006" display="http://howstat.com/cricket/Statistics/Matches/MatchScorecard_ODI.asp?MatchCode=3893" xr:uid="{3333295D-2E1F-4FD6-AB3F-40A23F3BF871}"/>
    <hyperlink ref="C1008" r:id="rId1007" display="http://howstat.com/cricket/Statistics/Matches/MatchScorecard_ODI.asp?MatchCode=3894" xr:uid="{6E3FF03F-DC2E-4D02-873F-D3A46A3DB793}"/>
    <hyperlink ref="C1009" r:id="rId1008" display="http://howstat.com/cricket/Statistics/Matches/MatchScorecard_ODI.asp?MatchCode=3896" xr:uid="{BB9C0426-1722-418D-A392-E3C5C3BD394C}"/>
    <hyperlink ref="C1010" r:id="rId1009" display="http://howstat.com/cricket/Statistics/Matches/MatchScorecard_ODI.asp?MatchCode=3898" xr:uid="{C97CBD33-B639-409E-97B1-656C3741D5E8}"/>
    <hyperlink ref="C1011" r:id="rId1010" display="http://howstat.com/cricket/Statistics/Matches/MatchScorecard_ODI.asp?MatchCode=3903" xr:uid="{E6F26F29-E264-4C33-9A91-4E5906C80409}"/>
    <hyperlink ref="C1012" r:id="rId1011" display="http://howstat.com/cricket/Statistics/Matches/MatchScorecard_ODI.asp?MatchCode=3905" xr:uid="{1F234ADB-535D-44F5-A683-E415ED124BF5}"/>
    <hyperlink ref="C1013" r:id="rId1012" display="http://howstat.com/cricket/Statistics/Matches/MatchScorecard_ODI.asp?MatchCode=3909" xr:uid="{AC3D8CD3-35D9-494A-B076-A5C9C08F9998}"/>
    <hyperlink ref="C1014" r:id="rId1013" display="http://howstat.com/cricket/Statistics/Matches/MatchScorecard_ODI.asp?MatchCode=3937" xr:uid="{F65E06AD-FEA6-4ABC-ABA6-8B266BCDAD95}"/>
    <hyperlink ref="C1015" r:id="rId1014" display="http://howstat.com/cricket/Statistics/Matches/MatchScorecard_ODI.asp?MatchCode=3940" xr:uid="{9CFEDFF9-AE47-479E-8987-36D3B4B12D10}"/>
    <hyperlink ref="C1016" r:id="rId1015" display="http://howstat.com/cricket/Statistics/Matches/MatchScorecard_ODI.asp?MatchCode=3942" xr:uid="{C1F06741-8366-4FB9-8A03-5342B7856EF3}"/>
    <hyperlink ref="C1017" r:id="rId1016" display="http://howstat.com/cricket/Statistics/Matches/MatchScorecard_ODI.asp?MatchCode=3945" xr:uid="{CBAE2820-551F-4518-8F9D-5044B5A46C22}"/>
    <hyperlink ref="C1018" r:id="rId1017" display="http://howstat.com/cricket/Statistics/Matches/MatchScorecard_ODI.asp?MatchCode=3947" xr:uid="{1FFE8B75-5085-4FCE-9D38-188D6BAA18F7}"/>
    <hyperlink ref="C1019" r:id="rId1018" display="http://howstat.com/cricket/Statistics/Matches/MatchScorecard_ODI.asp?MatchCode=3950" xr:uid="{3FD9FF94-F657-442D-BEFE-86853886BE7B}"/>
    <hyperlink ref="C1020" r:id="rId1019" display="http://howstat.com/cricket/Statistics/Matches/MatchScorecard_ODI.asp?MatchCode=3966" xr:uid="{7721F411-584E-4AAA-A284-5C955A42ACC4}"/>
    <hyperlink ref="C1021" r:id="rId1020" display="http://howstat.com/cricket/Statistics/Matches/MatchScorecard_ODI.asp?MatchCode=3967" xr:uid="{B4185998-B430-4A50-BEA9-31470CE2988A}"/>
    <hyperlink ref="C1022" r:id="rId1021" display="http://howstat.com/cricket/Statistics/Matches/MatchScorecard_ODI.asp?MatchCode=3968" xr:uid="{9341212A-A9C7-42AB-8451-59551FF6AB31}"/>
    <hyperlink ref="C1023" r:id="rId1022" display="http://howstat.com/cricket/Statistics/Matches/MatchScorecard_ODI.asp?MatchCode=3972" xr:uid="{C8369407-9549-4B63-B291-319A19BD313C}"/>
    <hyperlink ref="C1024" r:id="rId1023" display="http://howstat.com/cricket/Statistics/Matches/MatchScorecard_ODI.asp?MatchCode=3973" xr:uid="{BF3A8547-95E5-4DBB-BE4A-E7CF542C2161}"/>
    <hyperlink ref="C1025" r:id="rId1024" display="http://howstat.com/cricket/Statistics/Matches/MatchScorecard_ODI.asp?MatchCode=4108" xr:uid="{BA710B1C-E7B6-4034-8D59-E4F45A288D96}"/>
    <hyperlink ref="C1026" r:id="rId1025" display="http://howstat.com/cricket/Statistics/Matches/MatchScorecard_ODI.asp?MatchCode=4115" xr:uid="{B6BDCD84-6DE5-43CF-B9AF-5966ED73CF9D}"/>
    <hyperlink ref="C1027" r:id="rId1026" display="http://howstat.com/cricket/Statistics/Matches/MatchScorecard_ODI.asp?MatchCode=4117" xr:uid="{F9DA99C9-92E6-468C-AA3C-FEDC853C32E5}"/>
    <hyperlink ref="C1028" r:id="rId1027" display="http://howstat.com/cricket/Statistics/Matches/MatchScorecard_ODI.asp?MatchCode=4123" xr:uid="{FF55B70D-59A2-4C1C-B491-D941F67DC0DA}"/>
    <hyperlink ref="C1029" r:id="rId1028" display="http://howstat.com/cricket/Statistics/Matches/MatchScorecard_ODI.asp?MatchCode=4125" xr:uid="{CE71E019-F493-4EF8-9C9D-FBF4228EBEE4}"/>
    <hyperlink ref="C1030" r:id="rId1029" display="http://howstat.com/cricket/Statistics/Matches/MatchScorecard_ODI.asp?MatchCode=4415" xr:uid="{8947EDC6-D732-4C94-A877-D0B0AD49809C}"/>
    <hyperlink ref="C1031" r:id="rId1030" display="http://howstat.com/cricket/Statistics/Matches/MatchScorecard_ODI.asp?MatchCode=4419" xr:uid="{5E1D42F5-2EF1-45A0-A066-CE5022C07EA0}"/>
    <hyperlink ref="C1032" r:id="rId1031" display="http://howstat.com/cricket/Statistics/Matches/MatchScorecard_ODI.asp?MatchCode=4421" xr:uid="{D94FE29B-626E-45A1-B061-8584F93D7ADB}"/>
    <hyperlink ref="C1033" r:id="rId1032" display="http://howstat.com/cricket/Statistics/Matches/MatchScorecard_ODI.asp?MatchCode=4423" xr:uid="{BF470536-B36E-4015-AD57-7B8B5B778449}"/>
    <hyperlink ref="C1034" r:id="rId1033" display="http://howstat.com/cricket/Statistics/Matches/MatchScorecard_ODI.asp?MatchCode=4429" xr:uid="{2F2A4421-48B9-47E2-9CCF-40250EBD50F8}"/>
    <hyperlink ref="C1035" r:id="rId1034" display="http://howstat.com/cricket/Statistics/Matches/MatchScorecard_ODI.asp?MatchCode=4430" xr:uid="{D833D84D-70FB-4252-B7BA-DE0D8B9023D4}"/>
    <hyperlink ref="C1036" r:id="rId1035" display="http://howstat.com/cricket/Statistics/Matches/MatchScorecard_ODI.asp?MatchCode=4431" xr:uid="{11DF7F90-2AD2-4701-A4F0-409E902B580B}"/>
    <hyperlink ref="C1037" r:id="rId1036" display="http://howstat.com/cricket/Statistics/Matches/MatchScorecard_ODI.asp?MatchCode=4483" xr:uid="{BDA4848B-A89C-41AB-80DC-DFCF9703A031}"/>
    <hyperlink ref="C1038" r:id="rId1037" display="http://howstat.com/cricket/Statistics/Matches/MatchScorecard_ODI.asp?MatchCode=4484" xr:uid="{5BEE6405-9034-464B-ADE7-C6BCE6EFC4ED}"/>
    <hyperlink ref="C1039" r:id="rId1038" display="http://howstat.com/cricket/Statistics/Matches/MatchScorecard_ODI.asp?MatchCode=4486" xr:uid="{2B31F786-DDDF-4D10-9FD0-1F5BAEEF8A36}"/>
    <hyperlink ref="C1040" r:id="rId1039" display="http://howstat.com/cricket/Statistics/Matches/MatchScorecard_ODI.asp?MatchCode=4600" xr:uid="{5E29D47C-3432-47E1-9F0B-82D072924CAA}"/>
    <hyperlink ref="C1041" r:id="rId1040" display="http://howstat.com/cricket/Statistics/Matches/MatchScorecard_ODI.asp?MatchCode=4601" xr:uid="{7D149CA2-D280-464A-94E8-8EC87CC50E2D}"/>
    <hyperlink ref="C1042" r:id="rId1041" display="http://howstat.com/cricket/Statistics/Matches/MatchScorecard_ODI.asp?MatchCode=4603" xr:uid="{561923BE-7F84-47C3-9B16-3967F2FF2A6E}"/>
    <hyperlink ref="C1043" r:id="rId1042" display="http://howstat.com/cricket/Statistics/Matches/MatchScorecard_ODI.asp?MatchCode=4644" xr:uid="{1B0AE4E4-6D3A-4524-9030-6293AEA83012}"/>
    <hyperlink ref="C1044" r:id="rId1043" display="http://howstat.com/cricket/Statistics/Matches/MatchScorecard_ODI.asp?MatchCode=4663" xr:uid="{08A5CD84-884C-4014-975F-75BCF86E00D9}"/>
    <hyperlink ref="C1045" r:id="rId1044" display="http://howstat.com/cricket/Statistics/Matches/MatchScorecard_ODI.asp?MatchCode=4666" xr:uid="{4C48DE02-75E9-4C30-BC6C-BA202462E61B}"/>
    <hyperlink ref="C1046" r:id="rId1045" display="http://howstat.com/cricket/Statistics/Matches/MatchScorecard_ODI.asp?MatchCode=4725" xr:uid="{D279C43F-D69A-4C7B-BA6C-40C49814EF09}"/>
    <hyperlink ref="C1047" r:id="rId1046" display="http://howstat.com/cricket/Statistics/Matches/MatchScorecard_ODI.asp?MatchCode=4728" xr:uid="{0B57F57E-DDE4-4ED5-9686-B77D9D354F94}"/>
    <hyperlink ref="C1048" r:id="rId1047" display="http://howstat.com/cricket/Statistics/Matches/MatchScorecard_ODI.asp?MatchCode=4732" xr:uid="{8C194855-5EA4-4DE8-89C6-0122D4AD137D}"/>
    <hyperlink ref="C1049" r:id="rId1048" display="http://howstat.com/cricket/Statistics/Matches/MatchScorecard_ODI.asp?MatchCode=4823" xr:uid="{019EB1E9-2FDB-4C45-8507-05FD4ED8D671}"/>
    <hyperlink ref="C1050" r:id="rId1049" display="http://howstat.com/cricket/Statistics/Matches/MatchScorecard_ODI.asp?MatchCode=4826" xr:uid="{1ED861F1-1F51-4A78-A6BE-EF29EDF7418C}"/>
    <hyperlink ref="C1051" r:id="rId1050" display="http://howstat.com/cricket/Statistics/Matches/MatchScorecard_ODI.asp?MatchCode=4830" xr:uid="{72E44BFF-32E2-4AC2-ADEF-E491130179C5}"/>
    <hyperlink ref="C1052" r:id="rId1051" display="http://howstat.com/cricket/Statistics/Matches/MatchScorecard_ODI.asp?MatchCode=4834" xr:uid="{27066E8B-687D-4A8C-9EDE-55E2079D1CB5}"/>
    <hyperlink ref="C1053" r:id="rId1052" display="http://howstat.com/cricket/Statistics/Matches/MatchScorecard_ODI.asp?MatchCode=4836" xr:uid="{513DBADC-1F04-4DA4-B2E9-E2784F1072DA}"/>
    <hyperlink ref="C1054" r:id="rId1053" display="http://howstat.com/cricket/Statistics/Matches/MatchScorecard_ODI.asp?MatchCode=4840" xr:uid="{B9BE1302-281F-4B68-9FDB-4F44838FE6F8}"/>
    <hyperlink ref="C1055" r:id="rId1054" display="http://howstat.com/cricket/Statistics/Matches/MatchScorecard_ODI.asp?MatchCode=4846" xr:uid="{13071FAF-B03D-45E1-BAC2-EE39D8325B12}"/>
    <hyperlink ref="C1056" r:id="rId1055" display="http://howstat.com/cricket/Statistics/Matches/MatchScorecard_ODI.asp?MatchCode=3193" xr:uid="{7E8144D3-4D88-4D7D-B73C-2D9078E4F108}"/>
    <hyperlink ref="C1057" r:id="rId1056" display="http://howstat.com/cricket/Statistics/Matches/MatchScorecard_ODI.asp?MatchCode=3202" xr:uid="{01559EF6-5E48-44D8-A424-8935DF584529}"/>
    <hyperlink ref="C1058" r:id="rId1057" display="http://howstat.com/cricket/Statistics/Matches/MatchScorecard_ODI.asp?MatchCode=3367" xr:uid="{B554A86D-CE07-4BB3-A3E6-6BB12A527F3D}"/>
    <hyperlink ref="C1059" r:id="rId1058" display="http://howstat.com/cricket/Statistics/Matches/MatchScorecard_ODI.asp?MatchCode=3371" xr:uid="{3BDD59D7-6227-4941-B73A-AA424EEAA6DE}"/>
    <hyperlink ref="C1060" r:id="rId1059" display="http://howstat.com/cricket/Statistics/Matches/MatchScorecard_ODI.asp?MatchCode=3373" xr:uid="{8B475C3C-5B29-41E9-9D02-6CF8C82804AC}"/>
    <hyperlink ref="C1061" r:id="rId1060" display="http://howstat.com/cricket/Statistics/Matches/MatchScorecard_ODI.asp?MatchCode=3377" xr:uid="{07664885-A4B3-4089-B938-5C40820BF3E8}"/>
    <hyperlink ref="C1062" r:id="rId1061" display="http://howstat.com/cricket/Statistics/Matches/MatchScorecard_ODI.asp?MatchCode=3380" xr:uid="{473B3625-9F61-4A9A-BF1D-1A23766DFFD9}"/>
    <hyperlink ref="C1063" r:id="rId1062" display="http://howstat.com/cricket/Statistics/Matches/MatchScorecard_ODI.asp?MatchCode=3437" xr:uid="{3C8443CC-13BC-43B1-9D2C-C6A990C7D857}"/>
    <hyperlink ref="C1064" r:id="rId1063" display="http://howstat.com/cricket/Statistics/Matches/MatchScorecard_ODI.asp?MatchCode=3439" xr:uid="{58DD7A45-149C-453F-907A-286AB603B17E}"/>
    <hyperlink ref="C1065" r:id="rId1064" display="http://howstat.com/cricket/Statistics/Matches/MatchScorecard_ODI.asp?MatchCode=3441" xr:uid="{C7E81539-4896-411B-8B4D-CD7BAB8735AA}"/>
    <hyperlink ref="C1066" r:id="rId1065" display="http://howstat.com/cricket/Statistics/Matches/MatchScorecard_ODI.asp?MatchCode=3443" xr:uid="{CD3902D6-107B-467C-8A78-BC74575DD08C}"/>
    <hyperlink ref="C1067" r:id="rId1066" display="http://howstat.com/cricket/Statistics/Matches/MatchScorecard_ODI.asp?MatchCode=3458" xr:uid="{BA2AFCEF-B492-4A83-A8CD-408F083FD0A2}"/>
    <hyperlink ref="C1068" r:id="rId1067" display="http://howstat.com/cricket/Statistics/Matches/MatchScorecard_ODI.asp?MatchCode=3462" xr:uid="{A2C669CC-7FF7-4B0A-820F-D156B25D5CCD}"/>
    <hyperlink ref="C1069" r:id="rId1068" display="http://howstat.com/cricket/Statistics/Matches/MatchScorecard_ODI.asp?MatchCode=3465" xr:uid="{02D75BC9-B275-4838-B5DE-D7925F5AB974}"/>
    <hyperlink ref="C1070" r:id="rId1069" display="http://howstat.com/cricket/Statistics/Matches/MatchScorecard_ODI.asp?MatchCode=3467" xr:uid="{281005F4-F373-4B70-B89E-A5CBBE11891E}"/>
    <hyperlink ref="C1071" r:id="rId1070" display="http://howstat.com/cricket/Statistics/Matches/MatchScorecard_ODI.asp?MatchCode=3471" xr:uid="{3C32BDB9-C532-49F1-81A1-25E46AAD94C7}"/>
    <hyperlink ref="C1072" r:id="rId1071" display="http://howstat.com/cricket/Statistics/Matches/MatchScorecard_ODI.asp?MatchCode=3472" xr:uid="{CB85429F-E8DB-43FA-BB73-B5509EFB7B12}"/>
    <hyperlink ref="C1073" r:id="rId1072" display="http://howstat.com/cricket/Statistics/Matches/MatchScorecard_ODI.asp?MatchCode=3473" xr:uid="{BB391336-CC4A-47CA-B36C-6AAD58B88044}"/>
    <hyperlink ref="C1074" r:id="rId1073" display="http://howstat.com/cricket/Statistics/Matches/MatchScorecard_ODI.asp?MatchCode=3507" xr:uid="{7B4C48D5-9EC2-4196-B7A9-2457774D1727}"/>
    <hyperlink ref="C1075" r:id="rId1074" display="http://howstat.com/cricket/Statistics/Matches/MatchScorecard_ODI.asp?MatchCode=3659" xr:uid="{4EE8FD95-45D7-4C3B-BD94-057FEAA40697}"/>
    <hyperlink ref="C1076" r:id="rId1075" display="http://howstat.com/cricket/Statistics/Matches/MatchScorecard_ODI.asp?MatchCode=3663" xr:uid="{0F29D3C6-F3B4-43AE-AFA4-B5E8E675B6BC}"/>
    <hyperlink ref="C1077" r:id="rId1076" display="http://howstat.com/cricket/Statistics/Matches/MatchScorecard_ODI.asp?MatchCode=3668" xr:uid="{51E66011-E839-4F62-AED6-68ADD2328EAA}"/>
    <hyperlink ref="C1078" r:id="rId1077" display="http://howstat.com/cricket/Statistics/Matches/MatchScorecard_ODI.asp?MatchCode=3669" xr:uid="{43309073-E245-46BF-AAEC-B9EEF2AE8EBE}"/>
    <hyperlink ref="C1079" r:id="rId1078" display="http://howstat.com/cricket/Statistics/Matches/MatchScorecard_ODI.asp?MatchCode=3673" xr:uid="{E0019D71-7B12-4210-A6D3-048E9A98B96C}"/>
    <hyperlink ref="C1080" r:id="rId1079" display="http://howstat.com/cricket/Statistics/Matches/MatchScorecard_ODI.asp?MatchCode=3681" xr:uid="{E39D9FB3-3AF2-4740-A5CB-DECBB609AFEB}"/>
    <hyperlink ref="C1081" r:id="rId1080" display="http://howstat.com/cricket/Statistics/Matches/MatchScorecard_ODI.asp?MatchCode=3697" xr:uid="{158CCE6B-F6C6-452A-941A-F466E2A29E91}"/>
    <hyperlink ref="C1082" r:id="rId1081" display="http://howstat.com/cricket/Statistics/Matches/MatchScorecard_ODI.asp?MatchCode=3698" xr:uid="{687824C1-DC54-4581-B54C-FCC987D8CB6F}"/>
    <hyperlink ref="C1083" r:id="rId1082" display="http://howstat.com/cricket/Statistics/Matches/MatchScorecard_ODI.asp?MatchCode=3700" xr:uid="{4CE0ECD0-A5C5-4209-9DAA-340AF490BAEC}"/>
    <hyperlink ref="C1084" r:id="rId1083" display="http://howstat.com/cricket/Statistics/Matches/MatchScorecard_ODI.asp?MatchCode=3727" xr:uid="{939C614F-9AFB-401E-88B1-14EDAF190CEC}"/>
    <hyperlink ref="C1085" r:id="rId1084" display="http://howstat.com/cricket/Statistics/Matches/MatchScorecard_ODI.asp?MatchCode=3731" xr:uid="{2303F97C-B563-4499-9E53-C53454958259}"/>
    <hyperlink ref="C1086" r:id="rId1085" display="http://howstat.com/cricket/Statistics/Matches/MatchScorecard_ODI.asp?MatchCode=3738" xr:uid="{8ABCDC42-E715-4B29-824A-A2DE70366A49}"/>
    <hyperlink ref="C1087" r:id="rId1086" display="http://howstat.com/cricket/Statistics/Matches/MatchScorecard_ODI.asp?MatchCode=3741" xr:uid="{5D46E231-4F8D-4906-B445-4352237EB37E}"/>
    <hyperlink ref="C1088" r:id="rId1087" display="http://howstat.com/cricket/Statistics/Matches/MatchScorecard_ODI.asp?MatchCode=3746" xr:uid="{7461729F-2DF4-436F-ADE8-EE6C3E5372B0}"/>
    <hyperlink ref="C1089" r:id="rId1088" display="http://howstat.com/cricket/Statistics/Matches/MatchScorecard_ODI.asp?MatchCode=3749" xr:uid="{A7ACDC71-03A1-432C-8483-CA4262340D92}"/>
    <hyperlink ref="C1090" r:id="rId1089" display="http://howstat.com/cricket/Statistics/Matches/MatchScorecard_ODI.asp?MatchCode=3767" xr:uid="{53A7A258-E438-412E-A5EB-CF8B212CEE7B}"/>
    <hyperlink ref="C1091" r:id="rId1090" display="http://howstat.com/cricket/Statistics/Matches/MatchScorecard_ODI.asp?MatchCode=3773" xr:uid="{CE28D3F4-2159-4278-85D0-51A35E2A82E4}"/>
    <hyperlink ref="C1092" r:id="rId1091" display="http://howstat.com/cricket/Statistics/Matches/MatchScorecard_ODI.asp?MatchCode=3779" xr:uid="{D319F0FC-8884-4262-B18A-0AC22874450C}"/>
    <hyperlink ref="C1093" r:id="rId1092" display="http://howstat.com/cricket/Statistics/Matches/MatchScorecard_ODI.asp?MatchCode=3787" xr:uid="{AB1FC485-1557-4A84-A640-88D0C6D6DD51}"/>
    <hyperlink ref="C1094" r:id="rId1093" display="http://howstat.com/cricket/Statistics/Matches/MatchScorecard_ODI.asp?MatchCode=3792" xr:uid="{D5F9D45B-F14A-4E4E-9F3F-7367C43F804D}"/>
    <hyperlink ref="C1095" r:id="rId1094" display="http://howstat.com/cricket/Statistics/Matches/MatchScorecard_ODI.asp?MatchCode=3795" xr:uid="{A8023EE7-8431-439C-BACC-837D7AC08CA3}"/>
    <hyperlink ref="C1096" r:id="rId1095" display="http://howstat.com/cricket/Statistics/Matches/MatchScorecard_ODI.asp?MatchCode=3796" xr:uid="{015C5374-9A22-4005-AA68-8D505FDA3E82}"/>
    <hyperlink ref="C1097" r:id="rId1096" display="http://howstat.com/cricket/Statistics/Matches/MatchScorecard_ODI.asp?MatchCode=3829" xr:uid="{71BF1EB1-3FE3-4BFB-9F7E-DF4EF7F2E921}"/>
    <hyperlink ref="C1098" r:id="rId1097" display="http://howstat.com/cricket/Statistics/Matches/MatchScorecard_ODI.asp?MatchCode=3830" xr:uid="{2A5DF14E-A2B4-4E89-86D8-F96E65F424F2}"/>
    <hyperlink ref="C1099" r:id="rId1098" display="http://howstat.com/cricket/Statistics/Matches/MatchScorecard_ODI.asp?MatchCode=3831" xr:uid="{0E3087DB-D4AE-41D7-BF32-18E460C5AF11}"/>
    <hyperlink ref="C1100" r:id="rId1099" display="http://howstat.com/cricket/Statistics/Matches/MatchScorecard_ODI.asp?MatchCode=3832" xr:uid="{EE4E7991-726B-425A-AEAF-953E1B819F1E}"/>
    <hyperlink ref="C1101" r:id="rId1100" display="http://howstat.com/cricket/Statistics/Matches/MatchScorecard_ODI.asp?MatchCode=3834" xr:uid="{58C446AD-8C5A-440F-8553-04368F20FC52}"/>
    <hyperlink ref="C1102" r:id="rId1101" display="http://howstat.com/cricket/Statistics/Matches/MatchScorecard_ODI.asp?MatchCode=3893" xr:uid="{71CDEEB5-D6BC-4E69-830C-661A89A15F5D}"/>
    <hyperlink ref="C1103" r:id="rId1102" display="http://howstat.com/cricket/Statistics/Matches/MatchScorecard_ODI.asp?MatchCode=3896" xr:uid="{D56FA843-E15B-48E8-979A-8D47800B6AB2}"/>
    <hyperlink ref="C1104" r:id="rId1103" display="http://howstat.com/cricket/Statistics/Matches/MatchScorecard_ODI.asp?MatchCode=3903" xr:uid="{1488A972-2985-4AC9-A3D5-95036BA3E6B0}"/>
    <hyperlink ref="C1105" r:id="rId1104" display="http://howstat.com/cricket/Statistics/Matches/MatchScorecard_ODI.asp?MatchCode=3905" xr:uid="{FD1155B1-553A-43EC-A4A2-6677F34D768F}"/>
    <hyperlink ref="C1106" r:id="rId1105" display="http://howstat.com/cricket/Statistics/Matches/MatchScorecard_ODI.asp?MatchCode=3909" xr:uid="{9707C994-E52D-4F06-9855-1AA9C97BDF06}"/>
    <hyperlink ref="C1107" r:id="rId1106" display="http://howstat.com/cricket/Statistics/Matches/MatchScorecard_ODI.asp?MatchCode=3923" xr:uid="{FD50D1AA-A31B-467C-AA0E-97296C085515}"/>
    <hyperlink ref="C1108" r:id="rId1107" display="http://howstat.com/cricket/Statistics/Matches/MatchScorecard_ODI.asp?MatchCode=3924" xr:uid="{3439B3D4-8774-45C1-9E10-8D82334D174D}"/>
    <hyperlink ref="C1109" r:id="rId1108" display="http://howstat.com/cricket/Statistics/Matches/MatchScorecard_ODI.asp?MatchCode=3927" xr:uid="{E203F20D-094A-4C5A-B20A-1E5707FA2104}"/>
    <hyperlink ref="C1110" r:id="rId1109" display="http://howstat.com/cricket/Statistics/Matches/MatchScorecard_ODI.asp?MatchCode=3929" xr:uid="{AD125EAB-28C0-4A1D-9621-79DEF0E545B1}"/>
    <hyperlink ref="C1111" r:id="rId1110" display="http://howstat.com/cricket/Statistics/Matches/MatchScorecard_ODI.asp?MatchCode=3931" xr:uid="{4A91A7D3-022D-4219-9030-4F488BA7E0C2}"/>
    <hyperlink ref="C1112" r:id="rId1111" display="http://howstat.com/cricket/Statistics/Matches/MatchScorecard_ODI.asp?MatchCode=3966" xr:uid="{4BD217A9-B8FE-4013-A92F-BBB8FD02AEB9}"/>
    <hyperlink ref="C1113" r:id="rId1112" display="http://howstat.com/cricket/Statistics/Matches/MatchScorecard_ODI.asp?MatchCode=3967" xr:uid="{96E36ED3-C4D3-41A3-B07B-C3801C72185B}"/>
    <hyperlink ref="C1114" r:id="rId1113" display="http://howstat.com/cricket/Statistics/Matches/MatchScorecard_ODI.asp?MatchCode=3968" xr:uid="{03960127-380B-46B5-B467-055261209169}"/>
    <hyperlink ref="C1115" r:id="rId1114" display="http://howstat.com/cricket/Statistics/Matches/MatchScorecard_ODI.asp?MatchCode=3972" xr:uid="{BCB4C184-8F57-42B9-9FB5-DB0D4E21F2B8}"/>
    <hyperlink ref="C1116" r:id="rId1115" display="http://howstat.com/cricket/Statistics/Matches/MatchScorecard_ODI.asp?MatchCode=3973" xr:uid="{9A71946F-E2A8-4B55-A3C6-6A3AAF72C686}"/>
    <hyperlink ref="C1117" r:id="rId1116" display="http://howstat.com/cricket/Statistics/Matches/MatchScorecard_ODI.asp?MatchCode=3977" xr:uid="{1A53336E-F65D-499B-B221-2C57F3B4C3E6}"/>
    <hyperlink ref="C1118" r:id="rId1117" display="http://howstat.com/cricket/Statistics/Matches/MatchScorecard_ODI.asp?MatchCode=3981" xr:uid="{F3861E74-98F8-4913-9BA9-43189345590B}"/>
    <hyperlink ref="C1119" r:id="rId1118" display="http://howstat.com/cricket/Statistics/Matches/MatchScorecard_ODI.asp?MatchCode=3984" xr:uid="{E9D3E75A-7657-408A-93E0-8E89B0BD1C5A}"/>
    <hyperlink ref="C1120" r:id="rId1119" display="http://howstat.com/cricket/Statistics/Matches/MatchScorecard_ODI.asp?MatchCode=3988" xr:uid="{4F2A2EC9-63AF-4DB9-84BD-05427D0F6CD3}"/>
    <hyperlink ref="C1121" r:id="rId1120" display="http://howstat.com/cricket/Statistics/Matches/MatchScorecard_ODI.asp?MatchCode=4032" xr:uid="{6130CC0A-521D-443C-BFD4-4A31D4F0CDCD}"/>
    <hyperlink ref="C1122" r:id="rId1121" display="http://howstat.com/cricket/Statistics/Matches/MatchScorecard_ODI.asp?MatchCode=4035" xr:uid="{8C5A1647-89D0-47EA-8B94-2F8BEA54D1E7}"/>
    <hyperlink ref="C1123" r:id="rId1122" display="http://howstat.com/cricket/Statistics/Matches/MatchScorecard_ODI.asp?MatchCode=4041" xr:uid="{8C080F6A-06A1-4EA7-ACE9-D2A44D9B7C65}"/>
    <hyperlink ref="C1124" r:id="rId1123" display="http://howstat.com/cricket/Statistics/Matches/MatchScorecard_ODI.asp?MatchCode=4108" xr:uid="{22F90979-0989-4738-A1EC-16E5ADF6BEB9}"/>
    <hyperlink ref="C1125" r:id="rId1124" display="http://howstat.com/cricket/Statistics/Matches/MatchScorecard_ODI.asp?MatchCode=4115" xr:uid="{D09CBBF1-4E93-46EF-99BC-96385579B336}"/>
    <hyperlink ref="C1126" r:id="rId1125" display="http://howstat.com/cricket/Statistics/Matches/MatchScorecard_ODI.asp?MatchCode=4117" xr:uid="{7C7D6DD8-BA78-45CD-941C-9EA216F41D41}"/>
    <hyperlink ref="C1127" r:id="rId1126" display="http://howstat.com/cricket/Statistics/Matches/MatchScorecard_ODI.asp?MatchCode=4125" xr:uid="{ED4555CC-81A7-4E80-9A73-14ED67B07C36}"/>
    <hyperlink ref="C1128" r:id="rId1127" display="http://howstat.com/cricket/Statistics/Matches/MatchScorecard_ODI.asp?MatchCode=4222" xr:uid="{C598A4A3-2ACF-461F-9463-ED86C07BD752}"/>
    <hyperlink ref="C1129" r:id="rId1128" display="http://howstat.com/cricket/Statistics/Matches/MatchScorecard_ODI.asp?MatchCode=4224" xr:uid="{45B3E713-0B70-472D-B20C-9D37B76F77EA}"/>
    <hyperlink ref="C1130" r:id="rId1129" display="http://howstat.com/cricket/Statistics/Matches/MatchScorecard_ODI.asp?MatchCode=4226" xr:uid="{218B35B4-74E8-4302-8F8D-41FBA39B4274}"/>
    <hyperlink ref="C1131" r:id="rId1130" display="http://howstat.com/cricket/Statistics/Matches/MatchScorecard_ODI.asp?MatchCode=4306" xr:uid="{A3D89454-8E0C-44F0-93FB-0EFAF4AD0D8B}"/>
    <hyperlink ref="C1132" r:id="rId1131" display="http://howstat.com/cricket/Statistics/Matches/MatchScorecard_ODI.asp?MatchCode=4312" xr:uid="{C95D0B61-E0B7-4513-A00E-9A4798062AD3}"/>
    <hyperlink ref="C1133" r:id="rId1132" display="http://howstat.com/cricket/Statistics/Matches/MatchScorecard_ODI.asp?MatchCode=4316" xr:uid="{B21B0EEA-FCBC-4094-9A9A-A0F36C132C1F}"/>
    <hyperlink ref="C1134" r:id="rId1133" display="http://howstat.com/cricket/Statistics/Matches/MatchScorecard_ODI.asp?MatchCode=4319" xr:uid="{78845CE7-33FE-4045-A732-78D6ECA10157}"/>
    <hyperlink ref="C1135" r:id="rId1134" display="http://howstat.com/cricket/Statistics/Matches/MatchScorecard_ODI.asp?MatchCode=4322" xr:uid="{C289CE4F-6BE1-4F3C-9C21-3872711F1E94}"/>
    <hyperlink ref="C1136" r:id="rId1135" display="http://howstat.com/cricket/Statistics/Matches/MatchScorecard_ODI.asp?MatchCode=4329" xr:uid="{09851852-64B6-4FFE-B94C-C22226D975A7}"/>
    <hyperlink ref="C1137" r:id="rId1136" display="http://howstat.com/cricket/Statistics/Matches/MatchScorecard_ODI.asp?MatchCode=4336" xr:uid="{01004A0A-DBAE-4C0A-AF9B-5FE3337FB2DA}"/>
    <hyperlink ref="C1138" r:id="rId1137" display="http://howstat.com/cricket/Statistics/Matches/MatchScorecard_ODI.asp?MatchCode=4341" xr:uid="{A54EC46C-937E-414D-AE35-D13C416652F8}"/>
    <hyperlink ref="C1139" r:id="rId1138" display="http://howstat.com/cricket/Statistics/Matches/MatchScorecard_ODI.asp?MatchCode=4351" xr:uid="{5FAFED5D-4F9E-49F4-AC03-358077897FA0}"/>
    <hyperlink ref="C1140" r:id="rId1139" display="http://howstat.com/cricket/Statistics/Matches/MatchScorecard_ODI.asp?MatchCode=4354" xr:uid="{15F4BD0E-6A74-43C4-8B2D-EA2E5A31FFBB}"/>
    <hyperlink ref="C1141" r:id="rId1140" display="http://howstat.com/cricket/Statistics/Matches/MatchScorecard_ODI.asp?MatchCode=4398" xr:uid="{7EE5549F-27D0-44CC-894C-734B46ADC01A}"/>
    <hyperlink ref="C1142" r:id="rId1141" display="http://howstat.com/cricket/Statistics/Matches/MatchScorecard_ODI.asp?MatchCode=4399" xr:uid="{94645934-DCC8-4B56-99D4-072D84B8E615}"/>
    <hyperlink ref="C1143" r:id="rId1142" display="http://howstat.com/cricket/Statistics/Matches/MatchScorecard_ODI.asp?MatchCode=4400" xr:uid="{6F02429F-02D1-4913-AA03-0E8902FC0DFA}"/>
    <hyperlink ref="C1144" r:id="rId1143" display="http://howstat.com/cricket/Statistics/Matches/MatchScorecard_ODI.asp?MatchCode=4415" xr:uid="{BE68376F-1791-40F3-B2FB-B8B19FEBE7BA}"/>
    <hyperlink ref="C1145" r:id="rId1144" display="http://howstat.com/cricket/Statistics/Matches/MatchScorecard_ODI.asp?MatchCode=4419" xr:uid="{EF24D80D-7B33-4CD3-A41B-64E3CAD67BE9}"/>
    <hyperlink ref="C1146" r:id="rId1145" display="http://howstat.com/cricket/Statistics/Matches/MatchScorecard_ODI.asp?MatchCode=4423" xr:uid="{4F069B51-C9CA-4F14-B4FB-AE459D98B62E}"/>
    <hyperlink ref="C1147" r:id="rId1146" display="http://howstat.com/cricket/Statistics/Matches/MatchScorecard_ODI.asp?MatchCode=4429" xr:uid="{CFBF1B33-9D82-4BB4-95F5-420EFAF91C6A}"/>
    <hyperlink ref="C1148" r:id="rId1147" display="http://howstat.com/cricket/Statistics/Matches/MatchScorecard_ODI.asp?MatchCode=4430" xr:uid="{83B68CD4-3118-4045-9B6A-7C8B8B053811}"/>
    <hyperlink ref="C1149" r:id="rId1148" display="http://howstat.com/cricket/Statistics/Matches/MatchScorecard_ODI.asp?MatchCode=4431" xr:uid="{31087FC2-65CA-4B7D-9BF7-3E9A970C3058}"/>
    <hyperlink ref="C1150" r:id="rId1149" display="http://howstat.com/cricket/Statistics/Matches/MatchScorecard_ODI.asp?MatchCode=4435" xr:uid="{2AA3DA01-C5D7-4005-8E78-DE8A3AF3C062}"/>
    <hyperlink ref="C1151" r:id="rId1150" display="http://howstat.com/cricket/Statistics/Matches/MatchScorecard_ODI.asp?MatchCode=4436" xr:uid="{07BC49C6-FAA6-440E-8499-9754175ABC8F}"/>
    <hyperlink ref="C1152" r:id="rId1151" display="http://howstat.com/cricket/Statistics/Matches/MatchScorecard_ODI.asp?MatchCode=4483" xr:uid="{8369C707-D101-4E89-9A34-F0A22B2337F6}"/>
    <hyperlink ref="C1153" r:id="rId1152" display="http://howstat.com/cricket/Statistics/Matches/MatchScorecard_ODI.asp?MatchCode=4484" xr:uid="{0D808BE6-3FEF-439B-998B-B7522349116D}"/>
    <hyperlink ref="C1154" r:id="rId1153" display="http://howstat.com/cricket/Statistics/Matches/MatchScorecard_ODI.asp?MatchCode=4486" xr:uid="{3961000D-8571-41A7-9A9A-46FDB04F12A8}"/>
    <hyperlink ref="C1155" r:id="rId1154" display="http://howstat.com/cricket/Statistics/Matches/MatchScorecard_ODI.asp?MatchCode=4644" xr:uid="{8AF2223B-78EE-424E-B04B-4544938F361C}"/>
    <hyperlink ref="C1156" r:id="rId1155" display="http://howstat.com/cricket/Statistics/Matches/MatchScorecard_ODI.asp?MatchCode=4645" xr:uid="{58251FB5-4F1C-491F-86A2-EC2663D86E90}"/>
    <hyperlink ref="C1157" r:id="rId1156" display="http://howstat.com/cricket/Statistics/Matches/MatchScorecard_ODI.asp?MatchCode=4646" xr:uid="{45CF3A17-F634-457A-B436-C0FE6C998E0C}"/>
    <hyperlink ref="C1158" r:id="rId1157" display="http://howstat.com/cricket/Statistics/Matches/MatchScorecard_ODI.asp?MatchCode=4647" xr:uid="{21055204-095F-4FF6-8434-8BBA8EAA642F}"/>
    <hyperlink ref="C1159" r:id="rId1158" display="http://howstat.com/cricket/Statistics/Matches/MatchScorecard_ODI.asp?MatchCode=4648" xr:uid="{924A3F4A-0D53-426B-A4D0-10A8199273B4}"/>
    <hyperlink ref="C1160" r:id="rId1159" display="http://howstat.com/cricket/Statistics/Matches/MatchScorecard_ODI.asp?MatchCode=4649" xr:uid="{CACF4FBB-142D-452E-9658-4B36A82E8205}"/>
    <hyperlink ref="C1161" r:id="rId1160" display="http://howstat.com/cricket/Statistics/Matches/MatchScorecard_ODI.asp?MatchCode=4660" xr:uid="{4D830E4C-387E-4019-A144-739CCCFABE6E}"/>
    <hyperlink ref="C1162" r:id="rId1161" display="http://howstat.com/cricket/Statistics/Matches/MatchScorecard_ODI.asp?MatchCode=4663" xr:uid="{57271317-56AB-4CC1-B4EC-6BD0E6753111}"/>
    <hyperlink ref="C1163" r:id="rId1162" display="http://howstat.com/cricket/Statistics/Matches/MatchScorecard_ODI.asp?MatchCode=4725" xr:uid="{E5091AD0-1264-4D02-B650-AABC01898999}"/>
    <hyperlink ref="C1164" r:id="rId1163" display="http://howstat.com/cricket/Statistics/Matches/MatchScorecard_ODI.asp?MatchCode=4728" xr:uid="{C3039BBF-1E6B-4D69-8E38-2B79D6ADC4AB}"/>
    <hyperlink ref="C1165" r:id="rId1164" display="http://howstat.com/cricket/Statistics/Matches/MatchScorecard_ODI.asp?MatchCode=4732" xr:uid="{D4F20DE0-1954-4FD5-B685-B2FE9FAE0FFD}"/>
    <hyperlink ref="C1166" r:id="rId1165" display="http://howstat.com/cricket/Statistics/Matches/MatchScorecard_ODI.asp?MatchCode=4846" xr:uid="{5F314FD8-0463-4CA9-B89C-03F61ECDC903}"/>
    <hyperlink ref="C1167" r:id="rId1166" display="http://howstat.com/cricket/Statistics/Matches/MatchScorecard_ODI.asp?MatchCode=3457" xr:uid="{E2411935-222E-48E5-8A40-3C0D9E3EE427}"/>
    <hyperlink ref="C1168" r:id="rId1167" display="http://howstat.com/cricket/Statistics/Matches/MatchScorecard_ODI.asp?MatchCode=3461" xr:uid="{242680C8-113B-4E87-B43B-2BC19BB20959}"/>
    <hyperlink ref="C1169" r:id="rId1168" display="http://howstat.com/cricket/Statistics/Matches/MatchScorecard_ODI.asp?MatchCode=3463" xr:uid="{F3CFC399-737C-42F2-A301-775D49BE4EE3}"/>
    <hyperlink ref="C1170" r:id="rId1169" display="http://howstat.com/cricket/Statistics/Matches/MatchScorecard_ODI.asp?MatchCode=3468" xr:uid="{1365C639-70C5-44AF-9CE3-CFDADC1FC381}"/>
    <hyperlink ref="C1171" r:id="rId1170" display="http://howstat.com/cricket/Statistics/Matches/MatchScorecard_ODI.asp?MatchCode=3470" xr:uid="{08B70AD5-0091-46F7-BE93-776CF56A7D10}"/>
    <hyperlink ref="C1172" r:id="rId1171" display="http://howstat.com/cricket/Statistics/Matches/MatchScorecard_ODI.asp?MatchCode=3524" xr:uid="{FB295E86-8202-429E-A153-990CA3AD5B09}"/>
    <hyperlink ref="C1173" r:id="rId1172" display="http://howstat.com/cricket/Statistics/Matches/MatchScorecard_ODI.asp?MatchCode=3537" xr:uid="{A17A7459-5354-440A-A270-957C3640B97E}"/>
    <hyperlink ref="C1174" r:id="rId1173" display="http://howstat.com/cricket/Statistics/Matches/MatchScorecard_ODI.asp?MatchCode=3539" xr:uid="{C6F7DE8D-BDA3-4116-8124-4648E78AD453}"/>
    <hyperlink ref="C1175" r:id="rId1174" display="http://howstat.com/cricket/Statistics/Matches/MatchScorecard_ODI.asp?MatchCode=3541" xr:uid="{3CCAF25E-4B7D-4144-BDEA-7C2AEB7A3DD5}"/>
    <hyperlink ref="C1176" r:id="rId1175" display="http://howstat.com/cricket/Statistics/Matches/MatchScorecard_ODI.asp?MatchCode=3544" xr:uid="{B7D37CC7-CF46-4EBE-BF16-581C4797A460}"/>
    <hyperlink ref="C1177" r:id="rId1176" display="http://howstat.com/cricket/Statistics/Matches/MatchScorecard_ODI.asp?MatchCode=3545" xr:uid="{C8326190-A589-45C6-A2B5-819142950216}"/>
    <hyperlink ref="C1178" r:id="rId1177" display="http://howstat.com/cricket/Statistics/Matches/MatchScorecard_ODI.asp?MatchCode=3565" xr:uid="{509088F9-3C0E-4467-929C-30A154B30802}"/>
    <hyperlink ref="C1179" r:id="rId1178" display="http://howstat.com/cricket/Statistics/Matches/MatchScorecard_ODI.asp?MatchCode=3568" xr:uid="{EBAC25ED-376B-44D5-B28B-F87F472A4DD7}"/>
    <hyperlink ref="C1180" r:id="rId1179" display="http://howstat.com/cricket/Statistics/Matches/MatchScorecard_ODI.asp?MatchCode=3572" xr:uid="{3E856A44-9061-407B-B54A-48A315707C90}"/>
    <hyperlink ref="C1181" r:id="rId1180" display="http://howstat.com/cricket/Statistics/Matches/MatchScorecard_ODI.asp?MatchCode=3580" xr:uid="{7FA42D0A-B1BF-42D8-A612-55AD604617A6}"/>
    <hyperlink ref="C1182" r:id="rId1181" display="http://howstat.com/cricket/Statistics/Matches/MatchScorecard_ODI.asp?MatchCode=3581" xr:uid="{C0E7E944-2387-4BB4-A182-1E927E098712}"/>
    <hyperlink ref="C1183" r:id="rId1182" display="http://howstat.com/cricket/Statistics/Matches/MatchScorecard_ODI.asp?MatchCode=3583" xr:uid="{1DC37783-303E-4BF6-A153-28249243FA65}"/>
    <hyperlink ref="C1184" r:id="rId1183" display="http://howstat.com/cricket/Statistics/Matches/MatchScorecard_ODI.asp?MatchCode=3586" xr:uid="{2846D7CC-A3E5-481A-B8A8-BDBC8CBF26BB}"/>
    <hyperlink ref="C1185" r:id="rId1184" display="http://howstat.com/cricket/Statistics/Matches/MatchScorecard_ODI.asp?MatchCode=3587" xr:uid="{4DB644F1-5DE6-4D22-AAB3-357D84364E30}"/>
    <hyperlink ref="C1186" r:id="rId1185" display="http://howstat.com/cricket/Statistics/Matches/MatchScorecard_ODI.asp?MatchCode=3588" xr:uid="{DEA6B83B-31A8-4542-BC0C-AFBFC60970E8}"/>
    <hyperlink ref="C1187" r:id="rId1186" display="http://howstat.com/cricket/Statistics/Matches/MatchScorecard_ODI.asp?MatchCode=3601" xr:uid="{32C12932-BD57-4A29-A0DD-E099427BCD32}"/>
    <hyperlink ref="C1188" r:id="rId1187" display="http://howstat.com/cricket/Statistics/Matches/MatchScorecard_ODI.asp?MatchCode=3603" xr:uid="{C02AB048-EE97-43E7-B27A-3F92BAE6C9CA}"/>
    <hyperlink ref="C1189" r:id="rId1188" display="http://howstat.com/cricket/Statistics/Matches/MatchScorecard_ODI.asp?MatchCode=3607" xr:uid="{89912AB7-C26A-4E7F-A4D3-61399706B0D6}"/>
    <hyperlink ref="C1190" r:id="rId1189" display="http://howstat.com/cricket/Statistics/Matches/MatchScorecard_ODI.asp?MatchCode=3609" xr:uid="{ECD5FF09-BA58-4F1E-A433-9EE573813B89}"/>
    <hyperlink ref="C1191" r:id="rId1190" display="http://howstat.com/cricket/Statistics/Matches/MatchScorecard_ODI.asp?MatchCode=3612" xr:uid="{90AE1777-FD70-4BE2-9F17-CD3EB08CF8E5}"/>
    <hyperlink ref="C1192" r:id="rId1191" display="http://howstat.com/cricket/Statistics/Matches/MatchScorecard_ODI.asp?MatchCode=3619" xr:uid="{AF733B8D-07EF-4B62-8C1C-E8126CAFC612}"/>
    <hyperlink ref="C1193" r:id="rId1192" display="http://howstat.com/cricket/Statistics/Matches/MatchScorecard_ODI.asp?MatchCode=3621" xr:uid="{C5811A60-17EC-40F3-8B66-61EC4E2B6777}"/>
    <hyperlink ref="C1194" r:id="rId1193" display="http://howstat.com/cricket/Statistics/Matches/MatchScorecard_ODI.asp?MatchCode=3624" xr:uid="{7C7CD946-C30B-445F-8691-436AB586ADEC}"/>
    <hyperlink ref="C1195" r:id="rId1194" display="http://howstat.com/cricket/Statistics/Matches/MatchScorecard_ODI.asp?MatchCode=3628" xr:uid="{AEC3A6E0-9734-4EE5-9258-AB8B65714C79}"/>
    <hyperlink ref="C1196" r:id="rId1195" display="http://howstat.com/cricket/Statistics/Matches/MatchScorecard_ODI.asp?MatchCode=3664" xr:uid="{E44935F3-CC8E-49F4-B4BB-5526CEFCEC25}"/>
    <hyperlink ref="C1197" r:id="rId1196" display="http://howstat.com/cricket/Statistics/Matches/MatchScorecard_ODI.asp?MatchCode=3667" xr:uid="{A1F922F7-F542-4114-B9E4-21A11B5E208A}"/>
    <hyperlink ref="C1198" r:id="rId1197" display="http://howstat.com/cricket/Statistics/Matches/MatchScorecard_ODI.asp?MatchCode=3670" xr:uid="{0C836F7A-CC98-48C6-964D-4C9AF30422E0}"/>
    <hyperlink ref="C1199" r:id="rId1198" display="http://howstat.com/cricket/Statistics/Matches/MatchScorecard_ODI.asp?MatchCode=3672" xr:uid="{0C020F96-84E4-48F3-8C79-D2CB125C96B0}"/>
    <hyperlink ref="C1200" r:id="rId1199" display="http://howstat.com/cricket/Statistics/Matches/MatchScorecard_ODI.asp?MatchCode=3678" xr:uid="{D4413121-978B-4060-80FB-A0A49187EF3F}"/>
    <hyperlink ref="C1201" r:id="rId1200" display="http://howstat.com/cricket/Statistics/Matches/MatchScorecard_ODI.asp?MatchCode=3680" xr:uid="{6E36702F-2667-4C7C-AEB9-F1B66F9125E7}"/>
    <hyperlink ref="C1202" r:id="rId1201" display="http://howstat.com/cricket/Statistics/Matches/MatchScorecard_ODI.asp?MatchCode=3683" xr:uid="{87BFA1D1-DF8B-41C0-B19B-0B8023D105F8}"/>
    <hyperlink ref="C1203" r:id="rId1202" display="http://howstat.com/cricket/Statistics/Matches/MatchScorecard_ODI.asp?MatchCode=3731" xr:uid="{FAFC4EE5-B075-41E3-84A8-745E178FAAA0}"/>
    <hyperlink ref="C1204" r:id="rId1203" display="http://howstat.com/cricket/Statistics/Matches/MatchScorecard_ODI.asp?MatchCode=3735" xr:uid="{D8804593-8212-455B-A360-C4B6A2C2917B}"/>
    <hyperlink ref="C1205" r:id="rId1204" display="http://howstat.com/cricket/Statistics/Matches/MatchScorecard_ODI.asp?MatchCode=3741" xr:uid="{0B9002D6-2961-4355-93E2-D9041E9F5897}"/>
    <hyperlink ref="C1206" r:id="rId1205" display="http://howstat.com/cricket/Statistics/Matches/MatchScorecard_ODI.asp?MatchCode=3744" xr:uid="{2AC61BC0-3C21-4373-9A64-ADD89FB2AA6F}"/>
    <hyperlink ref="C1207" r:id="rId1206" display="http://howstat.com/cricket/Statistics/Matches/MatchScorecard_ODI.asp?MatchCode=3751" xr:uid="{0ED33CF9-6648-4E49-8F3E-F284624CA1E4}"/>
    <hyperlink ref="C1208" r:id="rId1207" display="http://howstat.com/cricket/Statistics/Matches/MatchScorecard_ODI.asp?MatchCode=3760" xr:uid="{71AD3984-4972-46A2-9960-A8F723EBB0BA}"/>
    <hyperlink ref="C1209" r:id="rId1208" display="http://howstat.com/cricket/Statistics/Matches/MatchScorecard_ODI.asp?MatchCode=3775" xr:uid="{90545BFD-C552-40D6-815F-00AF0528046F}"/>
    <hyperlink ref="C1210" r:id="rId1209" display="http://howstat.com/cricket/Statistics/Matches/MatchScorecard_ODI.asp?MatchCode=3781" xr:uid="{59609D5E-E657-4829-90CB-2AF580AE1C1B}"/>
    <hyperlink ref="C1211" r:id="rId1210" display="http://howstat.com/cricket/Statistics/Matches/MatchScorecard_ODI.asp?MatchCode=3786" xr:uid="{53E24E41-09F6-4BFC-B575-1C27347BB0B5}"/>
    <hyperlink ref="C1212" r:id="rId1211" display="http://howstat.com/cricket/Statistics/Matches/MatchScorecard_ODI.asp?MatchCode=3791" xr:uid="{A49E47D7-4C74-4A97-ADD5-1A24EB4EDFD2}"/>
    <hyperlink ref="C1213" r:id="rId1212" display="http://howstat.com/cricket/Statistics/Matches/MatchScorecard_ODI.asp?MatchCode=3795" xr:uid="{9FABB7CE-31CC-4106-AD78-0D875536966F}"/>
    <hyperlink ref="C1214" r:id="rId1213" display="http://howstat.com/cricket/Statistics/Matches/MatchScorecard_ODI.asp?MatchCode=4056" xr:uid="{2F673664-36CF-4A9E-8F1F-D364449CED55}"/>
    <hyperlink ref="C1215" r:id="rId1214" display="http://howstat.com/cricket/Statistics/Matches/MatchScorecard_ODI.asp?MatchCode=4057" xr:uid="{78A124FD-6274-48D2-97F8-D3502BA190CF}"/>
    <hyperlink ref="C1216" r:id="rId1215" display="http://howstat.com/cricket/Statistics/Matches/MatchScorecard_ODI.asp?MatchCode=4074" xr:uid="{2B9505DD-F70F-44FF-B50C-A3A0F63613F4}"/>
    <hyperlink ref="C1217" r:id="rId1216" display="http://howstat.com/cricket/Statistics/Matches/MatchScorecard_ODI.asp?MatchCode=4213" xr:uid="{6D13D98F-29D0-4068-A672-EC082EF23B81}"/>
    <hyperlink ref="C1218" r:id="rId1217" display="http://howstat.com/cricket/Statistics/Matches/MatchScorecard_ODI.asp?MatchCode=4216" xr:uid="{4843596A-0C69-49CB-8BA4-C53DED7F7689}"/>
    <hyperlink ref="C1219" r:id="rId1218" display="http://howstat.com/cricket/Statistics/Matches/MatchScorecard_ODI.asp?MatchCode=4234" xr:uid="{2E8B5F5D-1FAA-42DF-BC4A-1622E65CA849}"/>
    <hyperlink ref="C1220" r:id="rId1219" display="http://howstat.com/cricket/Statistics/Matches/MatchScorecard_ODI.asp?MatchCode=4235" xr:uid="{44E7E019-32E3-436A-9CE8-A30FF7BD185F}"/>
    <hyperlink ref="C1221" r:id="rId1220" display="http://howstat.com/cricket/Statistics/Matches/MatchScorecard_ODI.asp?MatchCode=4236" xr:uid="{5CC763F4-036E-4DDA-AE07-1CF9919C7D3F}"/>
    <hyperlink ref="C1222" r:id="rId1221" display="http://howstat.com/cricket/Statistics/Matches/MatchScorecard_ODI.asp?MatchCode=4239" xr:uid="{422EF1D9-0E01-4AD8-8616-F758D44CEC4B}"/>
    <hyperlink ref="C1223" r:id="rId1222" display="http://howstat.com/cricket/Statistics/Matches/MatchScorecard_ODI.asp?MatchCode=4242" xr:uid="{D9FE1587-FDEB-44F6-A497-D8316958714B}"/>
    <hyperlink ref="C1224" r:id="rId1223" display="http://howstat.com/cricket/Statistics/Matches/MatchScorecard_ODI.asp?MatchCode=4245" xr:uid="{8EF2231D-7C0E-45A3-B350-DED2BD204DE6}"/>
    <hyperlink ref="C1225" r:id="rId1224" display="http://howstat.com/cricket/Statistics/Matches/MatchScorecard_ODI.asp?MatchCode=4249" xr:uid="{30186C56-B262-481E-B21C-A853F5BEED89}"/>
    <hyperlink ref="C1226" r:id="rId1225" display="http://howstat.com/cricket/Statistics/Matches/MatchScorecard_ODI.asp?MatchCode=4258" xr:uid="{B97A52AA-7CD4-4A40-BAD8-6C81BA3FDA26}"/>
    <hyperlink ref="C1227" r:id="rId1226" display="http://howstat.com/cricket/Statistics/Matches/MatchScorecard_ODI.asp?MatchCode=4263" xr:uid="{EE6059CF-0B2A-416A-BA6B-73E0653069C5}"/>
    <hyperlink ref="C1228" r:id="rId1227" display="http://howstat.com/cricket/Statistics/Matches/MatchScorecard_ODI.asp?MatchCode=4266" xr:uid="{AD75D618-079B-424F-85AF-941B66D197D7}"/>
    <hyperlink ref="C1229" r:id="rId1228" display="http://howstat.com/cricket/Statistics/Matches/MatchScorecard_ODI.asp?MatchCode=4270" xr:uid="{BE0C257F-626A-4660-9068-3C4CEF4ED1A5}"/>
    <hyperlink ref="C1230" r:id="rId1229" display="http://howstat.com/cricket/Statistics/Matches/MatchScorecard_ODI.asp?MatchCode=4332" xr:uid="{D65569C8-4E3F-419A-9F6B-263F236D01A8}"/>
    <hyperlink ref="C1231" r:id="rId1230" display="http://howstat.com/cricket/Statistics/Matches/MatchScorecard_ODI.asp?MatchCode=4338" xr:uid="{020D4745-D93A-48C2-8D61-8E83C4D71ABC}"/>
    <hyperlink ref="C1232" r:id="rId1231" display="http://howstat.com/cricket/Statistics/Matches/MatchScorecard_ODI.asp?MatchCode=4342" xr:uid="{0B0DBE11-4937-4C5E-9F1B-B5BDF56E62C3}"/>
    <hyperlink ref="C1233" r:id="rId1232" display="http://howstat.com/cricket/Statistics/Matches/MatchScorecard_ODI.asp?MatchCode=4345" xr:uid="{9A091E70-E017-40C0-83FF-07A8E7E283A8}"/>
    <hyperlink ref="C1234" r:id="rId1233" display="http://howstat.com/cricket/Statistics/Matches/MatchScorecard_ODI.asp?MatchCode=4359" xr:uid="{1B886E67-81CE-4884-8218-D5BA722C9E19}"/>
    <hyperlink ref="C1235" r:id="rId1234" display="http://howstat.com/cricket/Statistics/Matches/MatchScorecard_ODI.asp?MatchCode=4360" xr:uid="{85FACA9A-06C5-4E96-A75E-6DCAD1AC0D12}"/>
    <hyperlink ref="C1236" r:id="rId1235" display="http://howstat.com/cricket/Statistics/Matches/MatchScorecard_ODI.asp?MatchCode=4362" xr:uid="{EE4BAA39-F1DA-4F50-BFE4-178C69D98812}"/>
    <hyperlink ref="C1237" r:id="rId1236" display="http://howstat.com/cricket/Statistics/Matches/MatchScorecard_ODI.asp?MatchCode=4385" xr:uid="{062EED12-A2F5-4E4E-B0F9-B4A63895FCBF}"/>
    <hyperlink ref="C1238" r:id="rId1237" display="http://howstat.com/cricket/Statistics/Matches/MatchScorecard_ODI.asp?MatchCode=4387" xr:uid="{B9479606-4DA7-4116-AB44-B1137D3DF72D}"/>
    <hyperlink ref="C1239" r:id="rId1238" display="http://howstat.com/cricket/Statistics/Matches/MatchScorecard_ODI.asp?MatchCode=4388" xr:uid="{25A81998-091C-421D-881B-8896A9565918}"/>
    <hyperlink ref="C1240" r:id="rId1239" display="http://howstat.com/cricket/Statistics/Matches/MatchScorecard_ODI.asp?MatchCode=4398" xr:uid="{F28EED56-4110-4B9D-906E-3C508DD130F2}"/>
    <hyperlink ref="C1241" r:id="rId1240" display="http://howstat.com/cricket/Statistics/Matches/MatchScorecard_ODI.asp?MatchCode=4399" xr:uid="{112132BD-F574-4606-B9B6-197AA88C2A0C}"/>
    <hyperlink ref="C1242" r:id="rId1241" display="http://howstat.com/cricket/Statistics/Matches/MatchScorecard_ODI.asp?MatchCode=4400" xr:uid="{4233D74F-0C01-422C-ADF9-D7F5182C8A84}"/>
    <hyperlink ref="C1243" r:id="rId1242" display="http://howstat.com/cricket/Statistics/Matches/MatchScorecard_ODI.asp?MatchCode=4402" xr:uid="{34E22069-2A07-45F5-B819-F87BAC046DD6}"/>
    <hyperlink ref="C1244" r:id="rId1243" display="http://howstat.com/cricket/Statistics/Matches/MatchScorecard_ODI.asp?MatchCode=4435" xr:uid="{DDF1EAA6-CF3E-497D-AF08-5568D33945E5}"/>
    <hyperlink ref="C1245" r:id="rId1244" display="http://howstat.com/cricket/Statistics/Matches/MatchScorecard_ODI.asp?MatchCode=4436" xr:uid="{1B93D123-AB6F-4FE4-AA3C-321D67B6FA13}"/>
    <hyperlink ref="C1246" r:id="rId1245" display="http://howstat.com/cricket/Statistics/Matches/MatchScorecard_ODI.asp?MatchCode=4609" xr:uid="{54CF8376-6F1D-4D6E-BADB-A00223105161}"/>
    <hyperlink ref="C1247" r:id="rId1246" display="http://howstat.com/cricket/Statistics/Matches/MatchScorecard_ODI.asp?MatchCode=4613" xr:uid="{E20BDC79-5C21-4081-A962-01AB97B84E18}"/>
    <hyperlink ref="C1248" r:id="rId1247" display="http://howstat.com/cricket/Statistics/Matches/MatchScorecard_ODI.asp?MatchCode=4618" xr:uid="{C256457F-A4AE-4914-8217-FD465277F646}"/>
    <hyperlink ref="C1249" r:id="rId1248" display="http://howstat.com/cricket/Statistics/Matches/MatchScorecard_ODI.asp?MatchCode=4687" xr:uid="{E4A8ACBB-3780-4490-B0A2-6532F2DDF562}"/>
    <hyperlink ref="C1250" r:id="rId1249" display="http://howstat.com/cricket/Statistics/Matches/MatchScorecard_ODI.asp?MatchCode=4689" xr:uid="{F693D4C7-AD81-490E-BF8B-9307B9092059}"/>
    <hyperlink ref="C1251" r:id="rId1250" display="http://howstat.com/cricket/Statistics/Matches/MatchScorecard_ODI.asp?MatchCode=4691" xr:uid="{50EF7FAF-0D07-49BB-B339-BA4FD2E31C66}"/>
    <hyperlink ref="C1252" r:id="rId1251" display="http://howstat.com/cricket/Statistics/Matches/MatchScorecard_ODI.asp?MatchCode=4692" xr:uid="{8209861C-21F9-4711-8870-973DD93EEA33}"/>
    <hyperlink ref="C1253" r:id="rId1252" display="http://howstat.com/cricket/Statistics/Matches/MatchScorecard_ODI.asp?MatchCode=4695" xr:uid="{FC1E3017-2561-40B8-9439-6783C2625847}"/>
    <hyperlink ref="C1254" r:id="rId1253" display="http://howstat.com/cricket/Statistics/Matches/MatchScorecard_ODI.asp?MatchCode=4725" xr:uid="{5F75ABF3-550A-475B-A620-E440CDF60E4B}"/>
    <hyperlink ref="C1255" r:id="rId1254" display="http://howstat.com/cricket/Statistics/Matches/MatchScorecard_ODI.asp?MatchCode=4728" xr:uid="{5359E5B0-D06F-4CAF-9629-D075EDD0762A}"/>
    <hyperlink ref="C1256" r:id="rId1255" display="http://howstat.com/cricket/Statistics/Matches/MatchScorecard_ODI.asp?MatchCode=4732" xr:uid="{737FCC95-EBCE-4A30-8B6F-4E9881A3B7E2}"/>
    <hyperlink ref="C1257" r:id="rId1256" display="http://howstat.com/cricket/Statistics/Matches/MatchScorecard_ODI.asp?MatchCode=4820" xr:uid="{60E13C03-2D5C-41F0-BEBB-75C40E9812B0}"/>
    <hyperlink ref="C1258" r:id="rId1257" display="http://howstat.com/cricket/Statistics/Matches/MatchScorecard_ODI.asp?MatchCode=4833" xr:uid="{462D0DB5-638D-4821-A272-951C73BF9622}"/>
    <hyperlink ref="C1259" r:id="rId1258" display="http://howstat.com/cricket/Statistics/Matches/MatchScorecard_ODI.asp?MatchCode=4840" xr:uid="{A4BB00DB-BDD8-452B-BA69-434751441F43}"/>
    <hyperlink ref="C1260" r:id="rId1259" display="http://howstat.com/cricket/Statistics/Matches/MatchScorecard_ODI.asp?MatchCode=4843" xr:uid="{209E9C27-39BD-47A6-9B83-4918A3FD3D13}"/>
    <hyperlink ref="C1261" r:id="rId1260" display="http://howstat.com/cricket/Statistics/Matches/MatchScorecard_ODI.asp?MatchCode=4235" xr:uid="{4C968D55-3F39-478C-8908-A2BB3023010A}"/>
    <hyperlink ref="C1262" r:id="rId1261" display="http://howstat.com/cricket/Statistics/Matches/MatchScorecard_ODI.asp?MatchCode=4533" xr:uid="{1DFBF8BF-C93F-4738-8A33-21B242125AC0}"/>
    <hyperlink ref="C1263" r:id="rId1262" display="http://howstat.com/cricket/Statistics/Matches/MatchScorecard_ODI.asp?MatchCode=4535" xr:uid="{CF280336-9A87-44A9-A158-2E8ECD5104FE}"/>
    <hyperlink ref="C1264" r:id="rId1263" display="http://howstat.com/cricket/Statistics/Matches/MatchScorecard_ODI.asp?MatchCode=4536" xr:uid="{F5AE7865-A04D-4FBF-B32B-06B1D4FE1A55}"/>
    <hyperlink ref="C1265" r:id="rId1264" display="http://howstat.com/cricket/Statistics/Matches/MatchScorecard_ODI.asp?MatchCode=4618" xr:uid="{493B513B-B47A-4183-962C-2916527C6671}"/>
    <hyperlink ref="C1266" r:id="rId1265" display="http://howstat.com/cricket/Statistics/Matches/MatchScorecard_ODI.asp?MatchCode=4621" xr:uid="{F43772D5-3E04-43DD-98B2-3EC2386BADB6}"/>
    <hyperlink ref="C1267" r:id="rId1266" display="http://howstat.com/cricket/Statistics/Matches/MatchScorecard_ODI.asp?MatchCode=4623" xr:uid="{F3BFE2DB-480D-4635-B3FD-03BAA99ACA73}"/>
    <hyperlink ref="C1268" r:id="rId1267" display="http://howstat.com/cricket/Statistics/Matches/MatchScorecard_ODI.asp?MatchCode=4624" xr:uid="{09B2F8F0-7B38-4F5E-8A5A-3040B7CF1E03}"/>
    <hyperlink ref="C1269" r:id="rId1268" display="http://howstat.com/cricket/Statistics/Matches/MatchScorecard_ODI.asp?MatchCode=4637" xr:uid="{44378E00-7865-4706-AAA0-7224906749AF}"/>
    <hyperlink ref="C1270" r:id="rId1269" display="http://howstat.com/cricket/Statistics/Matches/MatchScorecard_ODI.asp?MatchCode=4640" xr:uid="{FAC5DB9E-391E-46BB-A8E9-E58FEA77D580}"/>
    <hyperlink ref="C1271" r:id="rId1270" display="http://howstat.com/cricket/Statistics/Matches/MatchScorecard_ODI.asp?MatchCode=4656" xr:uid="{3D9C580C-6C63-49A9-B428-033F39CB2943}"/>
    <hyperlink ref="C1272" r:id="rId1271" display="http://howstat.com/cricket/Statistics/Matches/MatchScorecard_ODI.asp?MatchCode=4657" xr:uid="{18D6A7F2-8E02-49E6-AE18-959D17259DD1}"/>
    <hyperlink ref="C1273" r:id="rId1272" display="http://howstat.com/cricket/Statistics/Matches/MatchScorecard_ODI.asp?MatchCode=4658" xr:uid="{9772ED19-1E2F-455C-BC94-7E9675AF4C23}"/>
    <hyperlink ref="C1274" r:id="rId1273" display="http://howstat.com/cricket/Statistics/Matches/MatchScorecard_ODI.asp?MatchCode=4679" xr:uid="{221374F6-91CF-49A3-AAFF-D58EF59C9DF8}"/>
    <hyperlink ref="C1275" r:id="rId1274" display="http://howstat.com/cricket/Statistics/Matches/MatchScorecard_ODI.asp?MatchCode=4682" xr:uid="{4A912202-CFEE-4CE1-A04B-D094480871B9}"/>
    <hyperlink ref="C1276" r:id="rId1275" display="http://howstat.com/cricket/Statistics/Matches/MatchScorecard_ODI.asp?MatchCode=4685" xr:uid="{FE03DD46-82DB-4D0C-AD00-2BE8E2CE856C}"/>
    <hyperlink ref="C1277" r:id="rId1276" display="http://howstat.com/cricket/Statistics/Matches/MatchScorecard_ODI.asp?MatchCode=4687" xr:uid="{38199A3E-64C6-4516-BED2-ACAD749B0112}"/>
    <hyperlink ref="C1278" r:id="rId1277" display="http://howstat.com/cricket/Statistics/Matches/MatchScorecard_ODI.asp?MatchCode=4689" xr:uid="{5EC66767-1EF3-499A-9FFF-4B20C35EAAAD}"/>
    <hyperlink ref="C1279" r:id="rId1278" display="http://howstat.com/cricket/Statistics/Matches/MatchScorecard_ODI.asp?MatchCode=4691" xr:uid="{C007BE7C-DE79-4FD1-A46A-A83FEDDD2D7A}"/>
    <hyperlink ref="C1280" r:id="rId1279" display="http://howstat.com/cricket/Statistics/Matches/MatchScorecard_ODI.asp?MatchCode=4692" xr:uid="{6F878825-9C3C-45EA-9CD3-803FCBD19D5C}"/>
    <hyperlink ref="C1281" r:id="rId1280" display="http://howstat.com/cricket/Statistics/Matches/MatchScorecard_ODI.asp?MatchCode=4695" xr:uid="{A96E9EE0-A4D6-43ED-B95E-927514AFBD3C}"/>
    <hyperlink ref="C1282" r:id="rId1281" display="http://howstat.com/cricket/Statistics/Matches/MatchScorecard_ODI.asp?MatchCode=4725" xr:uid="{1CF8A30B-9008-4C90-A156-59665FD47FEB}"/>
    <hyperlink ref="C1283" r:id="rId1282" display="http://howstat.com/cricket/Statistics/Matches/MatchScorecard_ODI.asp?MatchCode=4728" xr:uid="{AEA1E4D3-7F67-4A70-A2B7-5462008B6D4B}"/>
    <hyperlink ref="C1284" r:id="rId1283" display="http://howstat.com/cricket/Statistics/Matches/MatchScorecard_ODI.asp?MatchCode=4732" xr:uid="{BFC0D1CD-12B4-460C-A2A2-B6E2924C30AE}"/>
    <hyperlink ref="C1285" r:id="rId1284" display="http://howstat.com/cricket/Statistics/Matches/MatchScorecard_ODI.asp?MatchCode=4818" xr:uid="{55F60A42-85E1-4CF4-8527-EA1C0473586B}"/>
    <hyperlink ref="C1286" r:id="rId1285" display="http://howstat.com/cricket/Statistics/Matches/MatchScorecard_ODI.asp?MatchCode=4820" xr:uid="{C52B4811-A82B-4309-BCDE-0858F4598979}"/>
    <hyperlink ref="C1287" r:id="rId1286" display="http://howstat.com/cricket/Statistics/Matches/MatchScorecard_ODI.asp?MatchCode=4827" xr:uid="{1DD8B789-16D4-4560-B23D-E6AA1322F383}"/>
    <hyperlink ref="C1288" r:id="rId1287" display="http://howstat.com/cricket/Statistics/Matches/MatchScorecard_ODI.asp?MatchCode=4829" xr:uid="{3A4E9066-AEDE-48F3-9EE5-3AC7C21790EA}"/>
    <hyperlink ref="C1289" r:id="rId1288" display="http://howstat.com/cricket/Statistics/Matches/MatchScorecard_ODI.asp?MatchCode=4837" xr:uid="{5F4BC72B-22A1-40D7-B2C1-83CFFA225499}"/>
    <hyperlink ref="C1290" r:id="rId1289" display="http://howstat.com/cricket/Statistics/Matches/MatchScorecard_ODI.asp?MatchCode=4846" xr:uid="{AF575396-CBC5-4EBF-A157-1EC689E3E4AE}"/>
    <hyperlink ref="C1291" r:id="rId1290" display="http://howstat.com/cricket/Statistics/Matches/MatchScorecard_ODI.asp?MatchCode=3339" xr:uid="{4B3A64BF-A983-4A45-BD76-369A1046F04D}"/>
    <hyperlink ref="C1292" r:id="rId1291" display="http://howstat.com/cricket/Statistics/Matches/MatchScorecard_ODI.asp?MatchCode=3344" xr:uid="{A58AD058-72DB-4D9B-ADA9-51929E317A80}"/>
    <hyperlink ref="C1293" r:id="rId1292" display="http://howstat.com/cricket/Statistics/Matches/MatchScorecard_ODI.asp?MatchCode=3347" xr:uid="{F4B290D6-AAAB-43AC-B203-376606931B7C}"/>
    <hyperlink ref="C1294" r:id="rId1293" display="http://howstat.com/cricket/Statistics/Matches/MatchScorecard_ODI.asp?MatchCode=3416" xr:uid="{9B152C14-6C78-401E-A5FB-A53973A2BD4C}"/>
    <hyperlink ref="C1295" r:id="rId1294" display="http://howstat.com/cricket/Statistics/Matches/MatchScorecard_ODI.asp?MatchCode=3417" xr:uid="{98BB77E8-BCA1-49EF-9C41-EC9DDA3893BB}"/>
    <hyperlink ref="C1296" r:id="rId1295" display="http://howstat.com/cricket/Statistics/Matches/MatchScorecard_ODI.asp?MatchCode=3698" xr:uid="{B9380EC6-971A-4C86-B6AB-270AA567664C}"/>
    <hyperlink ref="C1297" r:id="rId1296" display="http://howstat.com/cricket/Statistics/Matches/MatchScorecard_ODI.asp?MatchCode=3700" xr:uid="{4ED6EABC-0065-4B43-B167-7FBA6A249816}"/>
    <hyperlink ref="C1298" r:id="rId1297" display="http://howstat.com/cricket/Statistics/Matches/MatchScorecard_ODI.asp?MatchCode=3727" xr:uid="{2CEDAF7D-6934-4763-9C10-9F723547D361}"/>
    <hyperlink ref="C1299" r:id="rId1298" display="http://howstat.com/cricket/Statistics/Matches/MatchScorecard_ODI.asp?MatchCode=3731" xr:uid="{F74499D5-76BA-4C3A-914A-9A195630944D}"/>
    <hyperlink ref="C1300" r:id="rId1299" display="http://howstat.com/cricket/Statistics/Matches/MatchScorecard_ODI.asp?MatchCode=3738" xr:uid="{2ACF5ECE-DD93-48B9-BA80-5214724C9364}"/>
    <hyperlink ref="C1301" r:id="rId1300" display="http://howstat.com/cricket/Statistics/Matches/MatchScorecard_ODI.asp?MatchCode=3767" xr:uid="{ECD4BAE1-5ABE-46CE-A5BB-0EE501973528}"/>
    <hyperlink ref="C1302" r:id="rId1301" display="http://howstat.com/cricket/Statistics/Matches/MatchScorecard_ODI.asp?MatchCode=3787" xr:uid="{76398A02-2FDF-4689-BD8C-F2948D120184}"/>
    <hyperlink ref="C1303" r:id="rId1302" display="http://howstat.com/cricket/Statistics/Matches/MatchScorecard_ODI.asp?MatchCode=3829" xr:uid="{312BE7BB-35F1-473F-9A16-A9110912AC9C}"/>
    <hyperlink ref="C1304" r:id="rId1303" display="http://howstat.com/cricket/Statistics/Matches/MatchScorecard_ODI.asp?MatchCode=3830" xr:uid="{7922B91F-6D06-4746-8251-0C2930CBBA89}"/>
    <hyperlink ref="C1305" r:id="rId1304" display="http://howstat.com/cricket/Statistics/Matches/MatchScorecard_ODI.asp?MatchCode=3831" xr:uid="{05CDD0C0-82F6-4A28-8129-2D270EF336E0}"/>
    <hyperlink ref="C1306" r:id="rId1305" display="http://howstat.com/cricket/Statistics/Matches/MatchScorecard_ODI.asp?MatchCode=3832" xr:uid="{56AE7549-EAFE-4218-8BE0-32630E7B0DDD}"/>
    <hyperlink ref="C1307" r:id="rId1306" display="http://howstat.com/cricket/Statistics/Matches/MatchScorecard_ODI.asp?MatchCode=3833" xr:uid="{C21B6195-DC49-4A21-9190-0F2AFC420D8C}"/>
    <hyperlink ref="C1308" r:id="rId1307" display="http://howstat.com/cricket/Statistics/Matches/MatchScorecard_ODI.asp?MatchCode=3834" xr:uid="{76EBE9A3-5012-4D68-A588-09D1D0F88CCB}"/>
    <hyperlink ref="C1309" r:id="rId1308" display="http://howstat.com/cricket/Statistics/Matches/MatchScorecard_ODI.asp?MatchCode=3966" xr:uid="{9DDAB57C-9F66-47D8-82D6-4AFFDA2622E3}"/>
    <hyperlink ref="C1310" r:id="rId1309" display="http://howstat.com/cricket/Statistics/Matches/MatchScorecard_ODI.asp?MatchCode=3967" xr:uid="{1D9FB844-38BA-4E4E-854C-DE068968288C}"/>
    <hyperlink ref="C1311" r:id="rId1310" display="http://howstat.com/cricket/Statistics/Matches/MatchScorecard_ODI.asp?MatchCode=3968" xr:uid="{98636577-0668-4CE1-92E8-E66F2F3B388F}"/>
    <hyperlink ref="C1312" r:id="rId1311" display="http://howstat.com/cricket/Statistics/Matches/MatchScorecard_ODI.asp?MatchCode=3972" xr:uid="{43335C95-0D51-4938-B46D-CD6BE00F6F2D}"/>
    <hyperlink ref="C1313" r:id="rId1312" display="http://howstat.com/cricket/Statistics/Matches/MatchScorecard_ODI.asp?MatchCode=3973" xr:uid="{91A36844-D74A-4962-8941-D715B57AA135}"/>
    <hyperlink ref="C1314" r:id="rId1313" display="http://howstat.com/cricket/Statistics/Matches/MatchScorecard_ODI.asp?MatchCode=3975" xr:uid="{7068FF18-D4AF-476C-AA2B-4630386AC9E0}"/>
    <hyperlink ref="C1315" r:id="rId1314" display="http://howstat.com/cricket/Statistics/Matches/MatchScorecard_ODI.asp?MatchCode=3977" xr:uid="{FDD05E70-52C5-4E37-8BC5-B9166D2C38C8}"/>
    <hyperlink ref="C1316" r:id="rId1315" display="http://howstat.com/cricket/Statistics/Matches/MatchScorecard_ODI.asp?MatchCode=3981" xr:uid="{CCD21993-6727-4CC3-81BE-E76765BA7D12}"/>
    <hyperlink ref="C1317" r:id="rId1316" display="http://howstat.com/cricket/Statistics/Matches/MatchScorecard_ODI.asp?MatchCode=3984" xr:uid="{0243DE8B-0E60-46FE-BF28-9403B82BB192}"/>
    <hyperlink ref="C1318" r:id="rId1317" display="http://howstat.com/cricket/Statistics/Matches/MatchScorecard_ODI.asp?MatchCode=3988" xr:uid="{6A894925-C6E6-4EFE-8126-0612213FA7BA}"/>
    <hyperlink ref="C1319" r:id="rId1318" display="http://howstat.com/cricket/Statistics/Matches/MatchScorecard_ODI.asp?MatchCode=4032" xr:uid="{282C750E-96FA-4DEF-87D7-D1779F815553}"/>
    <hyperlink ref="C1320" r:id="rId1319" display="http://howstat.com/cricket/Statistics/Matches/MatchScorecard_ODI.asp?MatchCode=4035" xr:uid="{4717BC6A-5400-42C2-82B7-E701950A2373}"/>
    <hyperlink ref="C1321" r:id="rId1320" display="http://howstat.com/cricket/Statistics/Matches/MatchScorecard_ODI.asp?MatchCode=4041" xr:uid="{DB2B130F-FDDD-4997-AD99-A44A4BC59DED}"/>
    <hyperlink ref="C1322" r:id="rId1321" display="http://howstat.com/cricket/Statistics/Matches/MatchScorecard_ODI.asp?MatchCode=4067" xr:uid="{42280E0F-913A-42E6-9B89-2B5FEF3BEA09}"/>
    <hyperlink ref="C1323" r:id="rId1322" display="http://howstat.com/cricket/Statistics/Matches/MatchScorecard_ODI.asp?MatchCode=4069" xr:uid="{8A73BE71-0437-45DE-A750-C63A65D08855}"/>
    <hyperlink ref="C1324" r:id="rId1323" display="http://howstat.com/cricket/Statistics/Matches/MatchScorecard_ODI.asp?MatchCode=4071" xr:uid="{711F046C-9D71-494A-8B38-83E0B1325B92}"/>
    <hyperlink ref="C1325" r:id="rId1324" display="http://howstat.com/cricket/Statistics/Matches/MatchScorecard_ODI.asp?MatchCode=4074" xr:uid="{249374ED-A277-4A8F-B693-F625CDCC0D2B}"/>
    <hyperlink ref="C1326" r:id="rId1325" display="http://howstat.com/cricket/Statistics/Matches/MatchScorecard_ODI.asp?MatchCode=4076" xr:uid="{B2C4FCE0-96BA-4911-A444-BB3361B4737E}"/>
    <hyperlink ref="C1327" r:id="rId1326" display="http://howstat.com/cricket/Statistics/Matches/MatchScorecard_ODI.asp?MatchCode=4108" xr:uid="{D230C038-A382-4094-91CE-2BC2682E9345}"/>
    <hyperlink ref="C1328" r:id="rId1327" display="http://howstat.com/cricket/Statistics/Matches/MatchScorecard_ODI.asp?MatchCode=4117" xr:uid="{84E3ED42-321A-4C05-8445-F1FD7771B84E}"/>
    <hyperlink ref="C1329" r:id="rId1328" display="http://howstat.com/cricket/Statistics/Matches/MatchScorecard_ODI.asp?MatchCode=4123" xr:uid="{0B911897-2413-4818-AA11-FFA6485B31BA}"/>
    <hyperlink ref="C1330" r:id="rId1329" display="http://howstat.com/cricket/Statistics/Matches/MatchScorecard_ODI.asp?MatchCode=4222" xr:uid="{2453592A-B8EC-4BD9-8501-3064872FAD39}"/>
    <hyperlink ref="C1331" r:id="rId1330" display="http://howstat.com/cricket/Statistics/Matches/MatchScorecard_ODI.asp?MatchCode=4224" xr:uid="{CD2CE348-2678-4427-A609-BA2FB18FE736}"/>
    <hyperlink ref="C1332" r:id="rId1331" display="http://howstat.com/cricket/Statistics/Matches/MatchScorecard_ODI.asp?MatchCode=4226" xr:uid="{25F2AAC9-539C-4C76-A64B-45B0C85BD10D}"/>
    <hyperlink ref="C1333" r:id="rId1332" display="http://howstat.com/cricket/Statistics/Matches/MatchScorecard_ODI.asp?MatchCode=4258" xr:uid="{33BED165-F71D-4CD3-B3FE-7C75C31FEE9D}"/>
    <hyperlink ref="C1334" r:id="rId1333" display="http://howstat.com/cricket/Statistics/Matches/MatchScorecard_ODI.asp?MatchCode=4263" xr:uid="{AA621428-6D95-4F1B-B259-D6835C4B78BB}"/>
    <hyperlink ref="C1335" r:id="rId1334" display="http://howstat.com/cricket/Statistics/Matches/MatchScorecard_ODI.asp?MatchCode=4266" xr:uid="{D2C4BE0D-5000-4CB8-BA0A-E1AD30D55C4A}"/>
    <hyperlink ref="C1336" r:id="rId1335" display="http://howstat.com/cricket/Statistics/Matches/MatchScorecard_ODI.asp?MatchCode=4268" xr:uid="{95A02889-1527-4C5D-A07C-67152FF0920E}"/>
    <hyperlink ref="C1337" r:id="rId1336" display="http://howstat.com/cricket/Statistics/Matches/MatchScorecard_ODI.asp?MatchCode=4270" xr:uid="{6A31E416-1CCA-4291-8831-6AB389305476}"/>
    <hyperlink ref="C1338" r:id="rId1337" display="http://howstat.com/cricket/Statistics/Matches/MatchScorecard_ODI.asp?MatchCode=4275" xr:uid="{A712809B-C69B-4752-9BD7-8345400F7705}"/>
    <hyperlink ref="C1339" r:id="rId1338" display="http://howstat.com/cricket/Statistics/Matches/MatchScorecard_ODI.asp?MatchCode=4306" xr:uid="{688D9723-EAB1-4FA7-ACD1-516792230850}"/>
    <hyperlink ref="C1340" r:id="rId1339" display="http://howstat.com/cricket/Statistics/Matches/MatchScorecard_ODI.asp?MatchCode=4312" xr:uid="{98934EF0-F82F-417F-8D7B-A924A56D63BD}"/>
    <hyperlink ref="C1341" r:id="rId1340" display="http://howstat.com/cricket/Statistics/Matches/MatchScorecard_ODI.asp?MatchCode=4316" xr:uid="{E82813E2-6A83-46C2-96B3-378932705955}"/>
    <hyperlink ref="C1342" r:id="rId1341" display="http://howstat.com/cricket/Statistics/Matches/MatchScorecard_ODI.asp?MatchCode=4319" xr:uid="{C096168B-4EC0-4C22-9BCC-BBE738E2814A}"/>
    <hyperlink ref="C1343" r:id="rId1342" display="http://howstat.com/cricket/Statistics/Matches/MatchScorecard_ODI.asp?MatchCode=4322" xr:uid="{9C6AD74E-88C9-4ED0-8464-5615D05B07C5}"/>
    <hyperlink ref="C1344" r:id="rId1343" display="http://howstat.com/cricket/Statistics/Matches/MatchScorecard_ODI.asp?MatchCode=4329" xr:uid="{500D575E-E10B-412E-B6EB-D0ACED28AFC3}"/>
    <hyperlink ref="C1345" r:id="rId1344" display="http://howstat.com/cricket/Statistics/Matches/MatchScorecard_ODI.asp?MatchCode=4336" xr:uid="{E6E47BE7-C161-4D34-B893-8C1109467BE8}"/>
    <hyperlink ref="C1346" r:id="rId1345" display="http://howstat.com/cricket/Statistics/Matches/MatchScorecard_ODI.asp?MatchCode=4341" xr:uid="{E7E73E6E-7460-4A22-B015-F36B8CB140AB}"/>
    <hyperlink ref="C1347" r:id="rId1346" display="http://howstat.com/cricket/Statistics/Matches/MatchScorecard_ODI.asp?MatchCode=4351" xr:uid="{1192E4A5-C7B5-4A9C-AD26-FB1B7CE81B41}"/>
    <hyperlink ref="C1348" r:id="rId1347" display="http://howstat.com/cricket/Statistics/Matches/MatchScorecard_ODI.asp?MatchCode=4354" xr:uid="{4367B9D8-C19D-45F4-9E25-B28A86BF4FFA}"/>
    <hyperlink ref="C1349" r:id="rId1348" display="http://howstat.com/cricket/Statistics/Matches/MatchScorecard_ODI.asp?MatchCode=4398" xr:uid="{0D76932F-D0C2-49D0-8134-01C7239D7356}"/>
    <hyperlink ref="C1350" r:id="rId1349" display="http://howstat.com/cricket/Statistics/Matches/MatchScorecard_ODI.asp?MatchCode=4399" xr:uid="{0084103E-E436-45C1-BC66-1F98B60BD8C9}"/>
    <hyperlink ref="C1351" r:id="rId1350" display="http://howstat.com/cricket/Statistics/Matches/MatchScorecard_ODI.asp?MatchCode=4400" xr:uid="{C7C3BB69-53EA-437D-978C-E12848E639B4}"/>
    <hyperlink ref="C1352" r:id="rId1351" display="http://howstat.com/cricket/Statistics/Matches/MatchScorecard_ODI.asp?MatchCode=4415" xr:uid="{BF8930AD-4517-43A3-B3DF-015D2069D480}"/>
    <hyperlink ref="C1353" r:id="rId1352" display="http://howstat.com/cricket/Statistics/Matches/MatchScorecard_ODI.asp?MatchCode=4419" xr:uid="{7E20E450-5046-4EA6-A3AE-E2BB4E0D74D0}"/>
    <hyperlink ref="C1354" r:id="rId1353" display="http://howstat.com/cricket/Statistics/Matches/MatchScorecard_ODI.asp?MatchCode=4423" xr:uid="{F8E7F4E0-2FA7-4025-9302-1466F503BEA4}"/>
    <hyperlink ref="C1355" r:id="rId1354" display="http://howstat.com/cricket/Statistics/Matches/MatchScorecard_ODI.asp?MatchCode=4429" xr:uid="{4354FF8D-BC01-4804-8C76-1D18589F3AEC}"/>
    <hyperlink ref="C1356" r:id="rId1355" display="http://howstat.com/cricket/Statistics/Matches/MatchScorecard_ODI.asp?MatchCode=4430" xr:uid="{611BB49D-F4E3-498E-AF28-6611E92A47A0}"/>
    <hyperlink ref="C1357" r:id="rId1356" display="http://howstat.com/cricket/Statistics/Matches/MatchScorecard_ODI.asp?MatchCode=4431" xr:uid="{54DCADFD-C490-419D-9173-C6EF20F31078}"/>
    <hyperlink ref="C1358" r:id="rId1357" display="http://howstat.com/cricket/Statistics/Matches/MatchScorecard_ODI.asp?MatchCode=4435" xr:uid="{9AD94A2D-E229-411E-AB6B-5AE4869F1653}"/>
    <hyperlink ref="C1359" r:id="rId1358" display="http://howstat.com/cricket/Statistics/Matches/MatchScorecard_ODI.asp?MatchCode=4436" xr:uid="{BAC2DD81-EE51-4E8E-845A-12C26365C704}"/>
    <hyperlink ref="C1360" r:id="rId1359" display="http://howstat.com/cricket/Statistics/Matches/MatchScorecard_ODI.asp?MatchCode=4594" xr:uid="{B81E67EB-8E3E-4C95-8349-8B608A19AFBB}"/>
    <hyperlink ref="C1361" r:id="rId1360" display="http://howstat.com/cricket/Statistics/Matches/MatchScorecard_ODI.asp?MatchCode=4597" xr:uid="{15312AD6-0572-4DA0-8EA5-EC8CE540AC79}"/>
    <hyperlink ref="C1362" r:id="rId1361" display="http://howstat.com/cricket/Statistics/Matches/MatchScorecard_ODI.asp?MatchCode=4601" xr:uid="{998F4F55-1BA2-4658-97A1-E19F58E1A469}"/>
    <hyperlink ref="C1363" r:id="rId1362" display="http://howstat.com/cricket/Statistics/Matches/MatchScorecard_ODI.asp?MatchCode=4603" xr:uid="{9ED1CC72-CED7-4A75-A12E-558F23CC5BDC}"/>
    <hyperlink ref="C1364" r:id="rId1363" display="http://howstat.com/cricket/Statistics/Matches/MatchScorecard_ODI.asp?MatchCode=4660" xr:uid="{A7F843F7-D526-47A9-9977-58EFD3C3E67C}"/>
    <hyperlink ref="C1365" r:id="rId1364" display="http://howstat.com/cricket/Statistics/Matches/MatchScorecard_ODI.asp?MatchCode=4666" xr:uid="{3947778E-C746-4669-8DE0-12E05406D1A9}"/>
    <hyperlink ref="C1366" r:id="rId1365" display="http://howstat.com/cricket/Statistics/Matches/MatchScorecard_ODI.asp?MatchCode=4840" xr:uid="{6D8CE186-CECE-48FF-9204-94AF69F59695}"/>
    <hyperlink ref="C1367" r:id="rId1366" display="http://howstat.com/cricket/Statistics/Matches/MatchScorecard_ODI.asp?MatchCode=4846" xr:uid="{249FD17C-ED93-4EE8-BA87-B84BDE70A0AC}"/>
    <hyperlink ref="C1368" r:id="rId1367" display="http://howstat.com/cricket/Statistics/Matches/MatchScorecard_ODI.asp?MatchCode=3118" xr:uid="{1A31F9C1-6F73-456F-ABCA-BDF3C1D9CD84}"/>
    <hyperlink ref="C1369" r:id="rId1368" display="http://howstat.com/cricket/Statistics/Matches/MatchScorecard_ODI.asp?MatchCode=3193" xr:uid="{A21E16A5-CC90-4CF2-8D21-2A2254E5C756}"/>
    <hyperlink ref="C1370" r:id="rId1369" display="http://howstat.com/cricket/Statistics/Matches/MatchScorecard_ODI.asp?MatchCode=3204" xr:uid="{7B2345C3-CDB2-49BA-B0E7-A339C8C9B9D3}"/>
    <hyperlink ref="C1371" r:id="rId1370" display="http://howstat.com/cricket/Statistics/Matches/MatchScorecard_ODI.asp?MatchCode=3206" xr:uid="{A3634693-3ED7-4B4B-98C1-44B982C664DE}"/>
    <hyperlink ref="C1372" r:id="rId1371" display="http://howstat.com/cricket/Statistics/Matches/MatchScorecard_ODI.asp?MatchCode=3208" xr:uid="{AB1ED619-E11B-4B02-B67A-9E801AB913DB}"/>
    <hyperlink ref="C1373" r:id="rId1372" display="http://howstat.com/cricket/Statistics/Matches/MatchScorecard_ODI.asp?MatchCode=3210" xr:uid="{5DDE600A-EA41-437B-BDC3-F1B720A2A720}"/>
    <hyperlink ref="C1374" r:id="rId1373" display="http://howstat.com/cricket/Statistics/Matches/MatchScorecard_ODI.asp?MatchCode=3212" xr:uid="{E49888BE-D650-4B4C-96DC-8C333C09E256}"/>
    <hyperlink ref="C1375" r:id="rId1374" display="http://howstat.com/cricket/Statistics/Matches/MatchScorecard_ODI.asp?MatchCode=3276" xr:uid="{AD0C631A-9627-4452-A7D5-574D4099E443}"/>
    <hyperlink ref="C1376" r:id="rId1375" display="http://howstat.com/cricket/Statistics/Matches/MatchScorecard_ODI.asp?MatchCode=3278" xr:uid="{B25DFA01-AB43-473E-8B25-49C0870237BC}"/>
    <hyperlink ref="C1377" r:id="rId1376" display="http://howstat.com/cricket/Statistics/Matches/MatchScorecard_ODI.asp?MatchCode=3297" xr:uid="{11904981-31C3-44A1-A7E1-F1F44A12B548}"/>
    <hyperlink ref="C1378" r:id="rId1377" display="http://howstat.com/cricket/Statistics/Matches/MatchScorecard_ODI.asp?MatchCode=3298" xr:uid="{758C088A-D6B6-450D-93B0-4E53F29E6942}"/>
    <hyperlink ref="C1379" r:id="rId1378" display="http://howstat.com/cricket/Statistics/Matches/MatchScorecard_ODI.asp?MatchCode=3322" xr:uid="{861E170E-B217-49CE-A477-B23F284158DA}"/>
    <hyperlink ref="C1380" r:id="rId1379" display="http://howstat.com/cricket/Statistics/Matches/MatchScorecard_ODI.asp?MatchCode=3323" xr:uid="{8D0D7469-8671-4CA5-8187-9D70D78E7E2D}"/>
    <hyperlink ref="C1381" r:id="rId1380" display="http://howstat.com/cricket/Statistics/Matches/MatchScorecard_ODI.asp?MatchCode=3325" xr:uid="{F13762A5-012A-4B6B-B280-9CC07608BF87}"/>
    <hyperlink ref="C1382" r:id="rId1381" display="http://howstat.com/cricket/Statistics/Matches/MatchScorecard_ODI.asp?MatchCode=3327" xr:uid="{7BC55F83-6F78-4089-9FBC-6AB79AF17E4C}"/>
    <hyperlink ref="C1383" r:id="rId1382" display="http://howstat.com/cricket/Statistics/Matches/MatchScorecard_ODI.asp?MatchCode=3331" xr:uid="{F6F55DBB-007D-4514-A7A3-0C8BC2E9ECBB}"/>
    <hyperlink ref="C1384" r:id="rId1383" display="http://howstat.com/cricket/Statistics/Matches/MatchScorecard_ODI.asp?MatchCode=3335" xr:uid="{A1895873-12AC-4E0D-AECB-1599F65CD963}"/>
    <hyperlink ref="C1385" r:id="rId1384" display="http://howstat.com/cricket/Statistics/Matches/MatchScorecard_ODI.asp?MatchCode=3337" xr:uid="{1CC95858-50F5-4947-9D5E-3F5C56335159}"/>
    <hyperlink ref="C1386" r:id="rId1385" display="http://howstat.com/cricket/Statistics/Matches/MatchScorecard_ODI.asp?MatchCode=3341" xr:uid="{52B51542-DFAE-4C96-813A-19F2AD5BF676}"/>
    <hyperlink ref="C1387" r:id="rId1386" display="http://howstat.com/cricket/Statistics/Matches/MatchScorecard_ODI.asp?MatchCode=3343" xr:uid="{F834DD6C-5777-4936-A0F7-A726E4C59051}"/>
    <hyperlink ref="C1388" r:id="rId1387" display="http://howstat.com/cricket/Statistics/Matches/MatchScorecard_ODI.asp?MatchCode=3346" xr:uid="{55DC35F6-3C10-45D8-9EE8-35CFFFECCFFE}"/>
    <hyperlink ref="C1389" r:id="rId1388" display="http://howstat.com/cricket/Statistics/Matches/MatchScorecard_ODI.asp?MatchCode=3353" xr:uid="{418201B0-6D17-464C-90B8-1768FC5F0FB7}"/>
    <hyperlink ref="C1390" r:id="rId1389" display="http://howstat.com/cricket/Statistics/Matches/MatchScorecard_ODI.asp?MatchCode=3355" xr:uid="{4B2EC05A-A37A-466A-98BF-5C684FC17496}"/>
    <hyperlink ref="C1391" r:id="rId1390" display="http://howstat.com/cricket/Statistics/Matches/MatchScorecard_ODI.asp?MatchCode=3357" xr:uid="{5533169E-0012-447F-BC6E-945BD7C779B8}"/>
    <hyperlink ref="C1392" r:id="rId1391" display="http://howstat.com/cricket/Statistics/Matches/MatchScorecard_ODI.asp?MatchCode=3359" xr:uid="{051899B6-BC2F-4A59-964F-52B0FA7901FF}"/>
    <hyperlink ref="C1393" r:id="rId1392" display="http://howstat.com/cricket/Statistics/Matches/MatchScorecard_ODI.asp?MatchCode=3367" xr:uid="{014838D2-DDEF-4C6F-82FD-7CAB5A9B1A77}"/>
    <hyperlink ref="C1394" r:id="rId1393" display="http://howstat.com/cricket/Statistics/Matches/MatchScorecard_ODI.asp?MatchCode=3369" xr:uid="{7D92F125-98EC-41E2-8C11-10C8AF438C99}"/>
    <hyperlink ref="C1395" r:id="rId1394" display="http://howstat.com/cricket/Statistics/Matches/MatchScorecard_ODI.asp?MatchCode=3373" xr:uid="{137E511D-CBAD-4911-ABB0-2E5A9C0C0431}"/>
    <hyperlink ref="C1396" r:id="rId1395" display="http://howstat.com/cricket/Statistics/Matches/MatchScorecard_ODI.asp?MatchCode=3375" xr:uid="{1D533BE2-AF48-44F6-AD40-A96386E3F730}"/>
    <hyperlink ref="C1397" r:id="rId1396" display="http://howstat.com/cricket/Statistics/Matches/MatchScorecard_ODI.asp?MatchCode=3382" xr:uid="{EC4F22BE-55DD-42C9-A168-FB47EDCE8026}"/>
    <hyperlink ref="C1398" r:id="rId1397" display="http://howstat.com/cricket/Statistics/Matches/MatchScorecard_ODI.asp?MatchCode=3386" xr:uid="{F65D5474-C8F4-4D87-875D-AE2983419E61}"/>
    <hyperlink ref="C1399" r:id="rId1398" display="http://howstat.com/cricket/Statistics/Matches/MatchScorecard_ODI.asp?MatchCode=3387" xr:uid="{D8E4BB1F-D669-4530-AB44-D3C3287AD3DB}"/>
    <hyperlink ref="C1400" r:id="rId1399" display="http://howstat.com/cricket/Statistics/Matches/MatchScorecard_ODI.asp?MatchCode=3395" xr:uid="{CBC39170-4AD4-4715-94A8-0B2B96A7BFB2}"/>
    <hyperlink ref="C1401" r:id="rId1400" display="http://howstat.com/cricket/Statistics/Matches/MatchScorecard_ODI.asp?MatchCode=3397" xr:uid="{572D1B1F-737D-4B99-A37A-2E4374A23F77}"/>
    <hyperlink ref="C1402" r:id="rId1401" display="http://howstat.com/cricket/Statistics/Matches/MatchScorecard_ODI.asp?MatchCode=3399" xr:uid="{D7AFAD19-BE20-43D6-A66A-5471EBBC0C7D}"/>
    <hyperlink ref="C1403" r:id="rId1402" display="http://howstat.com/cricket/Statistics/Matches/MatchScorecard_ODI.asp?MatchCode=3431" xr:uid="{FCA31B60-E097-481E-B162-1D9DBDD9DF15}"/>
    <hyperlink ref="C1404" r:id="rId1403" display="http://howstat.com/cricket/Statistics/Matches/MatchScorecard_ODI.asp?MatchCode=3432" xr:uid="{3766C087-F1D3-482F-9452-59AD0DFD3E0C}"/>
    <hyperlink ref="C1405" r:id="rId1404" display="http://howstat.com/cricket/Statistics/Matches/MatchScorecard_ODI.asp?MatchCode=3433" xr:uid="{FE9A3A39-6BCD-41CD-BAFA-8B25465A8F49}"/>
    <hyperlink ref="C1406" r:id="rId1405" display="http://howstat.com/cricket/Statistics/Matches/MatchScorecard_ODI.asp?MatchCode=3434" xr:uid="{734DBAE8-9554-4E9D-819B-9712BE9532E2}"/>
    <hyperlink ref="C1407" r:id="rId1406" display="http://howstat.com/cricket/Statistics/Matches/MatchScorecard_ODI.asp?MatchCode=3435" xr:uid="{2220A0B0-7BCF-4AF9-8AF2-830DA44B46B1}"/>
    <hyperlink ref="C1408" r:id="rId1407" display="http://howstat.com/cricket/Statistics/Matches/MatchScorecard_ODI.asp?MatchCode=3455" xr:uid="{524A7882-D489-490C-91A7-971FD68A1D9E}"/>
    <hyperlink ref="C1409" r:id="rId1408" display="http://howstat.com/cricket/Statistics/Matches/MatchScorecard_ODI.asp?MatchCode=3456" xr:uid="{720F7259-FA55-45F9-8234-60CD8B496205}"/>
    <hyperlink ref="C1410" r:id="rId1409" display="http://howstat.com/cricket/Statistics/Matches/MatchScorecard_ODI.asp?MatchCode=3457" xr:uid="{EACA9233-7F2F-46CE-BCD1-FB7DE98C0CF4}"/>
    <hyperlink ref="C1411" r:id="rId1410" display="http://howstat.com/cricket/Statistics/Matches/MatchScorecard_ODI.asp?MatchCode=3459" xr:uid="{D1881EBD-7B21-4400-B7F5-F6B1B3436D6C}"/>
    <hyperlink ref="C1412" r:id="rId1411" display="http://howstat.com/cricket/Statistics/Matches/MatchScorecard_ODI.asp?MatchCode=3461" xr:uid="{11D619B1-0EA1-4084-A457-3ED5243491A9}"/>
    <hyperlink ref="C1413" r:id="rId1412" display="http://howstat.com/cricket/Statistics/Matches/MatchScorecard_ODI.asp?MatchCode=3463" xr:uid="{5FCCAC1B-BA70-49ED-9F76-C228223C00F7}"/>
    <hyperlink ref="C1414" r:id="rId1413" display="http://howstat.com/cricket/Statistics/Matches/MatchScorecard_ODI.asp?MatchCode=3468" xr:uid="{9CB1B8CF-916D-4ABC-AA5A-7F8586EEF626}"/>
    <hyperlink ref="C1415" r:id="rId1414" display="http://howstat.com/cricket/Statistics/Matches/MatchScorecard_ODI.asp?MatchCode=3470" xr:uid="{D749974B-49C1-495A-8BC7-29336B8BD306}"/>
    <hyperlink ref="C1416" r:id="rId1415" display="http://howstat.com/cricket/Statistics/Matches/MatchScorecard_ODI.asp?MatchCode=3505" xr:uid="{5AC0977D-04E4-4724-805E-788DB525D3C9}"/>
    <hyperlink ref="C1417" r:id="rId1416" display="http://howstat.com/cricket/Statistics/Matches/MatchScorecard_ODI.asp?MatchCode=3510" xr:uid="{57460AE2-07CA-41EB-B21A-9DD9B03D921C}"/>
    <hyperlink ref="C1418" r:id="rId1417" display="http://howstat.com/cricket/Statistics/Matches/MatchScorecard_ODI.asp?MatchCode=3514" xr:uid="{472FCE40-9461-4785-AF8C-48BD910CB4B0}"/>
    <hyperlink ref="C1419" r:id="rId1418" display="http://howstat.com/cricket/Statistics/Matches/MatchScorecard_ODI.asp?MatchCode=3518" xr:uid="{400FED44-1E2B-49EC-BDC4-86EC6BEA088D}"/>
    <hyperlink ref="C1420" r:id="rId1419" display="http://howstat.com/cricket/Statistics/Matches/MatchScorecard_ODI.asp?MatchCode=3519" xr:uid="{1FA0588C-4C68-4DBE-9FFC-AA55C48D7506}"/>
    <hyperlink ref="C1421" r:id="rId1420" display="http://howstat.com/cricket/Statistics/Matches/MatchScorecard_ODI.asp?MatchCode=3521" xr:uid="{660E9265-3160-4FF3-A417-A03FE4B3FD85}"/>
    <hyperlink ref="C1422" r:id="rId1421" display="http://howstat.com/cricket/Statistics/Matches/MatchScorecard_ODI.asp?MatchCode=3524" xr:uid="{C9C449B2-1849-4334-8F47-154422C66A43}"/>
    <hyperlink ref="C1423" r:id="rId1422" display="http://howstat.com/cricket/Statistics/Matches/MatchScorecard_ODI.asp?MatchCode=3525" xr:uid="{8BAAABE2-FE0F-451A-82F2-CAD7F291117F}"/>
    <hyperlink ref="C1424" r:id="rId1423" display="http://howstat.com/cricket/Statistics/Matches/MatchScorecard_ODI.asp?MatchCode=3529" xr:uid="{D22B1686-DE3E-45B5-BFF2-254BCAE34234}"/>
    <hyperlink ref="C1425" r:id="rId1424" display="http://howstat.com/cricket/Statistics/Matches/MatchScorecard_ODI.asp?MatchCode=3530" xr:uid="{F702EF8E-BB7B-4969-B783-2DE9D52383DC}"/>
    <hyperlink ref="C1426" r:id="rId1425" display="http://howstat.com/cricket/Statistics/Matches/MatchScorecard_ODI.asp?MatchCode=3562" xr:uid="{BAD6C562-06A1-41AA-A1FE-DE89D94F6A9B}"/>
    <hyperlink ref="C1427" r:id="rId1426" display="http://howstat.com/cricket/Statistics/Matches/MatchScorecard_ODI.asp?MatchCode=3563" xr:uid="{42E3E640-AD02-44B0-96D3-A7DB264F2CDD}"/>
    <hyperlink ref="C1428" r:id="rId1427" display="http://howstat.com/cricket/Statistics/Matches/MatchScorecard_ODI.asp?MatchCode=3564" xr:uid="{82B7C7C7-8DF1-4256-A266-2FA99996087D}"/>
    <hyperlink ref="C1429" r:id="rId1428" display="http://howstat.com/cricket/Statistics/Matches/MatchScorecard_ODI.asp?MatchCode=3565" xr:uid="{AFB6D441-0A03-4C50-BCB5-E4BAC82BBF6E}"/>
    <hyperlink ref="C1430" r:id="rId1429" display="http://howstat.com/cricket/Statistics/Matches/MatchScorecard_ODI.asp?MatchCode=3568" xr:uid="{D841FDB5-61C1-4364-9215-AEE45A746BB8}"/>
    <hyperlink ref="C1431" r:id="rId1430" display="http://howstat.com/cricket/Statistics/Matches/MatchScorecard_ODI.asp?MatchCode=3572" xr:uid="{91912CE4-EAEA-45E8-9D20-E75A3FA6AF27}"/>
    <hyperlink ref="C1432" r:id="rId1431" display="http://howstat.com/cricket/Statistics/Matches/MatchScorecard_ODI.asp?MatchCode=3580" xr:uid="{3D88454F-93E2-4331-91F5-E23CE07BDA20}"/>
    <hyperlink ref="C1433" r:id="rId1432" display="http://howstat.com/cricket/Statistics/Matches/MatchScorecard_ODI.asp?MatchCode=3581" xr:uid="{35DC7ACB-3C1C-4405-8F30-D9ED1B61A223}"/>
    <hyperlink ref="C1434" r:id="rId1433" display="http://howstat.com/cricket/Statistics/Matches/MatchScorecard_ODI.asp?MatchCode=3583" xr:uid="{AA00DF6D-4B08-4EAA-8CDC-E6CCBFCF4E45}"/>
    <hyperlink ref="C1435" r:id="rId1434" display="http://howstat.com/cricket/Statistics/Matches/MatchScorecard_ODI.asp?MatchCode=3586" xr:uid="{7C28FAFC-D5D0-4C48-880A-E53D373EEC62}"/>
    <hyperlink ref="C1436" r:id="rId1435" display="http://howstat.com/cricket/Statistics/Matches/MatchScorecard_ODI.asp?MatchCode=3587" xr:uid="{D8C47BCF-1A6B-487F-9793-C537147739EF}"/>
    <hyperlink ref="C1437" r:id="rId1436" display="http://howstat.com/cricket/Statistics/Matches/MatchScorecard_ODI.asp?MatchCode=3588" xr:uid="{01ED84DA-9133-4745-A68B-FCFB8D1BE428}"/>
    <hyperlink ref="C1438" r:id="rId1437" display="http://howstat.com/cricket/Statistics/Matches/MatchScorecard_ODI.asp?MatchCode=3601" xr:uid="{C4BDCCF3-07D9-446C-BA45-14DC35BB1506}"/>
    <hyperlink ref="C1439" r:id="rId1438" display="http://howstat.com/cricket/Statistics/Matches/MatchScorecard_ODI.asp?MatchCode=3603" xr:uid="{7F52835F-3DF2-4E3D-84DB-DEBAE35D0F66}"/>
    <hyperlink ref="C1440" r:id="rId1439" display="http://howstat.com/cricket/Statistics/Matches/MatchScorecard_ODI.asp?MatchCode=3607" xr:uid="{0830B0EA-CAF1-49D1-B24D-3A9E957AA2B5}"/>
    <hyperlink ref="C1441" r:id="rId1440" display="http://howstat.com/cricket/Statistics/Matches/MatchScorecard_ODI.asp?MatchCode=3609" xr:uid="{5E3E6764-87CF-42A2-8C3E-CB3BB63F4FF2}"/>
    <hyperlink ref="C1442" r:id="rId1441" display="http://howstat.com/cricket/Statistics/Matches/MatchScorecard_ODI.asp?MatchCode=3612" xr:uid="{50C593A7-D727-4CDC-B8C7-7BFE99C1D59D}"/>
    <hyperlink ref="C1443" r:id="rId1442" display="http://howstat.com/cricket/Statistics/Matches/MatchScorecard_ODI.asp?MatchCode=3619" xr:uid="{1332BD5F-7B90-4FBD-92CD-89122CBFAF86}"/>
    <hyperlink ref="C1444" r:id="rId1443" display="http://howstat.com/cricket/Statistics/Matches/MatchScorecard_ODI.asp?MatchCode=3621" xr:uid="{4FFE0DF2-2529-44B0-A7C1-5AFE3DDC7128}"/>
    <hyperlink ref="C1445" r:id="rId1444" display="http://howstat.com/cricket/Statistics/Matches/MatchScorecard_ODI.asp?MatchCode=3624" xr:uid="{067FBE08-9705-4D95-AFE4-CD6D5698FB2F}"/>
    <hyperlink ref="C1446" r:id="rId1445" display="http://howstat.com/cricket/Statistics/Matches/MatchScorecard_ODI.asp?MatchCode=3628" xr:uid="{23D80AFD-4DBC-43DC-A38F-E5DD46E4C40E}"/>
    <hyperlink ref="C1447" r:id="rId1446" display="http://howstat.com/cricket/Statistics/Matches/MatchScorecard_ODI.asp?MatchCode=3664" xr:uid="{0197A4FB-7FE4-4A1A-ABAB-D441CEB9C487}"/>
    <hyperlink ref="C1448" r:id="rId1447" display="http://howstat.com/cricket/Statistics/Matches/MatchScorecard_ODI.asp?MatchCode=3667" xr:uid="{19F92317-CAA5-4388-954B-A5D67195BD02}"/>
    <hyperlink ref="C1449" r:id="rId1448" display="http://howstat.com/cricket/Statistics/Matches/MatchScorecard_ODI.asp?MatchCode=3670" xr:uid="{1FE7F476-CF0F-4BB8-859A-1F93B62ED73B}"/>
    <hyperlink ref="C1450" r:id="rId1449" display="http://howstat.com/cricket/Statistics/Matches/MatchScorecard_ODI.asp?MatchCode=3672" xr:uid="{0D233E27-F87E-43AC-A8FC-054CAE2E1A30}"/>
    <hyperlink ref="C1451" r:id="rId1450" display="http://howstat.com/cricket/Statistics/Matches/MatchScorecard_ODI.asp?MatchCode=3688" xr:uid="{CB4D5227-6A84-4CB3-B66C-8285702F5405}"/>
    <hyperlink ref="C1452" r:id="rId1451" display="http://howstat.com/cricket/Statistics/Matches/MatchScorecard_ODI.asp?MatchCode=3689" xr:uid="{0DF0B8BC-8CE4-4B46-81CE-BF5D8F1B819E}"/>
    <hyperlink ref="C1453" r:id="rId1452" display="http://howstat.com/cricket/Statistics/Matches/MatchScorecard_ODI.asp?MatchCode=3692" xr:uid="{BA9C2D5C-0A41-4DBA-A87B-125C2AF92F16}"/>
    <hyperlink ref="C1454" r:id="rId1453" display="http://howstat.com/cricket/Statistics/Matches/MatchScorecard_ODI.asp?MatchCode=3696" xr:uid="{6F6AEAA0-93B2-42E9-89F8-7A43B0862CFD}"/>
    <hyperlink ref="C1455" r:id="rId1454" display="http://howstat.com/cricket/Statistics/Matches/MatchScorecard_ODI.asp?MatchCode=3731" xr:uid="{7208D86E-5157-4DB2-AEF5-6445A3B095DB}"/>
    <hyperlink ref="C1456" r:id="rId1455" display="http://howstat.com/cricket/Statistics/Matches/MatchScorecard_ODI.asp?MatchCode=3751" xr:uid="{CF91B93E-83F2-49EA-B028-F8A9734E6EBD}"/>
    <hyperlink ref="C1457" r:id="rId1456" display="http://howstat.com/cricket/Statistics/Matches/MatchScorecard_ODI.asp?MatchCode=3760" xr:uid="{1239E308-DFEE-409D-8BB7-75CA57039264}"/>
    <hyperlink ref="C1458" r:id="rId1457" display="http://howstat.com/cricket/Statistics/Matches/MatchScorecard_ODI.asp?MatchCode=3768" xr:uid="{C84CA62B-480E-498D-97EF-7FE8FC79239B}"/>
    <hyperlink ref="C1459" r:id="rId1458" display="http://howstat.com/cricket/Statistics/Matches/MatchScorecard_ODI.asp?MatchCode=3775" xr:uid="{526C7CEA-0322-4ECA-91DE-D5A7363DAFAA}"/>
    <hyperlink ref="C1460" r:id="rId1459" display="http://howstat.com/cricket/Statistics/Matches/MatchScorecard_ODI.asp?MatchCode=3781" xr:uid="{38EB40C9-6AA8-4F89-BF82-81BF0E9443E0}"/>
    <hyperlink ref="C1461" r:id="rId1460" display="http://howstat.com/cricket/Statistics/Matches/MatchScorecard_ODI.asp?MatchCode=3786" xr:uid="{8C64D7D7-A12D-45D9-B7CB-F55E10D41C4C}"/>
    <hyperlink ref="C1462" r:id="rId1461" display="http://howstat.com/cricket/Statistics/Matches/MatchScorecard_ODI.asp?MatchCode=3791" xr:uid="{EDA1DE49-F45E-4DB9-9820-4D5B268B234C}"/>
    <hyperlink ref="C1463" r:id="rId1462" display="http://howstat.com/cricket/Statistics/Matches/MatchScorecard_ODI.asp?MatchCode=3795" xr:uid="{B663795A-2EB3-4C3C-A7E2-460B70A9AD76}"/>
    <hyperlink ref="C1464" r:id="rId1463" display="http://howstat.com/cricket/Statistics/Matches/MatchScorecard_ODI.asp?MatchCode=3808" xr:uid="{8EE7F987-2329-4937-8759-B3F28809B35E}"/>
    <hyperlink ref="C1465" r:id="rId1464" display="http://howstat.com/cricket/Statistics/Matches/MatchScorecard_ODI.asp?MatchCode=3810" xr:uid="{389DAC03-A49E-492E-97E4-5E6E605A18A3}"/>
    <hyperlink ref="C1466" r:id="rId1465" display="http://howstat.com/cricket/Statistics/Matches/MatchScorecard_ODI.asp?MatchCode=3811" xr:uid="{6F1845EC-78F9-4819-B6B7-334D22D75F75}"/>
    <hyperlink ref="C1467" r:id="rId1466" display="http://howstat.com/cricket/Statistics/Matches/MatchScorecard_ODI.asp?MatchCode=3841" xr:uid="{2E66FF4C-5148-4F8A-90F1-9A851A61FD88}"/>
    <hyperlink ref="C1468" r:id="rId1467" display="http://howstat.com/cricket/Statistics/Matches/MatchScorecard_ODI.asp?MatchCode=3874" xr:uid="{A9DC744A-F2F6-4269-A04F-3E95495E93D0}"/>
    <hyperlink ref="C1469" r:id="rId1468" display="http://howstat.com/cricket/Statistics/Matches/MatchScorecard_ODI.asp?MatchCode=3875" xr:uid="{70FB5417-34F3-4490-BE93-C723108B7619}"/>
    <hyperlink ref="C1470" r:id="rId1469" display="http://howstat.com/cricket/Statistics/Matches/MatchScorecard_ODI.asp?MatchCode=3974" xr:uid="{12ED4BB9-E36A-4E2B-8143-A17EE48D8D16}"/>
    <hyperlink ref="C1471" r:id="rId1470" display="http://howstat.com/cricket/Statistics/Matches/MatchScorecard_ODI.asp?MatchCode=3976" xr:uid="{6ABDE861-196E-48F5-AFD8-6A7F4301EE0D}"/>
    <hyperlink ref="C1472" r:id="rId1471" display="http://howstat.com/cricket/Statistics/Matches/MatchScorecard_ODI.asp?MatchCode=3978" xr:uid="{71402F82-C144-4EB5-8624-01EC21AB01FC}"/>
    <hyperlink ref="C1473" r:id="rId1472" display="http://howstat.com/cricket/Statistics/Matches/MatchScorecard_ODI.asp?MatchCode=4042" xr:uid="{3F861C9D-0AE4-408E-9A88-1A36C68D21D4}"/>
    <hyperlink ref="C1474" r:id="rId1473" display="http://howstat.com/cricket/Statistics/Matches/MatchScorecard_ODI.asp?MatchCode=4047" xr:uid="{7DA8AFC5-C161-4DB2-983A-1C767569CA7C}"/>
    <hyperlink ref="C1475" r:id="rId1474" display="http://howstat.com/cricket/Statistics/Matches/MatchScorecard_ODI.asp?MatchCode=4050" xr:uid="{42C6C3D3-04C7-4D29-90C3-E0965E3AA494}"/>
    <hyperlink ref="C1476" r:id="rId1475" display="http://howstat.com/cricket/Statistics/Matches/MatchScorecard_ODI.asp?MatchCode=4051" xr:uid="{614E8B59-F400-446E-8D2B-0D2AEFE86DBB}"/>
    <hyperlink ref="C1477" r:id="rId1476" display="http://howstat.com/cricket/Statistics/Matches/MatchScorecard_ODI.asp?MatchCode=4052" xr:uid="{C20096D8-19C7-4ECF-8ABE-1D942547F0BF}"/>
    <hyperlink ref="C1478" r:id="rId1477" display="http://howstat.com/cricket/Statistics/Matches/MatchScorecard_ODI.asp?MatchCode=4053" xr:uid="{BF525F08-4658-4BDC-BE03-A04A49ACFF51}"/>
    <hyperlink ref="C1479" r:id="rId1478" display="http://howstat.com/cricket/Statistics/Matches/MatchScorecard_ODI.asp?MatchCode=4524" xr:uid="{16BD8176-8C0D-444A-A6DD-86E42C18B56F}"/>
    <hyperlink ref="C1480" r:id="rId1479" display="http://howstat.com/cricket/Statistics/Matches/MatchScorecard_ODI.asp?MatchCode=4526" xr:uid="{FECFA474-380C-44E4-AC54-2586568F39DE}"/>
    <hyperlink ref="C1481" r:id="rId1480" display="http://howstat.com/cricket/Statistics/Matches/MatchScorecard_ODI.asp?MatchCode=4840" xr:uid="{91C920D2-D3EE-4D8F-B37F-4B00AF12878E}"/>
    <hyperlink ref="C1482" r:id="rId1481" display="http://howstat.com/cricket/Statistics/Matches/MatchScorecard_ODI.asp?MatchCode=4843" xr:uid="{EA28DD75-72C5-4474-AD4A-7EDB94F742D3}"/>
    <hyperlink ref="C1483" r:id="rId1482" display="http://howstat.com/cricket/Statistics/Matches/MatchScorecard_ODI.asp?MatchCode=2940" xr:uid="{80C4410C-3B51-41DC-AC82-9121DE673456}"/>
    <hyperlink ref="C1484" r:id="rId1483" display="http://howstat.com/cricket/Statistics/Matches/MatchScorecard_ODI.asp?MatchCode=2975" xr:uid="{DD9E6190-2BEF-4268-B859-CF0CC04805DC}"/>
    <hyperlink ref="C1485" r:id="rId1484" display="http://howstat.com/cricket/Statistics/Matches/MatchScorecard_ODI.asp?MatchCode=2976" xr:uid="{F4031D4B-5FBB-4AB4-8FC4-AD35C0F62EE7}"/>
    <hyperlink ref="C1486" r:id="rId1485" display="http://howstat.com/cricket/Statistics/Matches/MatchScorecard_ODI.asp?MatchCode=3040" xr:uid="{0494240A-61B7-4F76-8067-B27AA9FFA16C}"/>
    <hyperlink ref="C1487" r:id="rId1486" display="http://howstat.com/cricket/Statistics/Matches/MatchScorecard_ODI.asp?MatchCode=3042" xr:uid="{A2FB3314-0F2A-4A6E-973B-12506C2088FC}"/>
    <hyperlink ref="C1488" r:id="rId1487" display="http://howstat.com/cricket/Statistics/Matches/MatchScorecard_ODI.asp?MatchCode=3045" xr:uid="{02462C8B-A582-4963-939C-47933C8AB696}"/>
    <hyperlink ref="C1489" r:id="rId1488" display="http://howstat.com/cricket/Statistics/Matches/MatchScorecard_ODI.asp?MatchCode=3046" xr:uid="{7911DD12-07B0-4332-A1EE-C9C197836B09}"/>
    <hyperlink ref="C1490" r:id="rId1489" display="http://howstat.com/cricket/Statistics/Matches/MatchScorecard_ODI.asp?MatchCode=3050" xr:uid="{A9D2A1E8-C02C-41EF-B373-4969F6CECA10}"/>
    <hyperlink ref="C1491" r:id="rId1490" display="http://howstat.com/cricket/Statistics/Matches/MatchScorecard_ODI.asp?MatchCode=3052" xr:uid="{9F2FD5C3-B287-4278-B0D0-51A79A09FF09}"/>
    <hyperlink ref="C1492" r:id="rId1491" display="http://howstat.com/cricket/Statistics/Matches/MatchScorecard_ODI.asp?MatchCode=3062" xr:uid="{7AB95801-537C-4210-923B-7490EF6D5267}"/>
    <hyperlink ref="C1493" r:id="rId1492" display="http://howstat.com/cricket/Statistics/Matches/MatchScorecard_ODI.asp?MatchCode=3063" xr:uid="{9918F764-3EFC-4BBD-A758-BB980DC0D5BE}"/>
    <hyperlink ref="C1494" r:id="rId1493" display="http://howstat.com/cricket/Statistics/Matches/MatchScorecard_ODI.asp?MatchCode=3064" xr:uid="{24BE59B6-EA12-4978-BB24-DEE50BDF590B}"/>
    <hyperlink ref="C1495" r:id="rId1494" display="http://howstat.com/cricket/Statistics/Matches/MatchScorecard_ODI.asp?MatchCode=3065" xr:uid="{77C4D636-B7FB-410E-B24C-438B42BB01F3}"/>
    <hyperlink ref="C1496" r:id="rId1495" display="http://howstat.com/cricket/Statistics/Matches/MatchScorecard_ODI.asp?MatchCode=3066" xr:uid="{7DE76916-C21A-41F8-A855-23F6BDE8C2C5}"/>
    <hyperlink ref="C1497" r:id="rId1496" display="http://howstat.com/cricket/Statistics/Matches/MatchScorecard_ODI.asp?MatchCode=3068" xr:uid="{CCFCAE6D-2FC5-4B62-8C22-2DC4FCDA6DF3}"/>
    <hyperlink ref="C1498" r:id="rId1497" display="http://howstat.com/cricket/Statistics/Matches/MatchScorecard_ODI.asp?MatchCode=3069" xr:uid="{7454DAC9-F42A-409E-9F3B-313EC3F93062}"/>
    <hyperlink ref="C1499" r:id="rId1498" display="http://howstat.com/cricket/Statistics/Matches/MatchScorecard_ODI.asp?MatchCode=3071" xr:uid="{0E8206D4-030D-49E5-A8AB-D45BF9220242}"/>
    <hyperlink ref="C1500" r:id="rId1499" display="http://howstat.com/cricket/Statistics/Matches/MatchScorecard_ODI.asp?MatchCode=3072" xr:uid="{F85AC8F9-C33E-4414-8EBF-B9F304E70BD0}"/>
    <hyperlink ref="C1501" r:id="rId1500" display="http://howstat.com/cricket/Statistics/Matches/MatchScorecard_ODI.asp?MatchCode=3073" xr:uid="{F8C75D19-F99F-4941-95B3-77FB2BB0B028}"/>
    <hyperlink ref="C1502" r:id="rId1501" display="http://howstat.com/cricket/Statistics/Matches/MatchScorecard_ODI.asp?MatchCode=3091" xr:uid="{B0BF8D16-D9E9-466B-8EB2-868D11048DF6}"/>
    <hyperlink ref="C1503" r:id="rId1502" display="http://howstat.com/cricket/Statistics/Matches/MatchScorecard_ODI.asp?MatchCode=3092" xr:uid="{6B160102-9C93-4126-BBB7-894C2B83A37B}"/>
    <hyperlink ref="C1504" r:id="rId1503" display="http://howstat.com/cricket/Statistics/Matches/MatchScorecard_ODI.asp?MatchCode=3093" xr:uid="{B806C58D-A2DD-4436-BC86-0A3298A172CB}"/>
    <hyperlink ref="C1505" r:id="rId1504" display="http://howstat.com/cricket/Statistics/Matches/MatchScorecard_ODI.asp?MatchCode=3111" xr:uid="{52A8E2E0-4672-425B-B0B9-A7E106DD44B4}"/>
    <hyperlink ref="C1506" r:id="rId1505" display="http://howstat.com/cricket/Statistics/Matches/MatchScorecard_ODI.asp?MatchCode=3113" xr:uid="{D735E2B2-8673-42A6-B5E2-9CD9E3DC235F}"/>
    <hyperlink ref="C1507" r:id="rId1506" display="http://howstat.com/cricket/Statistics/Matches/MatchScorecard_ODI.asp?MatchCode=3116" xr:uid="{1CFA0895-7D29-4FD0-B164-C9647F8E5208}"/>
    <hyperlink ref="C1508" r:id="rId1507" display="http://howstat.com/cricket/Statistics/Matches/MatchScorecard_ODI.asp?MatchCode=3118" xr:uid="{992F6ED3-B914-4C4B-AFCB-432CE7013A40}"/>
    <hyperlink ref="C1509" r:id="rId1508" display="http://howstat.com/cricket/Statistics/Matches/MatchScorecard_ODI.asp?MatchCode=3123" xr:uid="{997E4E49-AE7A-4F8C-AF60-6FE2FB070C3C}"/>
    <hyperlink ref="C1510" r:id="rId1509" display="http://howstat.com/cricket/Statistics/Matches/MatchScorecard_ODI.asp?MatchCode=3126" xr:uid="{6E970C74-0932-4A64-8983-A6F37A317668}"/>
    <hyperlink ref="C1511" r:id="rId1510" display="http://howstat.com/cricket/Statistics/Matches/MatchScorecard_ODI.asp?MatchCode=3132" xr:uid="{A4FA486A-FB79-4F54-A0FC-5C3236111EEF}"/>
    <hyperlink ref="C1512" r:id="rId1511" display="http://howstat.com/cricket/Statistics/Matches/MatchScorecard_ODI.asp?MatchCode=3130" xr:uid="{6AA83D2E-FCD9-4ED0-ABFC-5440E1482562}"/>
    <hyperlink ref="C1513" r:id="rId1512" display="http://howstat.com/cricket/Statistics/Matches/MatchScorecard_ODI.asp?MatchCode=3161" xr:uid="{630C8A31-2405-4704-B06A-D6CD105949A7}"/>
    <hyperlink ref="C1514" r:id="rId1513" display="http://howstat.com/cricket/Statistics/Matches/MatchScorecard_ODI.asp?MatchCode=3163" xr:uid="{FA55FB77-26D2-4802-95AD-05AE09056CF5}"/>
    <hyperlink ref="C1515" r:id="rId1514" display="http://howstat.com/cricket/Statistics/Matches/MatchScorecard_ODI.asp?MatchCode=3169" xr:uid="{BCD76414-1834-4990-9C39-A4548E340D81}"/>
    <hyperlink ref="C1516" r:id="rId1515" display="http://howstat.com/cricket/Statistics/Matches/MatchScorecard_ODI.asp?MatchCode=3170" xr:uid="{409F70A7-C81A-4C14-B984-7484F5E9F76B}"/>
    <hyperlink ref="C1517" r:id="rId1516" display="http://howstat.com/cricket/Statistics/Matches/MatchScorecard_ODI.asp?MatchCode=3208" xr:uid="{ABB79C9A-DB0C-4447-B9AE-F680E954B814}"/>
    <hyperlink ref="C1518" r:id="rId1517" display="http://howstat.com/cricket/Statistics/Matches/MatchScorecard_ODI.asp?MatchCode=3325" xr:uid="{D63BDF1C-1CC3-42B0-A984-33B14E3FABDE}"/>
    <hyperlink ref="C1519" r:id="rId1518" display="http://howstat.com/cricket/Statistics/Matches/MatchScorecard_ODI.asp?MatchCode=3327" xr:uid="{0EF352EE-046E-4D5E-9A2C-93AF4150D102}"/>
    <hyperlink ref="C1520" r:id="rId1519" display="http://howstat.com/cricket/Statistics/Matches/MatchScorecard_ODI.asp?MatchCode=3331" xr:uid="{E76777A7-32DD-400F-B7D9-AA666CF66A1F}"/>
    <hyperlink ref="C1521" r:id="rId1520" display="http://howstat.com/cricket/Statistics/Matches/MatchScorecard_ODI.asp?MatchCode=3335" xr:uid="{D31559AE-9C1F-4199-AC76-3A0FACE370E5}"/>
    <hyperlink ref="C1522" r:id="rId1521" display="http://howstat.com/cricket/Statistics/Matches/MatchScorecard_ODI.asp?MatchCode=3337" xr:uid="{E8D992C4-52AA-40FF-B44F-50D702533D77}"/>
    <hyperlink ref="C1523" r:id="rId1522" display="http://howstat.com/cricket/Statistics/Matches/MatchScorecard_ODI.asp?MatchCode=3341" xr:uid="{7E216990-9FA8-4D4B-A65B-B5AAD5E969DD}"/>
    <hyperlink ref="C1524" r:id="rId1523" display="http://howstat.com/cricket/Statistics/Matches/MatchScorecard_ODI.asp?MatchCode=3343" xr:uid="{CB2950B7-244B-40D9-A590-0CB004FC5F41}"/>
    <hyperlink ref="C1525" r:id="rId1524" display="http://howstat.com/cricket/Statistics/Matches/MatchScorecard_ODI.asp?MatchCode=3346" xr:uid="{8BF55D00-C80D-40E3-AF40-78CDF491C4E8}"/>
    <hyperlink ref="C1526" r:id="rId1525" display="http://howstat.com/cricket/Statistics/Matches/MatchScorecard_ODI.asp?MatchCode=3353" xr:uid="{4C72BE2B-B0B4-49F2-82F2-907FD5CC2713}"/>
    <hyperlink ref="C1527" r:id="rId1526" display="http://howstat.com/cricket/Statistics/Matches/MatchScorecard_ODI.asp?MatchCode=3355" xr:uid="{F7BC916E-BDD1-4C28-B28D-D50D787D2800}"/>
    <hyperlink ref="C1528" r:id="rId1527" display="http://howstat.com/cricket/Statistics/Matches/MatchScorecard_ODI.asp?MatchCode=3357" xr:uid="{44F549E3-27D6-4882-8112-FED56ED8E788}"/>
    <hyperlink ref="C1529" r:id="rId1528" display="http://howstat.com/cricket/Statistics/Matches/MatchScorecard_ODI.asp?MatchCode=3359" xr:uid="{38C9E1F1-F1D6-4354-B82D-D44E8D6340E3}"/>
    <hyperlink ref="C1530" r:id="rId1529" display="http://howstat.com/cricket/Statistics/Matches/MatchScorecard_ODI.asp?MatchCode=3360" xr:uid="{B9EAFBAC-8D96-430B-8504-FD26FCF0CB4A}"/>
    <hyperlink ref="C1531" r:id="rId1530" display="http://howstat.com/cricket/Statistics/Matches/MatchScorecard_ODI.asp?MatchCode=3367" xr:uid="{0268F754-6CAF-40D4-938F-A689C1608165}"/>
    <hyperlink ref="C1532" r:id="rId1531" display="http://howstat.com/cricket/Statistics/Matches/MatchScorecard_ODI.asp?MatchCode=3369" xr:uid="{57A57144-2104-45E5-8C0D-180F4BFF9F76}"/>
    <hyperlink ref="C1533" r:id="rId1532" display="http://howstat.com/cricket/Statistics/Matches/MatchScorecard_ODI.asp?MatchCode=3373" xr:uid="{B52A54CC-EC38-47FE-B347-BF3F0AD38A7F}"/>
    <hyperlink ref="C1534" r:id="rId1533" display="http://howstat.com/cricket/Statistics/Matches/MatchScorecard_ODI.asp?MatchCode=3375" xr:uid="{B221C6CC-CB9E-4FB5-9DE3-8FBD5A4CF997}"/>
    <hyperlink ref="C1535" r:id="rId1534" display="http://howstat.com/cricket/Statistics/Matches/MatchScorecard_ODI.asp?MatchCode=3380" xr:uid="{90852E3E-288E-4EE4-A478-047109A908E7}"/>
    <hyperlink ref="C1536" r:id="rId1535" display="http://howstat.com/cricket/Statistics/Matches/MatchScorecard_ODI.asp?MatchCode=3382" xr:uid="{DE4800CD-426A-43DD-B804-F74F54942659}"/>
    <hyperlink ref="C1537" r:id="rId1536" display="http://howstat.com/cricket/Statistics/Matches/MatchScorecard_ODI.asp?MatchCode=3386" xr:uid="{5D4421DB-40E6-49BC-9757-DA226A7E72DB}"/>
    <hyperlink ref="C1538" r:id="rId1537" display="http://howstat.com/cricket/Statistics/Matches/MatchScorecard_ODI.asp?MatchCode=3387" xr:uid="{FFDBF4D5-A31F-423B-86D2-325A6AA7AE13}"/>
    <hyperlink ref="C1539" r:id="rId1538" display="http://howstat.com/cricket/Statistics/Matches/MatchScorecard_ODI.asp?MatchCode=3395" xr:uid="{6F2DA301-727F-45ED-981A-0677D83BD338}"/>
    <hyperlink ref="C1540" r:id="rId1539" display="http://howstat.com/cricket/Statistics/Matches/MatchScorecard_ODI.asp?MatchCode=3397" xr:uid="{2AE11856-9788-483B-95F1-854FAE4D7D54}"/>
    <hyperlink ref="C1541" r:id="rId1540" display="http://howstat.com/cricket/Statistics/Matches/MatchScorecard_ODI.asp?MatchCode=3456" xr:uid="{9C6549E9-E585-4E8B-8D9F-37F07CE80BAB}"/>
    <hyperlink ref="C1542" r:id="rId1541" display="http://howstat.com/cricket/Statistics/Matches/MatchScorecard_ODI.asp?MatchCode=3457" xr:uid="{A07AF30A-64EF-4EC7-AA62-1EEDE9B014C8}"/>
    <hyperlink ref="C1543" r:id="rId1542" display="http://howstat.com/cricket/Statistics/Matches/MatchScorecard_ODI.asp?MatchCode=3459" xr:uid="{7BA675A8-E3BF-46E4-8BF3-D569D0B23C37}"/>
    <hyperlink ref="C1544" r:id="rId1543" display="http://howstat.com/cricket/Statistics/Matches/MatchScorecard_ODI.asp?MatchCode=3461" xr:uid="{19EA992C-5817-40C9-A5DE-2D80C4C58116}"/>
    <hyperlink ref="C1545" r:id="rId1544" display="http://howstat.com/cricket/Statistics/Matches/MatchScorecard_ODI.asp?MatchCode=3463" xr:uid="{DE26A1E7-EB53-4F3B-9D14-2AF85DCF471C}"/>
    <hyperlink ref="C1546" r:id="rId1545" display="http://howstat.com/cricket/Statistics/Matches/MatchScorecard_ODI.asp?MatchCode=3468" xr:uid="{23FFA3D3-8AF1-4257-A4AF-9CB5DEBFEA27}"/>
    <hyperlink ref="C1547" r:id="rId1546" display="http://howstat.com/cricket/Statistics/Matches/MatchScorecard_ODI.asp?MatchCode=3470" xr:uid="{000DBB5A-E582-4DED-A541-EF68DFBDA04E}"/>
    <hyperlink ref="C1548" r:id="rId1547" display="http://howstat.com/cricket/Statistics/Matches/MatchScorecard_ODI.asp?MatchCode=3505" xr:uid="{734AE82A-95FE-4741-94E8-2281E02375C2}"/>
    <hyperlink ref="C1549" r:id="rId1548" display="http://howstat.com/cricket/Statistics/Matches/MatchScorecard_ODI.asp?MatchCode=3510" xr:uid="{F50252AB-9721-48F2-BB86-A469BE569FB3}"/>
    <hyperlink ref="C1550" r:id="rId1549" display="http://howstat.com/cricket/Statistics/Matches/MatchScorecard_ODI.asp?MatchCode=3514" xr:uid="{9FF2494C-8EE6-4ED0-AA56-00E1B8C363D5}"/>
    <hyperlink ref="C1551" r:id="rId1550" display="http://howstat.com/cricket/Statistics/Matches/MatchScorecard_ODI.asp?MatchCode=3518" xr:uid="{D75D0D2C-50F3-46D6-AD2C-BB5B766B821B}"/>
    <hyperlink ref="C1552" r:id="rId1551" display="http://howstat.com/cricket/Statistics/Matches/MatchScorecard_ODI.asp?MatchCode=3519" xr:uid="{2AB3C45C-722B-493B-8007-29E4ED70AFA6}"/>
    <hyperlink ref="C1553" r:id="rId1552" display="http://howstat.com/cricket/Statistics/Matches/MatchScorecard_ODI.asp?MatchCode=3521" xr:uid="{9AE8B721-553C-4A40-A3F5-A939D1D028E4}"/>
    <hyperlink ref="C1554" r:id="rId1553" display="http://howstat.com/cricket/Statistics/Matches/MatchScorecard_ODI.asp?MatchCode=3524" xr:uid="{995E5BA8-B849-4D70-8E17-7AB83BE5AB8D}"/>
    <hyperlink ref="C1555" r:id="rId1554" display="http://howstat.com/cricket/Statistics/Matches/MatchScorecard_ODI.asp?MatchCode=3525" xr:uid="{D29B7F46-A8CC-4723-8298-C7A3723E9238}"/>
    <hyperlink ref="C1556" r:id="rId1555" display="http://howstat.com/cricket/Statistics/Matches/MatchScorecard_ODI.asp?MatchCode=3529" xr:uid="{068CAF67-69A3-494E-8F71-0C8C79B863B3}"/>
    <hyperlink ref="C1557" r:id="rId1556" display="http://howstat.com/cricket/Statistics/Matches/MatchScorecard_ODI.asp?MatchCode=3530" xr:uid="{24FFE966-359A-4C48-ACDF-51149FC69B0E}"/>
    <hyperlink ref="C1558" r:id="rId1557" display="http://howstat.com/cricket/Statistics/Matches/MatchScorecard_ODI.asp?MatchCode=3537" xr:uid="{F9B22E39-46FB-4585-8CDB-8B3B08AC5989}"/>
    <hyperlink ref="C1559" r:id="rId1558" display="http://howstat.com/cricket/Statistics/Matches/MatchScorecard_ODI.asp?MatchCode=3539" xr:uid="{177706CE-7E72-4072-8DE9-46A08F6D607F}"/>
    <hyperlink ref="C1560" r:id="rId1559" display="http://howstat.com/cricket/Statistics/Matches/MatchScorecard_ODI.asp?MatchCode=3541" xr:uid="{0C31908F-11FF-43B2-8B3F-40EBCAB717C4}"/>
    <hyperlink ref="C1561" r:id="rId1560" display="http://howstat.com/cricket/Statistics/Matches/MatchScorecard_ODI.asp?MatchCode=3544" xr:uid="{000F4278-1066-4AA7-847C-4C92516C14CE}"/>
    <hyperlink ref="C1562" r:id="rId1561" display="http://howstat.com/cricket/Statistics/Matches/MatchScorecard_ODI.asp?MatchCode=3545" xr:uid="{AD62721A-8598-45E2-A7EA-DF7F14819F4E}"/>
    <hyperlink ref="C1563" r:id="rId1562" display="http://howstat.com/cricket/Statistics/Matches/MatchScorecard_ODI.asp?MatchCode=3562" xr:uid="{FDC30EAC-36BC-4CF2-8085-284BC50423A6}"/>
    <hyperlink ref="C1564" r:id="rId1563" display="http://howstat.com/cricket/Statistics/Matches/MatchScorecard_ODI.asp?MatchCode=3563" xr:uid="{C7813657-695F-4092-83C2-62DFE53EAC14}"/>
    <hyperlink ref="C1565" r:id="rId1564" display="http://howstat.com/cricket/Statistics/Matches/MatchScorecard_ODI.asp?MatchCode=3564" xr:uid="{BA6753CE-52DF-44F4-A33E-BF87EC96A5ED}"/>
    <hyperlink ref="C1566" r:id="rId1565" display="http://howstat.com/cricket/Statistics/Matches/MatchScorecard_ODI.asp?MatchCode=3565" xr:uid="{E6369F66-D577-4192-A0BB-8B581EE820F6}"/>
    <hyperlink ref="C1567" r:id="rId1566" display="http://howstat.com/cricket/Statistics/Matches/MatchScorecard_ODI.asp?MatchCode=3568" xr:uid="{8423A6CF-D8E3-4822-AFD9-23C1F79C6CF0}"/>
    <hyperlink ref="C1568" r:id="rId1567" display="http://howstat.com/cricket/Statistics/Matches/MatchScorecard_ODI.asp?MatchCode=3572" xr:uid="{74502C5F-1944-47F0-8104-0C1EB2A8711B}"/>
    <hyperlink ref="C1569" r:id="rId1568" display="http://howstat.com/cricket/Statistics/Matches/MatchScorecard_ODI.asp?MatchCode=3580" xr:uid="{DFBB63CB-80DE-4B92-A192-18D7C3AACAF8}"/>
    <hyperlink ref="C1570" r:id="rId1569" display="http://howstat.com/cricket/Statistics/Matches/MatchScorecard_ODI.asp?MatchCode=3581" xr:uid="{00501190-BA66-4453-BD54-37BC5D76FD1B}"/>
    <hyperlink ref="C1571" r:id="rId1570" display="http://howstat.com/cricket/Statistics/Matches/MatchScorecard_ODI.asp?MatchCode=3583" xr:uid="{571A2457-9DE3-4C64-BE67-1219E45CE145}"/>
    <hyperlink ref="C1572" r:id="rId1571" display="http://howstat.com/cricket/Statistics/Matches/MatchScorecard_ODI.asp?MatchCode=3586" xr:uid="{8EC01523-9547-42F4-A2C9-B7D933CCC929}"/>
    <hyperlink ref="C1573" r:id="rId1572" display="http://howstat.com/cricket/Statistics/Matches/MatchScorecard_ODI.asp?MatchCode=3587" xr:uid="{74A88085-D105-4535-90FC-4FD18AFE5C00}"/>
    <hyperlink ref="C1574" r:id="rId1573" display="http://howstat.com/cricket/Statistics/Matches/MatchScorecard_ODI.asp?MatchCode=3588" xr:uid="{4C08E364-CA69-472C-A379-9B70CA1E72C0}"/>
    <hyperlink ref="C1575" r:id="rId1574" display="http://howstat.com/cricket/Statistics/Matches/MatchScorecard_ODI.asp?MatchCode=3601" xr:uid="{932445A8-2DA4-4C77-9412-3F691E04A04D}"/>
    <hyperlink ref="C1576" r:id="rId1575" display="http://howstat.com/cricket/Statistics/Matches/MatchScorecard_ODI.asp?MatchCode=3603" xr:uid="{52813279-A04C-4B3E-9D3F-787BB0EB24CB}"/>
    <hyperlink ref="C1577" r:id="rId1576" display="http://howstat.com/cricket/Statistics/Matches/MatchScorecard_ODI.asp?MatchCode=3607" xr:uid="{AB9E159A-BC9B-4E04-AB3A-6F11985AD30F}"/>
    <hyperlink ref="C1578" r:id="rId1577" display="http://howstat.com/cricket/Statistics/Matches/MatchScorecard_ODI.asp?MatchCode=3609" xr:uid="{2EB09F82-855A-43D6-BCB0-D2B7D9E2B2FA}"/>
    <hyperlink ref="C1579" r:id="rId1578" display="http://howstat.com/cricket/Statistics/Matches/MatchScorecard_ODI.asp?MatchCode=3612" xr:uid="{E9B4861A-A54D-4A1E-83E4-09905BB52632}"/>
    <hyperlink ref="C1580" r:id="rId1579" display="http://howstat.com/cricket/Statistics/Matches/MatchScorecard_ODI.asp?MatchCode=3619" xr:uid="{F123B9C6-D431-41E2-BA4C-75CDDF2E491F}"/>
    <hyperlink ref="C1581" r:id="rId1580" display="http://howstat.com/cricket/Statistics/Matches/MatchScorecard_ODI.asp?MatchCode=3621" xr:uid="{552D2B40-21AE-48A3-BC24-24DE7AF98BEE}"/>
    <hyperlink ref="C1582" r:id="rId1581" display="http://howstat.com/cricket/Statistics/Matches/MatchScorecard_ODI.asp?MatchCode=3624" xr:uid="{85E1EB87-434B-4676-AC49-D60FE035312D}"/>
    <hyperlink ref="C1583" r:id="rId1582" display="http://howstat.com/cricket/Statistics/Matches/MatchScorecard_ODI.asp?MatchCode=3628" xr:uid="{181D37E6-AD26-486A-A57C-5E788222ACA4}"/>
    <hyperlink ref="C1584" r:id="rId1583" display="http://howstat.com/cricket/Statistics/Matches/MatchScorecard_ODI.asp?MatchCode=3664" xr:uid="{765DC6E5-D2A4-4852-BE86-85AEFC1704EF}"/>
    <hyperlink ref="C1585" r:id="rId1584" display="http://howstat.com/cricket/Statistics/Matches/MatchScorecard_ODI.asp?MatchCode=3667" xr:uid="{00646803-796B-4E86-90BC-75D003874E64}"/>
    <hyperlink ref="C1586" r:id="rId1585" display="http://howstat.com/cricket/Statistics/Matches/MatchScorecard_ODI.asp?MatchCode=3670" xr:uid="{4F4699A9-E269-4F80-A878-161BBDB9CFE3}"/>
    <hyperlink ref="C1587" r:id="rId1586" display="http://howstat.com/cricket/Statistics/Matches/MatchScorecard_ODI.asp?MatchCode=3672" xr:uid="{371C52B2-144A-4BFF-8E18-01CDB094361E}"/>
    <hyperlink ref="C1588" r:id="rId1587" display="http://howstat.com/cricket/Statistics/Matches/MatchScorecard_ODI.asp?MatchCode=3678" xr:uid="{8DC368D1-2B85-434A-9145-B8A68B1F9562}"/>
    <hyperlink ref="C1589" r:id="rId1588" display="http://howstat.com/cricket/Statistics/Matches/MatchScorecard_ODI.asp?MatchCode=3680" xr:uid="{E495BC01-B5D3-4931-84C5-36420FE1C599}"/>
    <hyperlink ref="C1590" r:id="rId1589" display="http://howstat.com/cricket/Statistics/Matches/MatchScorecard_ODI.asp?MatchCode=3683" xr:uid="{48DE08B7-29B9-4C4F-A7A1-20B75E3C1709}"/>
    <hyperlink ref="C1591" r:id="rId1590" display="http://howstat.com/cricket/Statistics/Matches/MatchScorecard_ODI.asp?MatchCode=3689" xr:uid="{B9BDC78D-3FFE-48D5-A2E1-F0EF7287A8BA}"/>
    <hyperlink ref="C1592" r:id="rId1591" display="http://howstat.com/cricket/Statistics/Matches/MatchScorecard_ODI.asp?MatchCode=3741" xr:uid="{C078E4F0-F9D7-448A-BA28-0D4DD6B6178C}"/>
    <hyperlink ref="C1593" r:id="rId1592" display="http://howstat.com/cricket/Statistics/Matches/MatchScorecard_ODI.asp?MatchCode=3744" xr:uid="{38E4D12D-D2E8-4908-BD36-384126F91ADB}"/>
    <hyperlink ref="C1594" r:id="rId1593" display="http://howstat.com/cricket/Statistics/Matches/MatchScorecard_ODI.asp?MatchCode=3751" xr:uid="{69948C42-A68F-4531-81C7-20156F279AAA}"/>
    <hyperlink ref="C1595" r:id="rId1594" display="http://howstat.com/cricket/Statistics/Matches/MatchScorecard_ODI.asp?MatchCode=3760" xr:uid="{C64F47D9-86C0-42F0-BA01-ABDA85A88A73}"/>
    <hyperlink ref="C1596" r:id="rId1595" display="http://howstat.com/cricket/Statistics/Matches/MatchScorecard_ODI.asp?MatchCode=3768" xr:uid="{DE9CE376-E697-4635-83B0-7D136896C6DC}"/>
    <hyperlink ref="C1597" r:id="rId1596" display="http://howstat.com/cricket/Statistics/Matches/MatchScorecard_ODI.asp?MatchCode=3775" xr:uid="{05BEC948-A373-4651-879E-14C49B9B3B56}"/>
    <hyperlink ref="C1598" r:id="rId1597" display="http://howstat.com/cricket/Statistics/Matches/MatchScorecard_ODI.asp?MatchCode=3781" xr:uid="{511D751F-042D-4F61-AF2F-E03845F7CD8C}"/>
    <hyperlink ref="C1599" r:id="rId1598" display="http://howstat.com/cricket/Statistics/Matches/MatchScorecard_ODI.asp?MatchCode=3786" xr:uid="{E125CBB2-139A-4CA1-9978-BF37978DAACF}"/>
    <hyperlink ref="C1600" r:id="rId1599" display="http://howstat.com/cricket/Statistics/Matches/MatchScorecard_ODI.asp?MatchCode=3791" xr:uid="{35E96D93-1E03-4506-927E-E65DDB8C6CD2}"/>
    <hyperlink ref="C1601" r:id="rId1600" display="http://howstat.com/cricket/Statistics/Matches/MatchScorecard_ODI.asp?MatchCode=3795" xr:uid="{A0185BE9-7E97-4539-9F32-0991ECDD15AF}"/>
    <hyperlink ref="C1602" r:id="rId1601" display="http://howstat.com/cricket/Statistics/Matches/MatchScorecard_ODI.asp?MatchCode=3808" xr:uid="{F7DA0765-A2C1-4F56-AED8-C1235C602619}"/>
    <hyperlink ref="C1603" r:id="rId1602" display="http://howstat.com/cricket/Statistics/Matches/MatchScorecard_ODI.asp?MatchCode=3810" xr:uid="{61344868-F3F9-4C52-A57C-A928DCE9542E}"/>
    <hyperlink ref="C1604" r:id="rId1603" display="http://howstat.com/cricket/Statistics/Matches/MatchScorecard_ODI.asp?MatchCode=3874" xr:uid="{81FA92EB-0951-4B6B-A4BE-523EB5F01D4C}"/>
    <hyperlink ref="C1605" r:id="rId1604" display="http://howstat.com/cricket/Statistics/Matches/MatchScorecard_ODI.asp?MatchCode=3875" xr:uid="{DD27E40D-F679-422A-BEDA-4D54E67EB928}"/>
    <hyperlink ref="C1606" r:id="rId1605" display="http://howstat.com/cricket/Statistics/Matches/MatchScorecard_ODI.asp?MatchCode=3876" xr:uid="{3C2FE6D9-405F-48CF-BF9D-A6BBC6321B99}"/>
    <hyperlink ref="C1607" r:id="rId1606" display="http://howstat.com/cricket/Statistics/Matches/MatchScorecard_ODI.asp?MatchCode=3877" xr:uid="{AAD9BA6D-C995-4BC7-8B28-44C829C8CEEB}"/>
    <hyperlink ref="C1608" r:id="rId1607" display="http://howstat.com/cricket/Statistics/Matches/MatchScorecard_ODI.asp?MatchCode=3878" xr:uid="{B1FCB9B1-D053-41F1-BE56-43972D190445}"/>
    <hyperlink ref="C1609" r:id="rId1608" display="http://howstat.com/cricket/Statistics/Matches/MatchScorecard_ODI.asp?MatchCode=3974" xr:uid="{48B0CC21-0E9F-4293-AF2E-EA6B2E1CD809}"/>
    <hyperlink ref="C1610" r:id="rId1609" display="http://howstat.com/cricket/Statistics/Matches/MatchScorecard_ODI.asp?MatchCode=3976" xr:uid="{AB728B6C-13B2-477D-AF90-C81215B2E99C}"/>
    <hyperlink ref="C1611" r:id="rId1610" display="http://howstat.com/cricket/Statistics/Matches/MatchScorecard_ODI.asp?MatchCode=3978" xr:uid="{50D3C06C-D3E6-423C-92D7-C2A8FC422931}"/>
    <hyperlink ref="C1612" r:id="rId1611" display="http://howstat.com/cricket/Statistics/Matches/MatchScorecard_ODI.asp?MatchCode=4034" xr:uid="{FDF6D706-422B-4A73-8AF3-07FFA080456B}"/>
    <hyperlink ref="C1613" r:id="rId1612" display="http://howstat.com/cricket/Statistics/Matches/MatchScorecard_ODI.asp?MatchCode=4038" xr:uid="{AEA4AC9D-C0ED-47F6-8259-CD752B3C0051}"/>
    <hyperlink ref="C1614" r:id="rId1613" display="http://howstat.com/cricket/Statistics/Matches/MatchScorecard_ODI.asp?MatchCode=4042" xr:uid="{4D37EAA2-D16F-4B5B-A2EF-3D47042BC40E}"/>
    <hyperlink ref="C1615" r:id="rId1614" display="http://howstat.com/cricket/Statistics/Matches/MatchScorecard_ODI.asp?MatchCode=4047" xr:uid="{047429ED-DA4F-4048-B47D-7E118C6B47AB}"/>
    <hyperlink ref="C1616" r:id="rId1615" display="http://howstat.com/cricket/Statistics/Matches/MatchScorecard_ODI.asp?MatchCode=4050" xr:uid="{64ACAF2D-FA35-494C-8001-7DC328AE2302}"/>
    <hyperlink ref="C1617" r:id="rId1616" display="http://howstat.com/cricket/Statistics/Matches/MatchScorecard_ODI.asp?MatchCode=4056" xr:uid="{3AB23477-B0E1-4914-8DFC-2C3E7793C0C5}"/>
    <hyperlink ref="C1618" r:id="rId1617" display="http://howstat.com/cricket/Statistics/Matches/MatchScorecard_ODI.asp?MatchCode=4057" xr:uid="{7A750C21-3DA2-4AB9-B4E4-4AD12D21075E}"/>
    <hyperlink ref="C1619" r:id="rId1618" display="http://howstat.com/cricket/Statistics/Matches/MatchScorecard_ODI.asp?MatchCode=4199" xr:uid="{59F763C7-FB5B-4119-B01C-2B80A0E82A06}"/>
    <hyperlink ref="C1620" r:id="rId1619" display="http://howstat.com/cricket/Statistics/Matches/MatchScorecard_ODI.asp?MatchCode=4201" xr:uid="{07AF1C4F-61BC-4BCC-B0BB-626B0E94E51E}"/>
    <hyperlink ref="C1621" r:id="rId1620" display="http://howstat.com/cricket/Statistics/Matches/MatchScorecard_ODI.asp?MatchCode=4203" xr:uid="{5EAC0489-C279-4D2C-988D-D8719A8888A9}"/>
    <hyperlink ref="C1622" r:id="rId1621" display="http://howstat.com/cricket/Statistics/Matches/MatchScorecard_ODI.asp?MatchCode=4205" xr:uid="{9369FAC5-D745-4F2B-A4F7-BC0AE9BF2427}"/>
    <hyperlink ref="C1623" r:id="rId1622" display="http://howstat.com/cricket/Statistics/Matches/MatchScorecard_ODI.asp?MatchCode=4213" xr:uid="{508FFD7F-147B-4ED3-8F79-4E27941B896D}"/>
    <hyperlink ref="C1624" r:id="rId1623" display="http://howstat.com/cricket/Statistics/Matches/MatchScorecard_ODI.asp?MatchCode=4216" xr:uid="{8E2D9250-8F85-4F52-819F-C76BD5680AA8}"/>
    <hyperlink ref="C1625" r:id="rId1624" display="http://howstat.com/cricket/Statistics/Matches/MatchScorecard_ODI.asp?MatchCode=4220" xr:uid="{3E433AC8-8194-4109-843B-25B1D78C60CB}"/>
    <hyperlink ref="C1626" r:id="rId1625" display="http://howstat.com/cricket/Statistics/Matches/MatchScorecard_ODI.asp?MatchCode=4221" xr:uid="{269A1E92-2688-4BCF-982D-BCB7BC4827D3}"/>
    <hyperlink ref="C1627" r:id="rId1626" display="http://howstat.com/cricket/Statistics/Matches/MatchScorecard_ODI.asp?MatchCode=4234" xr:uid="{6D6C5DA3-2B89-489A-AD0B-8FE7E6E484A4}"/>
    <hyperlink ref="C1628" r:id="rId1627" display="http://howstat.com/cricket/Statistics/Matches/MatchScorecard_ODI.asp?MatchCode=4235" xr:uid="{FCB6E528-4E42-451C-82A6-A9CFA1C7730B}"/>
    <hyperlink ref="C1629" r:id="rId1628" display="http://howstat.com/cricket/Statistics/Matches/MatchScorecard_ODI.asp?MatchCode=4236" xr:uid="{A59ED57A-9650-4E43-A850-DCC16951B428}"/>
    <hyperlink ref="C1630" r:id="rId1629" display="http://howstat.com/cricket/Statistics/Matches/MatchScorecard_ODI.asp?MatchCode=4258" xr:uid="{27CF9CD6-A215-4014-B73F-D68B516059ED}"/>
    <hyperlink ref="C1631" r:id="rId1630" display="http://howstat.com/cricket/Statistics/Matches/MatchScorecard_ODI.asp?MatchCode=4263" xr:uid="{63EA29B0-A9D0-41B4-8656-E56E7B34598A}"/>
    <hyperlink ref="C1632" r:id="rId1631" display="http://howstat.com/cricket/Statistics/Matches/MatchScorecard_ODI.asp?MatchCode=4266" xr:uid="{41284C12-3CED-4764-97D7-5266DF39FD45}"/>
    <hyperlink ref="C1633" r:id="rId1632" display="http://howstat.com/cricket/Statistics/Matches/MatchScorecard_ODI.asp?MatchCode=4270" xr:uid="{BD7C751A-3461-4391-A086-DBF40513B360}"/>
    <hyperlink ref="C1634" r:id="rId1633" display="http://howstat.com/cricket/Statistics/Matches/MatchScorecard_ODI.asp?MatchCode=4350" xr:uid="{35A2FC0E-DA45-4B33-8E9B-1EB7E979C040}"/>
    <hyperlink ref="C1635" r:id="rId1634" display="http://howstat.com/cricket/Statistics/Matches/MatchScorecard_ODI.asp?MatchCode=4353" xr:uid="{0AF89E43-E575-4FFB-8E4E-00517762705C}"/>
    <hyperlink ref="C1636" r:id="rId1635" display="http://howstat.com/cricket/Statistics/Matches/MatchScorecard_ODI.asp?MatchCode=4359" xr:uid="{CF686F2B-FFFB-4814-8062-CB36A504D55B}"/>
    <hyperlink ref="C1637" r:id="rId1636" display="http://howstat.com/cricket/Statistics/Matches/MatchScorecard_ODI.asp?MatchCode=4360" xr:uid="{699FD0B3-8E5A-488A-A6FC-28A45D5DD867}"/>
    <hyperlink ref="C1638" r:id="rId1637" display="http://howstat.com/cricket/Statistics/Matches/MatchScorecard_ODI.asp?MatchCode=4362" xr:uid="{0B513A15-F452-4168-B75B-7A107ED0E22B}"/>
    <hyperlink ref="C1639" r:id="rId1638" display="http://howstat.com/cricket/Statistics/Matches/MatchScorecard_ODI.asp?MatchCode=4385" xr:uid="{E8E22120-CE4E-4F68-932A-6FAEE6DAA159}"/>
    <hyperlink ref="C1640" r:id="rId1639" display="http://howstat.com/cricket/Statistics/Matches/MatchScorecard_ODI.asp?MatchCode=4387" xr:uid="{2B7C5E24-8B89-4DA9-BE55-FEA4D669DF5C}"/>
    <hyperlink ref="C1641" r:id="rId1640" display="http://howstat.com/cricket/Statistics/Matches/MatchScorecard_ODI.asp?MatchCode=4388" xr:uid="{883A5019-1945-46E1-911B-E10BF6253C5B}"/>
    <hyperlink ref="C1642" r:id="rId1641" display="http://howstat.com/cricket/Statistics/Matches/MatchScorecard_ODI.asp?MatchCode=4398" xr:uid="{4E2A5AEC-28AB-413D-AB8B-38D1DC582855}"/>
    <hyperlink ref="C1643" r:id="rId1642" display="http://howstat.com/cricket/Statistics/Matches/MatchScorecard_ODI.asp?MatchCode=4399" xr:uid="{43B1766F-CE05-480A-BEDC-3F4B0644CE42}"/>
    <hyperlink ref="C1644" r:id="rId1643" display="http://howstat.com/cricket/Statistics/Matches/MatchScorecard_ODI.asp?MatchCode=4400" xr:uid="{5C8BC151-2983-4D64-A648-8F90B1FF29D9}"/>
    <hyperlink ref="C1645" r:id="rId1644" display="http://howstat.com/cricket/Statistics/Matches/MatchScorecard_ODI.asp?MatchCode=4402" xr:uid="{0237DC31-7FC9-42C7-8A96-B68A77E9F015}"/>
    <hyperlink ref="C1646" r:id="rId1645" display="http://howstat.com/cricket/Statistics/Matches/MatchScorecard_ODI.asp?MatchCode=4406" xr:uid="{0F116D4D-21AA-41A7-B400-FB7DF868702D}"/>
    <hyperlink ref="C1647" r:id="rId1646" display="http://howstat.com/cricket/Statistics/Matches/MatchScorecard_ODI.asp?MatchCode=4410" xr:uid="{161852E9-C12E-4E2E-B765-48DEEB332073}"/>
    <hyperlink ref="C1648" r:id="rId1647" display="http://howstat.com/cricket/Statistics/Matches/MatchScorecard_ODI.asp?MatchCode=4435" xr:uid="{49E80D6C-3517-4916-85C1-93C4B7426C70}"/>
    <hyperlink ref="C1649" r:id="rId1648" display="http://howstat.com/cricket/Statistics/Matches/MatchScorecard_ODI.asp?MatchCode=4436" xr:uid="{B7ABE028-1DA9-4762-9DFF-35D695193785}"/>
    <hyperlink ref="C1650" r:id="rId1649" display="http://howstat.com/cricket/Statistics/Matches/MatchScorecard_ODI.asp?MatchCode=4437" xr:uid="{FE90C55F-A848-4522-9E2D-0302CB286D2F}"/>
    <hyperlink ref="C1651" r:id="rId1650" display="http://howstat.com/cricket/Statistics/Matches/MatchScorecard_ODI.asp?MatchCode=4609" xr:uid="{3DF2FCE8-5656-46C1-B31B-6BBAF1F0D1A0}"/>
    <hyperlink ref="C1652" r:id="rId1651" display="http://howstat.com/cricket/Statistics/Matches/MatchScorecard_ODI.asp?MatchCode=4613" xr:uid="{A654E9BD-5C72-4473-971B-80C1919316B9}"/>
    <hyperlink ref="C1653" r:id="rId1652" display="http://howstat.com/cricket/Statistics/Matches/MatchScorecard_ODI.asp?MatchCode=4618" xr:uid="{F1B2C7C6-5AEB-4BD9-82AB-C952D62EB29E}"/>
    <hyperlink ref="C1654" r:id="rId1653" display="http://howstat.com/cricket/Statistics/Matches/MatchScorecard_ODI.asp?MatchCode=4725" xr:uid="{9F65FE84-26F2-417F-A283-0B60C3080D01}"/>
    <hyperlink ref="C1655" r:id="rId1654" display="http://howstat.com/cricket/Statistics/Matches/MatchScorecard_ODI.asp?MatchCode=4728" xr:uid="{46634FC1-7EE0-4EE4-9808-65ADD6B94289}"/>
    <hyperlink ref="C1656" r:id="rId1655" display="http://howstat.com/cricket/Statistics/Matches/MatchScorecard_ODI.asp?MatchCode=4732" xr:uid="{03B16995-83FF-4838-96AB-70E0F9AC9206}"/>
    <hyperlink ref="C1657" r:id="rId1656" display="http://howstat.com/cricket/Statistics/Matches/MatchScorecard_ODI.asp?MatchCode=4810" xr:uid="{50E4920E-BEC0-4D66-B26D-7A1646C137AA}"/>
    <hyperlink ref="C1658" r:id="rId1657" display="http://howstat.com/cricket/Statistics/Matches/MatchScorecard_ODI.asp?MatchCode=4811" xr:uid="{976FDD68-17DC-40F5-AEE8-C37E776ACDF2}"/>
    <hyperlink ref="C1659" r:id="rId1658" display="http://howstat.com/cricket/Statistics/Matches/MatchScorecard_ODI.asp?MatchCode=4812" xr:uid="{8F9F58A8-2061-4040-8A00-90B66C823ECD}"/>
    <hyperlink ref="C1660" r:id="rId1659" display="http://howstat.com/cricket/Statistics/Matches/MatchScorecard_ODI.asp?MatchCode=4818" xr:uid="{027D80EC-07A9-46DD-94ED-728B515E3F3F}"/>
    <hyperlink ref="C1661" r:id="rId1660" display="http://howstat.com/cricket/Statistics/Matches/MatchScorecard_ODI.asp?MatchCode=4820" xr:uid="{DDF42075-673B-4E90-B1EA-FC95EEC04582}"/>
    <hyperlink ref="C1662" r:id="rId1661" display="http://howstat.com/cricket/Statistics/Matches/MatchScorecard_ODI.asp?MatchCode=4827" xr:uid="{94E9F946-7841-4889-8814-A5CC8552F4C2}"/>
    <hyperlink ref="C1663" r:id="rId1662" display="http://howstat.com/cricket/Statistics/Matches/MatchScorecard_ODI.asp?MatchCode=4829" xr:uid="{BAB2D9B4-D05E-40DA-A07C-CE060631BEB4}"/>
    <hyperlink ref="C1664" r:id="rId1663" display="http://howstat.com/cricket/Statistics/Matches/MatchScorecard_ODI.asp?MatchCode=4833" xr:uid="{11827773-19EE-4E08-BE68-B5E98C1676C4}"/>
    <hyperlink ref="C1665" r:id="rId1664" display="http://howstat.com/cricket/Statistics/Matches/MatchScorecard_ODI.asp?MatchCode=4837" xr:uid="{9742C64F-0BC3-43B9-AC4E-A03564DFF97E}"/>
    <hyperlink ref="C1666" r:id="rId1665" display="http://howstat.com/cricket/Statistics/Matches/MatchScorecard_ODI.asp?MatchCode=4840" xr:uid="{A4C882C7-02FA-4563-82E9-1E2F3CEE3C75}"/>
    <hyperlink ref="C1667" r:id="rId1666" display="http://howstat.com/cricket/Statistics/Matches/MatchScorecard_ODI.asp?MatchCode=4843" xr:uid="{27D2066F-8178-40DD-B503-8D73F25582C0}"/>
    <hyperlink ref="C1668" r:id="rId1667" display="http://howstat.com/cricket/Statistics/Matches/MatchScorecard_ODI.asp?MatchCode=4846" xr:uid="{86C45AF3-FBC4-4556-806D-03023744E716}"/>
    <hyperlink ref="C1669" r:id="rId1668" display="http://howstat.com/cricket/Statistics/Matches/MatchScorecard_ODI.asp?MatchCode=2698" xr:uid="{B15F2B2C-3AFF-4543-B101-8A0C2AB713D5}"/>
    <hyperlink ref="C1670" r:id="rId1669" display="http://howstat.com/cricket/Statistics/Matches/MatchScorecard_ODI.asp?MatchCode=2700" xr:uid="{0C291F3E-6105-43D8-A5EC-7DCAA2A1579F}"/>
    <hyperlink ref="C1671" r:id="rId1670" display="http://howstat.com/cricket/Statistics/Matches/MatchScorecard_ODI.asp?MatchCode=2736" xr:uid="{7CE433B6-B01F-4EED-995C-76315A0A2E9E}"/>
    <hyperlink ref="C1672" r:id="rId1671" display="http://howstat.com/cricket/Statistics/Matches/MatchScorecard_ODI.asp?MatchCode=2758" xr:uid="{35D4C402-727F-4B85-807F-3422F5AA3C67}"/>
    <hyperlink ref="C1673" r:id="rId1672" display="http://howstat.com/cricket/Statistics/Matches/MatchScorecard_ODI.asp?MatchCode=2782" xr:uid="{E1152817-3C37-4E09-9B71-0FF364763DAC}"/>
    <hyperlink ref="C1674" r:id="rId1673" display="http://howstat.com/cricket/Statistics/Matches/MatchScorecard_ODI.asp?MatchCode=2784" xr:uid="{4C3EBF8F-4AE8-409E-9637-B4A9F5D869B8}"/>
    <hyperlink ref="C1675" r:id="rId1674" display="http://howstat.com/cricket/Statistics/Matches/MatchScorecard_ODI.asp?MatchCode=2787" xr:uid="{C89B57EF-8D41-4995-B2D4-CE56BAC1D55F}"/>
    <hyperlink ref="C1676" r:id="rId1675" display="http://howstat.com/cricket/Statistics/Matches/MatchScorecard_ODI.asp?MatchCode=2788" xr:uid="{00A8241D-D978-4E23-9331-1FEEA06B8785}"/>
    <hyperlink ref="C1677" r:id="rId1676" display="http://howstat.com/cricket/Statistics/Matches/MatchScorecard_ODI.asp?MatchCode=2792" xr:uid="{BAB20A7C-A5CE-4D4C-ACD3-959D11F34D8E}"/>
    <hyperlink ref="C1678" r:id="rId1677" display="http://howstat.com/cricket/Statistics/Matches/MatchScorecard_ODI.asp?MatchCode=2793" xr:uid="{B19E784E-0D16-48BE-B540-D7DCE47BBBC7}"/>
    <hyperlink ref="C1679" r:id="rId1678" display="http://howstat.com/cricket/Statistics/Matches/MatchScorecard_ODI.asp?MatchCode=2797" xr:uid="{7BE61895-1FBB-4A35-A8D7-44F7289D82D6}"/>
    <hyperlink ref="C1680" r:id="rId1679" display="http://howstat.com/cricket/Statistics/Matches/MatchScorecard_ODI.asp?MatchCode=2798" xr:uid="{9D802FB2-5DF2-4930-8261-C95E87A60440}"/>
    <hyperlink ref="C1681" r:id="rId1680" display="http://howstat.com/cricket/Statistics/Matches/MatchScorecard_ODI.asp?MatchCode=2800" xr:uid="{5D1F46F1-5EAB-4B35-98EA-B2FC391200EB}"/>
    <hyperlink ref="C1682" r:id="rId1681" display="http://howstat.com/cricket/Statistics/Matches/MatchScorecard_ODI.asp?MatchCode=2801" xr:uid="{942AC8FC-4412-45CE-B43E-8FCBE47BA07E}"/>
    <hyperlink ref="C1683" r:id="rId1682" display="http://howstat.com/cricket/Statistics/Matches/MatchScorecard_ODI.asp?MatchCode=2817" xr:uid="{FFEF5CB5-E508-424E-B22F-D48329EECEE7}"/>
    <hyperlink ref="C1684" r:id="rId1683" display="http://howstat.com/cricket/Statistics/Matches/MatchScorecard_ODI.asp?MatchCode=2818" xr:uid="{00422A18-9C16-4F86-BEBE-65014BABB41B}"/>
    <hyperlink ref="C1685" r:id="rId1684" display="http://howstat.com/cricket/Statistics/Matches/MatchScorecard_ODI.asp?MatchCode=2819" xr:uid="{E7ACB839-5032-460B-B202-C70F5117FB27}"/>
    <hyperlink ref="C1686" r:id="rId1685" display="http://howstat.com/cricket/Statistics/Matches/MatchScorecard_ODI.asp?MatchCode=2828" xr:uid="{9E7ECCCB-C26C-4A88-9C50-4FD88FF2035A}"/>
    <hyperlink ref="C1687" r:id="rId1686" display="http://howstat.com/cricket/Statistics/Matches/MatchScorecard_ODI.asp?MatchCode=2829" xr:uid="{913C05BB-9838-4F81-ACFD-BA79DF3C6C8D}"/>
    <hyperlink ref="C1688" r:id="rId1687" display="http://howstat.com/cricket/Statistics/Matches/MatchScorecard_ODI.asp?MatchCode=2833" xr:uid="{FCF3FD02-31DA-4A24-9080-FFF9D58E35CE}"/>
    <hyperlink ref="C1689" r:id="rId1688" display="http://howstat.com/cricket/Statistics/Matches/MatchScorecard_ODI.asp?MatchCode=2842" xr:uid="{BD7D5BE4-1834-4AE0-8190-902E40F02A0B}"/>
    <hyperlink ref="C1690" r:id="rId1689" display="http://howstat.com/cricket/Statistics/Matches/MatchScorecard_ODI.asp?MatchCode=2844" xr:uid="{9CEDA4AC-078F-4DAC-A3B2-FCF2AEEADCE0}"/>
    <hyperlink ref="C1691" r:id="rId1690" display="http://howstat.com/cricket/Statistics/Matches/MatchScorecard_ODI.asp?MatchCode=2847" xr:uid="{FD073A57-8EFB-45EA-B6AD-52F7282B570C}"/>
    <hyperlink ref="C1692" r:id="rId1691" display="http://howstat.com/cricket/Statistics/Matches/MatchScorecard_ODI.asp?MatchCode=2857" xr:uid="{503810E9-D4CE-489D-9BD9-D35E57EE92E0}"/>
    <hyperlink ref="C1693" r:id="rId1692" display="http://howstat.com/cricket/Statistics/Matches/MatchScorecard_ODI.asp?MatchCode=2860" xr:uid="{0EC01DCE-E677-4FF6-90B8-2F33DCDD3464}"/>
    <hyperlink ref="C1694" r:id="rId1693" display="http://howstat.com/cricket/Statistics/Matches/MatchScorecard_ODI.asp?MatchCode=2865" xr:uid="{0ACD073C-53B4-47F3-AC80-4E64444E347F}"/>
    <hyperlink ref="C1695" r:id="rId1694" display="http://howstat.com/cricket/Statistics/Matches/MatchScorecard_ODI.asp?MatchCode=2871" xr:uid="{8C79A1A3-C894-4853-860D-0645DC270264}"/>
    <hyperlink ref="C1696" r:id="rId1695" display="http://howstat.com/cricket/Statistics/Matches/MatchScorecard_ODI.asp?MatchCode=2873" xr:uid="{9E1B392A-3D20-4DD6-9B09-44D4EE66919C}"/>
    <hyperlink ref="C1697" r:id="rId1696" display="http://howstat.com/cricket/Statistics/Matches/MatchScorecard_ODI.asp?MatchCode=2896" xr:uid="{0DD13611-97CF-44BB-B536-1FBC85848145}"/>
    <hyperlink ref="C1698" r:id="rId1697" display="http://howstat.com/cricket/Statistics/Matches/MatchScorecard_ODI.asp?MatchCode=2899" xr:uid="{29EE6BD7-88CC-40CD-81E5-D4ABA2672E16}"/>
    <hyperlink ref="C1699" r:id="rId1698" display="http://howstat.com/cricket/Statistics/Matches/MatchScorecard_ODI.asp?MatchCode=2900" xr:uid="{80520C22-6FC0-4BFF-93A0-BF4761EC5104}"/>
    <hyperlink ref="C1700" r:id="rId1699" display="http://howstat.com/cricket/Statistics/Matches/MatchScorecard_ODI.asp?MatchCode=2905" xr:uid="{962CE3D5-CABD-4292-B2A6-C4D4F6F41A56}"/>
    <hyperlink ref="C1701" r:id="rId1700" display="http://howstat.com/cricket/Statistics/Matches/MatchScorecard_ODI.asp?MatchCode=2928" xr:uid="{35AC8811-FF67-4BCA-B7EA-E31833E1A4F0}"/>
    <hyperlink ref="C1702" r:id="rId1701" display="http://howstat.com/cricket/Statistics/Matches/MatchScorecard_ODI.asp?MatchCode=2937" xr:uid="{84035FBD-CD99-4EEF-A631-C6C89D60755D}"/>
    <hyperlink ref="C1703" r:id="rId1702" display="http://howstat.com/cricket/Statistics/Matches/MatchScorecard_ODI.asp?MatchCode=2940" xr:uid="{D46DD3A0-BA13-46F8-8B56-5739B163DE7F}"/>
    <hyperlink ref="C1704" r:id="rId1703" display="http://howstat.com/cricket/Statistics/Matches/MatchScorecard_ODI.asp?MatchCode=2946" xr:uid="{63CE28C7-4427-458F-82A5-5D926297F6B4}"/>
    <hyperlink ref="C1705" r:id="rId1704" display="http://howstat.com/cricket/Statistics/Matches/MatchScorecard_ODI.asp?MatchCode=2947" xr:uid="{ABAC9C62-C672-47E7-9EC2-711184274CC9}"/>
    <hyperlink ref="C1706" r:id="rId1705" display="http://howstat.com/cricket/Statistics/Matches/MatchScorecard_ODI.asp?MatchCode=2975" xr:uid="{596D0E85-FB57-49F4-A190-99CBCACEA58C}"/>
    <hyperlink ref="C1707" r:id="rId1706" display="http://howstat.com/cricket/Statistics/Matches/MatchScorecard_ODI.asp?MatchCode=2976" xr:uid="{504B7B71-DB73-415B-BBFB-E7256653DB21}"/>
    <hyperlink ref="C1708" r:id="rId1707" display="http://howstat.com/cricket/Statistics/Matches/MatchScorecard_ODI.asp?MatchCode=2977" xr:uid="{E40EFB7C-5271-4361-A2F1-06A930139C33}"/>
    <hyperlink ref="C1709" r:id="rId1708" display="http://howstat.com/cricket/Statistics/Matches/MatchScorecard_ODI.asp?MatchCode=2978" xr:uid="{5E735F4F-880D-49AB-A197-12B389B10FDC}"/>
    <hyperlink ref="C1710" r:id="rId1709" display="http://howstat.com/cricket/Statistics/Matches/MatchScorecard_ODI.asp?MatchCode=3093" xr:uid="{4F2CF74F-9547-474E-A02C-20E4AC94BB85}"/>
    <hyperlink ref="C1711" r:id="rId1710" display="http://howstat.com/cricket/Statistics/Matches/MatchScorecard_ODI.asp?MatchCode=3111" xr:uid="{7EE3C83E-6B9F-498E-83AA-A007BF4BFFD8}"/>
    <hyperlink ref="C1712" r:id="rId1711" display="http://howstat.com/cricket/Statistics/Matches/MatchScorecard_ODI.asp?MatchCode=3113" xr:uid="{77B32756-307E-4434-9D3E-40202F1FA1E8}"/>
    <hyperlink ref="C1713" r:id="rId1712" display="http://howstat.com/cricket/Statistics/Matches/MatchScorecard_ODI.asp?MatchCode=3116" xr:uid="{F851A977-D0D4-4974-8A4D-3A28F01D5827}"/>
    <hyperlink ref="C1714" r:id="rId1713" display="http://howstat.com/cricket/Statistics/Matches/MatchScorecard_ODI.asp?MatchCode=3118" xr:uid="{1A283732-E322-4B1E-AEB2-26BC3CF1CACF}"/>
    <hyperlink ref="C1715" r:id="rId1714" display="http://howstat.com/cricket/Statistics/Matches/MatchScorecard_ODI.asp?MatchCode=3123" xr:uid="{68177070-77F3-45C5-BBDD-E666A348A16F}"/>
    <hyperlink ref="C1716" r:id="rId1715" display="http://howstat.com/cricket/Statistics/Matches/MatchScorecard_ODI.asp?MatchCode=3126" xr:uid="{C4FD72DA-9C96-4A3F-9FAE-3336CD67BF8C}"/>
    <hyperlink ref="C1717" r:id="rId1716" display="http://howstat.com/cricket/Statistics/Matches/MatchScorecard_ODI.asp?MatchCode=3132" xr:uid="{0E9043AD-3E50-4C45-8605-C6FD469EA887}"/>
    <hyperlink ref="C1718" r:id="rId1717" display="http://howstat.com/cricket/Statistics/Matches/MatchScorecard_ODI.asp?MatchCode=3130" xr:uid="{D8DCC96B-DC2D-4588-8191-685E8C8BC597}"/>
    <hyperlink ref="C1719" r:id="rId1718" display="http://howstat.com/cricket/Statistics/Matches/MatchScorecard_ODI.asp?MatchCode=3161" xr:uid="{D53F3E9C-7139-4049-9EAB-3FFB35245B58}"/>
    <hyperlink ref="C1720" r:id="rId1719" display="http://howstat.com/cricket/Statistics/Matches/MatchScorecard_ODI.asp?MatchCode=3163" xr:uid="{0EC17343-FC92-492D-A76F-4177CE9D7682}"/>
    <hyperlink ref="C1721" r:id="rId1720" display="http://howstat.com/cricket/Statistics/Matches/MatchScorecard_ODI.asp?MatchCode=3169" xr:uid="{878017E3-A41C-41BC-937F-0A304FEC51F7}"/>
    <hyperlink ref="C1722" r:id="rId1721" display="http://howstat.com/cricket/Statistics/Matches/MatchScorecard_ODI.asp?MatchCode=3171" xr:uid="{E5E4042E-9976-4911-BAD2-83BE6723748B}"/>
    <hyperlink ref="C1723" r:id="rId1722" display="http://howstat.com/cricket/Statistics/Matches/MatchScorecard_ODI.asp?MatchCode=3210" xr:uid="{47132021-A7BE-4F08-8813-3027ACEACF41}"/>
    <hyperlink ref="C1724" r:id="rId1723" display="http://howstat.com/cricket/Statistics/Matches/MatchScorecard_ODI.asp?MatchCode=3212" xr:uid="{47910F94-0F2E-49D3-A32A-F0C6974F5BB5}"/>
    <hyperlink ref="C1725" r:id="rId1724" display="http://howstat.com/cricket/Statistics/Matches/MatchScorecard_ODI.asp?MatchCode=3214" xr:uid="{2CF12E89-25B7-4CCD-8FA0-B68C247B3E8F}"/>
    <hyperlink ref="C1726" r:id="rId1725" display="http://howstat.com/cricket/Statistics/Matches/MatchScorecard_ODI.asp?MatchCode=3215" xr:uid="{6A76298E-8282-40C0-8F84-51C4317922E0}"/>
    <hyperlink ref="C1727" r:id="rId1726" display="http://howstat.com/cricket/Statistics/Matches/MatchScorecard_ODI.asp?MatchCode=3217" xr:uid="{9AD84511-8243-4639-BB9D-4FA0FEEDD8F1}"/>
    <hyperlink ref="C1728" r:id="rId1727" display="http://howstat.com/cricket/Statistics/Matches/MatchScorecard_ODI.asp?MatchCode=3219" xr:uid="{889F742C-FDD3-4928-979E-B64DC9FCAE8E}"/>
    <hyperlink ref="C1729" r:id="rId1728" display="http://howstat.com/cricket/Statistics/Matches/MatchScorecard_ODI.asp?MatchCode=3222" xr:uid="{58A5E0A7-372B-4C6D-A5DF-2DFE8A9B0049}"/>
    <hyperlink ref="C1730" r:id="rId1729" display="http://howstat.com/cricket/Statistics/Matches/MatchScorecard_ODI.asp?MatchCode=3294" xr:uid="{2CD36678-B04D-4A45-B743-B992CA2BEAE4}"/>
    <hyperlink ref="C1731" r:id="rId1730" display="http://howstat.com/cricket/Statistics/Matches/MatchScorecard_ODI.asp?MatchCode=3295" xr:uid="{09699FD8-90DB-4C70-82A2-7375123BD7BF}"/>
    <hyperlink ref="C1732" r:id="rId1731" display="http://howstat.com/cricket/Statistics/Matches/MatchScorecard_ODI.asp?MatchCode=3296" xr:uid="{CDEEB11E-2B54-4AE4-803E-2B27841A5D16}"/>
    <hyperlink ref="C1733" r:id="rId1732" display="http://howstat.com/cricket/Statistics/Matches/MatchScorecard_ODI.asp?MatchCode=3297" xr:uid="{FB5BB5C8-6B22-4F74-BF74-B668056EE91B}"/>
    <hyperlink ref="C1734" r:id="rId1733" display="http://howstat.com/cricket/Statistics/Matches/MatchScorecard_ODI.asp?MatchCode=3298" xr:uid="{0DB8475B-30C1-44A3-AC1F-D64461AB70C1}"/>
    <hyperlink ref="C1735" r:id="rId1734" display="http://howstat.com/cricket/Statistics/Matches/MatchScorecard_ODI.asp?MatchCode=3322" xr:uid="{833E781F-902C-4825-A40C-42692FA0B332}"/>
    <hyperlink ref="C1736" r:id="rId1735" display="http://howstat.com/cricket/Statistics/Matches/MatchScorecard_ODI.asp?MatchCode=3353" xr:uid="{4BA8B471-B462-408C-AFFE-94399FD791DD}"/>
    <hyperlink ref="C1737" r:id="rId1736" display="http://howstat.com/cricket/Statistics/Matches/MatchScorecard_ODI.asp?MatchCode=3355" xr:uid="{2D992CC3-FB94-4A3A-8D43-15BC764E352E}"/>
    <hyperlink ref="C1738" r:id="rId1737" display="http://howstat.com/cricket/Statistics/Matches/MatchScorecard_ODI.asp?MatchCode=3357" xr:uid="{06059A9B-0BC7-4637-A44B-2FFE814E2C75}"/>
    <hyperlink ref="C1739" r:id="rId1738" display="http://howstat.com/cricket/Statistics/Matches/MatchScorecard_ODI.asp?MatchCode=3359" xr:uid="{BE8CB56A-B787-4D13-B479-0F3B73091834}"/>
    <hyperlink ref="C1740" r:id="rId1739" display="http://howstat.com/cricket/Statistics/Matches/MatchScorecard_ODI.asp?MatchCode=3360" xr:uid="{0598F3E2-2F13-4B88-9651-306CFF692773}"/>
    <hyperlink ref="C1741" r:id="rId1740" display="http://howstat.com/cricket/Statistics/Matches/MatchScorecard_ODI.asp?MatchCode=3367" xr:uid="{C279D11F-7257-49FA-822C-140A0D96D03A}"/>
    <hyperlink ref="C1742" r:id="rId1741" display="http://howstat.com/cricket/Statistics/Matches/MatchScorecard_ODI.asp?MatchCode=3369" xr:uid="{9BF24DE7-79AD-4B90-9933-F964867DE592}"/>
    <hyperlink ref="C1743" r:id="rId1742" display="http://howstat.com/cricket/Statistics/Matches/MatchScorecard_ODI.asp?MatchCode=3373" xr:uid="{AA2E9ACB-387C-4D05-A072-599637E47AFC}"/>
    <hyperlink ref="C1744" r:id="rId1743" display="http://howstat.com/cricket/Statistics/Matches/MatchScorecard_ODI.asp?MatchCode=3375" xr:uid="{FACD3C71-FF4F-4AF3-8E74-26B66B43416F}"/>
    <hyperlink ref="C1745" r:id="rId1744" display="http://howstat.com/cricket/Statistics/Matches/MatchScorecard_ODI.asp?MatchCode=3380" xr:uid="{BFCF90B4-6B75-410E-A7B4-714FB15F151B}"/>
    <hyperlink ref="C1746" r:id="rId1745" display="http://howstat.com/cricket/Statistics/Matches/MatchScorecard_ODI.asp?MatchCode=3395" xr:uid="{8409EE68-036A-43F5-B736-F1D686E1D76B}"/>
    <hyperlink ref="C1747" r:id="rId1746" display="http://howstat.com/cricket/Statistics/Matches/MatchScorecard_ODI.asp?MatchCode=3397" xr:uid="{C0389C71-85AB-4422-83EE-C176338CF3D9}"/>
    <hyperlink ref="C1748" r:id="rId1747" display="http://howstat.com/cricket/Statistics/Matches/MatchScorecard_ODI.asp?MatchCode=3399" xr:uid="{7D486F48-6860-4789-89D7-726BB122BD9C}"/>
    <hyperlink ref="C1749" r:id="rId1748" display="http://howstat.com/cricket/Statistics/Matches/MatchScorecard_ODI.asp?MatchCode=3431" xr:uid="{1FF17E20-6ECE-4363-A0FE-F8BF32689FCC}"/>
    <hyperlink ref="C1750" r:id="rId1749" display="http://howstat.com/cricket/Statistics/Matches/MatchScorecard_ODI.asp?MatchCode=3432" xr:uid="{AD69295D-7F16-4D2E-9B3E-E1B95CFCA6B4}"/>
    <hyperlink ref="C1751" r:id="rId1750" display="http://howstat.com/cricket/Statistics/Matches/MatchScorecard_ODI.asp?MatchCode=3433" xr:uid="{7E1C49E6-16B8-4403-87A7-BB2034A2DF15}"/>
    <hyperlink ref="C1752" r:id="rId1751" display="http://howstat.com/cricket/Statistics/Matches/MatchScorecard_ODI.asp?MatchCode=3434" xr:uid="{C4E2CE04-0D44-47AE-BBC5-23C6877D8ED1}"/>
    <hyperlink ref="C1753" r:id="rId1752" display="http://howstat.com/cricket/Statistics/Matches/MatchScorecard_ODI.asp?MatchCode=3435" xr:uid="{1393AEBA-496C-4740-BE9C-51A1000DBEA3}"/>
    <hyperlink ref="C1754" r:id="rId1753" display="http://howstat.com/cricket/Statistics/Matches/MatchScorecard_ODI.asp?MatchCode=3455" xr:uid="{499D9A34-C16C-4A4B-8802-FD12144D3FD6}"/>
    <hyperlink ref="C1755" r:id="rId1754" display="http://howstat.com/cricket/Statistics/Matches/MatchScorecard_ODI.asp?MatchCode=3468" xr:uid="{CDDE16A4-B0B1-4DC7-9941-E4FC7CA586AB}"/>
    <hyperlink ref="C1756" r:id="rId1755" display="http://howstat.com/cricket/Statistics/Matches/MatchScorecard_ODI.asp?MatchCode=3470" xr:uid="{128E83F4-8353-4821-8BB0-99D92A76A5A8}"/>
    <hyperlink ref="C1757" r:id="rId1756" display="http://howstat.com/cricket/Statistics/Matches/MatchScorecard_ODI.asp?MatchCode=3505" xr:uid="{E1E0F9C3-0F4F-45F7-BE91-5E73764447BD}"/>
    <hyperlink ref="C1758" r:id="rId1757" display="http://howstat.com/cricket/Statistics/Matches/MatchScorecard_ODI.asp?MatchCode=3510" xr:uid="{497D8F95-4F69-4BDA-91E6-D2835362E229}"/>
    <hyperlink ref="C1759" r:id="rId1758" display="http://howstat.com/cricket/Statistics/Matches/MatchScorecard_ODI.asp?MatchCode=3514" xr:uid="{EE4DDAD4-3622-4481-9F2F-B01B4D5B3775}"/>
    <hyperlink ref="C1760" r:id="rId1759" display="http://howstat.com/cricket/Statistics/Matches/MatchScorecard_ODI.asp?MatchCode=3518" xr:uid="{FC904D21-C794-41C7-8A38-707927946B2F}"/>
    <hyperlink ref="C1761" r:id="rId1760" display="http://howstat.com/cricket/Statistics/Matches/MatchScorecard_ODI.asp?MatchCode=3519" xr:uid="{A36C33C4-2817-46CC-B97A-B9BA97E8C671}"/>
    <hyperlink ref="C1762" r:id="rId1761" display="http://howstat.com/cricket/Statistics/Matches/MatchScorecard_ODI.asp?MatchCode=3521" xr:uid="{ACDF7685-75F5-4F0A-AE4F-5EFE88826D04}"/>
    <hyperlink ref="C1763" r:id="rId1762" display="http://howstat.com/cricket/Statistics/Matches/MatchScorecard_ODI.asp?MatchCode=3524" xr:uid="{46E9270F-237D-4076-9FF3-2E4E2D76AC40}"/>
    <hyperlink ref="C1764" r:id="rId1763" display="http://howstat.com/cricket/Statistics/Matches/MatchScorecard_ODI.asp?MatchCode=3525" xr:uid="{34237EE4-FB0A-4E2D-A3BE-912232EEA688}"/>
    <hyperlink ref="C1765" r:id="rId1764" display="http://howstat.com/cricket/Statistics/Matches/MatchScorecard_ODI.asp?MatchCode=3529" xr:uid="{8F517253-0106-4B91-9C62-78FA7434F088}"/>
    <hyperlink ref="C1766" r:id="rId1765" display="http://howstat.com/cricket/Statistics/Matches/MatchScorecard_ODI.asp?MatchCode=3530" xr:uid="{5DC4BC49-BFE2-4339-B368-E597635EF31F}"/>
    <hyperlink ref="C1767" r:id="rId1766" display="http://howstat.com/cricket/Statistics/Matches/MatchScorecard_ODI.asp?MatchCode=3537" xr:uid="{9B4C9713-5DCB-4ADF-8723-0734F3C19441}"/>
    <hyperlink ref="C1768" r:id="rId1767" display="http://howstat.com/cricket/Statistics/Matches/MatchScorecard_ODI.asp?MatchCode=3539" xr:uid="{77BD0CE4-442D-45D7-9818-8A2903ACAF30}"/>
    <hyperlink ref="C1769" r:id="rId1768" display="http://howstat.com/cricket/Statistics/Matches/MatchScorecard_ODI.asp?MatchCode=3541" xr:uid="{D314BE97-5A01-47A9-8A85-F4CDCF740188}"/>
    <hyperlink ref="C1770" r:id="rId1769" display="http://howstat.com/cricket/Statistics/Matches/MatchScorecard_ODI.asp?MatchCode=3544" xr:uid="{8CEED551-8263-4692-A025-D0015D9208BC}"/>
    <hyperlink ref="C1771" r:id="rId1770" display="http://howstat.com/cricket/Statistics/Matches/MatchScorecard_ODI.asp?MatchCode=3562" xr:uid="{9EE5471C-43BC-4589-94BF-066B388466FC}"/>
    <hyperlink ref="C1772" r:id="rId1771" display="http://howstat.com/cricket/Statistics/Matches/MatchScorecard_ODI.asp?MatchCode=3563" xr:uid="{5AE4C734-4213-4F5D-8AB3-9435B861DB21}"/>
    <hyperlink ref="C1773" r:id="rId1772" display="http://howstat.com/cricket/Statistics/Matches/MatchScorecard_ODI.asp?MatchCode=3564" xr:uid="{D75A0E4B-C5F4-4EFD-AD6E-9F11584C3D89}"/>
    <hyperlink ref="C1774" r:id="rId1773" display="http://howstat.com/cricket/Statistics/Matches/MatchScorecard_ODI.asp?MatchCode=3565" xr:uid="{1A8461D5-C7BB-4601-9052-4D7ABD0ED4DF}"/>
    <hyperlink ref="C1775" r:id="rId1774" display="http://howstat.com/cricket/Statistics/Matches/MatchScorecard_ODI.asp?MatchCode=3568" xr:uid="{5A5564F3-BB79-49EA-BCFC-528BA9FCEA7C}"/>
    <hyperlink ref="C1776" r:id="rId1775" display="http://howstat.com/cricket/Statistics/Matches/MatchScorecard_ODI.asp?MatchCode=3572" xr:uid="{75355936-49B1-4501-AC82-6A5A220C4C9C}"/>
    <hyperlink ref="C1777" r:id="rId1776" display="http://howstat.com/cricket/Statistics/Matches/MatchScorecard_ODI.asp?MatchCode=3580" xr:uid="{520B36E0-35A7-4EDF-8A02-90038EAE28A3}"/>
    <hyperlink ref="C1778" r:id="rId1777" display="http://howstat.com/cricket/Statistics/Matches/MatchScorecard_ODI.asp?MatchCode=3581" xr:uid="{993A3F67-CD2F-4CC8-B53A-2C3E1850D18E}"/>
    <hyperlink ref="C1779" r:id="rId1778" display="http://howstat.com/cricket/Statistics/Matches/MatchScorecard_ODI.asp?MatchCode=3583" xr:uid="{C54B7A8F-5573-424C-B8F8-DD5E3A971601}"/>
    <hyperlink ref="C1780" r:id="rId1779" display="http://howstat.com/cricket/Statistics/Matches/MatchScorecard_ODI.asp?MatchCode=3586" xr:uid="{04CCB9C5-978F-4845-A878-71AFD3D2DF17}"/>
    <hyperlink ref="C1781" r:id="rId1780" display="http://howstat.com/cricket/Statistics/Matches/MatchScorecard_ODI.asp?MatchCode=3587" xr:uid="{55766D81-6985-4902-994C-27B4C201965A}"/>
    <hyperlink ref="C1782" r:id="rId1781" display="http://howstat.com/cricket/Statistics/Matches/MatchScorecard_ODI.asp?MatchCode=3588" xr:uid="{D04B776C-32C1-427C-964B-00017FCE5A03}"/>
    <hyperlink ref="C1783" r:id="rId1782" display="http://howstat.com/cricket/Statistics/Matches/MatchScorecard_ODI.asp?MatchCode=3601" xr:uid="{3346BD73-BA6B-4A1A-9CA2-EC39712627B2}"/>
    <hyperlink ref="C1784" r:id="rId1783" display="http://howstat.com/cricket/Statistics/Matches/MatchScorecard_ODI.asp?MatchCode=3603" xr:uid="{21D403DB-5B46-4B2C-A06E-16B813CAB2C8}"/>
    <hyperlink ref="C1785" r:id="rId1784" display="http://howstat.com/cricket/Statistics/Matches/MatchScorecard_ODI.asp?MatchCode=3607" xr:uid="{BB974E0B-24E5-441A-A94C-1E610019C40B}"/>
    <hyperlink ref="C1786" r:id="rId1785" display="http://howstat.com/cricket/Statistics/Matches/MatchScorecard_ODI.asp?MatchCode=3609" xr:uid="{DDEB93F8-2568-4715-99F5-D8AEF951D64A}"/>
    <hyperlink ref="C1787" r:id="rId1786" display="http://howstat.com/cricket/Statistics/Matches/MatchScorecard_ODI.asp?MatchCode=3612" xr:uid="{A77948D1-D8A3-4B25-A08C-6270AE702893}"/>
    <hyperlink ref="C1788" r:id="rId1787" display="http://howstat.com/cricket/Statistics/Matches/MatchScorecard_ODI.asp?MatchCode=3619" xr:uid="{42F05026-E3CD-4E8E-8EC9-F96A8D94E90A}"/>
    <hyperlink ref="C1789" r:id="rId1788" display="http://howstat.com/cricket/Statistics/Matches/MatchScorecard_ODI.asp?MatchCode=3621" xr:uid="{3DD3D387-1FB0-4D92-A6ED-8443BE41E7E1}"/>
    <hyperlink ref="C1790" r:id="rId1789" display="http://howstat.com/cricket/Statistics/Matches/MatchScorecard_ODI.asp?MatchCode=3624" xr:uid="{97E12A95-1EB1-4B46-AD79-E4F4D8B943DC}"/>
    <hyperlink ref="C1791" r:id="rId1790" display="http://howstat.com/cricket/Statistics/Matches/MatchScorecard_ODI.asp?MatchCode=3628" xr:uid="{42FC7580-147E-4D55-A756-3D59663D0B1B}"/>
    <hyperlink ref="C1792" r:id="rId1791" display="http://howstat.com/cricket/Statistics/Matches/MatchScorecard_ODI.asp?MatchCode=3664" xr:uid="{CEADF729-2752-4EE5-8F9E-2ED98C042857}"/>
    <hyperlink ref="C1793" r:id="rId1792" display="http://howstat.com/cricket/Statistics/Matches/MatchScorecard_ODI.asp?MatchCode=3693" xr:uid="{9995CB2E-C529-41C5-9E28-A21ED24A1462}"/>
    <hyperlink ref="C1794" r:id="rId1793" display="http://howstat.com/cricket/Statistics/Matches/MatchScorecard_ODI.asp?MatchCode=3696" xr:uid="{4C0DF2E9-B423-4293-8378-D03D17E2D3D6}"/>
    <hyperlink ref="C1795" r:id="rId1794" display="http://howstat.com/cricket/Statistics/Matches/MatchScorecard_ODI.asp?MatchCode=3731" xr:uid="{D4C9595F-6953-48CD-AD25-9361BD3F2E51}"/>
    <hyperlink ref="C1796" r:id="rId1795" display="http://howstat.com/cricket/Statistics/Matches/MatchScorecard_ODI.asp?MatchCode=3751" xr:uid="{51BC4242-2066-4A9F-9C28-4B2B72F53879}"/>
    <hyperlink ref="C1797" r:id="rId1796" display="http://howstat.com/cricket/Statistics/Matches/MatchScorecard_ODI.asp?MatchCode=3760" xr:uid="{ED096EA1-7565-4974-A201-EB0837222E44}"/>
    <hyperlink ref="C1798" r:id="rId1797" display="http://howstat.com/cricket/Statistics/Matches/MatchScorecard_ODI.asp?MatchCode=3768" xr:uid="{B9C36CFF-B5AD-4DBE-8F05-BA011B9F25E9}"/>
    <hyperlink ref="C1799" r:id="rId1798" display="http://howstat.com/cricket/Statistics/Matches/MatchScorecard_ODI.asp?MatchCode=3775" xr:uid="{8D329752-163F-4B22-9923-3033E5FC57A4}"/>
    <hyperlink ref="C1800" r:id="rId1799" display="http://howstat.com/cricket/Statistics/Matches/MatchScorecard_ODI.asp?MatchCode=3781" xr:uid="{9B99381B-6C54-46D3-A547-2D2D4C8AC0FC}"/>
    <hyperlink ref="C1801" r:id="rId1800" display="http://howstat.com/cricket/Statistics/Matches/MatchScorecard_ODI.asp?MatchCode=3786" xr:uid="{472725CC-FE75-4310-9F8E-1FFACB634C69}"/>
    <hyperlink ref="C1802" r:id="rId1801" display="http://howstat.com/cricket/Statistics/Matches/MatchScorecard_ODI.asp?MatchCode=3791" xr:uid="{C347CB14-450A-4770-A767-2AAD7FB795AB}"/>
    <hyperlink ref="C1803" r:id="rId1802" display="http://howstat.com/cricket/Statistics/Matches/MatchScorecard_ODI.asp?MatchCode=3795" xr:uid="{24DA7E31-29A7-4824-AE27-B0DDAEB59115}"/>
    <hyperlink ref="C1804" r:id="rId1803" display="http://howstat.com/cricket/Statistics/Matches/MatchScorecard_ODI.asp?MatchCode=3808" xr:uid="{B86099D3-4AFF-437A-8D96-DFADF501FC02}"/>
    <hyperlink ref="C1805" r:id="rId1804" display="http://howstat.com/cricket/Statistics/Matches/MatchScorecard_ODI.asp?MatchCode=3810" xr:uid="{D9C5C3A8-9656-4D06-B313-FC321C43317B}"/>
    <hyperlink ref="C1806" r:id="rId1805" display="http://howstat.com/cricket/Statistics/Matches/MatchScorecard_ODI.asp?MatchCode=3811" xr:uid="{C3B2EAA1-ED2D-4B70-894A-69FFD19725F1}"/>
    <hyperlink ref="C1807" r:id="rId1806" display="http://howstat.com/cricket/Statistics/Matches/MatchScorecard_ODI.asp?MatchCode=3841" xr:uid="{938FA72D-9823-4F60-8A55-46C4199875A8}"/>
    <hyperlink ref="C1808" r:id="rId1807" display="http://howstat.com/cricket/Statistics/Matches/MatchScorecard_ODI.asp?MatchCode=3844" xr:uid="{31DC244A-5910-45C4-8F3A-389350913373}"/>
    <hyperlink ref="C1809" r:id="rId1808" display="http://howstat.com/cricket/Statistics/Matches/MatchScorecard_ODI.asp?MatchCode=3845" xr:uid="{3D0FC405-B006-4571-9166-ECAB26B99FBD}"/>
    <hyperlink ref="C1810" r:id="rId1809" display="http://howstat.com/cricket/Statistics/Matches/MatchScorecard_ODI.asp?MatchCode=3848" xr:uid="{0AAAB777-6579-439F-BF80-A4DA6A8D42EE}"/>
    <hyperlink ref="C1811" r:id="rId1810" display="http://howstat.com/cricket/Statistics/Matches/MatchScorecard_ODI.asp?MatchCode=3851" xr:uid="{D9454436-45AD-42C7-9B5C-AE16EBF807E8}"/>
    <hyperlink ref="C1812" r:id="rId1811" display="http://howstat.com/cricket/Statistics/Matches/MatchScorecard_ODI.asp?MatchCode=3874" xr:uid="{E99C9BC6-E9CA-42B4-92CB-4F2614A9FA2D}"/>
    <hyperlink ref="C1813" r:id="rId1812" display="http://howstat.com/cricket/Statistics/Matches/MatchScorecard_ODI.asp?MatchCode=3875" xr:uid="{D2308A0C-2054-4612-9FEB-DEFB578B0C67}"/>
    <hyperlink ref="C1814" r:id="rId1813" display="http://howstat.com/cricket/Statistics/Matches/MatchScorecard_ODI.asp?MatchCode=3876" xr:uid="{60E0C19D-5B75-4674-BFFF-6681BBE7DC9A}"/>
    <hyperlink ref="C1815" r:id="rId1814" display="http://howstat.com/cricket/Statistics/Matches/MatchScorecard_ODI.asp?MatchCode=3877" xr:uid="{6FC3B187-62AF-4BB9-A4C4-BEFF12983BA3}"/>
    <hyperlink ref="C1816" r:id="rId1815" display="http://howstat.com/cricket/Statistics/Matches/MatchScorecard_ODI.asp?MatchCode=3878" xr:uid="{DFA8FA57-F8C5-492C-B084-1125DC793185}"/>
    <hyperlink ref="C1817" r:id="rId1816" display="http://howstat.com/cricket/Statistics/Matches/MatchScorecard_ODI.asp?MatchCode=3951" xr:uid="{75C8F59D-6CBD-497C-AB57-C5FB36088FED}"/>
    <hyperlink ref="C1818" r:id="rId1817" display="http://howstat.com/cricket/Statistics/Matches/MatchScorecard_ODI.asp?MatchCode=3952" xr:uid="{780E7588-5961-4499-82E1-E6780DCA56BE}"/>
    <hyperlink ref="C1819" r:id="rId1818" display="http://howstat.com/cricket/Statistics/Matches/MatchScorecard_ODI.asp?MatchCode=3953" xr:uid="{77AEC595-C9DA-48D9-923D-52D27331F628}"/>
    <hyperlink ref="C1820" r:id="rId1819" display="http://howstat.com/cricket/Statistics/Matches/MatchScorecard_ODI.asp?MatchCode=3954" xr:uid="{9A9DDF87-A20B-46D9-9AF3-A8697CA27A85}"/>
    <hyperlink ref="C1821" r:id="rId1820" display="http://howstat.com/cricket/Statistics/Matches/MatchScorecard_ODI.asp?MatchCode=3955" xr:uid="{7B3636C7-7DF7-45A6-823D-48CF62D50E1D}"/>
    <hyperlink ref="C1822" r:id="rId1821" display="http://howstat.com/cricket/Statistics/Matches/MatchScorecard_ODI.asp?MatchCode=4034" xr:uid="{3F8FF4FD-04D9-4DC6-BA30-2A7AF3C1071B}"/>
    <hyperlink ref="C1823" r:id="rId1822" display="http://howstat.com/cricket/Statistics/Matches/MatchScorecard_ODI.asp?MatchCode=4038" xr:uid="{B73147E2-823C-463B-BE5D-4BBA02ACF353}"/>
    <hyperlink ref="C1824" r:id="rId1823" display="http://howstat.com/cricket/Statistics/Matches/MatchScorecard_ODI.asp?MatchCode=4042" xr:uid="{46EBEEFB-53D0-4909-9A69-447E9BF332F2}"/>
    <hyperlink ref="C1825" r:id="rId1824" display="http://howstat.com/cricket/Statistics/Matches/MatchScorecard_ODI.asp?MatchCode=4047" xr:uid="{C8CD9217-B4AB-4C11-9A45-1DAF107C95C9}"/>
    <hyperlink ref="C1826" r:id="rId1825" display="http://howstat.com/cricket/Statistics/Matches/MatchScorecard_ODI.asp?MatchCode=4050" xr:uid="{3DF34C4F-7F10-4280-8A5C-AC7B20D0E03B}"/>
    <hyperlink ref="C1827" r:id="rId1826" display="http://howstat.com/cricket/Statistics/Matches/MatchScorecard_ODI.asp?MatchCode=4061" xr:uid="{D36C49FA-C8F1-492F-BB6B-ED1784699ED1}"/>
    <hyperlink ref="C1828" r:id="rId1827" display="http://howstat.com/cricket/Statistics/Matches/MatchScorecard_ODI.asp?MatchCode=4062" xr:uid="{908E7FBA-FEB2-4260-8721-CCE1314C7F71}"/>
    <hyperlink ref="C1829" r:id="rId1828" display="http://howstat.com/cricket/Statistics/Matches/MatchScorecard_ODI.asp?MatchCode=4063" xr:uid="{E62DEF70-31EA-430C-B8A0-4E6937334552}"/>
    <hyperlink ref="C1830" r:id="rId1829" display="http://howstat.com/cricket/Statistics/Matches/MatchScorecard_ODI.asp?MatchCode=4064" xr:uid="{C5C21022-79E7-4E98-965A-356CA0731CB9}"/>
    <hyperlink ref="C1831" r:id="rId1830" display="http://howstat.com/cricket/Statistics/Matches/MatchScorecard_ODI.asp?MatchCode=4065" xr:uid="{23B412F2-F4A7-4B0F-95F2-B9F940EB3A15}"/>
    <hyperlink ref="C1832" r:id="rId1831" display="http://howstat.com/cricket/Statistics/Matches/MatchScorecard_ODI.asp?MatchCode=4067" xr:uid="{54528315-058F-4D76-B766-5C4D433F5EB3}"/>
    <hyperlink ref="C1833" r:id="rId1832" display="http://howstat.com/cricket/Statistics/Matches/MatchScorecard_ODI.asp?MatchCode=4069" xr:uid="{C16D4B30-594A-4B50-8060-15D55A50DBAD}"/>
    <hyperlink ref="C1834" r:id="rId1833" display="http://howstat.com/cricket/Statistics/Matches/MatchScorecard_ODI.asp?MatchCode=4071" xr:uid="{0EAFD6C6-37F0-4373-8BE1-4A1BCB353EAB}"/>
    <hyperlink ref="C1835" r:id="rId1834" display="http://howstat.com/cricket/Statistics/Matches/MatchScorecard_ODI.asp?MatchCode=4074" xr:uid="{0BAA8CC7-A183-4D44-AC13-E555C07EA0B2}"/>
    <hyperlink ref="C1836" r:id="rId1835" display="http://howstat.com/cricket/Statistics/Matches/MatchScorecard_ODI.asp?MatchCode=4076" xr:uid="{7EE2DE0D-DD2D-4EA8-A76A-1F881025B0EF}"/>
    <hyperlink ref="C1837" r:id="rId1836" display="http://howstat.com/cricket/Statistics/Matches/MatchScorecard_ODI.asp?MatchCode=4085" xr:uid="{AD2D5BCC-7709-4FB8-A675-E0D8BC44DDA8}"/>
    <hyperlink ref="C1838" r:id="rId1837" display="http://howstat.com/cricket/Statistics/Matches/MatchScorecard_ODI.asp?MatchCode=4088" xr:uid="{D93A6E3A-4991-48CF-BCEA-CBA68EE56075}"/>
    <hyperlink ref="C1839" r:id="rId1838" display="http://howstat.com/cricket/Statistics/Matches/MatchScorecard_ODI.asp?MatchCode=4089" xr:uid="{70B548DD-5B4E-4931-88CD-B01C1134C29D}"/>
    <hyperlink ref="C1840" r:id="rId1839" display="http://howstat.com/cricket/Statistics/Matches/MatchScorecard_ODI.asp?MatchCode=4096" xr:uid="{F0BB2105-8440-407B-BB76-DD6D49844CEA}"/>
    <hyperlink ref="C1841" r:id="rId1840" display="http://howstat.com/cricket/Statistics/Matches/MatchScorecard_ODI.asp?MatchCode=4098" xr:uid="{42105170-C3CF-4EBB-B679-D9C536C1E690}"/>
    <hyperlink ref="C1842" r:id="rId1841" display="http://howstat.com/cricket/Statistics/Matches/MatchScorecard_ODI.asp?MatchCode=4099" xr:uid="{52E0C713-45B0-46AE-B39C-BCB7DB7267F9}"/>
    <hyperlink ref="C1843" r:id="rId1842" display="http://howstat.com/cricket/Statistics/Matches/MatchScorecard_ODI.asp?MatchCode=4126" xr:uid="{589B2BD2-EB47-4E92-9218-5F700B3589A3}"/>
    <hyperlink ref="C1844" r:id="rId1843" display="http://howstat.com/cricket/Statistics/Matches/MatchScorecard_ODI.asp?MatchCode=4127" xr:uid="{09904DA9-A6DD-40AD-AC93-37FB4F87EBFC}"/>
    <hyperlink ref="C1845" r:id="rId1844" display="http://howstat.com/cricket/Statistics/Matches/MatchScorecard_ODI.asp?MatchCode=4128" xr:uid="{65740B5F-7381-4807-83F2-908279A5E550}"/>
    <hyperlink ref="C1846" r:id="rId1845" display="http://howstat.com/cricket/Statistics/Matches/MatchScorecard_ODI.asp?MatchCode=4130" xr:uid="{8BE17BB6-6132-43B4-9694-9C05FD868151}"/>
    <hyperlink ref="C1847" r:id="rId1846" display="http://howstat.com/cricket/Statistics/Matches/MatchScorecard_ODI.asp?MatchCode=4133" xr:uid="{CD103C8B-47CC-44FC-AFF0-1F28A7A312AD}"/>
    <hyperlink ref="C1848" r:id="rId1847" display="http://howstat.com/cricket/Statistics/Matches/MatchScorecard_ODI.asp?MatchCode=4135" xr:uid="{799081C5-367D-40FA-8368-9F2FDB7010EB}"/>
    <hyperlink ref="C1849" r:id="rId1848" display="http://howstat.com/cricket/Statistics/Matches/MatchScorecard_ODI.asp?MatchCode=4171" xr:uid="{AC136C16-131F-40BC-A843-9B18FC37A5C9}"/>
    <hyperlink ref="C1850" r:id="rId1849" display="http://howstat.com/cricket/Statistics/Matches/MatchScorecard_ODI.asp?MatchCode=4173" xr:uid="{4E31D32C-3B32-4EDA-A472-FDF0B98FDCCF}"/>
    <hyperlink ref="C1851" r:id="rId1850" display="http://howstat.com/cricket/Statistics/Matches/MatchScorecard_ODI.asp?MatchCode=4175" xr:uid="{D6BFB762-ECF8-40C9-AF19-60B2DBA3ACC8}"/>
    <hyperlink ref="C1852" r:id="rId1851" display="http://howstat.com/cricket/Statistics/Matches/MatchScorecard_ODI.asp?MatchCode=4196" xr:uid="{4DEF4672-CDB4-4118-BDA8-0C4ABC54B8A9}"/>
    <hyperlink ref="C1853" r:id="rId1852" display="http://howstat.com/cricket/Statistics/Matches/MatchScorecard_ODI.asp?MatchCode=4197" xr:uid="{FAE72EDF-68AF-42F2-9C2C-DB38DEC52776}"/>
    <hyperlink ref="C1854" r:id="rId1853" display="http://howstat.com/cricket/Statistics/Matches/MatchScorecard_ODI.asp?MatchCode=4199" xr:uid="{AE21DF50-417F-45AF-A440-31132BD0EC29}"/>
    <hyperlink ref="C1855" r:id="rId1854" display="http://howstat.com/cricket/Statistics/Matches/MatchScorecard_ODI.asp?MatchCode=4201" xr:uid="{F7597E55-8535-415A-98C9-9254D0FE1442}"/>
    <hyperlink ref="C1856" r:id="rId1855" display="http://howstat.com/cricket/Statistics/Matches/MatchScorecard_ODI.asp?MatchCode=4205" xr:uid="{4D864AF6-4BAB-4C17-B956-184EB1B6E8E6}"/>
    <hyperlink ref="C1857" r:id="rId1856" display="http://howstat.com/cricket/Statistics/Matches/MatchScorecard_ODI.asp?MatchCode=4213" xr:uid="{714609B8-55F2-4722-9350-3091C3F01ACB}"/>
    <hyperlink ref="C1858" r:id="rId1857" display="http://howstat.com/cricket/Statistics/Matches/MatchScorecard_ODI.asp?MatchCode=4216" xr:uid="{E93C66D2-2B77-41FA-BAAB-575220B319EB}"/>
    <hyperlink ref="C1859" r:id="rId1858" display="http://howstat.com/cricket/Statistics/Matches/MatchScorecard_ODI.asp?MatchCode=4219" xr:uid="{7B2ADADF-5EE3-455D-9C88-0585D2EE223B}"/>
    <hyperlink ref="C1860" r:id="rId1859" display="http://howstat.com/cricket/Statistics/Matches/MatchScorecard_ODI.asp?MatchCode=4220" xr:uid="{D508CFE0-2A9D-4BD6-8446-D65044DC8B90}"/>
    <hyperlink ref="C1861" r:id="rId1860" display="http://howstat.com/cricket/Statistics/Matches/MatchScorecard_ODI.asp?MatchCode=4221" xr:uid="{04BCDD10-6062-407E-954E-82C8A9636729}"/>
    <hyperlink ref="C1862" r:id="rId1861" display="http://howstat.com/cricket/Statistics/Matches/MatchScorecard_ODI.asp?MatchCode=4234" xr:uid="{C1A282CC-1B73-486F-BF27-35A2C6956AA3}"/>
    <hyperlink ref="C1863" r:id="rId1862" display="http://howstat.com/cricket/Statistics/Matches/MatchScorecard_ODI.asp?MatchCode=4235" xr:uid="{1EB1081E-A39B-4F5F-8432-2C0BC0639D85}"/>
    <hyperlink ref="C1864" r:id="rId1863" display="http://howstat.com/cricket/Statistics/Matches/MatchScorecard_ODI.asp?MatchCode=4236" xr:uid="{CB66E67B-2B6D-4E98-BD95-CCCE9FE741D7}"/>
    <hyperlink ref="C1865" r:id="rId1864" display="http://howstat.com/cricket/Statistics/Matches/MatchScorecard_ODI.asp?MatchCode=4239" xr:uid="{A9CEAE43-90D4-4B03-93E7-ED711525DAB5}"/>
    <hyperlink ref="C1866" r:id="rId1865" display="http://howstat.com/cricket/Statistics/Matches/MatchScorecard_ODI.asp?MatchCode=4242" xr:uid="{CF6BC0E4-63FD-4916-9162-E7122C57F17A}"/>
    <hyperlink ref="C1867" r:id="rId1866" display="http://howstat.com/cricket/Statistics/Matches/MatchScorecard_ODI.asp?MatchCode=4245" xr:uid="{F789BD60-D6AA-44DB-8705-24A779D18E6F}"/>
    <hyperlink ref="C1868" r:id="rId1867" display="http://howstat.com/cricket/Statistics/Matches/MatchScorecard_ODI.asp?MatchCode=4248" xr:uid="{9FF4F9DD-A661-43EA-ABFF-B45CF13CF14F}"/>
    <hyperlink ref="C1869" r:id="rId1868" display="http://howstat.com/cricket/Statistics/Matches/MatchScorecard_ODI.asp?MatchCode=4249" xr:uid="{773AFD7E-7074-470F-A034-F0C2A6425F18}"/>
    <hyperlink ref="C1870" r:id="rId1869" display="http://howstat.com/cricket/Statistics/Matches/MatchScorecard_ODI.asp?MatchCode=4258" xr:uid="{001228F4-2F85-4B98-8B27-9BB00DD16897}"/>
    <hyperlink ref="C1871" r:id="rId1870" display="http://howstat.com/cricket/Statistics/Matches/MatchScorecard_ODI.asp?MatchCode=4263" xr:uid="{E499347C-D708-413F-BA64-500047287754}"/>
    <hyperlink ref="C1872" r:id="rId1871" display="http://howstat.com/cricket/Statistics/Matches/MatchScorecard_ODI.asp?MatchCode=4266" xr:uid="{A558EE03-1E2D-418A-9CC0-EACB6A51880E}"/>
    <hyperlink ref="C1873" r:id="rId1872" display="http://howstat.com/cricket/Statistics/Matches/MatchScorecard_ODI.asp?MatchCode=4268" xr:uid="{A01D62B2-8FFC-4072-B516-90FE7138779B}"/>
    <hyperlink ref="C1874" r:id="rId1873" display="http://howstat.com/cricket/Statistics/Matches/MatchScorecard_ODI.asp?MatchCode=4270" xr:uid="{A49E4178-3147-4BDB-AF43-323A11301934}"/>
    <hyperlink ref="C1875" r:id="rId1874" display="http://howstat.com/cricket/Statistics/Matches/MatchScorecard_ODI.asp?MatchCode=4310" xr:uid="{3A3CE346-E647-444B-B2C0-6CF8041A0959}"/>
    <hyperlink ref="C1876" r:id="rId1875" display="http://howstat.com/cricket/Statistics/Matches/MatchScorecard_ODI.asp?MatchCode=4316" xr:uid="{32B6B6E8-A159-467E-8B90-8E7EDE812942}"/>
    <hyperlink ref="C1877" r:id="rId1876" display="http://howstat.com/cricket/Statistics/Matches/MatchScorecard_ODI.asp?MatchCode=4324" xr:uid="{B1A43A0C-8637-4B88-B1FD-B3DCB948F020}"/>
    <hyperlink ref="C1878" r:id="rId1877" display="http://howstat.com/cricket/Statistics/Matches/MatchScorecard_ODI.asp?MatchCode=4332" xr:uid="{09B8B026-5BE5-4438-9143-6054389A50ED}"/>
    <hyperlink ref="C1879" r:id="rId1878" display="http://howstat.com/cricket/Statistics/Matches/MatchScorecard_ODI.asp?MatchCode=4338" xr:uid="{B8C9D422-7902-457C-BB03-35A3F68F634E}"/>
    <hyperlink ref="C1880" r:id="rId1879" display="http://howstat.com/cricket/Statistics/Matches/MatchScorecard_ODI.asp?MatchCode=4342" xr:uid="{C4C7E387-21F1-43E4-9959-A7D1FF262E87}"/>
    <hyperlink ref="C1881" r:id="rId1880" display="http://howstat.com/cricket/Statistics/Matches/MatchScorecard_ODI.asp?MatchCode=4345" xr:uid="{F03A7BFA-1EE1-4411-94DF-450860D53BD7}"/>
    <hyperlink ref="C1882" r:id="rId1881" display="http://howstat.com/cricket/Statistics/Matches/MatchScorecard_ODI.asp?MatchCode=4350" xr:uid="{ED0170A0-D7C0-446A-A8F9-F21F1A4D73DA}"/>
    <hyperlink ref="C1883" r:id="rId1882" display="http://howstat.com/cricket/Statistics/Matches/MatchScorecard_ODI.asp?MatchCode=4353" xr:uid="{E21F8D49-6124-4144-9D0E-4E00AD484037}"/>
    <hyperlink ref="C1884" r:id="rId1883" display="http://howstat.com/cricket/Statistics/Matches/MatchScorecard_ODI.asp?MatchCode=4359" xr:uid="{F70C7A5E-C1FA-4796-A4DE-C4965DB213CD}"/>
    <hyperlink ref="C1885" r:id="rId1884" display="http://howstat.com/cricket/Statistics/Matches/MatchScorecard_ODI.asp?MatchCode=4360" xr:uid="{4B4DEA8A-AD67-477B-A34E-2E45F53E9525}"/>
    <hyperlink ref="C1886" r:id="rId1885" display="http://howstat.com/cricket/Statistics/Matches/MatchScorecard_ODI.asp?MatchCode=4362" xr:uid="{F913D5CC-58B2-4CD8-BBAB-CAAAB9936842}"/>
    <hyperlink ref="C1887" r:id="rId1886" display="http://howstat.com/cricket/Statistics/Matches/MatchScorecard_ODI.asp?MatchCode=4385" xr:uid="{B28D849E-E3B9-469C-8623-7B107B25500E}"/>
    <hyperlink ref="C1888" r:id="rId1887" display="http://howstat.com/cricket/Statistics/Matches/MatchScorecard_ODI.asp?MatchCode=4387" xr:uid="{71A84FB8-6481-47E3-8540-5B64F85F1941}"/>
    <hyperlink ref="C1889" r:id="rId1888" display="http://howstat.com/cricket/Statistics/Matches/MatchScorecard_ODI.asp?MatchCode=4388" xr:uid="{E41FD313-F7B9-4E2A-B755-F507E30F1C83}"/>
    <hyperlink ref="C1890" r:id="rId1889" display="http://howstat.com/cricket/Statistics/Matches/MatchScorecard_ODI.asp?MatchCode=4398" xr:uid="{5EA8FE3F-E649-45C3-9EF1-548C979D901C}"/>
    <hyperlink ref="C1891" r:id="rId1890" display="http://howstat.com/cricket/Statistics/Matches/MatchScorecard_ODI.asp?MatchCode=4399" xr:uid="{934F30D2-C976-4BA6-BEA9-950E4ED37DB6}"/>
    <hyperlink ref="C1892" r:id="rId1891" display="http://howstat.com/cricket/Statistics/Matches/MatchScorecard_ODI.asp?MatchCode=4400" xr:uid="{C0F9C36E-42C1-4F0F-AD96-CFB033680F35}"/>
    <hyperlink ref="C1893" r:id="rId1892" display="http://howstat.com/cricket/Statistics/Matches/MatchScorecard_ODI.asp?MatchCode=4454" xr:uid="{924C6F9C-73DD-4DD3-BF13-823DB5429EED}"/>
    <hyperlink ref="C1894" r:id="rId1893" display="http://howstat.com/cricket/Statistics/Matches/MatchScorecard_ODI.asp?MatchCode=4456" xr:uid="{05057906-3148-41D1-A445-908E9FC7313D}"/>
    <hyperlink ref="C1895" r:id="rId1894" display="http://howstat.com/cricket/Statistics/Matches/MatchScorecard_ODI.asp?MatchCode=4457" xr:uid="{AEDEED2D-6576-42EA-A93A-9B270BCE1A60}"/>
    <hyperlink ref="C1896" r:id="rId1895" display="http://howstat.com/cricket/Statistics/Matches/MatchScorecard_ODI.asp?MatchCode=4533" xr:uid="{02EEC80E-40B4-476A-9B6B-49B4CA14C56F}"/>
    <hyperlink ref="C1897" r:id="rId1896" display="http://howstat.com/cricket/Statistics/Matches/MatchScorecard_ODI.asp?MatchCode=4535" xr:uid="{89568629-E099-4E84-9CFB-CB43746FA360}"/>
    <hyperlink ref="C1898" r:id="rId1897" display="http://howstat.com/cricket/Statistics/Matches/MatchScorecard_ODI.asp?MatchCode=4536" xr:uid="{F7A5A6B4-94C4-4F09-B46C-02B6E2EDFFC1}"/>
    <hyperlink ref="C1899" r:id="rId1898" display="http://howstat.com/cricket/Statistics/Matches/MatchScorecard_ODI.asp?MatchCode=4609" xr:uid="{D0223F06-6413-457E-9FFB-6C992522AAAA}"/>
    <hyperlink ref="C1900" r:id="rId1899" display="http://howstat.com/cricket/Statistics/Matches/MatchScorecard_ODI.asp?MatchCode=4613" xr:uid="{7D8E6C7A-EEBB-4688-A416-EC01A20A4D08}"/>
    <hyperlink ref="C1901" r:id="rId1900" display="http://howstat.com/cricket/Statistics/Matches/MatchScorecard_ODI.asp?MatchCode=4618" xr:uid="{6ABCA096-0141-4967-86E4-1EF782ABE53D}"/>
    <hyperlink ref="C1902" r:id="rId1901" display="http://howstat.com/cricket/Statistics/Matches/MatchScorecard_ODI.asp?MatchCode=4679" xr:uid="{14FF923F-598C-41B4-87E9-2A3CBF2C2167}"/>
    <hyperlink ref="C1903" r:id="rId1902" display="http://howstat.com/cricket/Statistics/Matches/MatchScorecard_ODI.asp?MatchCode=4682" xr:uid="{FB2A31D5-B31D-4D39-865D-8A1F9C7E3A49}"/>
    <hyperlink ref="C1904" r:id="rId1903" display="http://howstat.com/cricket/Statistics/Matches/MatchScorecard_ODI.asp?MatchCode=4687" xr:uid="{9E46D34F-4EAA-499E-A3A3-8BAF8B51C94F}"/>
    <hyperlink ref="C1905" r:id="rId1904" display="http://howstat.com/cricket/Statistics/Matches/MatchScorecard_ODI.asp?MatchCode=4689" xr:uid="{C9A2D367-1698-4886-AC1A-00F490ABA8D4}"/>
    <hyperlink ref="C1906" r:id="rId1905" display="http://howstat.com/cricket/Statistics/Matches/MatchScorecard_ODI.asp?MatchCode=4691" xr:uid="{DB27828B-6E68-411D-A9A6-5AA625D5C91F}"/>
    <hyperlink ref="C1907" r:id="rId1906" display="http://howstat.com/cricket/Statistics/Matches/MatchScorecard_ODI.asp?MatchCode=4692" xr:uid="{AD09D371-B476-4066-B550-065FD019099D}"/>
    <hyperlink ref="C1908" r:id="rId1907" display="http://howstat.com/cricket/Statistics/Matches/MatchScorecard_ODI.asp?MatchCode=4695" xr:uid="{ADDBD73C-5838-4C4E-B0A3-3CFBE268B3AB}"/>
    <hyperlink ref="C1909" r:id="rId1908" display="http://howstat.com/cricket/Statistics/Matches/MatchScorecard_ODI.asp?MatchCode=4697" xr:uid="{8E59941F-31DC-4121-B958-FCAA80AFC2E5}"/>
    <hyperlink ref="C1910" r:id="rId1909" display="http://howstat.com/cricket/Statistics/Matches/MatchScorecard_ODI.asp?MatchCode=4728" xr:uid="{3F4362DC-B6B8-4472-8397-82E1246F8F72}"/>
    <hyperlink ref="C1911" r:id="rId1910" display="http://howstat.com/cricket/Statistics/Matches/MatchScorecard_ODI.asp?MatchCode=4732" xr:uid="{96FA8B2F-B4AB-4926-AC6B-D334218947B6}"/>
    <hyperlink ref="C1912" r:id="rId1911" display="http://howstat.com/cricket/Statistics/Matches/MatchScorecard_ODI.asp?MatchCode=4810" xr:uid="{9F14D8FC-A605-4ECA-96A2-12F4C9607771}"/>
    <hyperlink ref="C1913" r:id="rId1912" display="http://howstat.com/cricket/Statistics/Matches/MatchScorecard_ODI.asp?MatchCode=4818" xr:uid="{AE81A471-624B-43A8-AE01-13EC7F29B316}"/>
    <hyperlink ref="C1914" r:id="rId1913" display="http://howstat.com/cricket/Statistics/Matches/MatchScorecard_ODI.asp?MatchCode=4820" xr:uid="{63D15916-089F-42B1-B628-E851C549421A}"/>
    <hyperlink ref="C1915" r:id="rId1914" display="http://howstat.com/cricket/Statistics/Matches/MatchScorecard_ODI.asp?MatchCode=4827" xr:uid="{814B2255-305B-4827-AC2C-16C02B146B55}"/>
    <hyperlink ref="C1916" r:id="rId1915" display="http://howstat.com/cricket/Statistics/Matches/MatchScorecard_ODI.asp?MatchCode=4829" xr:uid="{06AD2272-71F1-40F5-AE28-7387E3E125DF}"/>
    <hyperlink ref="C1917" r:id="rId1916" display="http://howstat.com/cricket/Statistics/Matches/MatchScorecard_ODI.asp?MatchCode=4833" xr:uid="{4C9363AF-411A-4BB9-AF9E-F4436633A65A}"/>
    <hyperlink ref="C1918" r:id="rId1917" display="http://howstat.com/cricket/Statistics/Matches/MatchScorecard_ODI.asp?MatchCode=4837" xr:uid="{19914169-64FB-4F7B-AA9D-D7C89F4BDB12}"/>
    <hyperlink ref="C1919" r:id="rId1918" display="http://howstat.com/cricket/Statistics/Matches/MatchScorecard_ODI.asp?MatchCode=4846" xr:uid="{5877D55E-4379-4CC8-9EC8-857576489E4C}"/>
    <hyperlink ref="C1920" r:id="rId1919" display="http://howstat.com/cricket/Statistics/Matches/MatchScorecard_ODI.asp?MatchCode=3677" xr:uid="{68488AB1-FEF1-4037-955F-71891C0587CD}"/>
    <hyperlink ref="C1921" r:id="rId1920" display="http://howstat.com/cricket/Statistics/Matches/MatchScorecard_ODI.asp?MatchCode=4437" xr:uid="{9EC240E7-1297-4AA2-ADA8-B08C8D24AE9A}"/>
    <hyperlink ref="C1922" r:id="rId1921" display="http://howstat.com/cricket/Statistics/Matches/MatchScorecard_ODI.asp?MatchCode=4564" xr:uid="{EEEDA497-B4E9-4978-AFD1-3EAEBC40B9AC}"/>
    <hyperlink ref="C1923" r:id="rId1922" display="http://howstat.com/cricket/Statistics/Matches/MatchScorecard_ODI.asp?MatchCode=4565" xr:uid="{13E45DCB-3A22-4B71-BEB0-41A33A83D7A8}"/>
    <hyperlink ref="C1924" r:id="rId1923" display="http://howstat.com/cricket/Statistics/Matches/MatchScorecard_ODI.asp?MatchCode=4567" xr:uid="{C9C5A8D4-3926-44AF-B684-324F18A5787A}"/>
    <hyperlink ref="C1925" r:id="rId1924" display="http://howstat.com/cricket/Statistics/Matches/MatchScorecard_ODI.asp?MatchCode=4648" xr:uid="{706CEDF2-D9A1-4CE4-9E44-1FC3F6E1BC89}"/>
    <hyperlink ref="C1926" r:id="rId1925" display="http://howstat.com/cricket/Statistics/Matches/MatchScorecard_ODI.asp?MatchCode=4649" xr:uid="{6459A16A-2928-4716-B4E5-14AA260B14EC}"/>
    <hyperlink ref="C1927" r:id="rId1926" display="http://howstat.com/cricket/Statistics/Matches/MatchScorecard_ODI.asp?MatchCode=4666" xr:uid="{4BB7458E-6C55-43C9-ADBF-CF4A0BB14BDA}"/>
    <hyperlink ref="C1928" r:id="rId1927" display="http://howstat.com/cricket/Statistics/Matches/MatchScorecard_ODI.asp?MatchCode=4725" xr:uid="{9969B407-D411-4627-83E1-5986AE1B0550}"/>
    <hyperlink ref="C1929" r:id="rId1928" display="http://howstat.com/cricket/Statistics/Matches/MatchScorecard_ODI.asp?MatchCode=4728" xr:uid="{3C2A8B40-9127-4B72-B456-22525C217162}"/>
    <hyperlink ref="C1930" r:id="rId1929" display="http://howstat.com/cricket/Statistics/Matches/MatchScorecard_ODI.asp?MatchCode=4732" xr:uid="{313F8FA9-389B-44E9-BF80-5E5565CDB520}"/>
    <hyperlink ref="C1931" r:id="rId1930" display="http://howstat.com/cricket/Statistics/Matches/MatchScorecard_ODI.asp?MatchCode=4823" xr:uid="{33DEE091-5BB3-4B00-AD11-96D8592405C7}"/>
    <hyperlink ref="C1932" r:id="rId1931" display="http://howstat.com/cricket/Statistics/Matches/MatchScorecard_ODI.asp?MatchCode=4826" xr:uid="{398070EF-9B94-44C1-A3B8-5A9AD19ABFD7}"/>
    <hyperlink ref="C1933" r:id="rId1932" display="http://howstat.com/cricket/Statistics/Matches/MatchScorecard_ODI.asp?MatchCode=4830" xr:uid="{431F2BE3-FF4D-45B4-B08F-B5D59C80F17E}"/>
    <hyperlink ref="C1934" r:id="rId1933" display="http://howstat.com/cricket/Statistics/Matches/MatchScorecard_ODI.asp?MatchCode=4836" xr:uid="{9C226DED-9F4E-4863-AD46-07AD51724D63}"/>
    <hyperlink ref="C1935" r:id="rId1934" display="http://howstat.com/cricket/Statistics/Matches/MatchScorecard_ODI.asp?MatchCode=4840" xr:uid="{B7D29E8E-A61F-453C-BDD8-36A411B185A4}"/>
    <hyperlink ref="C1936" r:id="rId1935" display="http://howstat.com/cricket/Statistics/Matches/MatchScorecard_ODI.asp?MatchCode=4843" xr:uid="{606ED9AD-4941-4CA1-BACB-6A3E75EF04EE}"/>
    <hyperlink ref="C1937" r:id="rId1936" display="http://howstat.com/cricket/Statistics/Matches/MatchScorecard_ODI.asp?MatchCode=4064" xr:uid="{99EA17F7-87A1-4984-B566-D0DB141DF489}"/>
    <hyperlink ref="C1938" r:id="rId1937" display="http://howstat.com/cricket/Statistics/Matches/MatchScorecard_ODI.asp?MatchCode=4065" xr:uid="{1A53943C-BC8E-47D0-B55E-9BAA48ED0EE8}"/>
    <hyperlink ref="C1939" r:id="rId1938" display="http://howstat.com/cricket/Statistics/Matches/MatchScorecard_ODI.asp?MatchCode=4135" xr:uid="{31D58805-D033-4093-ACE6-6FAAA613376A}"/>
    <hyperlink ref="C1940" r:id="rId1939" display="http://howstat.com/cricket/Statistics/Matches/MatchScorecard_ODI.asp?MatchCode=4175" xr:uid="{443F1CD4-C5E5-4C20-89AE-69443F3B6D70}"/>
    <hyperlink ref="C1941" r:id="rId1940" display="http://howstat.com/cricket/Statistics/Matches/MatchScorecard_ODI.asp?MatchCode=4196" xr:uid="{A450D6B5-CF65-41A6-BF71-A55CB57C2CEB}"/>
    <hyperlink ref="C1942" r:id="rId1941" display="http://howstat.com/cricket/Statistics/Matches/MatchScorecard_ODI.asp?MatchCode=4387" xr:uid="{8442C25E-E25A-4F3A-B8ED-6BB1B96D09A1}"/>
    <hyperlink ref="C1943" r:id="rId1942" display="http://howstat.com/cricket/Statistics/Matches/MatchScorecard_ODI.asp?MatchCode=4388" xr:uid="{9EB03C34-1F82-4D44-AE0B-A7907CC8F525}"/>
    <hyperlink ref="C1944" r:id="rId1943" display="http://howstat.com/cricket/Statistics/Matches/MatchScorecard_ODI.asp?MatchCode=4398" xr:uid="{41847375-F21F-44A0-B77A-2203B2331F22}"/>
    <hyperlink ref="C1945" r:id="rId1944" display="http://howstat.com/cricket/Statistics/Matches/MatchScorecard_ODI.asp?MatchCode=4402" xr:uid="{421A0F84-CB4B-4E2D-B5C5-C11D38DB4DBA}"/>
    <hyperlink ref="C1946" r:id="rId1945" display="http://howstat.com/cricket/Statistics/Matches/MatchScorecard_ODI.asp?MatchCode=4406" xr:uid="{49CA74F2-1396-40BC-83CC-F7927A03DFE7}"/>
    <hyperlink ref="C1947" r:id="rId1946" display="http://howstat.com/cricket/Statistics/Matches/MatchScorecard_ODI.asp?MatchCode=4410" xr:uid="{DD073EB6-B62A-476D-A4EA-B779FEE6086B}"/>
    <hyperlink ref="C1948" r:id="rId1947" display="http://howstat.com/cricket/Statistics/Matches/MatchScorecard_ODI.asp?MatchCode=4437" xr:uid="{6DDC2D61-1B03-4D1E-8D4A-9EAFF9CFC88B}"/>
    <hyperlink ref="C1949" r:id="rId1948" display="http://howstat.com/cricket/Statistics/Matches/MatchScorecard_ODI.asp?MatchCode=4454" xr:uid="{2C9760B7-CCB6-4985-B4C9-31FEAAA025B6}"/>
    <hyperlink ref="C1950" r:id="rId1949" display="http://howstat.com/cricket/Statistics/Matches/MatchScorecard_ODI.asp?MatchCode=4456" xr:uid="{254C8A1C-892C-4DEF-A2E9-6482E7468657}"/>
    <hyperlink ref="C1951" r:id="rId1950" display="http://howstat.com/cricket/Statistics/Matches/MatchScorecard_ODI.asp?MatchCode=4457" xr:uid="{5CFFE616-8E79-45C7-A8AB-33349A174B72}"/>
    <hyperlink ref="C1952" r:id="rId1951" display="http://howstat.com/cricket/Statistics/Matches/MatchScorecard_ODI.asp?MatchCode=4524" xr:uid="{0A2CB26B-BE67-4C31-8643-71C17179C2B7}"/>
    <hyperlink ref="C1953" r:id="rId1952" display="http://howstat.com/cricket/Statistics/Matches/MatchScorecard_ODI.asp?MatchCode=4526" xr:uid="{E0649E29-3B36-480B-8E30-C475C78DA24E}"/>
    <hyperlink ref="C1954" r:id="rId1953" display="http://howstat.com/cricket/Statistics/Matches/MatchScorecard_ODI.asp?MatchCode=4533" xr:uid="{682D7D32-D482-4C2E-BBF7-F3D630260CBB}"/>
    <hyperlink ref="C1955" r:id="rId1954" display="http://howstat.com/cricket/Statistics/Matches/MatchScorecard_ODI.asp?MatchCode=4535" xr:uid="{911B9516-6953-4AD1-AB68-F922B73941A8}"/>
    <hyperlink ref="C1956" r:id="rId1955" display="http://howstat.com/cricket/Statistics/Matches/MatchScorecard_ODI.asp?MatchCode=4621" xr:uid="{A3AF4C97-F409-4CD7-8FB9-EDB49F2E68A7}"/>
    <hyperlink ref="C1957" r:id="rId1956" display="http://howstat.com/cricket/Statistics/Matches/MatchScorecard_ODI.asp?MatchCode=4623" xr:uid="{64F74AF2-9C79-48EC-9E66-D5B0FF958197}"/>
    <hyperlink ref="C1958" r:id="rId1957" display="http://howstat.com/cricket/Statistics/Matches/MatchScorecard_ODI.asp?MatchCode=4624" xr:uid="{38765E8B-465A-4414-904D-FB77F5775522}"/>
    <hyperlink ref="C1959" r:id="rId1958" display="http://howstat.com/cricket/Statistics/Matches/MatchScorecard_ODI.asp?MatchCode=4640" xr:uid="{60247A22-0345-43B2-99DB-5267C471860F}"/>
    <hyperlink ref="C1960" r:id="rId1959" display="http://howstat.com/cricket/Statistics/Matches/MatchScorecard_ODI.asp?MatchCode=4643" xr:uid="{1CC52FCB-0D84-4628-8838-3114A741A41B}"/>
    <hyperlink ref="C1961" r:id="rId1960" display="http://howstat.com/cricket/Statistics/Matches/MatchScorecard_ODI.asp?MatchCode=4656" xr:uid="{68B971C7-10E4-43ED-8CEB-15027B108D86}"/>
    <hyperlink ref="C1962" r:id="rId1961" display="http://howstat.com/cricket/Statistics/Matches/MatchScorecard_ODI.asp?MatchCode=4657" xr:uid="{7397355D-6D24-4421-B640-23FB30E1EBE3}"/>
    <hyperlink ref="C1963" r:id="rId1962" display="http://howstat.com/cricket/Statistics/Matches/MatchScorecard_ODI.asp?MatchCode=4658" xr:uid="{A9672CEF-C1AA-4185-B29F-7ED2BDE48A27}"/>
    <hyperlink ref="C1964" r:id="rId1963" display="http://howstat.com/cricket/Statistics/Matches/MatchScorecard_ODI.asp?MatchCode=4669" xr:uid="{22126B9E-D83D-4410-9674-E59B15362494}"/>
    <hyperlink ref="C1965" r:id="rId1964" display="http://howstat.com/cricket/Statistics/Matches/MatchScorecard_ODI.asp?MatchCode=4679" xr:uid="{D38B9E1D-3329-4BB0-901A-262925B9E042}"/>
    <hyperlink ref="C1966" r:id="rId1965" display="http://howstat.com/cricket/Statistics/Matches/MatchScorecard_ODI.asp?MatchCode=4682" xr:uid="{03A3B0BC-2167-4AF6-B6CB-0D2B9B51D374}"/>
    <hyperlink ref="C1967" r:id="rId1966" display="http://howstat.com/cricket/Statistics/Matches/MatchScorecard_ODI.asp?MatchCode=4685" xr:uid="{D9AA824F-4264-4E97-B703-CE1F33022358}"/>
    <hyperlink ref="C1968" r:id="rId1967" display="http://howstat.com/cricket/Statistics/Matches/MatchScorecard_ODI.asp?MatchCode=4692" xr:uid="{B33B850C-BC8C-4D57-A88C-375E1507B28F}"/>
    <hyperlink ref="C1969" r:id="rId1968" display="http://howstat.com/cricket/Statistics/Matches/MatchScorecard_ODI.asp?MatchCode=4695" xr:uid="{6E2543E1-F780-464E-86B4-9E38E5701A85}"/>
    <hyperlink ref="C1970" r:id="rId1969" display="http://howstat.com/cricket/Statistics/Matches/MatchScorecard_ODI.asp?MatchCode=4697" xr:uid="{9D01AB74-31B2-4F9E-A638-EE9BDA75BBC2}"/>
    <hyperlink ref="C1971" r:id="rId1970" display="http://howstat.com/cricket/Statistics/Matches/MatchScorecard_ODI.asp?MatchCode=4725" xr:uid="{5B5E6104-0DE7-4AE2-832A-ABF9D5B07421}"/>
    <hyperlink ref="C1972" r:id="rId1971" display="http://howstat.com/cricket/Statistics/Matches/MatchScorecard_ODI.asp?MatchCode=4810" xr:uid="{3EA00ACC-6C8A-4D9D-B4BC-996775CAF0EC}"/>
    <hyperlink ref="C1973" r:id="rId1972" display="http://howstat.com/cricket/Statistics/Matches/MatchScorecard_ODI.asp?MatchCode=4811" xr:uid="{45357BCC-DEF1-4D25-890B-0F52EA67E992}"/>
    <hyperlink ref="C1974" r:id="rId1973" display="http://howstat.com/cricket/Statistics/Matches/MatchScorecard_ODI.asp?MatchCode=4812" xr:uid="{117C1953-E10D-4ECA-ABCA-99A80664D950}"/>
    <hyperlink ref="C1975" r:id="rId1974" display="http://howstat.com/cricket/Statistics/Matches/MatchScorecard_ODI.asp?MatchCode=4818" xr:uid="{F6313675-96F0-4B14-A8C5-9D1D7AFE2F77}"/>
    <hyperlink ref="C1976" r:id="rId1975" display="http://howstat.com/cricket/Statistics/Matches/MatchScorecard_ODI.asp?MatchCode=4820" xr:uid="{07E0CAA3-F8D9-48E3-92F9-FBCE124D8A52}"/>
    <hyperlink ref="C1977" r:id="rId1976" display="http://howstat.com/cricket/Statistics/Matches/MatchScorecard_ODI.asp?MatchCode=4827" xr:uid="{18479F07-D4F4-4A3A-B41A-F84DEB7A76E8}"/>
    <hyperlink ref="C1978" r:id="rId1977" display="http://howstat.com/cricket/Statistics/Matches/MatchScorecard_ODI.asp?MatchCode=4833" xr:uid="{4E8EED30-14DF-4FA6-A4B0-4C53F845A6B7}"/>
    <hyperlink ref="C1979" r:id="rId1978" display="http://howstat.com/cricket/Statistics/Matches/MatchScorecard_ODI.asp?MatchCode=4840" xr:uid="{4F1DB12E-0196-47AF-BBAB-18315CE5349C}"/>
    <hyperlink ref="C1980" r:id="rId1979" display="http://howstat.com/cricket/Statistics/Matches/MatchScorecard_ODI.asp?MatchCode=4843" xr:uid="{4756A40C-00A4-4DD3-92ED-F50903431F72}"/>
    <hyperlink ref="C1981" r:id="rId1980" display="http://howstat.com/cricket/Statistics/Matches/MatchScorecard_ODI.asp?MatchCode=4096" xr:uid="{AD34E4FB-AF9E-4D54-A3C8-B314C07FEF14}"/>
    <hyperlink ref="C1982" r:id="rId1981" display="http://howstat.com/cricket/Statistics/Matches/MatchScorecard_ODI.asp?MatchCode=4098" xr:uid="{F0811BD5-A0E4-46D9-88A7-D4F6E95397D4}"/>
    <hyperlink ref="C1983" r:id="rId1982" display="http://howstat.com/cricket/Statistics/Matches/MatchScorecard_ODI.asp?MatchCode=4099" xr:uid="{9674CC2F-301A-4822-896B-662F58D36016}"/>
    <hyperlink ref="C1984" r:id="rId1983" display="http://howstat.com/cricket/Statistics/Matches/MatchScorecard_ODI.asp?MatchCode=4130" xr:uid="{58D55F6D-535D-4FBA-BF27-6271D61D3784}"/>
    <hyperlink ref="C1985" r:id="rId1984" display="http://howstat.com/cricket/Statistics/Matches/MatchScorecard_ODI.asp?MatchCode=4133" xr:uid="{06FB394C-C354-4A9F-8B35-0B9CCF5A319E}"/>
    <hyperlink ref="C1986" r:id="rId1985" display="http://howstat.com/cricket/Statistics/Matches/MatchScorecard_ODI.asp?MatchCode=4135" xr:uid="{71DF6233-143B-48D0-B184-4CDE1FF79951}"/>
    <hyperlink ref="C1987" r:id="rId1986" display="http://howstat.com/cricket/Statistics/Matches/MatchScorecard_ODI.asp?MatchCode=4359" xr:uid="{0F2920C2-A451-41F8-9395-85B109BA6931}"/>
    <hyperlink ref="C1988" r:id="rId1987" display="http://howstat.com/cricket/Statistics/Matches/MatchScorecard_ODI.asp?MatchCode=4360" xr:uid="{54CAA91E-46A4-4777-A4D8-36937F32BBE6}"/>
    <hyperlink ref="C1989" r:id="rId1988" display="http://howstat.com/cricket/Statistics/Matches/MatchScorecard_ODI.asp?MatchCode=4362" xr:uid="{E1BE2017-D02F-437A-ADC0-8C4E3FB4B265}"/>
    <hyperlink ref="C1990" r:id="rId1989" display="http://howstat.com/cricket/Statistics/Matches/MatchScorecard_ODI.asp?MatchCode=4385" xr:uid="{3A1A1D4C-9594-4FAC-B82C-506256E816D8}"/>
    <hyperlink ref="C1991" r:id="rId1990" display="http://howstat.com/cricket/Statistics/Matches/MatchScorecard_ODI.asp?MatchCode=4387" xr:uid="{DF099CB9-76D8-449F-9E9C-4EDD373DF9BA}"/>
    <hyperlink ref="C1992" r:id="rId1991" display="http://howstat.com/cricket/Statistics/Matches/MatchScorecard_ODI.asp?MatchCode=4388" xr:uid="{A75628D1-37F8-4BDA-B820-487B0143B066}"/>
    <hyperlink ref="C1993" r:id="rId1992" display="http://howstat.com/cricket/Statistics/Matches/MatchScorecard_ODI.asp?MatchCode=4398" xr:uid="{E5D3DA18-3787-46CB-9770-0B3486D62EFA}"/>
    <hyperlink ref="C1994" r:id="rId1993" display="http://howstat.com/cricket/Statistics/Matches/MatchScorecard_ODI.asp?MatchCode=4399" xr:uid="{EEEC43BD-2758-4FA7-B730-E375D0910475}"/>
    <hyperlink ref="C1995" r:id="rId1994" display="http://howstat.com/cricket/Statistics/Matches/MatchScorecard_ODI.asp?MatchCode=4400" xr:uid="{B4CF5995-FE25-43B8-8B89-CB3C805914F7}"/>
    <hyperlink ref="C1996" r:id="rId1995" display="http://howstat.com/cricket/Statistics/Matches/MatchScorecard_ODI.asp?MatchCode=4402" xr:uid="{4C8BDCBD-1621-431C-9867-A0C8525C3B53}"/>
    <hyperlink ref="C1997" r:id="rId1996" display="http://howstat.com/cricket/Statistics/Matches/MatchScorecard_ODI.asp?MatchCode=4406" xr:uid="{63B62646-7B3D-4662-A8BD-FB83F278893D}"/>
    <hyperlink ref="C1998" r:id="rId1997" display="http://howstat.com/cricket/Statistics/Matches/MatchScorecard_ODI.asp?MatchCode=4410" xr:uid="{5B5246E1-BE2B-4F37-84E7-5918C31373EA}"/>
    <hyperlink ref="C1999" r:id="rId1998" display="http://howstat.com/cricket/Statistics/Matches/MatchScorecard_ODI.asp?MatchCode=4435" xr:uid="{EE594BA2-C061-4781-8727-BB22967E3F8F}"/>
    <hyperlink ref="C2000" r:id="rId1999" display="http://howstat.com/cricket/Statistics/Matches/MatchScorecard_ODI.asp?MatchCode=4436" xr:uid="{DA716ECA-9521-46BE-BF02-8D5757CDBAE1}"/>
    <hyperlink ref="C2001" r:id="rId2000" display="http://howstat.com/cricket/Statistics/Matches/MatchScorecard_ODI.asp?MatchCode=4437" xr:uid="{6F7ACF31-D0DC-4815-B10E-F7B80D7B849D}"/>
    <hyperlink ref="C2002" r:id="rId2001" display="http://howstat.com/cricket/Statistics/Matches/MatchScorecard_ODI.asp?MatchCode=4454" xr:uid="{95E87BC7-11E8-4EA3-8DC3-AEDF801CE5C0}"/>
    <hyperlink ref="C2003" r:id="rId2002" display="http://howstat.com/cricket/Statistics/Matches/MatchScorecard_ODI.asp?MatchCode=4524" xr:uid="{5126ABC6-7D6E-4C87-B06A-C6E7AE3C8BD4}"/>
    <hyperlink ref="C2004" r:id="rId2003" display="http://howstat.com/cricket/Statistics/Matches/MatchScorecard_ODI.asp?MatchCode=4526" xr:uid="{4DDB8A39-C399-4365-9443-137648FED08C}"/>
    <hyperlink ref="C2005" r:id="rId2004" display="http://howstat.com/cricket/Statistics/Matches/MatchScorecard_ODI.asp?MatchCode=4529" xr:uid="{1A789475-B3BC-40AE-A6C7-B753E1489360}"/>
    <hyperlink ref="C2006" r:id="rId2005" display="http://howstat.com/cricket/Statistics/Matches/MatchScorecard_ODI.asp?MatchCode=4536" xr:uid="{F3DFAE56-4CAE-4223-A789-22F6448CF401}"/>
    <hyperlink ref="C2007" r:id="rId2006" display="http://howstat.com/cricket/Statistics/Matches/MatchScorecard_ODI.asp?MatchCode=4609" xr:uid="{5BC69B05-5676-4F73-815C-6E09A7DBCF3C}"/>
    <hyperlink ref="C2008" r:id="rId2007" display="http://howstat.com/cricket/Statistics/Matches/MatchScorecard_ODI.asp?MatchCode=4621" xr:uid="{84CA1BB4-4CD7-4132-A1A1-724243F5C55E}"/>
    <hyperlink ref="C2009" r:id="rId2008" display="http://howstat.com/cricket/Statistics/Matches/MatchScorecard_ODI.asp?MatchCode=4623" xr:uid="{5CE4BF1B-329A-427C-A1C6-44FD849131CD}"/>
    <hyperlink ref="C2010" r:id="rId2009" display="http://howstat.com/cricket/Statistics/Matches/MatchScorecard_ODI.asp?MatchCode=4624" xr:uid="{55ABA3F7-6C51-4FB0-A78F-BE046EEF828E}"/>
    <hyperlink ref="C2011" r:id="rId2010" display="http://howstat.com/cricket/Statistics/Matches/MatchScorecard_ODI.asp?MatchCode=4656" xr:uid="{8385B4FE-083B-45BC-9E75-38CF9B2F263D}"/>
    <hyperlink ref="C2012" r:id="rId2011" display="http://howstat.com/cricket/Statistics/Matches/MatchScorecard_ODI.asp?MatchCode=4657" xr:uid="{0199E0C0-4D0A-41F8-8DCC-DCA665233454}"/>
    <hyperlink ref="C2013" r:id="rId2012" display="http://howstat.com/cricket/Statistics/Matches/MatchScorecard_ODI.asp?MatchCode=4658" xr:uid="{DA435BA4-5C9F-4629-B572-DBDEC6D0CEBC}"/>
    <hyperlink ref="C2014" r:id="rId2013" display="http://howstat.com/cricket/Statistics/Matches/MatchScorecard_ODI.asp?MatchCode=4669" xr:uid="{8DEA8FEF-9957-4C03-97CD-EDE79E8D433E}"/>
    <hyperlink ref="C2015" r:id="rId2014" display="http://howstat.com/cricket/Statistics/Matches/MatchScorecard_ODI.asp?MatchCode=4673" xr:uid="{FAA3235D-8B82-4B91-B059-8FA4B83403D9}"/>
    <hyperlink ref="C2016" r:id="rId2015" display="http://howstat.com/cricket/Statistics/Matches/MatchScorecard_ODI.asp?MatchCode=4676" xr:uid="{43219ABC-D9E0-4009-B5E4-B2AFE330C860}"/>
    <hyperlink ref="C2017" r:id="rId2016" display="http://howstat.com/cricket/Statistics/Matches/MatchScorecard_ODI.asp?MatchCode=4679" xr:uid="{22EB6163-87F3-4352-9A52-985E76BCA3EB}"/>
    <hyperlink ref="C2018" r:id="rId2017" display="http://howstat.com/cricket/Statistics/Matches/MatchScorecard_ODI.asp?MatchCode=4682" xr:uid="{2E1B92CD-BE73-4379-B1D7-6ECD22A1817D}"/>
    <hyperlink ref="C2019" r:id="rId2018" display="http://howstat.com/cricket/Statistics/Matches/MatchScorecard_ODI.asp?MatchCode=4685" xr:uid="{E6B5AE7B-0749-4D04-9AD4-28CF6644AE9A}"/>
    <hyperlink ref="C2020" r:id="rId2019" display="http://howstat.com/cricket/Statistics/Matches/MatchScorecard_ODI.asp?MatchCode=4687" xr:uid="{F28D5281-C5F1-44FC-A91F-AFA3A6A9C1D1}"/>
    <hyperlink ref="C2021" r:id="rId2020" display="http://howstat.com/cricket/Statistics/Matches/MatchScorecard_ODI.asp?MatchCode=4689" xr:uid="{C6B81228-60F4-4B56-B3B9-4A98323DD537}"/>
    <hyperlink ref="C2022" r:id="rId2021" display="http://howstat.com/cricket/Statistics/Matches/MatchScorecard_ODI.asp?MatchCode=4691" xr:uid="{FE3FE1AD-0BBA-4397-A79C-72C99959C764}"/>
    <hyperlink ref="C2023" r:id="rId2022" display="http://howstat.com/cricket/Statistics/Matches/MatchScorecard_ODI.asp?MatchCode=4818" xr:uid="{6F02F8B1-1E8D-4A17-B5F6-A7819FA399F8}"/>
    <hyperlink ref="C2024" r:id="rId2023" display="http://howstat.com/cricket/Statistics/Matches/MatchScorecard_ODI.asp?MatchCode=4820" xr:uid="{09780300-F6D7-4950-A23F-995A81E3B77E}"/>
    <hyperlink ref="C2025" r:id="rId2024" display="http://howstat.com/cricket/Statistics/Matches/MatchScorecard_ODI.asp?MatchCode=4840" xr:uid="{B1B5872A-36A2-4D61-871B-3976FD7E4FFC}"/>
    <hyperlink ref="C2026" r:id="rId2025" display="http://howstat.com/cricket/Statistics/Matches/MatchScorecard_ODI.asp?MatchCode=4843" xr:uid="{BD699B28-9700-45EA-BD69-9DD8F39B1833}"/>
    <hyperlink ref="C2027" r:id="rId2026" display="http://howstat.com/cricket/Statistics/Matches/MatchScorecard_ODI.asp?MatchCode=4846" xr:uid="{518299E6-1BED-41A5-A7A9-D4BE0A9E191F}"/>
    <hyperlink ref="C2028" r:id="rId2027" display="http://howstat.com/cricket/Statistics/Matches/MatchScorecard_ODI.asp?MatchCode=4248" xr:uid="{7CBCD91A-7173-4EE5-9FCA-15E5EF802787}"/>
    <hyperlink ref="C2029" r:id="rId2028" display="http://howstat.com/cricket/Statistics/Matches/MatchScorecard_ODI.asp?MatchCode=4249" xr:uid="{61758D12-8536-43F9-A0DF-AE6D490FA511}"/>
    <hyperlink ref="C2030" r:id="rId2029" display="http://howstat.com/cricket/Statistics/Matches/MatchScorecard_ODI.asp?MatchCode=4437" xr:uid="{9636FCC2-1957-4065-B892-4EEDAF7D53A0}"/>
    <hyperlink ref="C2031" r:id="rId2030" display="http://howstat.com/cricket/Statistics/Matches/MatchScorecard_ODI.asp?MatchCode=4621" xr:uid="{017582E7-0C89-481B-894C-D2B104E439CE}"/>
    <hyperlink ref="C2032" r:id="rId2031" display="http://howstat.com/cricket/Statistics/Matches/MatchScorecard_ODI.asp?MatchCode=4623" xr:uid="{16221F86-3F37-4B90-82E5-1E4862BD3B9A}"/>
    <hyperlink ref="C2033" r:id="rId2032" display="http://howstat.com/cricket/Statistics/Matches/MatchScorecard_ODI.asp?MatchCode=4624" xr:uid="{014943F3-F83B-4160-9698-45D64A70856B}"/>
    <hyperlink ref="C2034" r:id="rId2033" display="http://howstat.com/cricket/Statistics/Matches/MatchScorecard_ODI.asp?MatchCode=4637" xr:uid="{BD451FC5-F05E-4D64-B932-1877805C5361}"/>
    <hyperlink ref="C2035" r:id="rId2034" display="http://howstat.com/cricket/Statistics/Matches/MatchScorecard_ODI.asp?MatchCode=4640" xr:uid="{A340083E-C48F-40AF-B5D3-A9F39D24F482}"/>
    <hyperlink ref="C2036" r:id="rId2035" display="http://howstat.com/cricket/Statistics/Matches/MatchScorecard_ODI.asp?MatchCode=4643" xr:uid="{1351BBDD-B58C-4561-AD96-0E95D45A44B6}"/>
    <hyperlink ref="C2037" r:id="rId2036" display="http://howstat.com/cricket/Statistics/Matches/MatchScorecard_ODI.asp?MatchCode=4656" xr:uid="{82CCE4A7-E55C-40B5-97E0-AE397802D743}"/>
    <hyperlink ref="C2038" r:id="rId2037" display="http://howstat.com/cricket/Statistics/Matches/MatchScorecard_ODI.asp?MatchCode=4657" xr:uid="{D62EC6D1-F492-4976-9B5C-69B3024EDFE3}"/>
    <hyperlink ref="C2039" r:id="rId2038" display="http://howstat.com/cricket/Statistics/Matches/MatchScorecard_ODI.asp?MatchCode=4658" xr:uid="{AFFA3737-57F6-4C31-922E-36405C0E5680}"/>
    <hyperlink ref="C2040" r:id="rId2039" display="http://howstat.com/cricket/Statistics/Matches/MatchScorecard_ODI.asp?MatchCode=4669" xr:uid="{1E2CA7D6-DD3C-45AA-A545-661DAB20D045}"/>
    <hyperlink ref="C2041" r:id="rId2040" display="http://howstat.com/cricket/Statistics/Matches/MatchScorecard_ODI.asp?MatchCode=4673" xr:uid="{F61BBE7C-475E-4A22-A626-132137A5B17B}"/>
    <hyperlink ref="C2042" r:id="rId2041" display="http://howstat.com/cricket/Statistics/Matches/MatchScorecard_ODI.asp?MatchCode=4676" xr:uid="{CAD0CF98-5141-4009-B76D-076DC7891079}"/>
    <hyperlink ref="C2043" r:id="rId2042" display="http://howstat.com/cricket/Statistics/Matches/MatchScorecard_ODI.asp?MatchCode=4687" xr:uid="{75DDEF06-BDDA-4888-A907-6668C8D0F55F}"/>
    <hyperlink ref="C2044" r:id="rId2043" display="http://howstat.com/cricket/Statistics/Matches/MatchScorecard_ODI.asp?MatchCode=4689" xr:uid="{E84AB0AD-FC94-4675-B158-71598F1C858C}"/>
    <hyperlink ref="C2045" r:id="rId2044" display="http://howstat.com/cricket/Statistics/Matches/MatchScorecard_ODI.asp?MatchCode=4691" xr:uid="{17AFE00C-0DE4-4976-86C5-D1E0517FF6FA}"/>
    <hyperlink ref="C2046" r:id="rId2045" display="http://howstat.com/cricket/Statistics/Matches/MatchScorecard_ODI.asp?MatchCode=4692" xr:uid="{E19C967A-A9DF-46F8-8907-89AF5C3A529D}"/>
    <hyperlink ref="C2047" r:id="rId2046" display="http://howstat.com/cricket/Statistics/Matches/MatchScorecard_ODI.asp?MatchCode=4695" xr:uid="{7DEF8A40-A47E-4D70-9AAE-E06D00E27CEA}"/>
    <hyperlink ref="C2048" r:id="rId2047" display="http://howstat.com/cricket/Statistics/Matches/MatchScorecard_ODI.asp?MatchCode=4697" xr:uid="{6CFDFD23-2876-4F9D-A5BB-47F7BF39CF03}"/>
    <hyperlink ref="C2049" r:id="rId2048" display="http://howstat.com/cricket/Statistics/Matches/MatchScorecard_ODI.asp?MatchCode=4725" xr:uid="{8D322FE2-D1BD-4387-881B-494B5B955297}"/>
    <hyperlink ref="C2050" r:id="rId2049" display="http://howstat.com/cricket/Statistics/Matches/MatchScorecard_ODI.asp?MatchCode=4728" xr:uid="{25ED4123-EABF-426A-8321-D58FB1F83AB2}"/>
    <hyperlink ref="C2051" r:id="rId2050" display="http://howstat.com/cricket/Statistics/Matches/MatchScorecard_ODI.asp?MatchCode=4732" xr:uid="{7EBBB458-7D7E-400F-A360-493B684469E8}"/>
    <hyperlink ref="C2052" r:id="rId2051" display="http://howstat.com/cricket/Statistics/Matches/MatchScorecard_ODI.asp?MatchCode=4810" xr:uid="{A91767C7-E15E-41C3-8209-539C06384388}"/>
    <hyperlink ref="C2053" r:id="rId2052" display="http://howstat.com/cricket/Statistics/Matches/MatchScorecard_ODI.asp?MatchCode=4811" xr:uid="{9EF99CAE-400A-4BCC-BA5F-D706887089D3}"/>
    <hyperlink ref="C2054" r:id="rId2053" display="http://howstat.com/cricket/Statistics/Matches/MatchScorecard_ODI.asp?MatchCode=4812" xr:uid="{85C81DB3-4A57-40CD-9307-E104B6808448}"/>
    <hyperlink ref="C2055" r:id="rId2054" display="http://howstat.com/cricket/Statistics/Matches/MatchScorecard_ODI.asp?MatchCode=4818" xr:uid="{BC2C30AE-8538-463F-A613-3DC33403639F}"/>
    <hyperlink ref="C2056" r:id="rId2055" display="http://howstat.com/cricket/Statistics/Matches/MatchScorecard_ODI.asp?MatchCode=4820" xr:uid="{FCB78439-6B6C-460D-AC18-202E343B91A8}"/>
    <hyperlink ref="C2057" r:id="rId2056" display="http://howstat.com/cricket/Statistics/Matches/MatchScorecard_ODI.asp?MatchCode=4827" xr:uid="{E240BD09-A805-4700-AF42-51980037CF73}"/>
    <hyperlink ref="C2058" r:id="rId2057" display="http://howstat.com/cricket/Statistics/Matches/MatchScorecard_ODI.asp?MatchCode=4829" xr:uid="{459EA912-FFA7-4B50-AD65-1211FF3CD430}"/>
    <hyperlink ref="C2059" r:id="rId2058" display="http://howstat.com/cricket/Statistics/Matches/MatchScorecard_ODI.asp?MatchCode=4833" xr:uid="{79E0E849-C563-4667-95E9-EDC7707AE31D}"/>
    <hyperlink ref="C2060" r:id="rId2059" display="http://howstat.com/cricket/Statistics/Matches/MatchScorecard_ODI.asp?MatchCode=4837" xr:uid="{CC5F1612-7944-4864-8766-7FF75E2A0996}"/>
    <hyperlink ref="C2061" r:id="rId2060" display="http://howstat.com/cricket/Statistics/Matches/MatchScorecard_ODI.asp?MatchCode=4840" xr:uid="{4B44A7CF-C005-494D-B4D3-4FE012C4C8A2}"/>
    <hyperlink ref="C2062" r:id="rId2061" display="http://howstat.com/cricket/Statistics/Matches/MatchScorecard_ODI.asp?MatchCode=4843" xr:uid="{791FA6B1-5665-43B1-B815-46944B9BCFAE}"/>
    <hyperlink ref="C2063" r:id="rId2062" display="http://howstat.com/cricket/Statistics/Matches/MatchScorecard_ODI.asp?MatchCode=3090" xr:uid="{FA40238F-8A62-4F9D-BA99-E97787BC0440}"/>
    <hyperlink ref="C2064" r:id="rId2063" display="http://howstat.com/cricket/Statistics/Matches/MatchScorecard_ODI.asp?MatchCode=3131" xr:uid="{47184502-5568-457A-8759-EC522D84FDEE}"/>
    <hyperlink ref="C2065" r:id="rId2064" display="http://howstat.com/cricket/Statistics/Matches/MatchScorecard_ODI.asp?MatchCode=3133" xr:uid="{C7C5C20E-59C6-4622-B7DB-0035F1A72733}"/>
    <hyperlink ref="C2066" r:id="rId2065" display="http://howstat.com/cricket/Statistics/Matches/MatchScorecard_ODI.asp?MatchCode=3134" xr:uid="{0D114E5F-0511-4A67-9ABF-2B2EEEB09BA4}"/>
    <hyperlink ref="C2067" r:id="rId2066" display="http://howstat.com/cricket/Statistics/Matches/MatchScorecard_ODI.asp?MatchCode=3141" xr:uid="{AB92FEB9-F36C-4A26-B02D-592ED248EB0B}"/>
    <hyperlink ref="C2068" r:id="rId2067" display="http://howstat.com/cricket/Statistics/Matches/MatchScorecard_ODI.asp?MatchCode=3193" xr:uid="{4FEB48AB-42C1-41C5-9504-939220234751}"/>
    <hyperlink ref="C2069" r:id="rId2068" display="http://howstat.com/cricket/Statistics/Matches/MatchScorecard_ODI.asp?MatchCode=3199" xr:uid="{504EA7C1-3265-49F1-AD49-A2B7901A0E23}"/>
    <hyperlink ref="C2070" r:id="rId2069" display="http://howstat.com/cricket/Statistics/Matches/MatchScorecard_ODI.asp?MatchCode=3200" xr:uid="{516632B3-D966-4C85-B38E-7A98A8E1141A}"/>
    <hyperlink ref="C2071" r:id="rId2070" display="http://howstat.com/cricket/Statistics/Matches/MatchScorecard_ODI.asp?MatchCode=3202" xr:uid="{6C2063F0-DCB6-48B0-9ED8-B91CC7D18B48}"/>
    <hyperlink ref="C2072" r:id="rId2071" display="http://howstat.com/cricket/Statistics/Matches/MatchScorecard_ODI.asp?MatchCode=3216" xr:uid="{259C85B6-866C-41B1-81F2-E77E54C935E1}"/>
    <hyperlink ref="C2073" r:id="rId2072" display="http://howstat.com/cricket/Statistics/Matches/MatchScorecard_ODI.asp?MatchCode=3218" xr:uid="{DDD24C88-1978-4840-9302-2A932E1CA909}"/>
    <hyperlink ref="C2074" r:id="rId2073" display="http://howstat.com/cricket/Statistics/Matches/MatchScorecard_ODI.asp?MatchCode=3221" xr:uid="{D31229EB-5108-4292-84EB-AA705EC2D1D8}"/>
    <hyperlink ref="C2075" r:id="rId2074" display="http://howstat.com/cricket/Statistics/Matches/MatchScorecard_ODI.asp?MatchCode=3224" xr:uid="{6B7B08A2-54D8-4C6D-9187-B91BBBB1C21D}"/>
    <hyperlink ref="C2076" r:id="rId2075" display="http://howstat.com/cricket/Statistics/Matches/MatchScorecard_ODI.asp?MatchCode=3226" xr:uid="{209AAC4D-B70D-4EE9-AEFA-71D6EFD49110}"/>
    <hyperlink ref="C2077" r:id="rId2076" display="http://howstat.com/cricket/Statistics/Matches/MatchScorecard_ODI.asp?MatchCode=3229" xr:uid="{C1379621-7F7C-4189-BC5E-73B70FB33547}"/>
    <hyperlink ref="C2078" r:id="rId2077" display="http://howstat.com/cricket/Statistics/Matches/MatchScorecard_ODI.asp?MatchCode=3238" xr:uid="{3D935AC5-487F-4E8A-B519-D2E6F985573C}"/>
    <hyperlink ref="C2079" r:id="rId2078" display="http://howstat.com/cricket/Statistics/Matches/MatchScorecard_ODI.asp?MatchCode=3242" xr:uid="{A79BFC01-716D-4146-9FB8-9692E430F20C}"/>
    <hyperlink ref="C2080" r:id="rId2079" display="http://howstat.com/cricket/Statistics/Matches/MatchScorecard_ODI.asp?MatchCode=3254" xr:uid="{CE5B90E1-CC3B-4C43-9F51-B3F544F21C6C}"/>
    <hyperlink ref="C2081" r:id="rId2080" display="http://howstat.com/cricket/Statistics/Matches/MatchScorecard_ODI.asp?MatchCode=3265" xr:uid="{EF1D57DB-BFD6-4A85-A553-9A17A7AAEBEF}"/>
    <hyperlink ref="C2082" r:id="rId2081" display="http://howstat.com/cricket/Statistics/Matches/MatchScorecard_ODI.asp?MatchCode=3269" xr:uid="{F763C4EC-CD95-4038-9DC4-FFC73B617C80}"/>
    <hyperlink ref="C2083" r:id="rId2082" display="http://howstat.com/cricket/Statistics/Matches/MatchScorecard_ODI.asp?MatchCode=3274" xr:uid="{D155AA5C-F985-4059-B9AD-710C79434274}"/>
    <hyperlink ref="C2084" r:id="rId2083" display="http://howstat.com/cricket/Statistics/Matches/MatchScorecard_ODI.asp?MatchCode=3284" xr:uid="{BAFF2A22-3F2A-4A7D-A5C3-11DA2D5CA7D8}"/>
    <hyperlink ref="C2085" r:id="rId2084" display="http://howstat.com/cricket/Statistics/Matches/MatchScorecard_ODI.asp?MatchCode=3285" xr:uid="{6F4ADC28-20CE-4CFA-88BC-980ECB0E959A}"/>
    <hyperlink ref="C2086" r:id="rId2085" display="http://howstat.com/cricket/Statistics/Matches/MatchScorecard_ODI.asp?MatchCode=3286" xr:uid="{C3877237-E9CE-4AE7-95AD-36CAE882B2F7}"/>
    <hyperlink ref="C2087" r:id="rId2086" display="http://howstat.com/cricket/Statistics/Matches/MatchScorecard_ODI.asp?MatchCode=3311" xr:uid="{843F5F4C-D28B-4FB2-893D-5BDCE45FF64F}"/>
    <hyperlink ref="C2088" r:id="rId2087" display="http://howstat.com/cricket/Statistics/Matches/MatchScorecard_ODI.asp?MatchCode=3314" xr:uid="{1E0EEBC7-E590-4E09-9271-F7EB7D09C683}"/>
    <hyperlink ref="C2089" r:id="rId2088" display="http://howstat.com/cricket/Statistics/Matches/MatchScorecard_ODI.asp?MatchCode=3316" xr:uid="{A491ABD8-5C47-40BC-96A9-EA42CC937365}"/>
    <hyperlink ref="C2090" r:id="rId2089" display="http://howstat.com/cricket/Statistics/Matches/MatchScorecard_ODI.asp?MatchCode=3339" xr:uid="{5E897DD7-6C42-465A-9989-5FD437763E31}"/>
    <hyperlink ref="C2091" r:id="rId2090" display="http://howstat.com/cricket/Statistics/Matches/MatchScorecard_ODI.asp?MatchCode=3344" xr:uid="{8523A9C1-B4AA-4C17-AF68-F1DBD7D4B9AE}"/>
    <hyperlink ref="C2092" r:id="rId2091" display="http://howstat.com/cricket/Statistics/Matches/MatchScorecard_ODI.asp?MatchCode=3416" xr:uid="{41890B11-D9A3-4059-B845-7E5BB2D81C38}"/>
    <hyperlink ref="C2093" r:id="rId2092" display="http://howstat.com/cricket/Statistics/Matches/MatchScorecard_ODI.asp?MatchCode=3417" xr:uid="{9CEC7113-849B-474D-95EC-2828A6D152A5}"/>
    <hyperlink ref="C2094" r:id="rId2093" display="http://howstat.com/cricket/Statistics/Matches/MatchScorecard_ODI.asp?MatchCode=3426" xr:uid="{55C37CE1-5A1F-4592-B3BB-2D4EFE4EA325}"/>
    <hyperlink ref="C2095" r:id="rId2094" display="http://howstat.com/cricket/Statistics/Matches/MatchScorecard_ODI.asp?MatchCode=3460" xr:uid="{6BC2E598-1689-4573-BCB8-415E4523F29E}"/>
    <hyperlink ref="C2096" r:id="rId2095" display="http://howstat.com/cricket/Statistics/Matches/MatchScorecard_ODI.asp?MatchCode=3606" xr:uid="{2971B532-1FEC-4C34-A422-557CD277546B}"/>
    <hyperlink ref="C2097" r:id="rId2096" display="http://howstat.com/cricket/Statistics/Matches/MatchScorecard_ODI.asp?MatchCode=3659" xr:uid="{B7742ED1-94F9-4F6C-AB71-C636EFE11C85}"/>
    <hyperlink ref="C2098" r:id="rId2097" display="http://howstat.com/cricket/Statistics/Matches/MatchScorecard_ODI.asp?MatchCode=3663" xr:uid="{4C3C04B8-59DA-4EC6-873F-6FCEDC5D9848}"/>
    <hyperlink ref="C2099" r:id="rId2098" display="http://howstat.com/cricket/Statistics/Matches/MatchScorecard_ODI.asp?MatchCode=3669" xr:uid="{0F02D7C6-32F9-43B1-BC07-08520C3F1EAE}"/>
    <hyperlink ref="C2100" r:id="rId2099" display="http://howstat.com/cricket/Statistics/Matches/MatchScorecard_ODI.asp?MatchCode=3673" xr:uid="{0D311A34-1757-4D78-9047-DA7D11DE71C1}"/>
    <hyperlink ref="C2101" r:id="rId2100" display="http://howstat.com/cricket/Statistics/Matches/MatchScorecard_ODI.asp?MatchCode=3677" xr:uid="{5727213B-59F1-4E15-9843-048F540CCDCB}"/>
    <hyperlink ref="C2102" r:id="rId2101" display="http://howstat.com/cricket/Statistics/Matches/MatchScorecard_ODI.asp?MatchCode=3679" xr:uid="{248D0B98-0D82-46C0-9F9E-9F4A0897A75B}"/>
    <hyperlink ref="C2103" r:id="rId2102" display="http://howstat.com/cricket/Statistics/Matches/MatchScorecard_ODI.asp?MatchCode=3681" xr:uid="{6214D2D2-6A17-451F-A679-244992BB4D65}"/>
    <hyperlink ref="C2104" r:id="rId2103" display="http://howstat.com/cricket/Statistics/Matches/MatchScorecard_ODI.asp?MatchCode=3695" xr:uid="{7CCDFFAB-451F-47B4-9715-719221160B6B}"/>
    <hyperlink ref="C2105" r:id="rId2104" display="http://howstat.com/cricket/Statistics/Matches/MatchScorecard_ODI.asp?MatchCode=3697" xr:uid="{C577CBA0-3CED-4F9B-B95B-C0F887D8D884}"/>
    <hyperlink ref="C2106" r:id="rId2105" display="http://howstat.com/cricket/Statistics/Matches/MatchScorecard_ODI.asp?MatchCode=3698" xr:uid="{D2FB6689-6E9B-406F-9BEE-928811C5DF71}"/>
    <hyperlink ref="C2107" r:id="rId2106" display="http://howstat.com/cricket/Statistics/Matches/MatchScorecard_ODI.asp?MatchCode=3700" xr:uid="{B4613D32-C414-4906-9BD2-26AE97614BDA}"/>
    <hyperlink ref="C2108" r:id="rId2107" display="http://howstat.com/cricket/Statistics/Matches/MatchScorecard_ODI.asp?MatchCode=3727" xr:uid="{97FF9CEE-36E4-40DE-9C39-43F215717EF1}"/>
    <hyperlink ref="C2109" r:id="rId2108" display="http://howstat.com/cricket/Statistics/Matches/MatchScorecard_ODI.asp?MatchCode=3731" xr:uid="{FBE40191-7EFF-4300-B817-FE4C8248471B}"/>
    <hyperlink ref="C2110" r:id="rId2109" display="http://howstat.com/cricket/Statistics/Matches/MatchScorecard_ODI.asp?MatchCode=3738" xr:uid="{8AAD0A47-3D83-42E9-A0F2-3816B8F1BFDD}"/>
    <hyperlink ref="C2111" r:id="rId2110" display="http://howstat.com/cricket/Statistics/Matches/MatchScorecard_ODI.asp?MatchCode=3741" xr:uid="{88FDBBAD-4FEA-4DD6-A3F7-3E5C8425F12F}"/>
    <hyperlink ref="C2112" r:id="rId2111" display="http://howstat.com/cricket/Statistics/Matches/MatchScorecard_ODI.asp?MatchCode=3746" xr:uid="{FF9A55FA-060F-45BE-8083-6934E3E4C472}"/>
    <hyperlink ref="C2113" r:id="rId2112" display="http://howstat.com/cricket/Statistics/Matches/MatchScorecard_ODI.asp?MatchCode=3749" xr:uid="{DEA20DC3-F928-4DDC-9759-57CD84A2D074}"/>
    <hyperlink ref="C2114" r:id="rId2113" display="http://howstat.com/cricket/Statistics/Matches/MatchScorecard_ODI.asp?MatchCode=3767" xr:uid="{88714C1C-B025-4421-9F58-4614E7271F9F}"/>
    <hyperlink ref="C2115" r:id="rId2114" display="http://howstat.com/cricket/Statistics/Matches/MatchScorecard_ODI.asp?MatchCode=3773" xr:uid="{B20DAEFF-323E-4011-8628-B2FAFCE24862}"/>
    <hyperlink ref="C2116" r:id="rId2115" display="http://howstat.com/cricket/Statistics/Matches/MatchScorecard_ODI.asp?MatchCode=3779" xr:uid="{DFE5E098-1F8E-4FDE-89DC-8BB0B9A189A0}"/>
    <hyperlink ref="C2117" r:id="rId2116" display="http://howstat.com/cricket/Statistics/Matches/MatchScorecard_ODI.asp?MatchCode=3787" xr:uid="{E010E23C-C884-42EA-A7E6-7F3EA55DDB7A}"/>
    <hyperlink ref="C2118" r:id="rId2117" display="http://howstat.com/cricket/Statistics/Matches/MatchScorecard_ODI.asp?MatchCode=3792" xr:uid="{AD6780E3-D393-4713-BED7-8D0ECE08FD0F}"/>
    <hyperlink ref="C2119" r:id="rId2118" display="http://howstat.com/cricket/Statistics/Matches/MatchScorecard_ODI.asp?MatchCode=3795" xr:uid="{A551D0F5-4189-4D73-9EDC-0F7D203EF7ED}"/>
    <hyperlink ref="C2120" r:id="rId2119" display="http://howstat.com/cricket/Statistics/Matches/MatchScorecard_ODI.asp?MatchCode=3796" xr:uid="{6D71BF51-FAA6-4253-BB6A-DEC05A2D8897}"/>
    <hyperlink ref="C2121" r:id="rId2120" display="http://howstat.com/cricket/Statistics/Matches/MatchScorecard_ODI.asp?MatchCode=3829" xr:uid="{5EA05327-1FBB-4AC4-BFBB-7BFA8DE9B5C6}"/>
    <hyperlink ref="C2122" r:id="rId2121" display="http://howstat.com/cricket/Statistics/Matches/MatchScorecard_ODI.asp?MatchCode=3830" xr:uid="{F35D877A-99CD-44AE-BFC3-ADA702F14009}"/>
    <hyperlink ref="C2123" r:id="rId2122" display="http://howstat.com/cricket/Statistics/Matches/MatchScorecard_ODI.asp?MatchCode=3831" xr:uid="{D7742303-87A2-4D8F-B12E-C7BB06CBA1FF}"/>
    <hyperlink ref="C2124" r:id="rId2123" display="http://howstat.com/cricket/Statistics/Matches/MatchScorecard_ODI.asp?MatchCode=3832" xr:uid="{FE3F9DF6-E573-4DBF-9110-5206834F3238}"/>
    <hyperlink ref="C2125" r:id="rId2124" display="http://howstat.com/cricket/Statistics/Matches/MatchScorecard_ODI.asp?MatchCode=3833" xr:uid="{B27EC028-9FE1-4A47-A8B0-86CC63C0EF7B}"/>
    <hyperlink ref="C2126" r:id="rId2125" display="http://howstat.com/cricket/Statistics/Matches/MatchScorecard_ODI.asp?MatchCode=3834" xr:uid="{BBD185D9-E4CC-4F4C-BB62-6EF8719C0428}"/>
    <hyperlink ref="C2127" r:id="rId2126" display="http://howstat.com/cricket/Statistics/Matches/MatchScorecard_ODI.asp?MatchCode=3874" xr:uid="{D7B3A7FC-5AD7-4610-B225-74730798A4D3}"/>
    <hyperlink ref="C2128" r:id="rId2127" display="http://howstat.com/cricket/Statistics/Matches/MatchScorecard_ODI.asp?MatchCode=3875" xr:uid="{A1BF7406-4691-49BA-A902-EDF3C31D148D}"/>
    <hyperlink ref="C2129" r:id="rId2128" display="http://howstat.com/cricket/Statistics/Matches/MatchScorecard_ODI.asp?MatchCode=3876" xr:uid="{315D598A-61DC-4EDC-BD79-9EBDE8ED2294}"/>
    <hyperlink ref="C2130" r:id="rId2129" display="http://howstat.com/cricket/Statistics/Matches/MatchScorecard_ODI.asp?MatchCode=3877" xr:uid="{EC3E384B-D00D-4229-B3F3-7E952E548BC3}"/>
    <hyperlink ref="C2131" r:id="rId2130" display="http://howstat.com/cricket/Statistics/Matches/MatchScorecard_ODI.asp?MatchCode=3878" xr:uid="{CEBCF9C3-E1D2-4C56-945C-6C2CF5FC56B5}"/>
    <hyperlink ref="C2132" r:id="rId2131" display="http://howstat.com/cricket/Statistics/Matches/MatchScorecard_ODI.asp?MatchCode=3884" xr:uid="{058E3544-C87E-4723-9C53-F9E4729A8C70}"/>
    <hyperlink ref="C2133" r:id="rId2132" display="http://howstat.com/cricket/Statistics/Matches/MatchScorecard_ODI.asp?MatchCode=3886" xr:uid="{00F8BFED-F049-41F3-97E6-FD436F8D0767}"/>
    <hyperlink ref="C2134" r:id="rId2133" display="http://howstat.com/cricket/Statistics/Matches/MatchScorecard_ODI.asp?MatchCode=3888" xr:uid="{BB867486-26C5-40F7-AA2B-5C594C9316F5}"/>
    <hyperlink ref="C2135" r:id="rId2134" display="http://howstat.com/cricket/Statistics/Matches/MatchScorecard_ODI.asp?MatchCode=3893" xr:uid="{D7B4798B-ADEE-464F-8A74-25BFEE942970}"/>
    <hyperlink ref="C2136" r:id="rId2135" display="http://howstat.com/cricket/Statistics/Matches/MatchScorecard_ODI.asp?MatchCode=3894" xr:uid="{29DA35C7-AAAA-4270-AAA5-FF33C18867F6}"/>
    <hyperlink ref="C2137" r:id="rId2136" display="http://howstat.com/cricket/Statistics/Matches/MatchScorecard_ODI.asp?MatchCode=3896" xr:uid="{27CC2594-9153-4665-9663-DE16244FC06E}"/>
    <hyperlink ref="C2138" r:id="rId2137" display="http://howstat.com/cricket/Statistics/Matches/MatchScorecard_ODI.asp?MatchCode=3898" xr:uid="{404A58E9-AB98-446D-86EC-ACD0CEC85B12}"/>
    <hyperlink ref="C2139" r:id="rId2138" display="http://howstat.com/cricket/Statistics/Matches/MatchScorecard_ODI.asp?MatchCode=3903" xr:uid="{F428DC93-4BEF-4B48-9ED0-3168648D4797}"/>
    <hyperlink ref="C2140" r:id="rId2139" display="http://howstat.com/cricket/Statistics/Matches/MatchScorecard_ODI.asp?MatchCode=3905" xr:uid="{41FC3C30-2A36-48B5-A691-EB852ACF189D}"/>
    <hyperlink ref="C2141" r:id="rId2140" display="http://howstat.com/cricket/Statistics/Matches/MatchScorecard_ODI.asp?MatchCode=3909" xr:uid="{3EEA0198-604D-41C4-A21A-DB95E9413674}"/>
    <hyperlink ref="C2142" r:id="rId2141" display="http://howstat.com/cricket/Statistics/Matches/MatchScorecard_ODI.asp?MatchCode=3923" xr:uid="{AF3739B4-9976-46D7-8916-7043B7FC52F7}"/>
    <hyperlink ref="C2143" r:id="rId2142" display="http://howstat.com/cricket/Statistics/Matches/MatchScorecard_ODI.asp?MatchCode=3924" xr:uid="{F91A1204-7EC6-42CD-BBBB-6AA0E2EC6D5E}"/>
    <hyperlink ref="C2144" r:id="rId2143" display="http://howstat.com/cricket/Statistics/Matches/MatchScorecard_ODI.asp?MatchCode=3937" xr:uid="{B02D8A22-8E45-4DD2-A4AB-ACC187683AA8}"/>
    <hyperlink ref="C2145" r:id="rId2144" display="http://howstat.com/cricket/Statistics/Matches/MatchScorecard_ODI.asp?MatchCode=3940" xr:uid="{DAF53840-029B-4149-AE4E-8FC0E5BC349E}"/>
    <hyperlink ref="C2146" r:id="rId2145" display="http://howstat.com/cricket/Statistics/Matches/MatchScorecard_ODI.asp?MatchCode=3942" xr:uid="{00465935-B6C3-4A6B-B582-130B13737BBB}"/>
    <hyperlink ref="C2147" r:id="rId2146" display="http://howstat.com/cricket/Statistics/Matches/MatchScorecard_ODI.asp?MatchCode=3945" xr:uid="{EDE87E63-DECE-42A4-80D2-00380E934752}"/>
    <hyperlink ref="C2148" r:id="rId2147" display="http://howstat.com/cricket/Statistics/Matches/MatchScorecard_ODI.asp?MatchCode=3947" xr:uid="{77441C52-E7D6-489D-9DAE-C5A6B29C4920}"/>
    <hyperlink ref="C2149" r:id="rId2148" display="http://howstat.com/cricket/Statistics/Matches/MatchScorecard_ODI.asp?MatchCode=3950" xr:uid="{F3430ABC-FB7C-4141-B6EF-078261863FF1}"/>
    <hyperlink ref="C2150" r:id="rId2149" display="http://howstat.com/cricket/Statistics/Matches/MatchScorecard_ODI.asp?MatchCode=3966" xr:uid="{01285998-9924-43B6-87BA-36593B5D7040}"/>
    <hyperlink ref="C2151" r:id="rId2150" display="http://howstat.com/cricket/Statistics/Matches/MatchScorecard_ODI.asp?MatchCode=3967" xr:uid="{4F13BA3B-B6EB-4FCF-9A0E-ECF240D462C0}"/>
    <hyperlink ref="C2152" r:id="rId2151" display="http://howstat.com/cricket/Statistics/Matches/MatchScorecard_ODI.asp?MatchCode=3968" xr:uid="{F78D8545-0747-45D1-A4E8-3EAF1F7F48A6}"/>
    <hyperlink ref="C2153" r:id="rId2152" display="http://howstat.com/cricket/Statistics/Matches/MatchScorecard_ODI.asp?MatchCode=3972" xr:uid="{4774A666-9E88-4EA6-A453-F794C0C042FD}"/>
    <hyperlink ref="C2154" r:id="rId2153" display="http://howstat.com/cricket/Statistics/Matches/MatchScorecard_ODI.asp?MatchCode=3973" xr:uid="{7F067B96-802C-4906-8DF9-78CC9EBA4B11}"/>
    <hyperlink ref="C2155" r:id="rId2154" display="http://howstat.com/cricket/Statistics/Matches/MatchScorecard_ODI.asp?MatchCode=3975" xr:uid="{0CBBF890-DEB1-423B-A108-0CEE6E20675D}"/>
    <hyperlink ref="C2156" r:id="rId2155" display="http://howstat.com/cricket/Statistics/Matches/MatchScorecard_ODI.asp?MatchCode=3977" xr:uid="{9E93770A-78B6-4A9A-AD67-2CF2D12972F2}"/>
    <hyperlink ref="C2157" r:id="rId2156" display="http://howstat.com/cricket/Statistics/Matches/MatchScorecard_ODI.asp?MatchCode=3981" xr:uid="{8F0425CD-9D55-4CE8-819C-4A256E3DB8CC}"/>
    <hyperlink ref="C2158" r:id="rId2157" display="http://howstat.com/cricket/Statistics/Matches/MatchScorecard_ODI.asp?MatchCode=4032" xr:uid="{589C9577-42CE-4EC0-8B27-9EEED32AD90C}"/>
    <hyperlink ref="C2159" r:id="rId2158" display="http://howstat.com/cricket/Statistics/Matches/MatchScorecard_ODI.asp?MatchCode=4035" xr:uid="{60416E50-E149-4958-8BA6-BEAD70D3578F}"/>
    <hyperlink ref="C2160" r:id="rId2159" display="http://howstat.com/cricket/Statistics/Matches/MatchScorecard_ODI.asp?MatchCode=4041" xr:uid="{A1F7273D-67D5-417C-BAF8-D7D6B7A0E1E6}"/>
    <hyperlink ref="C2161" r:id="rId2160" display="http://howstat.com/cricket/Statistics/Matches/MatchScorecard_ODI.asp?MatchCode=4067" xr:uid="{89443787-134D-431B-A2ED-582B6E16B75D}"/>
    <hyperlink ref="C2162" r:id="rId2161" display="http://howstat.com/cricket/Statistics/Matches/MatchScorecard_ODI.asp?MatchCode=4069" xr:uid="{BBB651A7-91E9-48A5-8A03-C03391B3BC56}"/>
    <hyperlink ref="C2163" r:id="rId2162" display="http://howstat.com/cricket/Statistics/Matches/MatchScorecard_ODI.asp?MatchCode=4071" xr:uid="{7B5472E5-6960-4528-9F6A-10380AF7DF5E}"/>
    <hyperlink ref="C2164" r:id="rId2163" display="http://howstat.com/cricket/Statistics/Matches/MatchScorecard_ODI.asp?MatchCode=4074" xr:uid="{C4BF0F98-DC1A-4145-98B8-EDA9A38B1BED}"/>
    <hyperlink ref="C2165" r:id="rId2164" display="http://howstat.com/cricket/Statistics/Matches/MatchScorecard_ODI.asp?MatchCode=4076" xr:uid="{4AA5272D-A885-4A61-91CD-8BC141612526}"/>
    <hyperlink ref="C2166" r:id="rId2165" display="http://howstat.com/cricket/Statistics/Matches/MatchScorecard_ODI.asp?MatchCode=4108" xr:uid="{1A3F6087-1935-4463-BB32-A91C3CA5CCB6}"/>
    <hyperlink ref="C2167" r:id="rId2166" display="http://howstat.com/cricket/Statistics/Matches/MatchScorecard_ODI.asp?MatchCode=4115" xr:uid="{E60248C6-ED02-4CAD-B501-4259ABF224C9}"/>
    <hyperlink ref="C2168" r:id="rId2167" display="http://howstat.com/cricket/Statistics/Matches/MatchScorecard_ODI.asp?MatchCode=4117" xr:uid="{B4B3A4A7-0BD5-47FF-A006-4D6D70BBD7F2}"/>
    <hyperlink ref="C2169" r:id="rId2168" display="http://howstat.com/cricket/Statistics/Matches/MatchScorecard_ODI.asp?MatchCode=4123" xr:uid="{D18EB330-1BE3-4968-9124-74F2E925C09D}"/>
    <hyperlink ref="C2170" r:id="rId2169" display="http://howstat.com/cricket/Statistics/Matches/MatchScorecard_ODI.asp?MatchCode=4125" xr:uid="{2C6643D6-9F94-4623-B69C-C2FFFB860741}"/>
    <hyperlink ref="C2171" r:id="rId2170" display="http://howstat.com/cricket/Statistics/Matches/MatchScorecard_ODI.asp?MatchCode=4306" xr:uid="{1EC99FD7-675F-4B8A-AC54-0728F7EA55B9}"/>
    <hyperlink ref="C2172" r:id="rId2171" display="http://howstat.com/cricket/Statistics/Matches/MatchScorecard_ODI.asp?MatchCode=4312" xr:uid="{6C82B7FC-9042-41A6-AAC3-A4E0DCB21977}"/>
    <hyperlink ref="C2173" r:id="rId2172" display="http://howstat.com/cricket/Statistics/Matches/MatchScorecard_ODI.asp?MatchCode=4316" xr:uid="{2EF01096-E2F7-4783-9FE8-6A1878DA8C26}"/>
    <hyperlink ref="C2174" r:id="rId2173" display="http://howstat.com/cricket/Statistics/Matches/MatchScorecard_ODI.asp?MatchCode=4319" xr:uid="{D44C2B2D-5B5D-4030-B951-1F2C35B097E2}"/>
    <hyperlink ref="C2175" r:id="rId2174" display="http://howstat.com/cricket/Statistics/Matches/MatchScorecard_ODI.asp?MatchCode=4322" xr:uid="{7C4F1561-4A9B-4A6A-83DC-3C6DF407866C}"/>
    <hyperlink ref="C2176" r:id="rId2175" display="http://howstat.com/cricket/Statistics/Matches/MatchScorecard_ODI.asp?MatchCode=4329" xr:uid="{2C72F7DB-530B-477D-A9CC-923D14781CAF}"/>
    <hyperlink ref="C2177" r:id="rId2176" display="http://howstat.com/cricket/Statistics/Matches/MatchScorecard_ODI.asp?MatchCode=4336" xr:uid="{890111B7-1749-4ADE-B5F9-9FEAC836A8B0}"/>
    <hyperlink ref="C2178" r:id="rId2177" display="http://howstat.com/cricket/Statistics/Matches/MatchScorecard_ODI.asp?MatchCode=4341" xr:uid="{E082FF2C-B40C-4339-AD91-7087C6636C70}"/>
    <hyperlink ref="C2179" r:id="rId2178" display="http://howstat.com/cricket/Statistics/Matches/MatchScorecard_ODI.asp?MatchCode=4351" xr:uid="{EB1B8EFB-6E2D-48A1-B625-B0EFBCF4A967}"/>
    <hyperlink ref="C2180" r:id="rId2179" display="http://howstat.com/cricket/Statistics/Matches/MatchScorecard_ODI.asp?MatchCode=4354" xr:uid="{3B1CD881-EF1C-42BC-B52B-BA6498AB1AE2}"/>
    <hyperlink ref="C2181" r:id="rId2180" display="http://howstat.com/cricket/Statistics/Matches/MatchScorecard_ODI.asp?MatchCode=4398" xr:uid="{ACE9F25D-4260-43F9-9130-E6E79E8653DD}"/>
    <hyperlink ref="C2182" r:id="rId2181" display="http://howstat.com/cricket/Statistics/Matches/MatchScorecard_ODI.asp?MatchCode=4399" xr:uid="{F3AFFC67-065D-46FF-9BD6-D48AC45FA808}"/>
    <hyperlink ref="C2183" r:id="rId2182" display="http://howstat.com/cricket/Statistics/Matches/MatchScorecard_ODI.asp?MatchCode=4400" xr:uid="{8E27E75B-E2C4-4496-8812-71CCCDF72770}"/>
    <hyperlink ref="C2184" r:id="rId2183" display="http://howstat.com/cricket/Statistics/Matches/MatchScorecard_ODI.asp?MatchCode=4415" xr:uid="{BD5FDD82-8E31-42D8-8780-861A6A3FCBFB}"/>
    <hyperlink ref="C2185" r:id="rId2184" display="http://howstat.com/cricket/Statistics/Matches/MatchScorecard_ODI.asp?MatchCode=4419" xr:uid="{45CA25FD-03E8-4630-A9E7-A89B9D6765B9}"/>
    <hyperlink ref="C2186" r:id="rId2185" display="http://howstat.com/cricket/Statistics/Matches/MatchScorecard_ODI.asp?MatchCode=4421" xr:uid="{F73CDCC8-9157-4BC9-8FE0-B4026FEA81D2}"/>
    <hyperlink ref="C2187" r:id="rId2186" display="http://howstat.com/cricket/Statistics/Matches/MatchScorecard_ODI.asp?MatchCode=4423" xr:uid="{4CA81415-9D50-46D7-8434-BFF16133353B}"/>
    <hyperlink ref="C2188" r:id="rId2187" display="http://howstat.com/cricket/Statistics/Matches/MatchScorecard_ODI.asp?MatchCode=4435" xr:uid="{FCD98891-E60A-4D0D-A0F4-DB1ACED4B667}"/>
    <hyperlink ref="C2189" r:id="rId2188" display="http://howstat.com/cricket/Statistics/Matches/MatchScorecard_ODI.asp?MatchCode=4436" xr:uid="{73DBCE09-B460-45B2-8069-CDF6AE9C7145}"/>
    <hyperlink ref="C2190" r:id="rId2189" display="http://howstat.com/cricket/Statistics/Matches/MatchScorecard_ODI.asp?MatchCode=4437" xr:uid="{B220DB41-B88F-45C0-A08A-0D97425B6D96}"/>
    <hyperlink ref="C2191" r:id="rId2190" display="http://howstat.com/cricket/Statistics/Matches/MatchScorecard_ODI.asp?MatchCode=4594" xr:uid="{564B6D18-6DA8-4C57-8020-C5AAB74508BF}"/>
    <hyperlink ref="C2192" r:id="rId2191" display="http://howstat.com/cricket/Statistics/Matches/MatchScorecard_ODI.asp?MatchCode=4597" xr:uid="{61ECAD2E-C558-4E31-B293-B7CC13D69E3C}"/>
    <hyperlink ref="C2193" r:id="rId2192" display="http://howstat.com/cricket/Statistics/Matches/MatchScorecard_ODI.asp?MatchCode=4644" xr:uid="{2A9597B5-C7A8-4319-AE3D-621FC31C3DA6}"/>
    <hyperlink ref="C2194" r:id="rId2193" display="http://howstat.com/cricket/Statistics/Matches/MatchScorecard_ODI.asp?MatchCode=4645" xr:uid="{84F39513-F9BC-48C2-B0DC-B3A1D79D63A9}"/>
    <hyperlink ref="C2195" r:id="rId2194" display="http://howstat.com/cricket/Statistics/Matches/MatchScorecard_ODI.asp?MatchCode=4646" xr:uid="{D6016D6C-ACE8-47DF-AB4D-3254D8228F09}"/>
    <hyperlink ref="C2196" r:id="rId2195" display="http://howstat.com/cricket/Statistics/Matches/MatchScorecard_ODI.asp?MatchCode=4647" xr:uid="{55C1364C-81E1-45E0-B44B-B4C2C004E9F2}"/>
    <hyperlink ref="C2197" r:id="rId2196" display="http://howstat.com/cricket/Statistics/Matches/MatchScorecard_ODI.asp?MatchCode=4648" xr:uid="{BC0FA56E-F90E-4746-AEFF-E87C7977857E}"/>
    <hyperlink ref="C2198" r:id="rId2197" display="http://howstat.com/cricket/Statistics/Matches/MatchScorecard_ODI.asp?MatchCode=4649" xr:uid="{130C63D0-DFC1-45D2-900E-33016F74A73B}"/>
    <hyperlink ref="C2199" r:id="rId2198" display="http://howstat.com/cricket/Statistics/Matches/MatchScorecard_ODI.asp?MatchCode=4660" xr:uid="{1DEDE1B2-AD67-492C-AEB3-4837485B8C10}"/>
    <hyperlink ref="C2200" r:id="rId2199" display="http://howstat.com/cricket/Statistics/Matches/MatchScorecard_ODI.asp?MatchCode=4663" xr:uid="{48C37A79-DBE0-4F1D-AEDF-10062F2CB381}"/>
    <hyperlink ref="C2201" r:id="rId2200" display="http://howstat.com/cricket/Statistics/Matches/MatchScorecard_ODI.asp?MatchCode=4666" xr:uid="{8112CAB2-67F2-4DC6-9EC1-C4993896EF83}"/>
    <hyperlink ref="C2202" r:id="rId2201" display="http://howstat.com/cricket/Statistics/Matches/MatchScorecard_ODI.asp?MatchCode=4725" xr:uid="{BA522908-17F3-4439-9465-6195A84BA2F6}"/>
    <hyperlink ref="C2203" r:id="rId2202" display="http://howstat.com/cricket/Statistics/Matches/MatchScorecard_ODI.asp?MatchCode=4728" xr:uid="{053351B4-3581-4ED9-9413-CADF07E4C61F}"/>
    <hyperlink ref="C2204" r:id="rId2203" display="http://howstat.com/cricket/Statistics/Matches/MatchScorecard_ODI.asp?MatchCode=4732" xr:uid="{8AD2DCC9-8DE9-46E1-AC33-5AAC59AE65FF}"/>
    <hyperlink ref="C2205" r:id="rId2204" display="http://howstat.com/cricket/Statistics/Matches/MatchScorecard_ODI.asp?MatchCode=4840" xr:uid="{36961D28-27B0-4372-8180-63756324FB9F}"/>
    <hyperlink ref="C2206" r:id="rId2205" display="http://howstat.com/cricket/Statistics/Matches/MatchScorecard_ODI.asp?MatchCode=4843" xr:uid="{EC5A4D0B-723A-49D7-9006-B7155F2C9102}"/>
    <hyperlink ref="C2207" r:id="rId2206" display="http://howstat.com/cricket/Statistics/Matches/MatchScorecard_ODI.asp?MatchCode=4846" xr:uid="{76B5C1A8-8C01-40F0-B924-316E9D1CA27E}"/>
    <hyperlink ref="C2208" r:id="rId2207" display="http://howstat.com/cricket/Statistics/Matches/MatchScorecard_ODI.asp?MatchCode=4480" xr:uid="{DBDB32C4-8BDA-4EAB-BCC9-B5B82EFAEF84}"/>
    <hyperlink ref="C2209" r:id="rId2208" display="http://howstat.com/cricket/Statistics/Matches/MatchScorecard_ODI.asp?MatchCode=4482" xr:uid="{7EA26FAE-DD17-42E4-AA9A-EF4C4C494B66}"/>
    <hyperlink ref="C2210" r:id="rId2209" display="http://howstat.com/cricket/Statistics/Matches/MatchScorecard_ODI.asp?MatchCode=4485" xr:uid="{509E984C-3618-4F89-B053-0B8CCA4EAFEE}"/>
    <hyperlink ref="C2211" r:id="rId2210" display="http://howstat.com/cricket/Statistics/Matches/MatchScorecard_ODI.asp?MatchCode=4529" xr:uid="{C9CE57C9-B335-4118-B571-66E8A1488330}"/>
    <hyperlink ref="C2212" r:id="rId2211" display="http://howstat.com/cricket/Statistics/Matches/MatchScorecard_ODI.asp?MatchCode=4533" xr:uid="{8C884F5E-57A7-4006-A7A4-0C012BF580DC}"/>
    <hyperlink ref="C2213" r:id="rId2212" display="http://howstat.com/cricket/Statistics/Matches/MatchScorecard_ODI.asp?MatchCode=4535" xr:uid="{898E0F8D-2741-4B58-A71F-0E9F394225BB}"/>
    <hyperlink ref="C2214" r:id="rId2213" display="http://howstat.com/cricket/Statistics/Matches/MatchScorecard_ODI.asp?MatchCode=4536" xr:uid="{4D778F53-4EC6-4E2D-B9B2-085ED5CA5DC5}"/>
    <hyperlink ref="C2215" r:id="rId2214" display="http://howstat.com/cricket/Statistics/Matches/MatchScorecard_ODI.asp?MatchCode=4609" xr:uid="{41F7184E-7261-45DC-AEA7-0BB2CF93D316}"/>
    <hyperlink ref="C2216" r:id="rId2215" display="http://howstat.com/cricket/Statistics/Matches/MatchScorecard_ODI.asp?MatchCode=4613" xr:uid="{89ACAF8E-004C-4E80-9DE6-0825C667D360}"/>
    <hyperlink ref="C2217" r:id="rId2216" display="http://howstat.com/cricket/Statistics/Matches/MatchScorecard_ODI.asp?MatchCode=4618" xr:uid="{427F45A0-A99F-4121-9C4E-ECA05E6FFDF9}"/>
    <hyperlink ref="C2218" r:id="rId2217" display="http://howstat.com/cricket/Statistics/Matches/MatchScorecard_ODI.asp?MatchCode=4621" xr:uid="{F9704A47-790A-4FE4-A1F7-CD43CEBF36A0}"/>
    <hyperlink ref="C2219" r:id="rId2218" display="http://howstat.com/cricket/Statistics/Matches/MatchScorecard_ODI.asp?MatchCode=4623" xr:uid="{0F9DC10A-64EF-4DAC-BB21-1EF2F0742643}"/>
    <hyperlink ref="C2220" r:id="rId2219" display="http://howstat.com/cricket/Statistics/Matches/MatchScorecard_ODI.asp?MatchCode=4624" xr:uid="{810E4FB1-CBB5-4AC5-83DE-88FBEF340A0C}"/>
    <hyperlink ref="C2221" r:id="rId2220" display="http://howstat.com/cricket/Statistics/Matches/MatchScorecard_ODI.asp?MatchCode=4669" xr:uid="{F6DA678D-4633-47B1-AC23-1E3997BC5D2C}"/>
    <hyperlink ref="C2222" r:id="rId2221" display="http://howstat.com/cricket/Statistics/Matches/MatchScorecard_ODI.asp?MatchCode=4673" xr:uid="{1D357124-5C1D-4EE6-93AC-BDA80F01ADAB}"/>
    <hyperlink ref="C2223" r:id="rId2222" display="http://howstat.com/cricket/Statistics/Matches/MatchScorecard_ODI.asp?MatchCode=4676" xr:uid="{E1146C3D-8037-4679-9405-74CC3B8A307D}"/>
    <hyperlink ref="C2224" r:id="rId2223" display="http://howstat.com/cricket/Statistics/Matches/MatchScorecard_ODI.asp?MatchCode=4691" xr:uid="{2BCD8AD0-C49B-4216-980F-31BE0CECF9D4}"/>
    <hyperlink ref="C2225" r:id="rId2224" display="http://howstat.com/cricket/Statistics/Matches/MatchScorecard_ODI.asp?MatchCode=4692" xr:uid="{A7EEE9B8-0CDB-4396-95F6-568014510FF2}"/>
    <hyperlink ref="C2226" r:id="rId2225" display="http://howstat.com/cricket/Statistics/Matches/MatchScorecard_ODI.asp?MatchCode=4695" xr:uid="{CC7AC54F-EB98-4BAA-9371-E98CDA4B53C5}"/>
    <hyperlink ref="C2227" r:id="rId2226" display="http://howstat.com/cricket/Statistics/Matches/MatchScorecard_ODI.asp?MatchCode=4697" xr:uid="{0F659A49-D270-4AD6-9D03-0A213FE82C3F}"/>
    <hyperlink ref="C2228" r:id="rId2227" display="http://howstat.com/cricket/Statistics/Matches/MatchScorecard_ODI.asp?MatchCode=4725" xr:uid="{84553DA4-F830-4960-89C5-A69EACA62106}"/>
    <hyperlink ref="C2229" r:id="rId2228" display="http://howstat.com/cricket/Statistics/Matches/MatchScorecard_ODI.asp?MatchCode=4728" xr:uid="{4A48BBCD-7B42-433C-B299-F0398948BCDD}"/>
    <hyperlink ref="C2230" r:id="rId2229" display="http://howstat.com/cricket/Statistics/Matches/MatchScorecard_ODI.asp?MatchCode=4732" xr:uid="{A82EF48C-EF16-4659-8258-FE57ACCFB892}"/>
    <hyperlink ref="C2231" r:id="rId2230" display="http://howstat.com/cricket/Statistics/Matches/MatchScorecard_ODI.asp?MatchCode=4810" xr:uid="{8056528C-5C46-43E1-9006-0084F8E8F7D7}"/>
    <hyperlink ref="C2232" r:id="rId2231" display="http://howstat.com/cricket/Statistics/Matches/MatchScorecard_ODI.asp?MatchCode=4811" xr:uid="{EA9CB26B-C7B0-4AD8-AA80-23217518ADB3}"/>
    <hyperlink ref="C2233" r:id="rId2232" display="http://howstat.com/cricket/Statistics/Matches/MatchScorecard_ODI.asp?MatchCode=4812" xr:uid="{C812B3F1-4B88-427A-89EC-DB1D0057BBFB}"/>
    <hyperlink ref="C2234" r:id="rId2233" display="http://howstat.com/cricket/Statistics/Matches/MatchScorecard_ODI.asp?MatchCode=4833" xr:uid="{3112293C-86F7-4CAE-8093-B51106F6A2C1}"/>
    <hyperlink ref="C2235" r:id="rId2234" display="http://howstat.com/cricket/Statistics/Matches/MatchScorecard_ODI.asp?MatchCode=4840" xr:uid="{26CEDF57-9A01-4298-8C92-407CE60C954D}"/>
    <hyperlink ref="C2236" r:id="rId2235" display="http://howstat.com/cricket/Statistics/Matches/MatchScorecard_ODI.asp?MatchCode=4843" xr:uid="{AE7176BE-A176-407F-BEBF-46CE866A29B4}"/>
    <hyperlink ref="C2237" r:id="rId2236" display="http://howstat.com/cricket/Statistics/Matches/MatchScorecard_ODI.asp?MatchCode=4846" xr:uid="{DC5816E6-D135-4AB6-82C4-7396BB5D6CF5}"/>
    <hyperlink ref="C2238" r:id="rId2237" display="http://howstat.com/cricket/Statistics/Matches/MatchScorecard_ODI.asp?MatchCode=3898" xr:uid="{E8C686EA-A290-4FD4-9196-B14B2707C85A}"/>
    <hyperlink ref="C2239" r:id="rId2238" display="http://howstat.com/cricket/Statistics/Matches/MatchScorecard_ODI.asp?MatchCode=3923" xr:uid="{272E4299-3AFD-4CC3-B11F-C47DCDB8C400}"/>
    <hyperlink ref="C2240" r:id="rId2239" display="http://howstat.com/cricket/Statistics/Matches/MatchScorecard_ODI.asp?MatchCode=3924" xr:uid="{AB66FB8D-2C8C-4262-BB78-266C0A0CF331}"/>
    <hyperlink ref="C2241" r:id="rId2240" display="http://howstat.com/cricket/Statistics/Matches/MatchScorecard_ODI.asp?MatchCode=3927" xr:uid="{3CAE02D9-8A33-4BBB-B1CC-B0544B924A81}"/>
    <hyperlink ref="C2242" r:id="rId2241" display="http://howstat.com/cricket/Statistics/Matches/MatchScorecard_ODI.asp?MatchCode=3929" xr:uid="{C46D107C-C224-4C62-ABFE-D6867226006E}"/>
    <hyperlink ref="C2243" r:id="rId2242" display="http://howstat.com/cricket/Statistics/Matches/MatchScorecard_ODI.asp?MatchCode=3931" xr:uid="{1AD1174C-0892-4492-99F9-C88837CF9AC6}"/>
    <hyperlink ref="C2244" r:id="rId2243" display="http://howstat.com/cricket/Statistics/Matches/MatchScorecard_ODI.asp?MatchCode=3937" xr:uid="{334A6FDD-5DA3-45D3-8C7A-2ECF4E1DD1F2}"/>
    <hyperlink ref="C2245" r:id="rId2244" display="http://howstat.com/cricket/Statistics/Matches/MatchScorecard_ODI.asp?MatchCode=3940" xr:uid="{92B0E638-53A7-4B19-8873-5A1AA0BAB9A6}"/>
    <hyperlink ref="C2246" r:id="rId2245" display="http://howstat.com/cricket/Statistics/Matches/MatchScorecard_ODI.asp?MatchCode=3942" xr:uid="{D4FE1F0C-0F2D-4C0F-B279-58FB90F94FDD}"/>
    <hyperlink ref="C2247" r:id="rId2246" display="http://howstat.com/cricket/Statistics/Matches/MatchScorecard_ODI.asp?MatchCode=3945" xr:uid="{98B7BC17-2721-450F-937D-C894E8997A9E}"/>
    <hyperlink ref="C2248" r:id="rId2247" display="http://howstat.com/cricket/Statistics/Matches/MatchScorecard_ODI.asp?MatchCode=3947" xr:uid="{C00C782E-3307-432E-818F-449ECCE266A1}"/>
    <hyperlink ref="C2249" r:id="rId2248" display="http://howstat.com/cricket/Statistics/Matches/MatchScorecard_ODI.asp?MatchCode=3950" xr:uid="{2DD5D970-8B9F-4778-94C3-2F1BAD020A63}"/>
    <hyperlink ref="C2250" r:id="rId2249" display="http://howstat.com/cricket/Statistics/Matches/MatchScorecard_ODI.asp?MatchCode=3966" xr:uid="{877A4065-9248-4D25-B33B-9FF48C76205B}"/>
    <hyperlink ref="C2251" r:id="rId2250" display="http://howstat.com/cricket/Statistics/Matches/MatchScorecard_ODI.asp?MatchCode=3967" xr:uid="{3F13C068-146B-4F2D-ABFD-D982001CC5E7}"/>
    <hyperlink ref="C2252" r:id="rId2251" display="http://howstat.com/cricket/Statistics/Matches/MatchScorecard_ODI.asp?MatchCode=3968" xr:uid="{340FEE54-3360-4E13-BE06-96D5700FBB41}"/>
    <hyperlink ref="C2253" r:id="rId2252" display="http://howstat.com/cricket/Statistics/Matches/MatchScorecard_ODI.asp?MatchCode=3972" xr:uid="{4792217A-9D33-4C80-B69A-97F7D5D3E281}"/>
    <hyperlink ref="C2254" r:id="rId2253" display="http://howstat.com/cricket/Statistics/Matches/MatchScorecard_ODI.asp?MatchCode=3973" xr:uid="{6977A7F4-3B1E-4230-8B24-339EED30D4D9}"/>
    <hyperlink ref="C2255" r:id="rId2254" display="http://howstat.com/cricket/Statistics/Matches/MatchScorecard_ODI.asp?MatchCode=3975" xr:uid="{EAEBCF43-E667-4FE9-8958-F0DEEAA1A52A}"/>
    <hyperlink ref="C2256" r:id="rId2255" display="http://howstat.com/cricket/Statistics/Matches/MatchScorecard_ODI.asp?MatchCode=3977" xr:uid="{D524375D-B246-460F-965F-9830FECE5AE5}"/>
    <hyperlink ref="C2257" r:id="rId2256" display="http://howstat.com/cricket/Statistics/Matches/MatchScorecard_ODI.asp?MatchCode=3981" xr:uid="{24B9721F-D1D7-4564-AFC6-2120F76368D5}"/>
    <hyperlink ref="C2258" r:id="rId2257" display="http://howstat.com/cricket/Statistics/Matches/MatchScorecard_ODI.asp?MatchCode=3984" xr:uid="{9290FD9F-D83C-4A5D-BDAD-F6AB68A3F00F}"/>
    <hyperlink ref="C2259" r:id="rId2258" display="http://howstat.com/cricket/Statistics/Matches/MatchScorecard_ODI.asp?MatchCode=3988" xr:uid="{15E4A1F6-0AD2-442E-9171-034A13659763}"/>
    <hyperlink ref="C2260" r:id="rId2259" display="http://howstat.com/cricket/Statistics/Matches/MatchScorecard_ODI.asp?MatchCode=4032" xr:uid="{89908F04-2AB6-4BBF-A0FA-AAB07166A0FF}"/>
    <hyperlink ref="C2261" r:id="rId2260" display="http://howstat.com/cricket/Statistics/Matches/MatchScorecard_ODI.asp?MatchCode=4035" xr:uid="{A9FF3C5C-8A4F-48F2-9E7B-E08BE03C7F6C}"/>
    <hyperlink ref="C2262" r:id="rId2261" display="http://howstat.com/cricket/Statistics/Matches/MatchScorecard_ODI.asp?MatchCode=4041" xr:uid="{C0219989-F25C-41AE-9893-E5E2C184DDA5}"/>
    <hyperlink ref="C2263" r:id="rId2262" display="http://howstat.com/cricket/Statistics/Matches/MatchScorecard_ODI.asp?MatchCode=4067" xr:uid="{7FDD3733-8F2C-4D21-B6EE-513E3EB7E146}"/>
    <hyperlink ref="C2264" r:id="rId2263" display="http://howstat.com/cricket/Statistics/Matches/MatchScorecard_ODI.asp?MatchCode=4069" xr:uid="{42F2B835-9EA1-441E-8C32-0C1554C51F43}"/>
    <hyperlink ref="C2265" r:id="rId2264" display="http://howstat.com/cricket/Statistics/Matches/MatchScorecard_ODI.asp?MatchCode=4071" xr:uid="{D6AC1701-F84D-42A1-AC15-AF17F2805F12}"/>
    <hyperlink ref="C2266" r:id="rId2265" display="http://howstat.com/cricket/Statistics/Matches/MatchScorecard_ODI.asp?MatchCode=4074" xr:uid="{F115DAC3-705D-428A-8B78-1ABB0CD0E050}"/>
    <hyperlink ref="C2267" r:id="rId2266" display="http://howstat.com/cricket/Statistics/Matches/MatchScorecard_ODI.asp?MatchCode=4076" xr:uid="{74461A38-B4BF-499F-9F99-44027EA232CE}"/>
    <hyperlink ref="C2268" r:id="rId2267" display="http://howstat.com/cricket/Statistics/Matches/MatchScorecard_ODI.asp?MatchCode=4108" xr:uid="{CEC89427-1365-4756-8148-F680B57F05E3}"/>
    <hyperlink ref="C2269" r:id="rId2268" display="http://howstat.com/cricket/Statistics/Matches/MatchScorecard_ODI.asp?MatchCode=4115" xr:uid="{C4166965-F708-471E-9BB7-E7322840FED5}"/>
    <hyperlink ref="C2270" r:id="rId2269" display="http://howstat.com/cricket/Statistics/Matches/MatchScorecard_ODI.asp?MatchCode=4123" xr:uid="{2B02D6B2-42F5-4B00-A776-62D2AC2DFE9C}"/>
    <hyperlink ref="C2271" r:id="rId2270" display="http://howstat.com/cricket/Statistics/Matches/MatchScorecard_ODI.asp?MatchCode=4125" xr:uid="{897D0531-8538-4CB8-9034-EB21C96F0158}"/>
    <hyperlink ref="C2272" r:id="rId2271" display="http://howstat.com/cricket/Statistics/Matches/MatchScorecard_ODI.asp?MatchCode=4166" xr:uid="{19D02ABA-EDD8-4775-9F18-85737D6A644D}"/>
    <hyperlink ref="C2273" r:id="rId2272" display="http://howstat.com/cricket/Statistics/Matches/MatchScorecard_ODI.asp?MatchCode=4167" xr:uid="{D6442C0B-5DB2-4DFE-B450-492A81A491AA}"/>
    <hyperlink ref="C2274" r:id="rId2273" display="http://howstat.com/cricket/Statistics/Matches/MatchScorecard_ODI.asp?MatchCode=4168" xr:uid="{15B391D8-7D81-4C7A-BC32-1A2DC8B2C2A7}"/>
    <hyperlink ref="C2275" r:id="rId2274" display="http://howstat.com/cricket/Statistics/Matches/MatchScorecard_ODI.asp?MatchCode=4169" xr:uid="{B3AEF98F-6C60-43AC-A7F7-26D255AEB23D}"/>
    <hyperlink ref="C2276" r:id="rId2275" display="http://howstat.com/cricket/Statistics/Matches/MatchScorecard_ODI.asp?MatchCode=4170" xr:uid="{6A80A40C-AF83-4618-8024-305FF9B763BF}"/>
    <hyperlink ref="C2277" r:id="rId2276" display="http://howstat.com/cricket/Statistics/Matches/MatchScorecard_ODI.asp?MatchCode=4222" xr:uid="{02017B0C-0182-48AC-A6C2-E90AB5887A80}"/>
    <hyperlink ref="C2278" r:id="rId2277" display="http://howstat.com/cricket/Statistics/Matches/MatchScorecard_ODI.asp?MatchCode=4224" xr:uid="{D44283F1-9225-4348-9CB9-91E8B112959B}"/>
    <hyperlink ref="C2279" r:id="rId2278" display="http://howstat.com/cricket/Statistics/Matches/MatchScorecard_ODI.asp?MatchCode=4226" xr:uid="{476404A1-B4B2-42BB-927C-EB114669EB49}"/>
    <hyperlink ref="C2280" r:id="rId2279" display="http://howstat.com/cricket/Statistics/Matches/MatchScorecard_ODI.asp?MatchCode=4564" xr:uid="{F2AA8A83-EC39-4414-98B9-8E5E35E0782F}"/>
    <hyperlink ref="C2281" r:id="rId2280" display="http://howstat.com/cricket/Statistics/Matches/MatchScorecard_ODI.asp?MatchCode=4565" xr:uid="{C1BA26C3-CFA3-4F45-8C1A-557BD3F38B18}"/>
    <hyperlink ref="C2282" r:id="rId2281" display="http://howstat.com/cricket/Statistics/Matches/MatchScorecard_ODI.asp?MatchCode=4567" xr:uid="{4FD64818-A365-4D14-B39F-1066AA489B01}"/>
    <hyperlink ref="C2283" r:id="rId2282" display="http://howstat.com/cricket/Statistics/Matches/MatchScorecard_ODI.asp?MatchCode=4597" xr:uid="{5F224A80-6917-4FB6-98E0-76EC801E105A}"/>
    <hyperlink ref="C2284" r:id="rId2283" display="http://howstat.com/cricket/Statistics/Matches/MatchScorecard_ODI.asp?MatchCode=4600" xr:uid="{E830FBC0-9605-404A-B1CE-F04AA8F8AF87}"/>
    <hyperlink ref="C2285" r:id="rId2284" display="http://howstat.com/cricket/Statistics/Matches/MatchScorecard_ODI.asp?MatchCode=4601" xr:uid="{858482C3-12ED-4722-ADF6-83636A8D7A14}"/>
    <hyperlink ref="C2286" r:id="rId2285" display="http://howstat.com/cricket/Statistics/Matches/MatchScorecard_ODI.asp?MatchCode=4660" xr:uid="{3FF7A795-C1CC-457B-A19E-034D01C61AA1}"/>
    <hyperlink ref="C2287" r:id="rId2286" display="http://howstat.com/cricket/Statistics/Matches/MatchScorecard_ODI.asp?MatchCode=4663" xr:uid="{C34E4841-E6C2-40F8-9463-7E286AF4ADF5}"/>
    <hyperlink ref="C2288" r:id="rId2287" display="http://howstat.com/cricket/Statistics/Matches/MatchScorecard_ODI.asp?MatchCode=4666" xr:uid="{14F491A3-CA78-4EF7-9DD7-A4E8C08D3F5F}"/>
    <hyperlink ref="C2289" r:id="rId2288" display="http://howstat.com/cricket/Statistics/Matches/MatchScorecard_ODI.asp?MatchCode=4725" xr:uid="{B236C3C8-AEA2-46FD-9820-058E0F61B1D7}"/>
    <hyperlink ref="C2290" r:id="rId2289" display="http://howstat.com/cricket/Statistics/Matches/MatchScorecard_ODI.asp?MatchCode=4728" xr:uid="{4C91BCA8-817B-4B98-90D5-9A63911403CF}"/>
    <hyperlink ref="C2291" r:id="rId2290" display="http://howstat.com/cricket/Statistics/Matches/MatchScorecard_ODI.asp?MatchCode=4732" xr:uid="{CE740B77-BC7A-4679-B4E2-ECBA63C664DC}"/>
    <hyperlink ref="C2292" r:id="rId2291" display="http://howstat.com/cricket/Statistics/Matches/MatchScorecard_ODI.asp?MatchCode=4823" xr:uid="{81E390DC-5A02-4806-B4BF-661170425D6A}"/>
    <hyperlink ref="C2293" r:id="rId2292" display="http://howstat.com/cricket/Statistics/Matches/MatchScorecard_ODI.asp?MatchCode=4826" xr:uid="{2F214A31-B439-4EE0-8AAC-7B02FF1EA3ED}"/>
    <hyperlink ref="C2294" r:id="rId2293" display="http://howstat.com/cricket/Statistics/Matches/MatchScorecard_ODI.asp?MatchCode=4830" xr:uid="{26253841-C6FE-4271-9D69-7BA28A878504}"/>
    <hyperlink ref="C2295" r:id="rId2294" display="http://howstat.com/cricket/Statistics/Matches/MatchScorecard_ODI.asp?MatchCode=4834" xr:uid="{DE20EB7A-C4BE-4BBC-9BCE-AC498483E239}"/>
    <hyperlink ref="C2296" r:id="rId2295" display="http://howstat.com/cricket/Statistics/Matches/MatchScorecard_ODI.asp?MatchCode=2857" xr:uid="{53CBF185-6033-4F5A-9CCE-0E296A8E1FCC}"/>
    <hyperlink ref="C2297" r:id="rId2296" display="http://howstat.com/cricket/Statistics/Matches/MatchScorecard_ODI.asp?MatchCode=2860" xr:uid="{7571EDC8-199A-412E-8E37-7C3FCF76BFB7}"/>
    <hyperlink ref="C2298" r:id="rId2297" display="http://howstat.com/cricket/Statistics/Matches/MatchScorecard_ODI.asp?MatchCode=2865" xr:uid="{F0EAC72C-EA84-4EF8-9D99-B1EBC9088875}"/>
    <hyperlink ref="C2299" r:id="rId2298" display="http://howstat.com/cricket/Statistics/Matches/MatchScorecard_ODI.asp?MatchCode=2871" xr:uid="{B29734D0-C6C8-4399-BC5B-02A6EA6406BD}"/>
    <hyperlink ref="C2300" r:id="rId2299" display="http://howstat.com/cricket/Statistics/Matches/MatchScorecard_ODI.asp?MatchCode=2873" xr:uid="{43C505C9-FD6A-40A7-AFD0-6B7D8EFCFEA5}"/>
    <hyperlink ref="C2301" r:id="rId2300" display="http://howstat.com/cricket/Statistics/Matches/MatchScorecard_ODI.asp?MatchCode=3016" xr:uid="{C6BD4559-CD14-4261-AA98-23DA5F35D734}"/>
    <hyperlink ref="C2302" r:id="rId2301" display="http://howstat.com/cricket/Statistics/Matches/MatchScorecard_ODI.asp?MatchCode=3025" xr:uid="{D91049DE-AD91-4F21-9C55-AA9F8C03561B}"/>
    <hyperlink ref="C2303" r:id="rId2302" display="http://howstat.com/cricket/Statistics/Matches/MatchScorecard_ODI.asp?MatchCode=3028" xr:uid="{80BA0DC7-5107-4636-AAE1-7D0791760CE7}"/>
    <hyperlink ref="C2304" r:id="rId2303" display="http://howstat.com/cricket/Statistics/Matches/MatchScorecard_ODI.asp?MatchCode=3031" xr:uid="{2FA75219-8F6B-4E88-B354-3F980270F8EC}"/>
    <hyperlink ref="C2305" r:id="rId2304" display="http://howstat.com/cricket/Statistics/Matches/MatchScorecard_ODI.asp?MatchCode=3040" xr:uid="{49DFB1FD-4AC2-45A2-AD26-81ECE06D7D0D}"/>
    <hyperlink ref="C2306" r:id="rId2305" display="http://howstat.com/cricket/Statistics/Matches/MatchScorecard_ODI.asp?MatchCode=3046" xr:uid="{8A5B4D14-3EB9-4C14-A5E3-7332B1A3DBBC}"/>
    <hyperlink ref="C2307" r:id="rId2306" display="http://howstat.com/cricket/Statistics/Matches/MatchScorecard_ODI.asp?MatchCode=3062" xr:uid="{760584C4-A6C7-42A3-87A2-CFC44A502B8F}"/>
    <hyperlink ref="C2308" r:id="rId2307" display="http://howstat.com/cricket/Statistics/Matches/MatchScorecard_ODI.asp?MatchCode=3063" xr:uid="{6890F95E-2CE2-4F30-9B74-C6B916B13783}"/>
    <hyperlink ref="C2309" r:id="rId2308" display="http://howstat.com/cricket/Statistics/Matches/MatchScorecard_ODI.asp?MatchCode=3065" xr:uid="{C988DF42-E2F7-44E9-968E-B6F941FECBC2}"/>
    <hyperlink ref="C2310" r:id="rId2309" display="http://howstat.com/cricket/Statistics/Matches/MatchScorecard_ODI.asp?MatchCode=3066" xr:uid="{3AE698E4-CA32-45B6-AACF-883D5B562276}"/>
    <hyperlink ref="C2311" r:id="rId2310" display="http://howstat.com/cricket/Statistics/Matches/MatchScorecard_ODI.asp?MatchCode=3068" xr:uid="{FF37494E-6649-400C-841F-C9B7695B602F}"/>
    <hyperlink ref="C2312" r:id="rId2311" display="http://howstat.com/cricket/Statistics/Matches/MatchScorecard_ODI.asp?MatchCode=3069" xr:uid="{2CF61723-745B-4B8E-8248-C398A57F6914}"/>
    <hyperlink ref="C2313" r:id="rId2312" display="http://howstat.com/cricket/Statistics/Matches/MatchScorecard_ODI.asp?MatchCode=3071" xr:uid="{0220BCF4-6308-4DDD-AF84-1E7366BCE378}"/>
    <hyperlink ref="C2314" r:id="rId2313" display="http://howstat.com/cricket/Statistics/Matches/MatchScorecard_ODI.asp?MatchCode=3072" xr:uid="{D88C2F47-45C9-4833-B82B-C236B9784567}"/>
    <hyperlink ref="C2315" r:id="rId2314" display="http://howstat.com/cricket/Statistics/Matches/MatchScorecard_ODI.asp?MatchCode=3073" xr:uid="{27555645-AB69-49E7-9151-FEC990F917A0}"/>
    <hyperlink ref="C2316" r:id="rId2315" display="http://howstat.com/cricket/Statistics/Matches/MatchScorecard_ODI.asp?MatchCode=3091" xr:uid="{5668F5F0-8BF1-4FBD-AAA8-3167E3B221D5}"/>
    <hyperlink ref="C2317" r:id="rId2316" display="http://howstat.com/cricket/Statistics/Matches/MatchScorecard_ODI.asp?MatchCode=3092" xr:uid="{F16D1D89-E1F0-45DA-BA76-8276225CF751}"/>
    <hyperlink ref="C2318" r:id="rId2317" display="http://howstat.com/cricket/Statistics/Matches/MatchScorecard_ODI.asp?MatchCode=3093" xr:uid="{DA86CAA2-ED5C-4EE1-BBC9-3B4076A9F00C}"/>
    <hyperlink ref="C2319" r:id="rId2318" display="http://howstat.com/cricket/Statistics/Matches/MatchScorecard_ODI.asp?MatchCode=3111" xr:uid="{68046427-50F7-40B7-AFB5-2C7753E85A6E}"/>
    <hyperlink ref="C2320" r:id="rId2319" display="http://howstat.com/cricket/Statistics/Matches/MatchScorecard_ODI.asp?MatchCode=3113" xr:uid="{A155EDCA-A0F1-47DA-AAAA-284179253BFE}"/>
    <hyperlink ref="C2321" r:id="rId2320" display="http://howstat.com/cricket/Statistics/Matches/MatchScorecard_ODI.asp?MatchCode=3116" xr:uid="{A6CB7995-FA7C-481A-993D-A00034741F48}"/>
    <hyperlink ref="C2322" r:id="rId2321" display="http://howstat.com/cricket/Statistics/Matches/MatchScorecard_ODI.asp?MatchCode=3118" xr:uid="{2CF4CDC0-BF98-46EB-BF82-FBD59CE94FC0}"/>
    <hyperlink ref="C2323" r:id="rId2322" display="http://howstat.com/cricket/Statistics/Matches/MatchScorecard_ODI.asp?MatchCode=3123" xr:uid="{62533912-5D64-4AD9-80E7-7896613153BE}"/>
    <hyperlink ref="C2324" r:id="rId2323" display="http://howstat.com/cricket/Statistics/Matches/MatchScorecard_ODI.asp?MatchCode=3126" xr:uid="{FD9750D9-7470-4A86-B4B3-278D879D29E4}"/>
    <hyperlink ref="C2325" r:id="rId2324" display="http://howstat.com/cricket/Statistics/Matches/MatchScorecard_ODI.asp?MatchCode=3132" xr:uid="{BB6E00C2-CD95-473C-834F-1648F973D1C8}"/>
    <hyperlink ref="C2326" r:id="rId2325" display="http://howstat.com/cricket/Statistics/Matches/MatchScorecard_ODI.asp?MatchCode=3130" xr:uid="{EF9A01AB-B038-4985-BA52-202CA5112E6C}"/>
    <hyperlink ref="C2327" r:id="rId2326" display="http://howstat.com/cricket/Statistics/Matches/MatchScorecard_ODI.asp?MatchCode=3163" xr:uid="{F19C82D0-1E5B-4B05-B838-78F2214DF394}"/>
    <hyperlink ref="C2328" r:id="rId2327" display="http://howstat.com/cricket/Statistics/Matches/MatchScorecard_ODI.asp?MatchCode=3170" xr:uid="{FC6C0C77-A6C6-4FA7-BEB7-744E7EDB8656}"/>
    <hyperlink ref="C2329" r:id="rId2328" display="http://howstat.com/cricket/Statistics/Matches/MatchScorecard_ODI.asp?MatchCode=3171" xr:uid="{F196D36B-ACA5-45AB-9180-4EBDF4DDFE48}"/>
    <hyperlink ref="C2330" r:id="rId2329" display="http://howstat.com/cricket/Statistics/Matches/MatchScorecard_ODI.asp?MatchCode=3193" xr:uid="{F2505A77-2F03-4CCF-86FE-976D4F86C545}"/>
    <hyperlink ref="C2331" r:id="rId2330" display="http://howstat.com/cricket/Statistics/Matches/MatchScorecard_ODI.asp?MatchCode=3204" xr:uid="{313915BD-A462-4FAF-B5B5-6A25AE87EF48}"/>
    <hyperlink ref="C2332" r:id="rId2331" display="http://howstat.com/cricket/Statistics/Matches/MatchScorecard_ODI.asp?MatchCode=3206" xr:uid="{C55E4142-02A5-4DD7-BD98-27612CBFB770}"/>
    <hyperlink ref="C2333" r:id="rId2332" display="http://howstat.com/cricket/Statistics/Matches/MatchScorecard_ODI.asp?MatchCode=3208" xr:uid="{C125D591-0D8A-437A-9F15-27F435FA7F74}"/>
    <hyperlink ref="C2334" r:id="rId2333" display="http://howstat.com/cricket/Statistics/Matches/MatchScorecard_ODI.asp?MatchCode=3210" xr:uid="{7903BBCB-C54B-4B70-9B3A-2402D380D495}"/>
    <hyperlink ref="C2335" r:id="rId2334" display="http://howstat.com/cricket/Statistics/Matches/MatchScorecard_ODI.asp?MatchCode=3212" xr:uid="{052C5553-FA63-49B6-A75A-917415ECE7D5}"/>
    <hyperlink ref="C2336" r:id="rId2335" display="http://howstat.com/cricket/Statistics/Matches/MatchScorecard_ODI.asp?MatchCode=3214" xr:uid="{79854E85-403F-451D-B4F1-9BC2AF060D88}"/>
    <hyperlink ref="C2337" r:id="rId2336" display="http://howstat.com/cricket/Statistics/Matches/MatchScorecard_ODI.asp?MatchCode=3215" xr:uid="{41746BB9-2559-4D43-80E0-A5BBD94D5059}"/>
    <hyperlink ref="C2338" r:id="rId2337" display="http://howstat.com/cricket/Statistics/Matches/MatchScorecard_ODI.asp?MatchCode=3217" xr:uid="{5C1471C2-6C65-4AE8-8744-96296164BCFB}"/>
    <hyperlink ref="C2339" r:id="rId2338" display="http://howstat.com/cricket/Statistics/Matches/MatchScorecard_ODI.asp?MatchCode=3219" xr:uid="{CEDE2DC5-C257-4B64-8316-36A0D1BD293D}"/>
    <hyperlink ref="C2340" r:id="rId2339" display="http://howstat.com/cricket/Statistics/Matches/MatchScorecard_ODI.asp?MatchCode=3222" xr:uid="{0BD75655-8552-4CBD-95C1-7846C4A50DBE}"/>
    <hyperlink ref="C2341" r:id="rId2340" display="http://howstat.com/cricket/Statistics/Matches/MatchScorecard_ODI.asp?MatchCode=3235" xr:uid="{896BB14F-5CC7-45A5-A29F-F2A8D5984ED9}"/>
    <hyperlink ref="C2342" r:id="rId2341" display="http://howstat.com/cricket/Statistics/Matches/MatchScorecard_ODI.asp?MatchCode=3245" xr:uid="{E2A74ED3-CF64-4C0C-B168-32374E86F120}"/>
    <hyperlink ref="C2343" r:id="rId2342" display="http://howstat.com/cricket/Statistics/Matches/MatchScorecard_ODI.asp?MatchCode=3256" xr:uid="{C3F36B96-BAF6-4493-82B9-08A22A155384}"/>
    <hyperlink ref="C2344" r:id="rId2343" display="http://howstat.com/cricket/Statistics/Matches/MatchScorecard_ODI.asp?MatchCode=3259" xr:uid="{A37AE59D-3578-4C96-89B0-630DD0D3547D}"/>
    <hyperlink ref="C2345" r:id="rId2344" display="http://howstat.com/cricket/Statistics/Matches/MatchScorecard_ODI.asp?MatchCode=3263" xr:uid="{2F003E8D-75A9-4F7D-AC15-12F8F279C597}"/>
    <hyperlink ref="C2346" r:id="rId2345" display="http://howstat.com/cricket/Statistics/Matches/MatchScorecard_ODI.asp?MatchCode=3276" xr:uid="{74D72541-4E9B-4BCE-9BEC-E03C21855524}"/>
    <hyperlink ref="C2347" r:id="rId2346" display="http://howstat.com/cricket/Statistics/Matches/MatchScorecard_ODI.asp?MatchCode=3278" xr:uid="{C04DEABD-B209-4709-AAEC-AD635624B934}"/>
    <hyperlink ref="C2348" r:id="rId2347" display="http://howstat.com/cricket/Statistics/Matches/MatchScorecard_ODI.asp?MatchCode=3282" xr:uid="{B747A817-5742-4D61-9481-FE5EF3752A90}"/>
    <hyperlink ref="C2349" r:id="rId2348" display="http://howstat.com/cricket/Statistics/Matches/MatchScorecard_ODI.asp?MatchCode=3283" xr:uid="{A3DBE0C4-F466-46D6-BDEE-47752BADADA0}"/>
    <hyperlink ref="C2350" r:id="rId2349" display="http://howstat.com/cricket/Statistics/Matches/MatchScorecard_ODI.asp?MatchCode=3294" xr:uid="{9369236C-C7F7-41C5-BB12-DD3A25A18118}"/>
    <hyperlink ref="C2351" r:id="rId2350" display="http://howstat.com/cricket/Statistics/Matches/MatchScorecard_ODI.asp?MatchCode=3295" xr:uid="{07635783-9C1C-4CC2-BA1E-2F8F38A65EF2}"/>
    <hyperlink ref="C2352" r:id="rId2351" display="http://howstat.com/cricket/Statistics/Matches/MatchScorecard_ODI.asp?MatchCode=3296" xr:uid="{95E48440-121D-4550-A8CA-E254CEE0680E}"/>
    <hyperlink ref="C2353" r:id="rId2352" display="http://howstat.com/cricket/Statistics/Matches/MatchScorecard_ODI.asp?MatchCode=3297" xr:uid="{BFE67A6F-485B-4175-9789-59E775B3B0AD}"/>
    <hyperlink ref="C2354" r:id="rId2353" display="http://howstat.com/cricket/Statistics/Matches/MatchScorecard_ODI.asp?MatchCode=3298" xr:uid="{FEF2B1B8-8070-4AD8-A612-74383B8FB623}"/>
    <hyperlink ref="C2355" r:id="rId2354" display="http://howstat.com/cricket/Statistics/Matches/MatchScorecard_ODI.asp?MatchCode=3322" xr:uid="{52450B28-E182-4812-ACAF-8C07C9CFCBDB}"/>
    <hyperlink ref="C2356" r:id="rId2355" display="http://howstat.com/cricket/Statistics/Matches/MatchScorecard_ODI.asp?MatchCode=3323" xr:uid="{A50F800A-854F-4825-9118-0A4902283A4C}"/>
    <hyperlink ref="C2357" r:id="rId2356" display="http://howstat.com/cricket/Statistics/Matches/MatchScorecard_ODI.asp?MatchCode=3325" xr:uid="{436F8851-60B8-4B08-B01C-AF763EFA5DE3}"/>
    <hyperlink ref="C2358" r:id="rId2357" display="http://howstat.com/cricket/Statistics/Matches/MatchScorecard_ODI.asp?MatchCode=3327" xr:uid="{A8B4FA54-F2C5-430F-A657-27EE34BBDA0C}"/>
    <hyperlink ref="C2359" r:id="rId2358" display="http://howstat.com/cricket/Statistics/Matches/MatchScorecard_ODI.asp?MatchCode=3331" xr:uid="{2C29BCC3-4B48-45BC-A483-BBA6BDE44F24}"/>
    <hyperlink ref="C2360" r:id="rId2359" display="http://howstat.com/cricket/Statistics/Matches/MatchScorecard_ODI.asp?MatchCode=3335" xr:uid="{0515442E-E396-43A6-9F16-F9994C18BAA0}"/>
    <hyperlink ref="C2361" r:id="rId2360" display="http://howstat.com/cricket/Statistics/Matches/MatchScorecard_ODI.asp?MatchCode=3337" xr:uid="{723E12EF-7752-42C9-97EE-724AC2DE6241}"/>
    <hyperlink ref="C2362" r:id="rId2361" display="http://howstat.com/cricket/Statistics/Matches/MatchScorecard_ODI.asp?MatchCode=3341" xr:uid="{E70FA216-FE3D-45A9-9E39-71AC1196AE23}"/>
    <hyperlink ref="C2363" r:id="rId2362" display="http://howstat.com/cricket/Statistics/Matches/MatchScorecard_ODI.asp?MatchCode=3343" xr:uid="{EFF65F55-6C04-4AE5-B57C-D492A188F12D}"/>
    <hyperlink ref="C2364" r:id="rId2363" display="http://howstat.com/cricket/Statistics/Matches/MatchScorecard_ODI.asp?MatchCode=3346" xr:uid="{2DDD876E-33C5-4A6D-B21F-9B8BEA494666}"/>
    <hyperlink ref="C2365" r:id="rId2364" display="http://howstat.com/cricket/Statistics/Matches/MatchScorecard_ODI.asp?MatchCode=3353" xr:uid="{231F9781-F6D0-4C1E-A11F-52967209F961}"/>
    <hyperlink ref="C2366" r:id="rId2365" display="http://howstat.com/cricket/Statistics/Matches/MatchScorecard_ODI.asp?MatchCode=3355" xr:uid="{7E93CFA2-B314-42D7-A83C-4FB6376B8E95}"/>
    <hyperlink ref="C2367" r:id="rId2366" display="http://howstat.com/cricket/Statistics/Matches/MatchScorecard_ODI.asp?MatchCode=3357" xr:uid="{9FFF1371-89BD-46FB-AE70-64A7CB5420AB}"/>
    <hyperlink ref="C2368" r:id="rId2367" display="http://howstat.com/cricket/Statistics/Matches/MatchScorecard_ODI.asp?MatchCode=3359" xr:uid="{336D2975-F019-48D5-B516-942FC2C71F92}"/>
    <hyperlink ref="C2369" r:id="rId2368" display="http://howstat.com/cricket/Statistics/Matches/MatchScorecard_ODI.asp?MatchCode=3360" xr:uid="{4DB507F2-4EF5-4062-B1EA-7E419A4BE313}"/>
    <hyperlink ref="C2370" r:id="rId2369" display="http://howstat.com/cricket/Statistics/Matches/MatchScorecard_ODI.asp?MatchCode=3367" xr:uid="{4EFBEDDC-0950-478B-BCB9-E955E7683099}"/>
    <hyperlink ref="C2371" r:id="rId2370" display="http://howstat.com/cricket/Statistics/Matches/MatchScorecard_ODI.asp?MatchCode=3369" xr:uid="{F6AF685F-0A75-4CE4-B300-F9AD7FC300B4}"/>
    <hyperlink ref="C2372" r:id="rId2371" display="http://howstat.com/cricket/Statistics/Matches/MatchScorecard_ODI.asp?MatchCode=3373" xr:uid="{4544DEE1-531A-4A40-B130-C78B5D067214}"/>
    <hyperlink ref="C2373" r:id="rId2372" display="http://howstat.com/cricket/Statistics/Matches/MatchScorecard_ODI.asp?MatchCode=3375" xr:uid="{C66287D5-3053-46D4-8DBC-CEC2EC23694E}"/>
    <hyperlink ref="C2374" r:id="rId2373" display="http://howstat.com/cricket/Statistics/Matches/MatchScorecard_ODI.asp?MatchCode=3380" xr:uid="{0F02E9D9-B97D-48B9-9425-E20C3A2DC47F}"/>
    <hyperlink ref="C2375" r:id="rId2374" display="http://howstat.com/cricket/Statistics/Matches/MatchScorecard_ODI.asp?MatchCode=3382" xr:uid="{F5D822C1-9955-41DB-B3D4-88D474D3F991}"/>
    <hyperlink ref="C2376" r:id="rId2375" display="http://howstat.com/cricket/Statistics/Matches/MatchScorecard_ODI.asp?MatchCode=3386" xr:uid="{E358ECE5-6F5D-4EFD-95B1-298638B1A783}"/>
    <hyperlink ref="C2377" r:id="rId2376" display="http://howstat.com/cricket/Statistics/Matches/MatchScorecard_ODI.asp?MatchCode=3387" xr:uid="{88E6C2BF-DB63-452B-8A1B-91FB8C3F55DE}"/>
    <hyperlink ref="C2378" r:id="rId2377" display="http://howstat.com/cricket/Statistics/Matches/MatchScorecard_ODI.asp?MatchCode=3395" xr:uid="{0840215D-EA71-4FDE-AC88-4CD315CB27F3}"/>
    <hyperlink ref="C2379" r:id="rId2378" display="http://howstat.com/cricket/Statistics/Matches/MatchScorecard_ODI.asp?MatchCode=3397" xr:uid="{5BFFFE16-2A7B-490E-B06E-9C0A166C62CA}"/>
    <hyperlink ref="C2380" r:id="rId2379" display="http://howstat.com/cricket/Statistics/Matches/MatchScorecard_ODI.asp?MatchCode=3399" xr:uid="{88AD28B1-70FD-47C1-A4ED-BB5E6E8EF10E}"/>
    <hyperlink ref="C2381" r:id="rId2380" display="http://howstat.com/cricket/Statistics/Matches/MatchScorecard_ODI.asp?MatchCode=3431" xr:uid="{D1F9464B-7A85-4F9B-86F0-0F3520F5DBEF}"/>
    <hyperlink ref="C2382" r:id="rId2381" display="http://howstat.com/cricket/Statistics/Matches/MatchScorecard_ODI.asp?MatchCode=3432" xr:uid="{2945B279-5A74-41E7-8313-033DA9256A14}"/>
    <hyperlink ref="C2383" r:id="rId2382" display="http://howstat.com/cricket/Statistics/Matches/MatchScorecard_ODI.asp?MatchCode=3433" xr:uid="{ED2EAC13-44E5-4ED0-BAC1-BDBA52FCF3DB}"/>
    <hyperlink ref="C2384" r:id="rId2383" display="http://howstat.com/cricket/Statistics/Matches/MatchScorecard_ODI.asp?MatchCode=3434" xr:uid="{5D2A225C-EA64-4476-BEAE-67AD6FFA8B72}"/>
    <hyperlink ref="C2385" r:id="rId2384" display="http://howstat.com/cricket/Statistics/Matches/MatchScorecard_ODI.asp?MatchCode=3435" xr:uid="{20AEA614-2FCD-4FD4-B289-DF9CCCD98CE1}"/>
    <hyperlink ref="C2386" r:id="rId2385" display="http://howstat.com/cricket/Statistics/Matches/MatchScorecard_ODI.asp?MatchCode=3455" xr:uid="{D6B5EFAF-12B6-4F12-AAC0-C489EE4DB01F}"/>
    <hyperlink ref="C2387" r:id="rId2386" display="http://howstat.com/cricket/Statistics/Matches/MatchScorecard_ODI.asp?MatchCode=3456" xr:uid="{A8D3C2A5-95BD-4C9F-AB7D-EE9600437517}"/>
    <hyperlink ref="C2388" r:id="rId2387" display="http://howstat.com/cricket/Statistics/Matches/MatchScorecard_ODI.asp?MatchCode=3457" xr:uid="{7C8F99A3-1C53-4035-8AEF-F58B3436E66E}"/>
    <hyperlink ref="C2389" r:id="rId2388" display="http://howstat.com/cricket/Statistics/Matches/MatchScorecard_ODI.asp?MatchCode=3459" xr:uid="{BA412012-B0EE-4E14-B120-22B06F24A409}"/>
    <hyperlink ref="C2390" r:id="rId2389" display="http://howstat.com/cricket/Statistics/Matches/MatchScorecard_ODI.asp?MatchCode=3461" xr:uid="{02AA8248-EF8A-4A49-AA4E-03BB6D8E3108}"/>
    <hyperlink ref="C2391" r:id="rId2390" display="http://howstat.com/cricket/Statistics/Matches/MatchScorecard_ODI.asp?MatchCode=3463" xr:uid="{2CBAAE10-0ED7-4B56-A704-38D3F701027E}"/>
    <hyperlink ref="C2392" r:id="rId2391" display="http://howstat.com/cricket/Statistics/Matches/MatchScorecard_ODI.asp?MatchCode=3468" xr:uid="{A846C432-BD52-47EB-A126-D159AD4104A4}"/>
    <hyperlink ref="C2393" r:id="rId2392" display="http://howstat.com/cricket/Statistics/Matches/MatchScorecard_ODI.asp?MatchCode=3470" xr:uid="{BF5BD337-A407-4AFC-9622-4C1283ABAB6A}"/>
    <hyperlink ref="C2394" r:id="rId2393" display="http://howstat.com/cricket/Statistics/Matches/MatchScorecard_ODI.asp?MatchCode=3505" xr:uid="{7EC31E45-9D09-4335-8220-E1249C426BDA}"/>
    <hyperlink ref="C2395" r:id="rId2394" display="http://howstat.com/cricket/Statistics/Matches/MatchScorecard_ODI.asp?MatchCode=3510" xr:uid="{2237BA28-3258-4E54-9BFA-B04BA7E5218C}"/>
    <hyperlink ref="C2396" r:id="rId2395" display="http://howstat.com/cricket/Statistics/Matches/MatchScorecard_ODI.asp?MatchCode=3514" xr:uid="{DBD50712-1313-40A6-A0DA-3D6A238D6924}"/>
    <hyperlink ref="C2397" r:id="rId2396" display="http://howstat.com/cricket/Statistics/Matches/MatchScorecard_ODI.asp?MatchCode=3518" xr:uid="{2A290BF1-6354-4FE9-B2A3-F8237307D67E}"/>
    <hyperlink ref="C2398" r:id="rId2397" display="http://howstat.com/cricket/Statistics/Matches/MatchScorecard_ODI.asp?MatchCode=3519" xr:uid="{59BF6633-53EE-47B8-9C75-AB12E6A72E49}"/>
    <hyperlink ref="C2399" r:id="rId2398" display="http://howstat.com/cricket/Statistics/Matches/MatchScorecard_ODI.asp?MatchCode=3521" xr:uid="{D4E8856B-278E-4FC2-9D28-D145D6E1E168}"/>
    <hyperlink ref="C2400" r:id="rId2399" display="http://howstat.com/cricket/Statistics/Matches/MatchScorecard_ODI.asp?MatchCode=3524" xr:uid="{E9A3249C-28AC-4DF8-BF2C-C421778BD49F}"/>
    <hyperlink ref="C2401" r:id="rId2400" display="http://howstat.com/cricket/Statistics/Matches/MatchScorecard_ODI.asp?MatchCode=3525" xr:uid="{C9E84809-11B4-4D81-B6F1-93E28BADCC75}"/>
    <hyperlink ref="C2402" r:id="rId2401" display="http://howstat.com/cricket/Statistics/Matches/MatchScorecard_ODI.asp?MatchCode=3529" xr:uid="{A1689E37-78E5-4402-A7C2-6E9C66386766}"/>
    <hyperlink ref="C2403" r:id="rId2402" display="http://howstat.com/cricket/Statistics/Matches/MatchScorecard_ODI.asp?MatchCode=3530" xr:uid="{15AB40EC-B5F8-46FD-B8EA-EFB2A1A20BF8}"/>
    <hyperlink ref="C2404" r:id="rId2403" display="http://howstat.com/cricket/Statistics/Matches/MatchScorecard_ODI.asp?MatchCode=3537" xr:uid="{C34A5189-DC70-4EB7-8401-0C1CC5EA3F49}"/>
    <hyperlink ref="C2405" r:id="rId2404" display="http://howstat.com/cricket/Statistics/Matches/MatchScorecard_ODI.asp?MatchCode=3539" xr:uid="{FBE9BA63-CDFC-4FD2-8CC9-77263019F5C3}"/>
    <hyperlink ref="C2406" r:id="rId2405" display="http://howstat.com/cricket/Statistics/Matches/MatchScorecard_ODI.asp?MatchCode=3541" xr:uid="{04B156F8-4A99-4D83-AF45-C2232E058EE1}"/>
    <hyperlink ref="C2407" r:id="rId2406" display="http://howstat.com/cricket/Statistics/Matches/MatchScorecard_ODI.asp?MatchCode=3544" xr:uid="{374285EF-61C0-4771-AA7A-B4D89DAE85C0}"/>
    <hyperlink ref="C2408" r:id="rId2407" display="http://howstat.com/cricket/Statistics/Matches/MatchScorecard_ODI.asp?MatchCode=3545" xr:uid="{DAF641FC-165C-4270-8470-343BF327C6FA}"/>
    <hyperlink ref="C2409" r:id="rId2408" display="http://howstat.com/cricket/Statistics/Matches/MatchScorecard_ODI.asp?MatchCode=3562" xr:uid="{238F1613-B4BE-42A4-90AF-B351E70E46BA}"/>
    <hyperlink ref="C2410" r:id="rId2409" display="http://howstat.com/cricket/Statistics/Matches/MatchScorecard_ODI.asp?MatchCode=3563" xr:uid="{404D1E94-96F3-4D36-BE06-95B4F7476732}"/>
    <hyperlink ref="C2411" r:id="rId2410" display="http://howstat.com/cricket/Statistics/Matches/MatchScorecard_ODI.asp?MatchCode=3564" xr:uid="{A8AF2194-3B81-4EDA-9405-00BB73928A09}"/>
    <hyperlink ref="C2412" r:id="rId2411" display="http://howstat.com/cricket/Statistics/Matches/MatchScorecard_ODI.asp?MatchCode=3565" xr:uid="{F3BC3832-1E61-44F0-8862-D434958341E5}"/>
    <hyperlink ref="C2413" r:id="rId2412" display="http://howstat.com/cricket/Statistics/Matches/MatchScorecard_ODI.asp?MatchCode=3568" xr:uid="{7BD2C8AB-1D13-4B74-B82E-DB5B7EA6A3BF}"/>
    <hyperlink ref="C2414" r:id="rId2413" display="http://howstat.com/cricket/Statistics/Matches/MatchScorecard_ODI.asp?MatchCode=3572" xr:uid="{945D0E4E-B2D3-4517-B447-286CBCE0BD1D}"/>
    <hyperlink ref="C2415" r:id="rId2414" display="http://howstat.com/cricket/Statistics/Matches/MatchScorecard_ODI.asp?MatchCode=3580" xr:uid="{DC8B21F8-05E5-4CD0-A37D-A701553976E6}"/>
    <hyperlink ref="C2416" r:id="rId2415" display="http://howstat.com/cricket/Statistics/Matches/MatchScorecard_ODI.asp?MatchCode=3581" xr:uid="{DDCF00E1-EF17-45E1-9822-E8A96979AF01}"/>
    <hyperlink ref="C2417" r:id="rId2416" display="http://howstat.com/cricket/Statistics/Matches/MatchScorecard_ODI.asp?MatchCode=3583" xr:uid="{3D517424-EF51-4F02-913A-DDCCAFF3FCBF}"/>
    <hyperlink ref="C2418" r:id="rId2417" display="http://howstat.com/cricket/Statistics/Matches/MatchScorecard_ODI.asp?MatchCode=3586" xr:uid="{79D33A73-300E-4E9B-B329-3E355C4C047C}"/>
    <hyperlink ref="C2419" r:id="rId2418" display="http://howstat.com/cricket/Statistics/Matches/MatchScorecard_ODI.asp?MatchCode=3587" xr:uid="{982B977D-ED8C-4915-8584-9BE353F34D55}"/>
    <hyperlink ref="C2420" r:id="rId2419" display="http://howstat.com/cricket/Statistics/Matches/MatchScorecard_ODI.asp?MatchCode=3588" xr:uid="{E90D93E7-2B39-4D5C-BA46-370D4DB35F8F}"/>
    <hyperlink ref="C2421" r:id="rId2420" display="http://howstat.com/cricket/Statistics/Matches/MatchScorecard_ODI.asp?MatchCode=3601" xr:uid="{2A7261D2-954D-4AEA-9027-1385CFCF9318}"/>
    <hyperlink ref="C2422" r:id="rId2421" display="http://howstat.com/cricket/Statistics/Matches/MatchScorecard_ODI.asp?MatchCode=3603" xr:uid="{170DF7F7-55E8-4F01-A834-ED921FE59118}"/>
    <hyperlink ref="C2423" r:id="rId2422" display="http://howstat.com/cricket/Statistics/Matches/MatchScorecard_ODI.asp?MatchCode=3607" xr:uid="{09F66C26-0644-4F76-AA26-8287D39B59CD}"/>
    <hyperlink ref="C2424" r:id="rId2423" display="http://howstat.com/cricket/Statistics/Matches/MatchScorecard_ODI.asp?MatchCode=3609" xr:uid="{044B57F5-6437-429D-BA1F-7D0FBF98ACE0}"/>
    <hyperlink ref="C2425" r:id="rId2424" display="http://howstat.com/cricket/Statistics/Matches/MatchScorecard_ODI.asp?MatchCode=3612" xr:uid="{77345AC2-B37A-4B5F-B391-030B5F38CFC6}"/>
    <hyperlink ref="C2426" r:id="rId2425" display="http://howstat.com/cricket/Statistics/Matches/MatchScorecard_ODI.asp?MatchCode=3619" xr:uid="{E167EB06-32B8-4077-BE8C-C03A439F7299}"/>
    <hyperlink ref="C2427" r:id="rId2426" display="http://howstat.com/cricket/Statistics/Matches/MatchScorecard_ODI.asp?MatchCode=3621" xr:uid="{FBF5E4F4-8366-4CDE-BFAB-F237AFEF6F74}"/>
    <hyperlink ref="C2428" r:id="rId2427" display="http://howstat.com/cricket/Statistics/Matches/MatchScorecard_ODI.asp?MatchCode=3624" xr:uid="{2F996DE4-9A54-4601-9B05-A8ECA805DE09}"/>
    <hyperlink ref="C2429" r:id="rId2428" display="http://howstat.com/cricket/Statistics/Matches/MatchScorecard_ODI.asp?MatchCode=3628" xr:uid="{50E7EA17-814C-4DFB-996D-4228D41AD8B8}"/>
    <hyperlink ref="C2430" r:id="rId2429" display="http://howstat.com/cricket/Statistics/Matches/MatchScorecard_ODI.asp?MatchCode=3664" xr:uid="{3400BCC9-E27E-41CD-AC0E-7E79AB3A9C0F}"/>
    <hyperlink ref="C2431" r:id="rId2430" display="http://howstat.com/cricket/Statistics/Matches/MatchScorecard_ODI.asp?MatchCode=3667" xr:uid="{0F5E29B7-42B3-49D8-A5D6-13A9310C71BE}"/>
    <hyperlink ref="C2432" r:id="rId2431" display="http://howstat.com/cricket/Statistics/Matches/MatchScorecard_ODI.asp?MatchCode=3670" xr:uid="{C0566606-AB3D-4A1B-9455-9AA5F0424284}"/>
    <hyperlink ref="C2433" r:id="rId2432" display="http://howstat.com/cricket/Statistics/Matches/MatchScorecard_ODI.asp?MatchCode=3672" xr:uid="{A5390819-409F-465B-8515-419FF79B2311}"/>
    <hyperlink ref="C2434" r:id="rId2433" display="http://howstat.com/cricket/Statistics/Matches/MatchScorecard_ODI.asp?MatchCode=3678" xr:uid="{F6C4AD11-F9F1-44CB-81E5-CDC00B274CBB}"/>
    <hyperlink ref="C2435" r:id="rId2434" display="http://howstat.com/cricket/Statistics/Matches/MatchScorecard_ODI.asp?MatchCode=3680" xr:uid="{66111A0A-9036-4F60-8CF1-5B9683E2312C}"/>
    <hyperlink ref="C2436" r:id="rId2435" display="http://howstat.com/cricket/Statistics/Matches/MatchScorecard_ODI.asp?MatchCode=3683" xr:uid="{C9FACD24-E051-40A3-B3AC-6B1AD8D86C66}"/>
    <hyperlink ref="C2437" r:id="rId2436" display="http://howstat.com/cricket/Statistics/Matches/MatchScorecard_ODI.asp?MatchCode=3688" xr:uid="{37A78684-2CAF-44D6-8D79-20E676F9E78E}"/>
    <hyperlink ref="C2438" r:id="rId2437" display="http://howstat.com/cricket/Statistics/Matches/MatchScorecard_ODI.asp?MatchCode=3689" xr:uid="{0FF54955-AE16-4DAB-B7F5-3485B7B069F0}"/>
    <hyperlink ref="C2439" r:id="rId2438" display="http://howstat.com/cricket/Statistics/Matches/MatchScorecard_ODI.asp?MatchCode=3692" xr:uid="{FB84DB78-0520-4D0C-857F-D276DCFB95EA}"/>
    <hyperlink ref="C2440" r:id="rId2439" display="http://howstat.com/cricket/Statistics/Matches/MatchScorecard_ODI.asp?MatchCode=3693" xr:uid="{F2EAC65B-2D6D-49A3-85A8-F654B86BA18F}"/>
    <hyperlink ref="C2441" r:id="rId2440" display="http://howstat.com/cricket/Statistics/Matches/MatchScorecard_ODI.asp?MatchCode=3696" xr:uid="{B6CED2D4-BC21-4C74-8594-9BB7BB7082B1}"/>
    <hyperlink ref="C2442" r:id="rId2441" display="http://howstat.com/cricket/Statistics/Matches/MatchScorecard_ODI.asp?MatchCode=3731" xr:uid="{BAB32E61-44AC-4C71-889C-B01037C49BFC}"/>
    <hyperlink ref="C2443" r:id="rId2442" display="http://howstat.com/cricket/Statistics/Matches/MatchScorecard_ODI.asp?MatchCode=3735" xr:uid="{1CBBA789-49D1-4AF4-AD76-5408760F354C}"/>
    <hyperlink ref="C2444" r:id="rId2443" display="http://howstat.com/cricket/Statistics/Matches/MatchScorecard_ODI.asp?MatchCode=3741" xr:uid="{EEAC5FCD-CD48-4653-A67F-8D8A7FDF4BE2}"/>
    <hyperlink ref="C2445" r:id="rId2444" display="http://howstat.com/cricket/Statistics/Matches/MatchScorecard_ODI.asp?MatchCode=3744" xr:uid="{BD99E422-4C6A-412E-9884-79848A91C0B5}"/>
    <hyperlink ref="C2446" r:id="rId2445" display="http://howstat.com/cricket/Statistics/Matches/MatchScorecard_ODI.asp?MatchCode=3751" xr:uid="{9A0881E6-418C-498A-81E6-F5B7BF618C63}"/>
    <hyperlink ref="C2447" r:id="rId2446" display="http://howstat.com/cricket/Statistics/Matches/MatchScorecard_ODI.asp?MatchCode=3760" xr:uid="{5CECBCD9-DCD3-4255-B340-7BF32FA4D28D}"/>
    <hyperlink ref="C2448" r:id="rId2447" display="http://howstat.com/cricket/Statistics/Matches/MatchScorecard_ODI.asp?MatchCode=3768" xr:uid="{8D779FD2-B5C4-474B-8380-C2CA5EF1996B}"/>
    <hyperlink ref="C2449" r:id="rId2448" display="http://howstat.com/cricket/Statistics/Matches/MatchScorecard_ODI.asp?MatchCode=3775" xr:uid="{F41BB51E-298B-4E01-A8CA-66FCAF3B27DC}"/>
    <hyperlink ref="C2450" r:id="rId2449" display="http://howstat.com/cricket/Statistics/Matches/MatchScorecard_ODI.asp?MatchCode=3781" xr:uid="{8C6070A8-3513-4132-9AC3-3FFBD3825F0F}"/>
    <hyperlink ref="C2451" r:id="rId2450" display="http://howstat.com/cricket/Statistics/Matches/MatchScorecard_ODI.asp?MatchCode=3786" xr:uid="{8B61054B-8905-48F5-B9A4-F93AE2E43C79}"/>
    <hyperlink ref="C2452" r:id="rId2451" display="http://howstat.com/cricket/Statistics/Matches/MatchScorecard_ODI.asp?MatchCode=3791" xr:uid="{8DED3A6D-E972-46C0-8F78-6D2B71BB0608}"/>
    <hyperlink ref="C2453" r:id="rId2452" display="http://howstat.com/cricket/Statistics/Matches/MatchScorecard_ODI.asp?MatchCode=3795" xr:uid="{931C92EE-E7C6-4B79-AE32-DCFC067DE27B}"/>
    <hyperlink ref="C2454" r:id="rId2453" display="http://howstat.com/cricket/Statistics/Matches/MatchScorecard_ODI.asp?MatchCode=3808" xr:uid="{B915D37B-10D1-458D-B0F9-1DF44946B6F5}"/>
    <hyperlink ref="C2455" r:id="rId2454" display="http://howstat.com/cricket/Statistics/Matches/MatchScorecard_ODI.asp?MatchCode=3810" xr:uid="{D4BB307B-92ED-4343-998F-D2EB1780C1E0}"/>
    <hyperlink ref="C2456" r:id="rId2455" display="http://howstat.com/cricket/Statistics/Matches/MatchScorecard_ODI.asp?MatchCode=3811" xr:uid="{A23DB13C-4124-4B69-835E-E22FDC3740A1}"/>
    <hyperlink ref="C2457" r:id="rId2456" display="http://howstat.com/cricket/Statistics/Matches/MatchScorecard_ODI.asp?MatchCode=3841" xr:uid="{5CBBB6CB-23D1-47ED-A67D-541345497622}"/>
    <hyperlink ref="C2458" r:id="rId2457" display="http://howstat.com/cricket/Statistics/Matches/MatchScorecard_ODI.asp?MatchCode=3844" xr:uid="{1C173865-C9DD-4353-AB46-9DEA54AB2162}"/>
    <hyperlink ref="C2459" r:id="rId2458" display="http://howstat.com/cricket/Statistics/Matches/MatchScorecard_ODI.asp?MatchCode=3845" xr:uid="{6C49A8A3-6266-4C40-8BD6-A6C228EAA94A}"/>
    <hyperlink ref="C2460" r:id="rId2459" display="http://howstat.com/cricket/Statistics/Matches/MatchScorecard_ODI.asp?MatchCode=3848" xr:uid="{CA165585-4672-4223-81C5-769AD69316D8}"/>
    <hyperlink ref="C2461" r:id="rId2460" display="http://howstat.com/cricket/Statistics/Matches/MatchScorecard_ODI.asp?MatchCode=3851" xr:uid="{F7788BC1-B9EE-4ADA-8BC0-E9F061A8DE3E}"/>
    <hyperlink ref="C2462" r:id="rId2461" display="http://howstat.com/cricket/Statistics/Matches/MatchScorecard_ODI.asp?MatchCode=3874" xr:uid="{A2EAB295-0AC2-43FD-AA17-E0BA7339B44D}"/>
    <hyperlink ref="C2463" r:id="rId2462" display="http://howstat.com/cricket/Statistics/Matches/MatchScorecard_ODI.asp?MatchCode=3875" xr:uid="{C986EBB5-D6D6-432B-B2C9-0170AB5C8F7B}"/>
    <hyperlink ref="C2464" r:id="rId2463" display="http://howstat.com/cricket/Statistics/Matches/MatchScorecard_ODI.asp?MatchCode=3876" xr:uid="{538E4D55-4B37-4095-A0B4-4A7D414A0080}"/>
    <hyperlink ref="C2465" r:id="rId2464" display="http://howstat.com/cricket/Statistics/Matches/MatchScorecard_ODI.asp?MatchCode=3877" xr:uid="{B4C43A5A-2E85-4E92-B8F7-5B7D51ACBA14}"/>
    <hyperlink ref="C2466" r:id="rId2465" display="http://howstat.com/cricket/Statistics/Matches/MatchScorecard_ODI.asp?MatchCode=3878" xr:uid="{DB16F14F-47CD-4A9B-8FFC-A4BB50109183}"/>
    <hyperlink ref="C2467" r:id="rId2466" display="http://howstat.com/cricket/Statistics/Matches/MatchScorecard_ODI.asp?MatchCode=3951" xr:uid="{73CAC8E0-10CF-4976-82D2-9058E9F96CB6}"/>
    <hyperlink ref="C2468" r:id="rId2467" display="http://howstat.com/cricket/Statistics/Matches/MatchScorecard_ODI.asp?MatchCode=3952" xr:uid="{296C54A8-3AC2-492E-A52A-174F713E2EF4}"/>
    <hyperlink ref="C2469" r:id="rId2468" display="http://howstat.com/cricket/Statistics/Matches/MatchScorecard_ODI.asp?MatchCode=3953" xr:uid="{A3AC4148-5B49-49ED-864F-1ED4B9031F85}"/>
    <hyperlink ref="C2470" r:id="rId2469" display="http://howstat.com/cricket/Statistics/Matches/MatchScorecard_ODI.asp?MatchCode=3954" xr:uid="{813F9908-0483-43E6-B7F9-668B2863C31C}"/>
    <hyperlink ref="C2471" r:id="rId2470" display="http://howstat.com/cricket/Statistics/Matches/MatchScorecard_ODI.asp?MatchCode=3955" xr:uid="{1B9B36C9-F87E-4768-9225-9498DE20F92A}"/>
    <hyperlink ref="C2472" r:id="rId2471" display="http://howstat.com/cricket/Statistics/Matches/MatchScorecard_ODI.asp?MatchCode=3974" xr:uid="{D58275C8-3CCA-4AC1-89C2-FAD091BB4ED0}"/>
    <hyperlink ref="C2473" r:id="rId2472" display="http://howstat.com/cricket/Statistics/Matches/MatchScorecard_ODI.asp?MatchCode=3976" xr:uid="{60A8B1C2-B8AD-4E9D-A337-129784F537FD}"/>
    <hyperlink ref="C2474" r:id="rId2473" display="http://howstat.com/cricket/Statistics/Matches/MatchScorecard_ODI.asp?MatchCode=3978" xr:uid="{F246089B-6C5E-4614-B709-3FFA1C7DFAE3}"/>
    <hyperlink ref="C2475" r:id="rId2474" display="http://howstat.com/cricket/Statistics/Matches/MatchScorecard_ODI.asp?MatchCode=4034" xr:uid="{519ABDFE-0D6A-4978-98B8-7F18757599EB}"/>
    <hyperlink ref="C2476" r:id="rId2475" display="http://howstat.com/cricket/Statistics/Matches/MatchScorecard_ODI.asp?MatchCode=4038" xr:uid="{3552C3A2-CBFA-44CD-A340-0B57CAC4D239}"/>
    <hyperlink ref="C2477" r:id="rId2476" display="http://howstat.com/cricket/Statistics/Matches/MatchScorecard_ODI.asp?MatchCode=4042" xr:uid="{6AEC73BD-05D5-420E-A1D4-05995B27C3BF}"/>
    <hyperlink ref="C2478" r:id="rId2477" display="http://howstat.com/cricket/Statistics/Matches/MatchScorecard_ODI.asp?MatchCode=4047" xr:uid="{0EBB5CA7-870A-4724-A592-5E54920FD000}"/>
    <hyperlink ref="C2479" r:id="rId2478" display="http://howstat.com/cricket/Statistics/Matches/MatchScorecard_ODI.asp?MatchCode=4050" xr:uid="{C605215B-ED20-420B-97CB-9B8AD91B0ED2}"/>
    <hyperlink ref="C2480" r:id="rId2479" display="http://howstat.com/cricket/Statistics/Matches/MatchScorecard_ODI.asp?MatchCode=4051" xr:uid="{AF112134-61E8-47D6-9D23-A85614388AFB}"/>
    <hyperlink ref="C2481" r:id="rId2480" display="http://howstat.com/cricket/Statistics/Matches/MatchScorecard_ODI.asp?MatchCode=4052" xr:uid="{540B5F71-7383-46A8-BD42-82D85566660B}"/>
    <hyperlink ref="C2482" r:id="rId2481" display="http://howstat.com/cricket/Statistics/Matches/MatchScorecard_ODI.asp?MatchCode=4053" xr:uid="{936F485B-2BC9-47AA-8088-960FC5D28953}"/>
    <hyperlink ref="C2483" r:id="rId2482" display="http://howstat.com/cricket/Statistics/Matches/MatchScorecard_ODI.asp?MatchCode=4056" xr:uid="{174C2A48-B88B-4AAD-8F92-A31B33B4226D}"/>
    <hyperlink ref="C2484" r:id="rId2483" display="http://howstat.com/cricket/Statistics/Matches/MatchScorecard_ODI.asp?MatchCode=4057" xr:uid="{0723182A-2998-4C8B-BCE7-382B28CF918A}"/>
    <hyperlink ref="C2485" r:id="rId2484" display="http://howstat.com/cricket/Statistics/Matches/MatchScorecard_ODI.asp?MatchCode=4061" xr:uid="{8F7E7E90-8AAC-48F6-9971-2458232C210C}"/>
    <hyperlink ref="C2486" r:id="rId2485" display="http://howstat.com/cricket/Statistics/Matches/MatchScorecard_ODI.asp?MatchCode=4062" xr:uid="{ED1621E5-9572-4916-BD33-1EE610473514}"/>
    <hyperlink ref="C2487" r:id="rId2486" display="http://howstat.com/cricket/Statistics/Matches/MatchScorecard_ODI.asp?MatchCode=4063" xr:uid="{91E98453-9273-444A-8E86-104AACBF25FD}"/>
    <hyperlink ref="C2488" r:id="rId2487" display="http://howstat.com/cricket/Statistics/Matches/MatchScorecard_ODI.asp?MatchCode=4064" xr:uid="{DE05BC4B-BA8C-44B1-9E4B-7EA8A0C4DA58}"/>
    <hyperlink ref="C2489" r:id="rId2488" display="http://howstat.com/cricket/Statistics/Matches/MatchScorecard_ODI.asp?MatchCode=4065" xr:uid="{5EA2B10A-7302-4659-B5B5-ECE1FB05132C}"/>
    <hyperlink ref="C2490" r:id="rId2489" display="http://howstat.com/cricket/Statistics/Matches/MatchScorecard_ODI.asp?MatchCode=4067" xr:uid="{C69B29C2-E8BA-40AF-AD27-5BAAC0E4DA36}"/>
    <hyperlink ref="C2491" r:id="rId2490" display="http://howstat.com/cricket/Statistics/Matches/MatchScorecard_ODI.asp?MatchCode=4069" xr:uid="{09032EBE-C836-4049-A989-2ACD6C8544B7}"/>
    <hyperlink ref="C2492" r:id="rId2491" display="http://howstat.com/cricket/Statistics/Matches/MatchScorecard_ODI.asp?MatchCode=4071" xr:uid="{E43D9208-B740-4C19-9975-9303CEEAC8E7}"/>
    <hyperlink ref="C2493" r:id="rId2492" display="http://howstat.com/cricket/Statistics/Matches/MatchScorecard_ODI.asp?MatchCode=4074" xr:uid="{9FEB2572-7F51-4054-932D-4B3227851B02}"/>
    <hyperlink ref="C2494" r:id="rId2493" display="http://howstat.com/cricket/Statistics/Matches/MatchScorecard_ODI.asp?MatchCode=4076" xr:uid="{058771F4-BFC9-4AD5-9D60-4A8597029AF3}"/>
    <hyperlink ref="C2495" r:id="rId2494" display="http://howstat.com/cricket/Statistics/Matches/MatchScorecard_ODI.asp?MatchCode=4085" xr:uid="{7B4AD3AD-53C0-4C2B-A098-75DD89B7D5CA}"/>
    <hyperlink ref="C2496" r:id="rId2495" display="http://howstat.com/cricket/Statistics/Matches/MatchScorecard_ODI.asp?MatchCode=4088" xr:uid="{EDA37465-78E0-4972-959A-159C0E7E93A2}"/>
    <hyperlink ref="C2497" r:id="rId2496" display="http://howstat.com/cricket/Statistics/Matches/MatchScorecard_ODI.asp?MatchCode=4089" xr:uid="{F528BA43-7BE8-4B4A-B0F3-D4781F624973}"/>
    <hyperlink ref="C2498" r:id="rId2497" display="http://howstat.com/cricket/Statistics/Matches/MatchScorecard_ODI.asp?MatchCode=4126" xr:uid="{80DBFF76-3C10-475F-87D0-9D2D0B5A1DFE}"/>
    <hyperlink ref="C2499" r:id="rId2498" display="http://howstat.com/cricket/Statistics/Matches/MatchScorecard_ODI.asp?MatchCode=4127" xr:uid="{7893FA78-61CF-499C-B5A5-E7EA0F0EDC9E}"/>
    <hyperlink ref="C2500" r:id="rId2499" display="http://howstat.com/cricket/Statistics/Matches/MatchScorecard_ODI.asp?MatchCode=4128" xr:uid="{7679F09B-5D54-4273-BF57-F1D77E1CE1BF}"/>
    <hyperlink ref="C2501" r:id="rId2500" display="http://howstat.com/cricket/Statistics/Matches/MatchScorecard_ODI.asp?MatchCode=4130" xr:uid="{0C52BF43-7865-42B3-AA38-8E9F76D03022}"/>
    <hyperlink ref="C2502" r:id="rId2501" display="http://howstat.com/cricket/Statistics/Matches/MatchScorecard_ODI.asp?MatchCode=4133" xr:uid="{1CEF7705-1C56-4A86-BCEF-33B75525E23C}"/>
    <hyperlink ref="C2503" r:id="rId2502" display="http://howstat.com/cricket/Statistics/Matches/MatchScorecard_ODI.asp?MatchCode=4135" xr:uid="{0A15A451-EC9A-462D-A416-C9DD43E6749B}"/>
    <hyperlink ref="C2504" r:id="rId2503" display="http://howstat.com/cricket/Statistics/Matches/MatchScorecard_ODI.asp?MatchCode=4171" xr:uid="{D6F87576-7F7B-4D1B-A5B6-FF69B1AC494A}"/>
    <hyperlink ref="C2505" r:id="rId2504" display="http://howstat.com/cricket/Statistics/Matches/MatchScorecard_ODI.asp?MatchCode=4173" xr:uid="{D13C3527-6B3D-4604-80C3-4C0FE6249AE2}"/>
    <hyperlink ref="C2506" r:id="rId2505" display="http://howstat.com/cricket/Statistics/Matches/MatchScorecard_ODI.asp?MatchCode=4175" xr:uid="{A2C291E4-C799-4133-89EC-9560A96B0C1A}"/>
    <hyperlink ref="C2507" r:id="rId2506" display="http://howstat.com/cricket/Statistics/Matches/MatchScorecard_ODI.asp?MatchCode=4213" xr:uid="{56CF05C2-909E-4997-8C4E-C2E322CE8D74}"/>
    <hyperlink ref="C2508" r:id="rId2507" display="http://howstat.com/cricket/Statistics/Matches/MatchScorecard_ODI.asp?MatchCode=4216" xr:uid="{8EA47811-FC33-440F-B7C4-94A38A710B26}"/>
    <hyperlink ref="C2509" r:id="rId2508" display="http://howstat.com/cricket/Statistics/Matches/MatchScorecard_ODI.asp?MatchCode=4219" xr:uid="{BB2D10C5-A634-4098-B31E-40B98272DB8D}"/>
    <hyperlink ref="C2510" r:id="rId2509" display="http://howstat.com/cricket/Statistics/Matches/MatchScorecard_ODI.asp?MatchCode=4220" xr:uid="{DF3EA4D8-4265-45C5-9E3C-DE91549B52AE}"/>
    <hyperlink ref="C2511" r:id="rId2510" display="http://howstat.com/cricket/Statistics/Matches/MatchScorecard_ODI.asp?MatchCode=4221" xr:uid="{4DF9F41B-3BE5-4518-8149-C80D9EF1412A}"/>
    <hyperlink ref="C2512" r:id="rId2511" display="http://howstat.com/cricket/Statistics/Matches/MatchScorecard_ODI.asp?MatchCode=4234" xr:uid="{9DF8F79D-AC97-4139-83A9-BFFCBF80A2A7}"/>
    <hyperlink ref="C2513" r:id="rId2512" display="http://howstat.com/cricket/Statistics/Matches/MatchScorecard_ODI.asp?MatchCode=4235" xr:uid="{5F5BD4A2-31ED-4730-B7F7-C7F9E4B0AE5A}"/>
    <hyperlink ref="C2514" r:id="rId2513" display="http://howstat.com/cricket/Statistics/Matches/MatchScorecard_ODI.asp?MatchCode=4236" xr:uid="{66F316C0-12AB-45DB-ADD9-46436BF6FF22}"/>
    <hyperlink ref="C2515" r:id="rId2514" display="http://howstat.com/cricket/Statistics/Matches/MatchScorecard_ODI.asp?MatchCode=4239" xr:uid="{36E3DA65-7719-41EA-ACF7-867DE24831A8}"/>
    <hyperlink ref="C2516" r:id="rId2515" display="http://howstat.com/cricket/Statistics/Matches/MatchScorecard_ODI.asp?MatchCode=4242" xr:uid="{BB20C611-6904-4CF0-9150-8B14C739EB35}"/>
    <hyperlink ref="C2517" r:id="rId2516" display="http://howstat.com/cricket/Statistics/Matches/MatchScorecard_ODI.asp?MatchCode=4245" xr:uid="{DE3E1DF5-EC20-4A9D-91B1-07827F353F3D}"/>
    <hyperlink ref="C2518" r:id="rId2517" display="http://howstat.com/cricket/Statistics/Matches/MatchScorecard_ODI.asp?MatchCode=4258" xr:uid="{F999E7A6-DE68-409F-ADEF-AB81EAAA7A61}"/>
    <hyperlink ref="C2519" r:id="rId2518" display="http://howstat.com/cricket/Statistics/Matches/MatchScorecard_ODI.asp?MatchCode=4263" xr:uid="{3517CFEA-EAD9-46C0-89CB-5CA2B0BEF39A}"/>
    <hyperlink ref="C2520" r:id="rId2519" display="http://howstat.com/cricket/Statistics/Matches/MatchScorecard_ODI.asp?MatchCode=4266" xr:uid="{4F623ED0-6069-4D42-8AA8-4F76EC39F614}"/>
    <hyperlink ref="C2521" r:id="rId2520" display="http://howstat.com/cricket/Statistics/Matches/MatchScorecard_ODI.asp?MatchCode=4268" xr:uid="{99D8260A-AF30-45BC-85B3-0B60B8940DA4}"/>
    <hyperlink ref="C2522" r:id="rId2521" display="http://howstat.com/cricket/Statistics/Matches/MatchScorecard_ODI.asp?MatchCode=4270" xr:uid="{B88D9C09-9B5E-47BE-A624-A459DA2F015A}"/>
    <hyperlink ref="C2523" r:id="rId2522" display="http://howstat.com/cricket/Statistics/Matches/MatchScorecard_ODI.asp?MatchCode=4310" xr:uid="{B960999E-8D2A-4A47-B4F4-D1F357F4DD35}"/>
    <hyperlink ref="C2524" r:id="rId2523" display="http://howstat.com/cricket/Statistics/Matches/MatchScorecard_ODI.asp?MatchCode=4316" xr:uid="{E034962B-50C6-4BE2-9597-21E3152939BB}"/>
    <hyperlink ref="C2525" r:id="rId2524" display="http://howstat.com/cricket/Statistics/Matches/MatchScorecard_ODI.asp?MatchCode=4324" xr:uid="{F02AA254-9424-41B8-9DE5-3232E2770626}"/>
    <hyperlink ref="C2526" r:id="rId2525" display="http://howstat.com/cricket/Statistics/Matches/MatchScorecard_ODI.asp?MatchCode=4332" xr:uid="{51EF878E-C87E-4BDE-BEDD-46C4FE2FB0F7}"/>
    <hyperlink ref="C2527" r:id="rId2526" display="http://howstat.com/cricket/Statistics/Matches/MatchScorecard_ODI.asp?MatchCode=4338" xr:uid="{A59CCBD6-4F6B-412A-95FC-CA50F17272C4}"/>
    <hyperlink ref="C2528" r:id="rId2527" display="http://howstat.com/cricket/Statistics/Matches/MatchScorecard_ODI.asp?MatchCode=4342" xr:uid="{30B777AE-3C16-4E24-B73F-18D16365343B}"/>
    <hyperlink ref="C2529" r:id="rId2528" display="http://howstat.com/cricket/Statistics/Matches/MatchScorecard_ODI.asp?MatchCode=4345" xr:uid="{C5557536-0DEC-44BC-9568-AE67F19FBEB9}"/>
    <hyperlink ref="C2530" r:id="rId2529" display="http://howstat.com/cricket/Statistics/Matches/MatchScorecard_ODI.asp?MatchCode=4350" xr:uid="{08D667CE-AE98-476A-B647-1F8951DC5A98}"/>
    <hyperlink ref="C2531" r:id="rId2530" display="http://howstat.com/cricket/Statistics/Matches/MatchScorecard_ODI.asp?MatchCode=4353" xr:uid="{E49BF47F-0EF1-4C83-8A97-1E40D5DB9F95}"/>
    <hyperlink ref="C2532" r:id="rId2531" display="http://howstat.com/cricket/Statistics/Matches/MatchScorecard_ODI.asp?MatchCode=4359" xr:uid="{D6073951-010E-4430-8FC2-7544411139F4}"/>
    <hyperlink ref="C2533" r:id="rId2532" display="http://howstat.com/cricket/Statistics/Matches/MatchScorecard_ODI.asp?MatchCode=4360" xr:uid="{54588290-967E-4261-AE34-77BF3F37603C}"/>
    <hyperlink ref="C2534" r:id="rId2533" display="http://howstat.com/cricket/Statistics/Matches/MatchScorecard_ODI.asp?MatchCode=4362" xr:uid="{4AE6A345-589E-4406-BDAA-07949C715E52}"/>
    <hyperlink ref="C2535" r:id="rId2534" display="http://howstat.com/cricket/Statistics/Matches/MatchScorecard_ODI.asp?MatchCode=4385" xr:uid="{C0C4B74D-BF60-4F72-89D2-79558DBC3E58}"/>
    <hyperlink ref="C2536" r:id="rId2535" display="http://howstat.com/cricket/Statistics/Matches/MatchScorecard_ODI.asp?MatchCode=4387" xr:uid="{90F8A272-11A2-4D4B-BC89-E4144398B04B}"/>
    <hyperlink ref="C2537" r:id="rId2536" display="http://howstat.com/cricket/Statistics/Matches/MatchScorecard_ODI.asp?MatchCode=4388" xr:uid="{1E80A141-EC31-41F8-AA31-41B67505BAF0}"/>
    <hyperlink ref="C2538" r:id="rId2537" display="http://howstat.com/cricket/Statistics/Matches/MatchScorecard_ODI.asp?MatchCode=4398" xr:uid="{D548A254-79D9-4F52-A6BB-7C0759C26F2E}"/>
    <hyperlink ref="C2539" r:id="rId2538" display="http://howstat.com/cricket/Statistics/Matches/MatchScorecard_ODI.asp?MatchCode=4399" xr:uid="{DC5D303F-879A-4776-8A72-50F1A476C45E}"/>
    <hyperlink ref="C2540" r:id="rId2539" display="http://howstat.com/cricket/Statistics/Matches/MatchScorecard_ODI.asp?MatchCode=4400" xr:uid="{FF347CD8-877E-4E40-9C84-0B0C9BC52C55}"/>
    <hyperlink ref="C2541" r:id="rId2540" display="http://howstat.com/cricket/Statistics/Matches/MatchScorecard_ODI.asp?MatchCode=4402" xr:uid="{1DC039BC-1E6D-4701-AF48-EB7E892864B9}"/>
    <hyperlink ref="C2542" r:id="rId2541" display="http://howstat.com/cricket/Statistics/Matches/MatchScorecard_ODI.asp?MatchCode=4406" xr:uid="{64A5BB2A-2741-44B3-BCEE-7B878793F5F1}"/>
    <hyperlink ref="C2543" r:id="rId2542" display="http://howstat.com/cricket/Statistics/Matches/MatchScorecard_ODI.asp?MatchCode=4410" xr:uid="{9ADB2A82-C1A0-48BA-A112-6ECD794D007E}"/>
    <hyperlink ref="C2544" r:id="rId2543" display="http://howstat.com/cricket/Statistics/Matches/MatchScorecard_ODI.asp?MatchCode=4435" xr:uid="{85E7FCC0-521F-48C8-879D-227A28579A7C}"/>
    <hyperlink ref="C2545" r:id="rId2544" display="http://howstat.com/cricket/Statistics/Matches/MatchScorecard_ODI.asp?MatchCode=4436" xr:uid="{0F52916D-A3BB-4AED-9C26-B32C18DCDCBD}"/>
    <hyperlink ref="C2546" r:id="rId2545" display="http://howstat.com/cricket/Statistics/Matches/MatchScorecard_ODI.asp?MatchCode=4437" xr:uid="{C42730D9-11BF-4046-8AAD-5378A4876C9A}"/>
    <hyperlink ref="C2547" r:id="rId2546" display="http://howstat.com/cricket/Statistics/Matches/MatchScorecard_ODI.asp?MatchCode=4454" xr:uid="{3A1AA865-D7A1-4D1C-B73B-D065DBEEF336}"/>
    <hyperlink ref="C2548" r:id="rId2547" display="http://howstat.com/cricket/Statistics/Matches/MatchScorecard_ODI.asp?MatchCode=4456" xr:uid="{C6F0CF78-9D0B-4970-82E5-87C56B32A571}"/>
    <hyperlink ref="C2549" r:id="rId2548" display="http://howstat.com/cricket/Statistics/Matches/MatchScorecard_ODI.asp?MatchCode=4457" xr:uid="{80FBC794-564C-43B8-A5E6-BA9718A72BBB}"/>
    <hyperlink ref="C2550" r:id="rId2549" display="http://howstat.com/cricket/Statistics/Matches/MatchScorecard_ODI.asp?MatchCode=4524" xr:uid="{A8FAF306-C71E-4437-81C8-ED7F7D6FA3F7}"/>
    <hyperlink ref="C2551" r:id="rId2550" display="http://howstat.com/cricket/Statistics/Matches/MatchScorecard_ODI.asp?MatchCode=4526" xr:uid="{4A91DC05-6284-4DB5-BF6F-8B72F6B274DF}"/>
    <hyperlink ref="C2552" r:id="rId2551" display="http://howstat.com/cricket/Statistics/Matches/MatchScorecard_ODI.asp?MatchCode=4529" xr:uid="{48297B47-7542-4F76-A884-C8D6264D32E5}"/>
    <hyperlink ref="C2553" r:id="rId2552" display="http://howstat.com/cricket/Statistics/Matches/MatchScorecard_ODI.asp?MatchCode=4533" xr:uid="{D0F8645E-43E6-4F9B-9FA8-F628CF54A92F}"/>
    <hyperlink ref="C2554" r:id="rId2553" display="http://howstat.com/cricket/Statistics/Matches/MatchScorecard_ODI.asp?MatchCode=4535" xr:uid="{C1B355F6-CE57-4A80-B27D-FC8E1D71E1EC}"/>
    <hyperlink ref="C2555" r:id="rId2554" display="http://howstat.com/cricket/Statistics/Matches/MatchScorecard_ODI.asp?MatchCode=4536" xr:uid="{305C5BA6-0BD9-44C5-8598-6119E0294D5C}"/>
    <hyperlink ref="C2556" r:id="rId2555" display="http://howstat.com/cricket/Statistics/Matches/MatchScorecard_ODI.asp?MatchCode=4613" xr:uid="{C37CFF1F-0B2E-402A-A3B9-D1D97FBB743D}"/>
    <hyperlink ref="C2557" r:id="rId2556" display="http://howstat.com/cricket/Statistics/Matches/MatchScorecard_ODI.asp?MatchCode=4618" xr:uid="{ED618A79-E5D5-48B7-8F67-8BB34BB75A23}"/>
    <hyperlink ref="C2558" r:id="rId2557" display="http://howstat.com/cricket/Statistics/Matches/MatchScorecard_ODI.asp?MatchCode=4679" xr:uid="{8052CDA4-117A-4667-B6C0-0BF87C098F8C}"/>
    <hyperlink ref="C2559" r:id="rId2558" display="http://howstat.com/cricket/Statistics/Matches/MatchScorecard_ODI.asp?MatchCode=4682" xr:uid="{14D8F919-AEE3-420F-B337-116DC6A1D967}"/>
    <hyperlink ref="C2560" r:id="rId2559" display="http://howstat.com/cricket/Statistics/Matches/MatchScorecard_ODI.asp?MatchCode=4685" xr:uid="{A1FAB36B-2ED0-4152-89FF-DEDA5CD02A1E}"/>
    <hyperlink ref="C2561" r:id="rId2560" display="http://howstat.com/cricket/Statistics/Matches/MatchScorecard_ODI.asp?MatchCode=4687" xr:uid="{BA073F1C-527D-49FD-A5E8-D5814297324B}"/>
    <hyperlink ref="C2562" r:id="rId2561" display="http://howstat.com/cricket/Statistics/Matches/MatchScorecard_ODI.asp?MatchCode=4689" xr:uid="{C2BF425B-F74E-4F76-B12A-870A1A04103E}"/>
    <hyperlink ref="C2563" r:id="rId2562" display="http://howstat.com/cricket/Statistics/Matches/MatchScorecard_ODI.asp?MatchCode=4691" xr:uid="{89C57AEA-4D1A-4FC7-A1BC-E6F581EC08AB}"/>
    <hyperlink ref="C2564" r:id="rId2563" display="http://howstat.com/cricket/Statistics/Matches/MatchScorecard_ODI.asp?MatchCode=4692" xr:uid="{FFFA1332-1AB0-4747-ABDD-0C9DED8BC3B4}"/>
    <hyperlink ref="C2565" r:id="rId2564" display="http://howstat.com/cricket/Statistics/Matches/MatchScorecard_ODI.asp?MatchCode=4695" xr:uid="{3BFBC3CD-B559-4717-9B38-964A05760FCD}"/>
    <hyperlink ref="C2566" r:id="rId2565" display="http://howstat.com/cricket/Statistics/Matches/MatchScorecard_ODI.asp?MatchCode=4697" xr:uid="{9F13F49B-233A-45FC-B527-3FC8526EC98E}"/>
    <hyperlink ref="C2567" r:id="rId2566" display="http://howstat.com/cricket/Statistics/Matches/MatchScorecard_ODI.asp?MatchCode=4725" xr:uid="{5D457AAF-311D-4A2D-BDD0-EB11C2322D77}"/>
    <hyperlink ref="C2568" r:id="rId2567" display="http://howstat.com/cricket/Statistics/Matches/MatchScorecard_ODI.asp?MatchCode=4728" xr:uid="{E0305265-F5FD-4C3B-AC77-C3C17E75FD61}"/>
    <hyperlink ref="C2569" r:id="rId2568" display="http://howstat.com/cricket/Statistics/Matches/MatchScorecard_ODI.asp?MatchCode=4732" xr:uid="{E22272D1-DA59-4257-8F21-0635D65A93D8}"/>
    <hyperlink ref="C2570" r:id="rId2569" display="http://howstat.com/cricket/Statistics/Matches/MatchScorecard_ODI.asp?MatchCode=4810" xr:uid="{9707B67D-333F-4B63-871A-4752222F2A1F}"/>
    <hyperlink ref="C2571" r:id="rId2570" display="http://howstat.com/cricket/Statistics/Matches/MatchScorecard_ODI.asp?MatchCode=4818" xr:uid="{22C0934E-4A44-4AEC-9995-74A4F6F3B407}"/>
    <hyperlink ref="C2572" r:id="rId2571" display="http://howstat.com/cricket/Statistics/Matches/MatchScorecard_ODI.asp?MatchCode=4820" xr:uid="{C12A3CB3-258A-4438-8952-B929021F0D41}"/>
    <hyperlink ref="C2573" r:id="rId2572" display="http://howstat.com/cricket/Statistics/Matches/MatchScorecard_ODI.asp?MatchCode=4827" xr:uid="{1F01E103-A013-4BEB-B339-54A07249A8F8}"/>
    <hyperlink ref="C2574" r:id="rId2573" display="http://howstat.com/cricket/Statistics/Matches/MatchScorecard_ODI.asp?MatchCode=4829" xr:uid="{C6831A86-03AB-4101-B4AF-F94EC0713FB9}"/>
    <hyperlink ref="C2575" r:id="rId2574" display="http://howstat.com/cricket/Statistics/Matches/MatchScorecard_ODI.asp?MatchCode=4837" xr:uid="{BE899D6C-6D07-4901-9E02-2F3DD7B0F5A6}"/>
    <hyperlink ref="C2576" r:id="rId2575" display="http://howstat.com/cricket/Statistics/Matches/MatchScorecard_ODI.asp?MatchCode=4846" xr:uid="{6B633D58-C75A-43D6-8AB7-EE4C0299BE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3634-2B49-42C5-A26E-BCC46888E496}">
  <dimension ref="A1:P31"/>
  <sheetViews>
    <sheetView topLeftCell="A3" workbookViewId="0">
      <selection activeCell="G2" sqref="G2:G31"/>
    </sheetView>
  </sheetViews>
  <sheetFormatPr defaultRowHeight="14.5" x14ac:dyDescent="0.35"/>
  <cols>
    <col min="5" max="5" width="13.26953125" customWidth="1"/>
    <col min="9" max="9" width="19" customWidth="1"/>
  </cols>
  <sheetData>
    <row r="1" spans="1:16" x14ac:dyDescent="0.35">
      <c r="A1" s="31" t="s">
        <v>1377</v>
      </c>
      <c r="B1" s="31"/>
      <c r="D1" s="6" t="s">
        <v>107</v>
      </c>
      <c r="E1" t="s">
        <v>1378</v>
      </c>
      <c r="H1" s="6" t="s">
        <v>107</v>
      </c>
      <c r="I1" s="6" t="s">
        <v>0</v>
      </c>
      <c r="J1" t="s">
        <v>1384</v>
      </c>
      <c r="K1" s="20" t="s">
        <v>1388</v>
      </c>
      <c r="L1" s="20" t="s">
        <v>1389</v>
      </c>
      <c r="M1" s="20" t="s">
        <v>1390</v>
      </c>
      <c r="N1" s="20" t="s">
        <v>1391</v>
      </c>
      <c r="P1" s="20" t="s">
        <v>1387</v>
      </c>
    </row>
    <row r="2" spans="1:16" x14ac:dyDescent="0.35">
      <c r="A2" t="s">
        <v>1382</v>
      </c>
      <c r="B2">
        <v>1</v>
      </c>
      <c r="D2" s="7">
        <v>1</v>
      </c>
      <c r="E2" s="7" t="s">
        <v>1379</v>
      </c>
      <c r="F2">
        <v>3</v>
      </c>
      <c r="G2">
        <v>1</v>
      </c>
      <c r="H2" s="7">
        <v>1</v>
      </c>
      <c r="I2" s="7" t="s">
        <v>9</v>
      </c>
      <c r="J2" t="s">
        <v>1385</v>
      </c>
      <c r="K2" s="21">
        <v>29</v>
      </c>
      <c r="L2" s="21">
        <v>1</v>
      </c>
      <c r="M2" s="21">
        <v>48</v>
      </c>
      <c r="N2" s="21">
        <v>2</v>
      </c>
    </row>
    <row r="3" spans="1:16" x14ac:dyDescent="0.35">
      <c r="A3" t="s">
        <v>1383</v>
      </c>
      <c r="B3">
        <v>0</v>
      </c>
      <c r="D3" s="7">
        <v>2</v>
      </c>
      <c r="E3" s="7" t="s">
        <v>1380</v>
      </c>
      <c r="F3">
        <v>2</v>
      </c>
      <c r="G3">
        <v>1</v>
      </c>
      <c r="H3" s="7">
        <v>2</v>
      </c>
      <c r="I3" s="7" t="s">
        <v>167</v>
      </c>
      <c r="J3" t="s">
        <v>1385</v>
      </c>
      <c r="K3" s="22">
        <v>35</v>
      </c>
      <c r="L3" s="22">
        <v>0</v>
      </c>
      <c r="M3" s="22">
        <v>72</v>
      </c>
      <c r="N3" s="22">
        <v>0</v>
      </c>
    </row>
    <row r="4" spans="1:16" x14ac:dyDescent="0.35">
      <c r="D4" s="7">
        <v>3</v>
      </c>
      <c r="E4" s="7" t="s">
        <v>1381</v>
      </c>
      <c r="F4">
        <v>1</v>
      </c>
      <c r="G4">
        <v>1</v>
      </c>
      <c r="H4" s="7">
        <v>3</v>
      </c>
      <c r="I4" s="7" t="s">
        <v>179</v>
      </c>
      <c r="J4" t="s">
        <v>1385</v>
      </c>
      <c r="K4" s="21">
        <v>29</v>
      </c>
      <c r="L4" s="21">
        <v>1</v>
      </c>
      <c r="M4" s="21">
        <v>48</v>
      </c>
      <c r="N4" s="21">
        <v>2</v>
      </c>
    </row>
    <row r="5" spans="1:16" x14ac:dyDescent="0.35">
      <c r="D5" s="7">
        <v>4</v>
      </c>
      <c r="E5" s="7" t="s">
        <v>1380</v>
      </c>
      <c r="F5">
        <v>2</v>
      </c>
      <c r="G5">
        <v>1</v>
      </c>
      <c r="H5" s="7">
        <v>4</v>
      </c>
      <c r="I5" s="7" t="s">
        <v>180</v>
      </c>
      <c r="J5" t="s">
        <v>1385</v>
      </c>
      <c r="K5" s="23">
        <v>35</v>
      </c>
      <c r="L5" s="22">
        <v>0</v>
      </c>
      <c r="M5" s="22">
        <v>81</v>
      </c>
      <c r="N5" s="22">
        <v>0</v>
      </c>
    </row>
    <row r="6" spans="1:16" x14ac:dyDescent="0.35">
      <c r="D6" s="7">
        <v>5</v>
      </c>
      <c r="E6" s="7" t="s">
        <v>1381</v>
      </c>
      <c r="F6">
        <v>1</v>
      </c>
      <c r="G6">
        <v>1</v>
      </c>
      <c r="H6" s="7">
        <v>5</v>
      </c>
      <c r="I6" s="7" t="s">
        <v>408</v>
      </c>
      <c r="J6" t="s">
        <v>1385</v>
      </c>
      <c r="K6" s="21">
        <v>29</v>
      </c>
      <c r="L6" s="21">
        <v>1</v>
      </c>
      <c r="M6" s="21">
        <v>49</v>
      </c>
      <c r="N6" s="21">
        <v>2</v>
      </c>
    </row>
    <row r="7" spans="1:16" x14ac:dyDescent="0.35">
      <c r="D7" s="7">
        <v>6</v>
      </c>
      <c r="E7" s="7" t="s">
        <v>1381</v>
      </c>
      <c r="F7">
        <v>1</v>
      </c>
      <c r="G7">
        <v>1</v>
      </c>
      <c r="H7" s="7">
        <v>6</v>
      </c>
      <c r="I7" s="7" t="s">
        <v>470</v>
      </c>
      <c r="J7" t="s">
        <v>1394</v>
      </c>
      <c r="K7" s="22">
        <v>29</v>
      </c>
      <c r="L7" s="22">
        <v>1</v>
      </c>
      <c r="M7" s="22">
        <v>49</v>
      </c>
      <c r="N7" s="22">
        <v>2</v>
      </c>
    </row>
    <row r="8" spans="1:16" x14ac:dyDescent="0.35">
      <c r="D8" s="7">
        <v>7</v>
      </c>
      <c r="E8" s="7" t="s">
        <v>1380</v>
      </c>
      <c r="F8">
        <v>2</v>
      </c>
      <c r="G8">
        <v>1</v>
      </c>
      <c r="H8" s="7">
        <v>7</v>
      </c>
      <c r="I8" s="7" t="s">
        <v>492</v>
      </c>
      <c r="J8" t="s">
        <v>1386</v>
      </c>
      <c r="K8" s="21">
        <v>35</v>
      </c>
      <c r="L8" s="21">
        <v>0</v>
      </c>
      <c r="M8" s="21">
        <v>78</v>
      </c>
      <c r="N8" s="21">
        <v>0</v>
      </c>
    </row>
    <row r="9" spans="1:16" x14ac:dyDescent="0.35">
      <c r="D9" s="7">
        <v>8</v>
      </c>
      <c r="E9" s="7" t="s">
        <v>1379</v>
      </c>
      <c r="F9">
        <v>3</v>
      </c>
      <c r="G9">
        <v>1</v>
      </c>
      <c r="H9" s="7">
        <v>8</v>
      </c>
      <c r="I9" s="7" t="s">
        <v>505</v>
      </c>
      <c r="J9" t="s">
        <v>1386</v>
      </c>
      <c r="K9" s="22">
        <v>35</v>
      </c>
      <c r="L9" s="22">
        <v>0</v>
      </c>
      <c r="M9" s="22">
        <v>72</v>
      </c>
      <c r="N9" s="22">
        <v>0</v>
      </c>
    </row>
    <row r="10" spans="1:16" x14ac:dyDescent="0.35">
      <c r="D10" s="7">
        <v>9</v>
      </c>
      <c r="E10" s="7" t="s">
        <v>1379</v>
      </c>
      <c r="F10">
        <v>3</v>
      </c>
      <c r="G10">
        <v>1</v>
      </c>
      <c r="H10" s="7">
        <v>9</v>
      </c>
      <c r="I10" s="7" t="s">
        <v>508</v>
      </c>
      <c r="J10" t="s">
        <v>1385</v>
      </c>
      <c r="K10" s="21">
        <v>35</v>
      </c>
      <c r="L10" s="21">
        <v>0</v>
      </c>
      <c r="M10" s="21">
        <v>72</v>
      </c>
      <c r="N10" s="21">
        <v>0</v>
      </c>
    </row>
    <row r="11" spans="1:16" x14ac:dyDescent="0.35">
      <c r="D11" s="7">
        <v>10</v>
      </c>
      <c r="E11" s="7" t="s">
        <v>1380</v>
      </c>
      <c r="F11">
        <v>2</v>
      </c>
      <c r="G11">
        <v>0</v>
      </c>
      <c r="H11" s="7">
        <v>10</v>
      </c>
      <c r="I11" s="7" t="s">
        <v>509</v>
      </c>
      <c r="J11" t="s">
        <v>1385</v>
      </c>
      <c r="K11" s="22">
        <v>35</v>
      </c>
      <c r="L11" s="22">
        <v>0</v>
      </c>
      <c r="M11" s="22">
        <v>60</v>
      </c>
      <c r="N11" s="22">
        <v>0</v>
      </c>
    </row>
    <row r="12" spans="1:16" x14ac:dyDescent="0.35">
      <c r="D12" s="7">
        <v>11</v>
      </c>
      <c r="E12" s="7" t="s">
        <v>1380</v>
      </c>
      <c r="F12">
        <v>2</v>
      </c>
      <c r="G12">
        <v>1</v>
      </c>
      <c r="H12" s="7">
        <v>11</v>
      </c>
      <c r="I12" s="7" t="s">
        <v>514</v>
      </c>
      <c r="J12" t="s">
        <v>1386</v>
      </c>
      <c r="K12" s="21">
        <v>35</v>
      </c>
      <c r="L12" s="21">
        <v>0</v>
      </c>
      <c r="M12" s="21">
        <v>60</v>
      </c>
      <c r="N12" s="21">
        <v>0</v>
      </c>
    </row>
    <row r="13" spans="1:16" x14ac:dyDescent="0.35">
      <c r="D13" s="7">
        <v>12</v>
      </c>
      <c r="E13" s="7" t="s">
        <v>1379</v>
      </c>
      <c r="F13">
        <v>3</v>
      </c>
      <c r="G13">
        <v>1</v>
      </c>
      <c r="H13" s="7">
        <v>12</v>
      </c>
      <c r="I13" s="7" t="s">
        <v>559</v>
      </c>
      <c r="J13" t="s">
        <v>1386</v>
      </c>
      <c r="K13" s="22">
        <v>29</v>
      </c>
      <c r="L13" s="22">
        <v>1</v>
      </c>
      <c r="M13" s="22">
        <v>45</v>
      </c>
      <c r="N13" s="22">
        <v>2</v>
      </c>
    </row>
    <row r="14" spans="1:16" x14ac:dyDescent="0.35">
      <c r="D14" s="7">
        <v>13</v>
      </c>
      <c r="E14" s="7" t="s">
        <v>1381</v>
      </c>
      <c r="F14">
        <v>1</v>
      </c>
      <c r="G14">
        <v>0</v>
      </c>
      <c r="H14" s="7">
        <v>13</v>
      </c>
      <c r="I14" s="7" t="s">
        <v>573</v>
      </c>
      <c r="J14" t="s">
        <v>1385</v>
      </c>
      <c r="K14" s="22">
        <v>29</v>
      </c>
      <c r="L14" s="22">
        <v>1</v>
      </c>
      <c r="M14" s="21">
        <v>45</v>
      </c>
      <c r="N14" s="21">
        <v>2</v>
      </c>
    </row>
    <row r="15" spans="1:16" x14ac:dyDescent="0.35">
      <c r="D15" s="7">
        <v>14</v>
      </c>
      <c r="E15" s="7" t="s">
        <v>1381</v>
      </c>
      <c r="F15">
        <v>1</v>
      </c>
      <c r="G15">
        <v>0</v>
      </c>
      <c r="H15" s="7">
        <v>14</v>
      </c>
      <c r="I15" s="7" t="s">
        <v>612</v>
      </c>
      <c r="J15" t="s">
        <v>1385</v>
      </c>
      <c r="K15" s="22">
        <v>29</v>
      </c>
      <c r="L15" s="22">
        <v>0</v>
      </c>
      <c r="M15" s="22">
        <v>43</v>
      </c>
      <c r="N15" s="22">
        <v>1</v>
      </c>
    </row>
    <row r="16" spans="1:16" x14ac:dyDescent="0.35">
      <c r="D16" s="7">
        <v>15</v>
      </c>
      <c r="E16" s="7" t="s">
        <v>1381</v>
      </c>
      <c r="F16">
        <v>1</v>
      </c>
      <c r="G16">
        <v>1</v>
      </c>
      <c r="H16" s="7">
        <v>15</v>
      </c>
      <c r="I16" s="7" t="s">
        <v>635</v>
      </c>
      <c r="J16" t="s">
        <v>1385</v>
      </c>
      <c r="K16" s="24">
        <v>35</v>
      </c>
      <c r="L16" s="21">
        <v>0</v>
      </c>
      <c r="M16" s="21">
        <v>59</v>
      </c>
      <c r="N16" s="21">
        <v>0</v>
      </c>
    </row>
    <row r="17" spans="4:14" x14ac:dyDescent="0.35">
      <c r="D17" s="7">
        <v>16</v>
      </c>
      <c r="E17" s="7" t="s">
        <v>1379</v>
      </c>
      <c r="F17">
        <v>3</v>
      </c>
      <c r="G17">
        <v>1</v>
      </c>
      <c r="H17" s="7">
        <v>16</v>
      </c>
      <c r="I17" s="7" t="s">
        <v>682</v>
      </c>
      <c r="J17" t="s">
        <v>1385</v>
      </c>
      <c r="K17" s="22">
        <v>29</v>
      </c>
      <c r="L17" s="22">
        <v>1</v>
      </c>
      <c r="M17" s="22">
        <v>45</v>
      </c>
      <c r="N17" s="22">
        <v>2</v>
      </c>
    </row>
    <row r="18" spans="4:14" x14ac:dyDescent="0.35">
      <c r="D18" s="7">
        <v>17</v>
      </c>
      <c r="E18" s="7" t="s">
        <v>1379</v>
      </c>
      <c r="F18">
        <v>3</v>
      </c>
      <c r="G18">
        <v>0</v>
      </c>
      <c r="H18" s="7">
        <v>17</v>
      </c>
      <c r="I18" s="7" t="s">
        <v>707</v>
      </c>
      <c r="J18" t="s">
        <v>1386</v>
      </c>
      <c r="K18" s="21">
        <v>29</v>
      </c>
      <c r="L18" s="21">
        <v>1</v>
      </c>
      <c r="M18" s="21">
        <v>45</v>
      </c>
      <c r="N18" s="21">
        <v>2</v>
      </c>
    </row>
    <row r="19" spans="4:14" x14ac:dyDescent="0.35">
      <c r="D19" s="7">
        <v>18</v>
      </c>
      <c r="E19" s="7" t="s">
        <v>1379</v>
      </c>
      <c r="F19">
        <v>3</v>
      </c>
      <c r="G19">
        <v>1</v>
      </c>
      <c r="H19" s="7">
        <v>18</v>
      </c>
      <c r="I19" s="7" t="s">
        <v>730</v>
      </c>
      <c r="J19" t="s">
        <v>1386</v>
      </c>
      <c r="K19" s="22">
        <v>29</v>
      </c>
      <c r="L19" s="22">
        <v>1</v>
      </c>
      <c r="M19" s="22">
        <v>46</v>
      </c>
      <c r="N19" s="22">
        <v>2</v>
      </c>
    </row>
    <row r="20" spans="4:14" x14ac:dyDescent="0.35">
      <c r="D20" s="7">
        <v>19</v>
      </c>
      <c r="E20" s="7" t="s">
        <v>1379</v>
      </c>
      <c r="F20">
        <v>3</v>
      </c>
      <c r="G20">
        <v>1</v>
      </c>
      <c r="H20" s="7">
        <v>19</v>
      </c>
      <c r="I20" s="7" t="s">
        <v>734</v>
      </c>
      <c r="J20" t="s">
        <v>1385</v>
      </c>
      <c r="K20" s="21">
        <v>29</v>
      </c>
      <c r="L20" s="21">
        <v>1</v>
      </c>
      <c r="M20" s="21">
        <v>46</v>
      </c>
      <c r="N20" s="21">
        <v>2</v>
      </c>
    </row>
    <row r="21" spans="4:14" x14ac:dyDescent="0.35">
      <c r="D21" s="7">
        <v>20</v>
      </c>
      <c r="E21" s="7" t="s">
        <v>1381</v>
      </c>
      <c r="F21">
        <v>1</v>
      </c>
      <c r="G21">
        <v>1</v>
      </c>
      <c r="H21" s="7">
        <v>20</v>
      </c>
      <c r="I21" s="7" t="s">
        <v>748</v>
      </c>
      <c r="J21" t="s">
        <v>1386</v>
      </c>
      <c r="K21" s="22">
        <v>29</v>
      </c>
      <c r="L21" s="22">
        <v>1</v>
      </c>
      <c r="M21" s="22">
        <v>46</v>
      </c>
      <c r="N21" s="22">
        <v>2</v>
      </c>
    </row>
    <row r="22" spans="4:14" x14ac:dyDescent="0.35">
      <c r="D22" s="7">
        <v>21</v>
      </c>
      <c r="E22" s="7" t="s">
        <v>1381</v>
      </c>
      <c r="F22">
        <v>1</v>
      </c>
      <c r="G22">
        <v>1</v>
      </c>
      <c r="H22" s="7">
        <v>21</v>
      </c>
      <c r="I22" s="7" t="s">
        <v>786</v>
      </c>
      <c r="J22" t="s">
        <v>1386</v>
      </c>
      <c r="K22" s="21">
        <v>29</v>
      </c>
      <c r="L22" s="21">
        <v>1</v>
      </c>
      <c r="M22" s="21">
        <v>46</v>
      </c>
      <c r="N22" s="21">
        <v>2</v>
      </c>
    </row>
    <row r="23" spans="4:14" x14ac:dyDescent="0.35">
      <c r="D23" s="7">
        <v>22</v>
      </c>
      <c r="E23" s="7" t="s">
        <v>1380</v>
      </c>
      <c r="F23">
        <v>2</v>
      </c>
      <c r="G23">
        <v>1</v>
      </c>
      <c r="H23" s="7">
        <v>22</v>
      </c>
      <c r="I23" s="7" t="s">
        <v>854</v>
      </c>
      <c r="J23" t="s">
        <v>1386</v>
      </c>
      <c r="K23" s="22">
        <v>35</v>
      </c>
      <c r="L23" s="22">
        <v>0</v>
      </c>
      <c r="M23" s="22">
        <v>56</v>
      </c>
      <c r="N23" s="22">
        <v>0</v>
      </c>
    </row>
    <row r="24" spans="4:14" x14ac:dyDescent="0.35">
      <c r="D24" s="7">
        <v>23</v>
      </c>
      <c r="E24" s="7" t="s">
        <v>1379</v>
      </c>
      <c r="F24">
        <v>3</v>
      </c>
      <c r="G24">
        <v>0</v>
      </c>
      <c r="H24" s="7">
        <v>23</v>
      </c>
      <c r="I24" s="7" t="s">
        <v>1017</v>
      </c>
      <c r="J24" t="s">
        <v>1385</v>
      </c>
      <c r="K24" s="21">
        <v>29</v>
      </c>
      <c r="L24" s="21">
        <v>1</v>
      </c>
      <c r="M24" s="21">
        <v>46</v>
      </c>
      <c r="N24" s="21">
        <v>2</v>
      </c>
    </row>
    <row r="25" spans="4:14" x14ac:dyDescent="0.35">
      <c r="D25" s="7">
        <v>24</v>
      </c>
      <c r="E25" s="7" t="s">
        <v>1381</v>
      </c>
      <c r="F25">
        <v>1</v>
      </c>
      <c r="G25">
        <v>0</v>
      </c>
      <c r="H25" s="7">
        <v>24</v>
      </c>
      <c r="I25" s="7" t="s">
        <v>1026</v>
      </c>
      <c r="J25" t="s">
        <v>1386</v>
      </c>
      <c r="K25" s="22">
        <v>29</v>
      </c>
      <c r="L25" s="22">
        <v>1</v>
      </c>
      <c r="M25" s="22">
        <v>46</v>
      </c>
      <c r="N25" s="22">
        <v>2</v>
      </c>
    </row>
    <row r="26" spans="4:14" x14ac:dyDescent="0.35">
      <c r="D26" s="7">
        <v>25</v>
      </c>
      <c r="E26" s="7" t="s">
        <v>1380</v>
      </c>
      <c r="F26">
        <v>2</v>
      </c>
      <c r="G26">
        <v>1</v>
      </c>
      <c r="H26" s="7">
        <v>25</v>
      </c>
      <c r="I26" s="7" t="s">
        <v>1040</v>
      </c>
      <c r="J26" t="s">
        <v>1386</v>
      </c>
      <c r="K26" s="21">
        <v>30</v>
      </c>
      <c r="L26" s="21">
        <v>0</v>
      </c>
      <c r="M26" s="21">
        <v>40</v>
      </c>
      <c r="N26" s="21">
        <v>1</v>
      </c>
    </row>
    <row r="27" spans="4:14" x14ac:dyDescent="0.35">
      <c r="D27" s="7">
        <v>26</v>
      </c>
      <c r="E27" s="7" t="s">
        <v>1380</v>
      </c>
      <c r="F27">
        <v>2</v>
      </c>
      <c r="G27">
        <v>0</v>
      </c>
      <c r="H27" s="7">
        <v>26</v>
      </c>
      <c r="I27" s="7" t="s">
        <v>1072</v>
      </c>
      <c r="J27" t="s">
        <v>1386</v>
      </c>
      <c r="K27" s="22">
        <v>35</v>
      </c>
      <c r="L27" s="22">
        <v>0</v>
      </c>
      <c r="M27" s="22">
        <v>54</v>
      </c>
      <c r="N27" s="22">
        <v>0</v>
      </c>
    </row>
    <row r="28" spans="4:14" x14ac:dyDescent="0.35">
      <c r="D28" s="7">
        <v>27</v>
      </c>
      <c r="E28" s="7" t="s">
        <v>1380</v>
      </c>
      <c r="F28">
        <v>2</v>
      </c>
      <c r="G28">
        <v>1</v>
      </c>
      <c r="H28" s="7">
        <v>27</v>
      </c>
      <c r="I28" s="7" t="s">
        <v>1089</v>
      </c>
      <c r="J28" t="s">
        <v>1385</v>
      </c>
      <c r="K28" s="21">
        <v>35</v>
      </c>
      <c r="L28" s="21">
        <v>0</v>
      </c>
      <c r="M28" s="21">
        <v>55</v>
      </c>
      <c r="N28" s="21">
        <v>0</v>
      </c>
    </row>
    <row r="29" spans="4:14" x14ac:dyDescent="0.35">
      <c r="D29" s="7">
        <v>28</v>
      </c>
      <c r="E29" s="7" t="s">
        <v>1380</v>
      </c>
      <c r="F29">
        <v>2</v>
      </c>
      <c r="G29">
        <v>0</v>
      </c>
      <c r="H29" s="7">
        <v>28</v>
      </c>
      <c r="I29" s="7" t="s">
        <v>1168</v>
      </c>
      <c r="J29" t="s">
        <v>1386</v>
      </c>
      <c r="K29" s="22">
        <v>35</v>
      </c>
      <c r="L29" s="22">
        <v>0</v>
      </c>
      <c r="M29" s="22">
        <v>55</v>
      </c>
      <c r="N29" s="22">
        <v>0</v>
      </c>
    </row>
    <row r="30" spans="4:14" x14ac:dyDescent="0.35">
      <c r="D30" s="7">
        <v>29</v>
      </c>
      <c r="E30" s="7" t="s">
        <v>1381</v>
      </c>
      <c r="F30">
        <v>1</v>
      </c>
      <c r="G30">
        <v>0</v>
      </c>
      <c r="H30" s="7">
        <v>29</v>
      </c>
      <c r="I30" s="7" t="s">
        <v>1188</v>
      </c>
      <c r="J30" t="s">
        <v>1385</v>
      </c>
      <c r="K30" s="21">
        <v>30</v>
      </c>
      <c r="L30" s="21">
        <v>1</v>
      </c>
      <c r="M30" s="21">
        <v>44</v>
      </c>
      <c r="N30" s="21">
        <v>2</v>
      </c>
    </row>
    <row r="31" spans="4:14" x14ac:dyDescent="0.35">
      <c r="D31" s="7">
        <v>30</v>
      </c>
      <c r="E31" s="7" t="s">
        <v>1380</v>
      </c>
      <c r="F31">
        <v>2</v>
      </c>
      <c r="G31">
        <v>1</v>
      </c>
      <c r="H31" s="7">
        <v>30</v>
      </c>
      <c r="I31" s="7" t="s">
        <v>1216</v>
      </c>
      <c r="J31" t="s">
        <v>1386</v>
      </c>
      <c r="K31" s="22">
        <v>36</v>
      </c>
      <c r="L31" s="19">
        <v>0</v>
      </c>
      <c r="M31" s="22">
        <v>53</v>
      </c>
      <c r="N31" s="22">
        <v>0</v>
      </c>
    </row>
  </sheetData>
  <autoFilter ref="A1:P3" xr:uid="{36953634-2B49-42C5-A26E-BCC46888E496}">
    <filterColumn colId="0" showButton="0"/>
  </autoFilter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6D2-68A6-4E92-89E5-DA4AE30F857E}">
  <dimension ref="A1:K31"/>
  <sheetViews>
    <sheetView tabSelected="1" workbookViewId="0">
      <selection activeCell="K1" sqref="K1:M1048576"/>
    </sheetView>
  </sheetViews>
  <sheetFormatPr defaultColWidth="13.1796875" defaultRowHeight="13" x14ac:dyDescent="0.3"/>
  <cols>
    <col min="1" max="1" width="13.1796875" style="26"/>
    <col min="2" max="2" width="16.6328125" style="26" customWidth="1"/>
    <col min="3" max="3" width="13.1796875" style="26" customWidth="1"/>
    <col min="4" max="16384" width="13.1796875" style="26"/>
  </cols>
  <sheetData>
    <row r="1" spans="1:11" ht="14.5" x14ac:dyDescent="0.35">
      <c r="A1" s="25" t="s">
        <v>107</v>
      </c>
      <c r="B1" s="25" t="s">
        <v>0</v>
      </c>
      <c r="C1" s="25" t="s">
        <v>1384</v>
      </c>
      <c r="D1" s="25" t="s">
        <v>1388</v>
      </c>
      <c r="E1" s="25" t="s">
        <v>1389</v>
      </c>
      <c r="F1" s="25" t="s">
        <v>1390</v>
      </c>
      <c r="G1" s="25" t="s">
        <v>1391</v>
      </c>
      <c r="H1" s="25" t="s">
        <v>1387</v>
      </c>
      <c r="I1" s="25" t="s">
        <v>1392</v>
      </c>
      <c r="K1" s="19"/>
    </row>
    <row r="2" spans="1:11" x14ac:dyDescent="0.3">
      <c r="A2" s="27">
        <v>1</v>
      </c>
      <c r="B2" s="27" t="s">
        <v>9</v>
      </c>
      <c r="C2" s="26" t="s">
        <v>1385</v>
      </c>
      <c r="D2" s="29">
        <v>29</v>
      </c>
      <c r="E2" s="29">
        <v>1</v>
      </c>
      <c r="F2" s="32">
        <v>29</v>
      </c>
      <c r="G2" s="32">
        <v>1</v>
      </c>
      <c r="H2" s="26">
        <v>6</v>
      </c>
      <c r="I2" s="26">
        <v>0</v>
      </c>
    </row>
    <row r="3" spans="1:11" x14ac:dyDescent="0.3">
      <c r="A3" s="27">
        <v>2</v>
      </c>
      <c r="B3" s="27" t="s">
        <v>167</v>
      </c>
      <c r="C3" s="26" t="s">
        <v>1385</v>
      </c>
      <c r="D3" s="29">
        <v>35</v>
      </c>
      <c r="E3" s="28">
        <v>0</v>
      </c>
      <c r="F3" s="32">
        <v>35</v>
      </c>
      <c r="G3" s="32">
        <v>0</v>
      </c>
      <c r="H3" s="26">
        <v>0</v>
      </c>
      <c r="I3" s="26">
        <v>0</v>
      </c>
    </row>
    <row r="4" spans="1:11" x14ac:dyDescent="0.3">
      <c r="A4" s="27">
        <v>3</v>
      </c>
      <c r="B4" s="27" t="s">
        <v>179</v>
      </c>
      <c r="C4" s="26" t="s">
        <v>1385</v>
      </c>
      <c r="D4" s="29">
        <v>29</v>
      </c>
      <c r="E4" s="29">
        <v>1</v>
      </c>
      <c r="F4" s="32">
        <v>29</v>
      </c>
      <c r="G4" s="32">
        <v>1</v>
      </c>
      <c r="H4" s="26">
        <v>8</v>
      </c>
      <c r="I4" s="26">
        <v>0</v>
      </c>
    </row>
    <row r="5" spans="1:11" x14ac:dyDescent="0.3">
      <c r="A5" s="27">
        <v>4</v>
      </c>
      <c r="B5" s="27" t="s">
        <v>180</v>
      </c>
      <c r="C5" s="26" t="s">
        <v>1385</v>
      </c>
      <c r="D5" s="28">
        <v>35</v>
      </c>
      <c r="E5" s="28">
        <v>0</v>
      </c>
      <c r="F5" s="32">
        <v>35</v>
      </c>
      <c r="G5" s="32">
        <v>0</v>
      </c>
      <c r="H5" s="26">
        <v>41</v>
      </c>
      <c r="I5" s="26">
        <v>0</v>
      </c>
    </row>
    <row r="6" spans="1:11" x14ac:dyDescent="0.3">
      <c r="A6" s="27">
        <v>5</v>
      </c>
      <c r="B6" s="27" t="s">
        <v>408</v>
      </c>
      <c r="C6" s="26" t="s">
        <v>1385</v>
      </c>
      <c r="D6" s="29">
        <v>29</v>
      </c>
      <c r="E6" s="29">
        <v>1</v>
      </c>
      <c r="F6" s="32">
        <v>29</v>
      </c>
      <c r="G6" s="32">
        <v>1</v>
      </c>
      <c r="H6" s="26">
        <v>15</v>
      </c>
      <c r="I6" s="26">
        <v>0</v>
      </c>
    </row>
    <row r="7" spans="1:11" x14ac:dyDescent="0.3">
      <c r="A7" s="27">
        <v>6</v>
      </c>
      <c r="B7" s="27" t="s">
        <v>470</v>
      </c>
      <c r="C7" s="26" t="s">
        <v>1386</v>
      </c>
      <c r="D7" s="29">
        <v>29</v>
      </c>
      <c r="E7" s="28">
        <v>1</v>
      </c>
      <c r="F7" s="32">
        <v>29</v>
      </c>
      <c r="G7" s="32">
        <v>1</v>
      </c>
      <c r="H7" s="26">
        <v>11</v>
      </c>
      <c r="I7" s="26">
        <v>1</v>
      </c>
    </row>
    <row r="8" spans="1:11" x14ac:dyDescent="0.3">
      <c r="A8" s="27">
        <v>7</v>
      </c>
      <c r="B8" s="27" t="s">
        <v>492</v>
      </c>
      <c r="C8" s="26" t="s">
        <v>1386</v>
      </c>
      <c r="D8" s="29">
        <v>35</v>
      </c>
      <c r="E8" s="28">
        <v>0</v>
      </c>
      <c r="F8" s="32">
        <v>35</v>
      </c>
      <c r="G8" s="32">
        <v>0</v>
      </c>
      <c r="H8" s="26">
        <v>0</v>
      </c>
      <c r="I8" s="26">
        <v>0</v>
      </c>
    </row>
    <row r="9" spans="1:11" x14ac:dyDescent="0.3">
      <c r="A9" s="27">
        <v>8</v>
      </c>
      <c r="B9" s="27" t="s">
        <v>505</v>
      </c>
      <c r="C9" s="26" t="s">
        <v>1386</v>
      </c>
      <c r="D9" s="29">
        <v>35</v>
      </c>
      <c r="E9" s="29">
        <v>0</v>
      </c>
      <c r="F9" s="32">
        <v>35</v>
      </c>
      <c r="G9" s="32">
        <v>0</v>
      </c>
      <c r="H9" s="26">
        <v>0</v>
      </c>
      <c r="I9" s="26">
        <v>2</v>
      </c>
    </row>
    <row r="10" spans="1:11" x14ac:dyDescent="0.3">
      <c r="A10" s="27">
        <v>9</v>
      </c>
      <c r="B10" s="27" t="s">
        <v>508</v>
      </c>
      <c r="C10" s="26" t="s">
        <v>1385</v>
      </c>
      <c r="D10" s="29">
        <v>35</v>
      </c>
      <c r="E10" s="29">
        <v>0</v>
      </c>
      <c r="F10" s="32">
        <v>35</v>
      </c>
      <c r="G10" s="32">
        <v>0</v>
      </c>
      <c r="H10" s="26">
        <v>1</v>
      </c>
      <c r="I10" s="26">
        <v>3</v>
      </c>
    </row>
    <row r="11" spans="1:11" x14ac:dyDescent="0.3">
      <c r="A11" s="27">
        <v>10</v>
      </c>
      <c r="B11" s="27" t="s">
        <v>509</v>
      </c>
      <c r="C11" s="26" t="s">
        <v>1385</v>
      </c>
      <c r="D11" s="29">
        <v>35</v>
      </c>
      <c r="E11" s="28">
        <v>0</v>
      </c>
      <c r="F11" s="32">
        <v>8</v>
      </c>
      <c r="G11" s="32">
        <v>0</v>
      </c>
      <c r="H11" s="26">
        <v>0</v>
      </c>
      <c r="I11" s="26">
        <v>0</v>
      </c>
    </row>
    <row r="12" spans="1:11" x14ac:dyDescent="0.3">
      <c r="A12" s="27">
        <v>11</v>
      </c>
      <c r="B12" s="27" t="s">
        <v>514</v>
      </c>
      <c r="C12" s="26" t="s">
        <v>1386</v>
      </c>
      <c r="D12" s="29">
        <v>35</v>
      </c>
      <c r="E12" s="28">
        <v>0</v>
      </c>
      <c r="F12" s="32">
        <v>35</v>
      </c>
      <c r="G12" s="32">
        <v>0</v>
      </c>
      <c r="H12" s="26">
        <v>97</v>
      </c>
      <c r="I12" s="26">
        <v>0</v>
      </c>
    </row>
    <row r="13" spans="1:11" x14ac:dyDescent="0.3">
      <c r="A13" s="27">
        <v>12</v>
      </c>
      <c r="B13" s="27" t="s">
        <v>559</v>
      </c>
      <c r="C13" s="26" t="s">
        <v>1386</v>
      </c>
      <c r="D13" s="29">
        <v>29</v>
      </c>
      <c r="E13" s="29">
        <v>1</v>
      </c>
      <c r="F13" s="32">
        <v>29</v>
      </c>
      <c r="G13" s="32">
        <v>1</v>
      </c>
      <c r="H13" s="26">
        <v>0</v>
      </c>
      <c r="I13" s="26">
        <v>2</v>
      </c>
    </row>
    <row r="14" spans="1:11" x14ac:dyDescent="0.3">
      <c r="A14" s="27">
        <v>13</v>
      </c>
      <c r="B14" s="27" t="s">
        <v>573</v>
      </c>
      <c r="C14" s="26" t="s">
        <v>1385</v>
      </c>
      <c r="D14" s="29">
        <v>29</v>
      </c>
      <c r="E14" s="29">
        <v>1</v>
      </c>
      <c r="F14" s="32">
        <v>9</v>
      </c>
      <c r="G14" s="32">
        <v>1</v>
      </c>
      <c r="H14" s="26">
        <v>0</v>
      </c>
      <c r="I14" s="26">
        <v>0</v>
      </c>
    </row>
    <row r="15" spans="1:11" x14ac:dyDescent="0.3">
      <c r="A15" s="27">
        <v>14</v>
      </c>
      <c r="B15" s="27" t="s">
        <v>612</v>
      </c>
      <c r="C15" s="26" t="s">
        <v>1385</v>
      </c>
      <c r="D15" s="28">
        <v>29</v>
      </c>
      <c r="E15" s="28">
        <v>0</v>
      </c>
      <c r="F15" s="32">
        <v>9</v>
      </c>
      <c r="G15" s="32">
        <v>0</v>
      </c>
      <c r="H15" s="26">
        <v>27</v>
      </c>
      <c r="I15" s="26">
        <v>0</v>
      </c>
    </row>
    <row r="16" spans="1:11" x14ac:dyDescent="0.3">
      <c r="A16" s="27">
        <v>15</v>
      </c>
      <c r="B16" s="27" t="s">
        <v>635</v>
      </c>
      <c r="C16" s="26" t="s">
        <v>1385</v>
      </c>
      <c r="D16" s="29">
        <v>35</v>
      </c>
      <c r="E16" s="28">
        <v>0</v>
      </c>
      <c r="F16" s="32">
        <v>35</v>
      </c>
      <c r="G16" s="32">
        <v>0</v>
      </c>
      <c r="H16" s="26">
        <v>0</v>
      </c>
      <c r="I16" s="26">
        <v>0</v>
      </c>
    </row>
    <row r="17" spans="1:9" x14ac:dyDescent="0.3">
      <c r="A17" s="27">
        <v>16</v>
      </c>
      <c r="B17" s="27" t="s">
        <v>682</v>
      </c>
      <c r="C17" s="26" t="s">
        <v>1385</v>
      </c>
      <c r="D17" s="29">
        <v>29</v>
      </c>
      <c r="E17" s="28">
        <v>1</v>
      </c>
      <c r="F17" s="32">
        <v>29</v>
      </c>
      <c r="G17" s="32">
        <v>1</v>
      </c>
      <c r="H17" s="26">
        <v>19</v>
      </c>
      <c r="I17" s="26">
        <v>1</v>
      </c>
    </row>
    <row r="18" spans="1:9" x14ac:dyDescent="0.3">
      <c r="A18" s="27">
        <v>17</v>
      </c>
      <c r="B18" s="27" t="s">
        <v>707</v>
      </c>
      <c r="C18" s="26" t="s">
        <v>1386</v>
      </c>
      <c r="D18" s="29">
        <v>29</v>
      </c>
      <c r="E18" s="29">
        <v>1</v>
      </c>
      <c r="F18" s="32">
        <v>9</v>
      </c>
      <c r="G18" s="32">
        <v>1</v>
      </c>
      <c r="H18" s="26">
        <v>0</v>
      </c>
      <c r="I18" s="26">
        <v>0</v>
      </c>
    </row>
    <row r="19" spans="1:9" x14ac:dyDescent="0.3">
      <c r="A19" s="27">
        <v>18</v>
      </c>
      <c r="B19" s="27" t="s">
        <v>730</v>
      </c>
      <c r="C19" s="26" t="s">
        <v>1386</v>
      </c>
      <c r="D19" s="29">
        <v>29</v>
      </c>
      <c r="E19" s="28">
        <v>1</v>
      </c>
      <c r="F19" s="32">
        <v>29</v>
      </c>
      <c r="G19" s="32">
        <v>1</v>
      </c>
      <c r="H19" s="26">
        <v>0</v>
      </c>
      <c r="I19" s="26">
        <v>1</v>
      </c>
    </row>
    <row r="20" spans="1:9" x14ac:dyDescent="0.3">
      <c r="A20" s="27">
        <v>19</v>
      </c>
      <c r="B20" s="27" t="s">
        <v>734</v>
      </c>
      <c r="C20" s="26" t="s">
        <v>1385</v>
      </c>
      <c r="D20" s="29">
        <v>29</v>
      </c>
      <c r="E20" s="29">
        <v>1</v>
      </c>
      <c r="F20" s="32">
        <v>29</v>
      </c>
      <c r="G20" s="32">
        <v>1</v>
      </c>
      <c r="H20" s="26">
        <v>15</v>
      </c>
      <c r="I20" s="26">
        <v>0</v>
      </c>
    </row>
    <row r="21" spans="1:9" x14ac:dyDescent="0.3">
      <c r="A21" s="27">
        <v>20</v>
      </c>
      <c r="B21" s="27" t="s">
        <v>748</v>
      </c>
      <c r="C21" s="26" t="s">
        <v>1386</v>
      </c>
      <c r="D21" s="29">
        <v>29</v>
      </c>
      <c r="E21" s="28">
        <v>1</v>
      </c>
      <c r="F21" s="32">
        <v>29</v>
      </c>
      <c r="G21" s="32">
        <v>1</v>
      </c>
      <c r="H21" s="26">
        <v>0</v>
      </c>
      <c r="I21" s="26">
        <v>1</v>
      </c>
    </row>
    <row r="22" spans="1:9" x14ac:dyDescent="0.3">
      <c r="A22" s="27">
        <v>21</v>
      </c>
      <c r="B22" s="27" t="s">
        <v>786</v>
      </c>
      <c r="C22" s="26" t="s">
        <v>1386</v>
      </c>
      <c r="D22" s="29">
        <v>29</v>
      </c>
      <c r="E22" s="29">
        <v>1</v>
      </c>
      <c r="F22" s="32">
        <v>29</v>
      </c>
      <c r="G22" s="32">
        <v>1</v>
      </c>
      <c r="H22" s="26">
        <v>0</v>
      </c>
      <c r="I22" s="26">
        <v>3</v>
      </c>
    </row>
    <row r="23" spans="1:9" x14ac:dyDescent="0.3">
      <c r="A23" s="27">
        <v>22</v>
      </c>
      <c r="B23" s="27" t="s">
        <v>854</v>
      </c>
      <c r="C23" s="26" t="s">
        <v>1386</v>
      </c>
      <c r="D23" s="29">
        <v>35</v>
      </c>
      <c r="E23" s="28">
        <v>0</v>
      </c>
      <c r="F23" s="32">
        <v>35</v>
      </c>
      <c r="G23" s="32">
        <v>0</v>
      </c>
      <c r="H23" s="26">
        <v>0</v>
      </c>
      <c r="I23" s="26">
        <v>0</v>
      </c>
    </row>
    <row r="24" spans="1:9" x14ac:dyDescent="0.3">
      <c r="A24" s="27">
        <v>23</v>
      </c>
      <c r="B24" s="27" t="s">
        <v>1017</v>
      </c>
      <c r="C24" s="26" t="s">
        <v>1385</v>
      </c>
      <c r="D24" s="29">
        <v>29</v>
      </c>
      <c r="E24" s="29">
        <v>1</v>
      </c>
      <c r="F24" s="32">
        <v>9</v>
      </c>
      <c r="G24" s="32">
        <v>1</v>
      </c>
      <c r="H24" s="26">
        <v>0</v>
      </c>
      <c r="I24" s="26">
        <v>0</v>
      </c>
    </row>
    <row r="25" spans="1:9" x14ac:dyDescent="0.3">
      <c r="A25" s="27">
        <v>24</v>
      </c>
      <c r="B25" s="27" t="s">
        <v>1026</v>
      </c>
      <c r="C25" s="26" t="s">
        <v>1386</v>
      </c>
      <c r="D25" s="29">
        <v>29</v>
      </c>
      <c r="E25" s="29">
        <v>1</v>
      </c>
      <c r="F25" s="32">
        <v>9</v>
      </c>
      <c r="G25" s="32">
        <v>1</v>
      </c>
      <c r="H25" s="26">
        <v>0</v>
      </c>
      <c r="I25" s="26">
        <v>0</v>
      </c>
    </row>
    <row r="26" spans="1:9" x14ac:dyDescent="0.3">
      <c r="A26" s="27">
        <v>25</v>
      </c>
      <c r="B26" s="27" t="s">
        <v>1040</v>
      </c>
      <c r="C26" s="26" t="s">
        <v>1386</v>
      </c>
      <c r="D26" s="29">
        <v>30</v>
      </c>
      <c r="E26" s="28">
        <v>0</v>
      </c>
      <c r="F26" s="32">
        <v>30</v>
      </c>
      <c r="G26" s="32">
        <v>0</v>
      </c>
      <c r="H26" s="26">
        <v>0</v>
      </c>
      <c r="I26" s="26">
        <v>0</v>
      </c>
    </row>
    <row r="27" spans="1:9" x14ac:dyDescent="0.3">
      <c r="A27" s="27">
        <v>26</v>
      </c>
      <c r="B27" s="27" t="s">
        <v>1072</v>
      </c>
      <c r="C27" s="26" t="s">
        <v>1386</v>
      </c>
      <c r="D27" s="29">
        <v>35</v>
      </c>
      <c r="E27" s="28">
        <v>0</v>
      </c>
      <c r="F27" s="32">
        <v>8</v>
      </c>
      <c r="G27" s="32">
        <v>0</v>
      </c>
      <c r="H27" s="26">
        <v>0</v>
      </c>
      <c r="I27" s="26">
        <v>0</v>
      </c>
    </row>
    <row r="28" spans="1:9" x14ac:dyDescent="0.3">
      <c r="A28" s="27">
        <v>27</v>
      </c>
      <c r="B28" s="27" t="s">
        <v>1089</v>
      </c>
      <c r="C28" s="26" t="s">
        <v>1385</v>
      </c>
      <c r="D28" s="29">
        <v>35</v>
      </c>
      <c r="E28" s="28">
        <v>0</v>
      </c>
      <c r="F28" s="32">
        <v>35</v>
      </c>
      <c r="G28" s="32">
        <v>0</v>
      </c>
      <c r="H28" s="26">
        <v>46</v>
      </c>
      <c r="I28" s="26">
        <v>0</v>
      </c>
    </row>
    <row r="29" spans="1:9" x14ac:dyDescent="0.3">
      <c r="A29" s="27">
        <v>28</v>
      </c>
      <c r="B29" s="27" t="s">
        <v>1168</v>
      </c>
      <c r="C29" s="26" t="s">
        <v>1386</v>
      </c>
      <c r="D29" s="29">
        <v>35</v>
      </c>
      <c r="E29" s="28">
        <v>0</v>
      </c>
      <c r="F29" s="32">
        <v>8</v>
      </c>
      <c r="G29" s="32">
        <v>0</v>
      </c>
      <c r="H29" s="26">
        <v>0</v>
      </c>
      <c r="I29" s="26">
        <v>0</v>
      </c>
    </row>
    <row r="30" spans="1:9" x14ac:dyDescent="0.3">
      <c r="A30" s="27">
        <v>29</v>
      </c>
      <c r="B30" s="27" t="s">
        <v>1188</v>
      </c>
      <c r="C30" s="26" t="s">
        <v>1385</v>
      </c>
      <c r="D30" s="29">
        <v>30</v>
      </c>
      <c r="E30" s="29">
        <v>1</v>
      </c>
      <c r="F30" s="32">
        <v>10</v>
      </c>
      <c r="G30" s="32">
        <v>1</v>
      </c>
      <c r="H30" s="26">
        <v>0</v>
      </c>
      <c r="I30" s="26">
        <v>0</v>
      </c>
    </row>
    <row r="31" spans="1:9" x14ac:dyDescent="0.3">
      <c r="A31" s="27">
        <v>30</v>
      </c>
      <c r="B31" s="27" t="s">
        <v>1216</v>
      </c>
      <c r="C31" s="26" t="s">
        <v>1386</v>
      </c>
      <c r="D31" s="29">
        <v>36</v>
      </c>
      <c r="E31" s="30">
        <v>0</v>
      </c>
      <c r="F31" s="32">
        <v>36</v>
      </c>
      <c r="G31" s="32">
        <v>0</v>
      </c>
      <c r="H31" s="26">
        <v>85</v>
      </c>
      <c r="I31" s="26">
        <v>0</v>
      </c>
    </row>
  </sheetData>
  <autoFilter ref="A1:I31" xr:uid="{69AA66D2-68A6-4E92-89E5-DA4AE30F857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6B4C-50BA-4C5F-8836-DF9AAC821213}">
  <dimension ref="A1:P2577"/>
  <sheetViews>
    <sheetView topLeftCell="B1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13.453125" defaultRowHeight="22.5" customHeight="1" x14ac:dyDescent="0.35"/>
  <cols>
    <col min="1" max="2" width="13.453125" style="7"/>
    <col min="3" max="3" width="13.453125" style="16" customWidth="1"/>
    <col min="4" max="5" width="13.453125" style="7" customWidth="1"/>
    <col min="6" max="6" width="19.1796875" style="7" customWidth="1"/>
    <col min="7" max="11" width="13.453125" style="7" customWidth="1"/>
    <col min="12" max="13" width="13.453125" style="18" customWidth="1"/>
    <col min="14" max="15" width="13.453125" style="7" customWidth="1"/>
    <col min="16" max="16384" width="13.453125" style="7"/>
  </cols>
  <sheetData>
    <row r="1" spans="1:16" ht="22.5" customHeight="1" x14ac:dyDescent="0.35">
      <c r="A1" s="6" t="s">
        <v>107</v>
      </c>
      <c r="B1" s="6" t="s">
        <v>0</v>
      </c>
      <c r="C1" s="15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1372</v>
      </c>
      <c r="K1" s="6" t="s">
        <v>1373</v>
      </c>
      <c r="L1" s="17" t="s">
        <v>1374</v>
      </c>
      <c r="M1" s="17" t="s">
        <v>1375</v>
      </c>
      <c r="N1" s="6" t="s">
        <v>1376</v>
      </c>
      <c r="O1" s="6" t="s">
        <v>1377</v>
      </c>
      <c r="P1" s="6" t="s">
        <v>1378</v>
      </c>
    </row>
    <row r="2" spans="1:16" ht="22.5" customHeight="1" x14ac:dyDescent="0.35">
      <c r="A2" s="7">
        <v>1</v>
      </c>
      <c r="B2" s="7" t="s">
        <v>9</v>
      </c>
      <c r="C2" s="16">
        <v>42406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14</v>
      </c>
      <c r="I2" s="7" t="s">
        <v>14</v>
      </c>
      <c r="J2" s="7">
        <v>2</v>
      </c>
      <c r="K2" s="7">
        <v>57</v>
      </c>
      <c r="L2" s="18">
        <v>5.7</v>
      </c>
      <c r="M2" s="18">
        <v>28.5</v>
      </c>
      <c r="N2" s="7">
        <v>10</v>
      </c>
      <c r="O2" s="7" t="str">
        <f>IF(F2="did not bat","0","1")</f>
        <v>0</v>
      </c>
      <c r="P2" s="7" t="s">
        <v>1379</v>
      </c>
    </row>
    <row r="3" spans="1:16" ht="22.5" customHeight="1" x14ac:dyDescent="0.35">
      <c r="A3" s="7">
        <v>1</v>
      </c>
      <c r="B3" s="7" t="s">
        <v>9</v>
      </c>
      <c r="C3" s="16">
        <v>42408</v>
      </c>
      <c r="D3" s="7" t="s">
        <v>11</v>
      </c>
      <c r="E3" s="7" t="s">
        <v>15</v>
      </c>
      <c r="F3" s="7" t="s">
        <v>16</v>
      </c>
      <c r="G3" s="7">
        <v>2</v>
      </c>
      <c r="H3" s="7">
        <v>11</v>
      </c>
      <c r="I3" s="7">
        <v>18.18</v>
      </c>
      <c r="J3" s="7">
        <v>1</v>
      </c>
      <c r="K3" s="7">
        <v>45</v>
      </c>
      <c r="L3" s="18">
        <v>4.5</v>
      </c>
      <c r="M3" s="18">
        <v>45</v>
      </c>
      <c r="N3" s="7">
        <v>10</v>
      </c>
      <c r="O3" s="7" t="str">
        <f t="shared" ref="O3:O66" si="0">IF(F3="did not bat","0","1")</f>
        <v>1</v>
      </c>
      <c r="P3" s="7" t="s">
        <v>1379</v>
      </c>
    </row>
    <row r="4" spans="1:16" ht="22.5" customHeight="1" x14ac:dyDescent="0.35">
      <c r="A4" s="7">
        <v>1</v>
      </c>
      <c r="B4" s="7" t="s">
        <v>9</v>
      </c>
      <c r="C4" s="16">
        <v>42526</v>
      </c>
      <c r="D4" s="7" t="s">
        <v>17</v>
      </c>
      <c r="E4" s="7" t="s">
        <v>18</v>
      </c>
      <c r="F4" s="7" t="s">
        <v>13</v>
      </c>
      <c r="G4" s="7" t="s">
        <v>14</v>
      </c>
      <c r="H4" s="7" t="s">
        <v>14</v>
      </c>
      <c r="I4" s="7" t="s">
        <v>14</v>
      </c>
      <c r="J4" s="7">
        <v>3</v>
      </c>
      <c r="K4" s="7">
        <v>16</v>
      </c>
      <c r="L4" s="18">
        <v>3.0188679245283021</v>
      </c>
      <c r="M4" s="18">
        <v>5.333333333333333</v>
      </c>
      <c r="N4" s="7">
        <v>5.3</v>
      </c>
      <c r="O4" s="7" t="str">
        <f t="shared" si="0"/>
        <v>0</v>
      </c>
      <c r="P4" s="7" t="s">
        <v>1379</v>
      </c>
    </row>
    <row r="5" spans="1:16" ht="22.5" customHeight="1" x14ac:dyDescent="0.35">
      <c r="A5" s="7">
        <v>1</v>
      </c>
      <c r="B5" s="7" t="s">
        <v>9</v>
      </c>
      <c r="C5" s="16">
        <v>42528</v>
      </c>
      <c r="D5" s="7" t="s">
        <v>19</v>
      </c>
      <c r="E5" s="7" t="s">
        <v>18</v>
      </c>
      <c r="F5" s="7" t="s">
        <v>20</v>
      </c>
      <c r="G5" s="7">
        <v>0</v>
      </c>
      <c r="H5" s="7">
        <v>1</v>
      </c>
      <c r="I5" s="7">
        <v>0</v>
      </c>
      <c r="J5" s="7">
        <v>1</v>
      </c>
      <c r="K5" s="7">
        <v>46</v>
      </c>
      <c r="L5" s="18">
        <v>4.5999999999999996</v>
      </c>
      <c r="M5" s="18">
        <v>46</v>
      </c>
      <c r="N5" s="7">
        <v>10</v>
      </c>
      <c r="O5" s="7" t="str">
        <f t="shared" si="0"/>
        <v>1</v>
      </c>
      <c r="P5" s="7" t="s">
        <v>1379</v>
      </c>
    </row>
    <row r="6" spans="1:16" ht="22.5" customHeight="1" x14ac:dyDescent="0.35">
      <c r="A6" s="7">
        <v>1</v>
      </c>
      <c r="B6" s="7" t="s">
        <v>9</v>
      </c>
      <c r="C6" s="16">
        <v>42532</v>
      </c>
      <c r="D6" s="7" t="s">
        <v>19</v>
      </c>
      <c r="E6" s="7" t="s">
        <v>22</v>
      </c>
      <c r="F6" s="7" t="s">
        <v>13</v>
      </c>
      <c r="G6" s="7" t="s">
        <v>14</v>
      </c>
      <c r="H6" s="7" t="s">
        <v>14</v>
      </c>
      <c r="I6" s="7" t="s">
        <v>14</v>
      </c>
      <c r="J6" s="7">
        <v>3</v>
      </c>
      <c r="K6" s="7">
        <v>52</v>
      </c>
      <c r="L6" s="18">
        <v>5.2</v>
      </c>
      <c r="M6" s="18">
        <v>17.333333333333332</v>
      </c>
      <c r="N6" s="7">
        <v>10</v>
      </c>
      <c r="O6" s="7" t="str">
        <f t="shared" si="0"/>
        <v>0</v>
      </c>
      <c r="P6" s="7" t="s">
        <v>1379</v>
      </c>
    </row>
    <row r="7" spans="1:16" ht="22.5" customHeight="1" x14ac:dyDescent="0.35">
      <c r="A7" s="7">
        <v>1</v>
      </c>
      <c r="B7" s="7" t="s">
        <v>9</v>
      </c>
      <c r="C7" s="16">
        <v>42534</v>
      </c>
      <c r="D7" s="7" t="s">
        <v>17</v>
      </c>
      <c r="E7" s="7" t="s">
        <v>22</v>
      </c>
      <c r="F7" s="7" t="s">
        <v>13</v>
      </c>
      <c r="G7" s="7" t="s">
        <v>14</v>
      </c>
      <c r="H7" s="7" t="s">
        <v>14</v>
      </c>
      <c r="I7" s="7" t="s">
        <v>14</v>
      </c>
      <c r="J7" s="7">
        <v>2</v>
      </c>
      <c r="K7" s="7">
        <v>60</v>
      </c>
      <c r="L7" s="18">
        <v>8.5714285714285712</v>
      </c>
      <c r="M7" s="18">
        <v>30</v>
      </c>
      <c r="N7" s="7">
        <v>7</v>
      </c>
      <c r="O7" s="7" t="str">
        <f t="shared" si="0"/>
        <v>0</v>
      </c>
      <c r="P7" s="7" t="s">
        <v>1379</v>
      </c>
    </row>
    <row r="8" spans="1:16" ht="22.5" customHeight="1" x14ac:dyDescent="0.35">
      <c r="A8" s="7">
        <v>1</v>
      </c>
      <c r="B8" s="7" t="s">
        <v>9</v>
      </c>
      <c r="C8" s="16">
        <v>42547</v>
      </c>
      <c r="D8" s="7" t="s">
        <v>17</v>
      </c>
      <c r="E8" s="7" t="s">
        <v>23</v>
      </c>
      <c r="F8" s="7" t="s">
        <v>24</v>
      </c>
      <c r="G8" s="7">
        <v>5</v>
      </c>
      <c r="H8" s="7">
        <v>6</v>
      </c>
      <c r="I8" s="7">
        <v>83.33</v>
      </c>
      <c r="J8" s="7">
        <v>1</v>
      </c>
      <c r="K8" s="7">
        <v>50</v>
      </c>
      <c r="L8" s="18">
        <v>5</v>
      </c>
      <c r="M8" s="18">
        <v>50</v>
      </c>
      <c r="N8" s="7">
        <v>10</v>
      </c>
      <c r="O8" s="7" t="str">
        <f t="shared" si="0"/>
        <v>1</v>
      </c>
      <c r="P8" s="7" t="s">
        <v>1379</v>
      </c>
    </row>
    <row r="9" spans="1:16" ht="22.5" customHeight="1" x14ac:dyDescent="0.35">
      <c r="A9" s="7">
        <v>1</v>
      </c>
      <c r="B9" s="7" t="s">
        <v>9</v>
      </c>
      <c r="C9" s="16">
        <v>42603</v>
      </c>
      <c r="D9" s="7" t="s">
        <v>25</v>
      </c>
      <c r="E9" s="7" t="s">
        <v>26</v>
      </c>
      <c r="F9" s="7" t="s">
        <v>13</v>
      </c>
      <c r="G9" s="7" t="s">
        <v>14</v>
      </c>
      <c r="H9" s="7" t="s">
        <v>14</v>
      </c>
      <c r="I9" s="7" t="s">
        <v>14</v>
      </c>
      <c r="J9" s="7">
        <v>0</v>
      </c>
      <c r="K9" s="7">
        <v>34</v>
      </c>
      <c r="L9" s="18">
        <v>4.8571428571428568</v>
      </c>
      <c r="M9" s="18">
        <v>0</v>
      </c>
      <c r="N9" s="7">
        <v>7</v>
      </c>
      <c r="O9" s="7" t="str">
        <f t="shared" si="0"/>
        <v>0</v>
      </c>
      <c r="P9" s="7" t="s">
        <v>1379</v>
      </c>
    </row>
    <row r="10" spans="1:16" ht="22.5" customHeight="1" x14ac:dyDescent="0.35">
      <c r="A10" s="7">
        <v>1</v>
      </c>
      <c r="B10" s="7" t="s">
        <v>9</v>
      </c>
      <c r="C10" s="16">
        <v>42606</v>
      </c>
      <c r="D10" s="7" t="s">
        <v>25</v>
      </c>
      <c r="E10" s="7" t="s">
        <v>26</v>
      </c>
      <c r="F10" s="7" t="s">
        <v>27</v>
      </c>
      <c r="G10" s="7">
        <v>5</v>
      </c>
      <c r="H10" s="7">
        <v>16</v>
      </c>
      <c r="I10" s="7">
        <v>31.25</v>
      </c>
      <c r="J10" s="7">
        <v>3</v>
      </c>
      <c r="K10" s="7">
        <v>42</v>
      </c>
      <c r="L10" s="18">
        <v>4.2</v>
      </c>
      <c r="M10" s="18">
        <v>14</v>
      </c>
      <c r="N10" s="7">
        <v>10</v>
      </c>
      <c r="O10" s="7" t="str">
        <f t="shared" si="0"/>
        <v>1</v>
      </c>
      <c r="P10" s="7" t="s">
        <v>1379</v>
      </c>
    </row>
    <row r="11" spans="1:16" ht="22.5" customHeight="1" x14ac:dyDescent="0.35">
      <c r="A11" s="7">
        <v>1</v>
      </c>
      <c r="B11" s="7" t="s">
        <v>9</v>
      </c>
      <c r="C11" s="16">
        <v>42610</v>
      </c>
      <c r="D11" s="7" t="s">
        <v>25</v>
      </c>
      <c r="E11" s="7" t="s">
        <v>28</v>
      </c>
      <c r="F11" s="7" t="s">
        <v>29</v>
      </c>
      <c r="G11" s="7" t="s">
        <v>30</v>
      </c>
      <c r="H11" s="7">
        <v>6</v>
      </c>
      <c r="I11" s="7">
        <v>83.33</v>
      </c>
      <c r="J11" s="7">
        <v>3</v>
      </c>
      <c r="K11" s="7">
        <v>38</v>
      </c>
      <c r="L11" s="18">
        <v>3.8</v>
      </c>
      <c r="M11" s="18">
        <v>12.666666666666666</v>
      </c>
      <c r="N11" s="7">
        <v>10</v>
      </c>
      <c r="O11" s="7" t="str">
        <f t="shared" si="0"/>
        <v>1</v>
      </c>
      <c r="P11" s="7" t="s">
        <v>1379</v>
      </c>
    </row>
    <row r="12" spans="1:16" ht="22.5" customHeight="1" x14ac:dyDescent="0.35">
      <c r="A12" s="7">
        <v>1</v>
      </c>
      <c r="B12" s="7" t="s">
        <v>9</v>
      </c>
      <c r="C12" s="16">
        <v>42613</v>
      </c>
      <c r="D12" s="7" t="s">
        <v>25</v>
      </c>
      <c r="E12" s="7" t="s">
        <v>28</v>
      </c>
      <c r="F12" s="7" t="s">
        <v>13</v>
      </c>
      <c r="G12" s="7" t="s">
        <v>14</v>
      </c>
      <c r="H12" s="7" t="s">
        <v>14</v>
      </c>
      <c r="I12" s="7" t="s">
        <v>14</v>
      </c>
      <c r="J12" s="7">
        <v>1</v>
      </c>
      <c r="K12" s="7">
        <v>30</v>
      </c>
      <c r="L12" s="18">
        <v>3.75</v>
      </c>
      <c r="M12" s="18">
        <v>30</v>
      </c>
      <c r="N12" s="7">
        <v>8</v>
      </c>
      <c r="O12" s="7" t="str">
        <f t="shared" si="0"/>
        <v>0</v>
      </c>
      <c r="P12" s="7" t="s">
        <v>1379</v>
      </c>
    </row>
    <row r="13" spans="1:16" ht="22.5" customHeight="1" x14ac:dyDescent="0.35">
      <c r="A13" s="7">
        <v>1</v>
      </c>
      <c r="B13" s="7" t="s">
        <v>9</v>
      </c>
      <c r="C13" s="16">
        <v>42617</v>
      </c>
      <c r="D13" s="7" t="s">
        <v>25</v>
      </c>
      <c r="E13" s="7" t="s">
        <v>31</v>
      </c>
      <c r="F13" s="7" t="s">
        <v>13</v>
      </c>
      <c r="G13" s="7" t="s">
        <v>14</v>
      </c>
      <c r="H13" s="7" t="s">
        <v>14</v>
      </c>
      <c r="I13" s="7" t="s">
        <v>14</v>
      </c>
      <c r="J13" s="7">
        <v>2</v>
      </c>
      <c r="K13" s="7">
        <v>43</v>
      </c>
      <c r="L13" s="18">
        <v>7.166666666666667</v>
      </c>
      <c r="M13" s="18">
        <v>21.5</v>
      </c>
      <c r="N13" s="7">
        <v>6</v>
      </c>
      <c r="O13" s="7" t="str">
        <f t="shared" si="0"/>
        <v>0</v>
      </c>
      <c r="P13" s="7" t="s">
        <v>1379</v>
      </c>
    </row>
    <row r="14" spans="1:16" ht="22.5" customHeight="1" x14ac:dyDescent="0.35">
      <c r="A14" s="7">
        <v>1</v>
      </c>
      <c r="B14" s="7" t="s">
        <v>9</v>
      </c>
      <c r="C14" s="16">
        <v>42640</v>
      </c>
      <c r="D14" s="7" t="s">
        <v>32</v>
      </c>
      <c r="E14" s="7" t="s">
        <v>33</v>
      </c>
      <c r="F14" s="7" t="s">
        <v>13</v>
      </c>
      <c r="G14" s="7" t="s">
        <v>14</v>
      </c>
      <c r="H14" s="7" t="s">
        <v>14</v>
      </c>
      <c r="I14" s="7" t="s">
        <v>14</v>
      </c>
      <c r="J14" s="7">
        <v>3</v>
      </c>
      <c r="K14" s="7">
        <v>37</v>
      </c>
      <c r="L14" s="18">
        <v>3.7</v>
      </c>
      <c r="M14" s="18">
        <v>12.333333333333334</v>
      </c>
      <c r="N14" s="7">
        <v>10</v>
      </c>
      <c r="O14" s="7" t="str">
        <f t="shared" si="0"/>
        <v>0</v>
      </c>
      <c r="P14" s="7" t="s">
        <v>1379</v>
      </c>
    </row>
    <row r="15" spans="1:16" ht="22.5" customHeight="1" x14ac:dyDescent="0.35">
      <c r="A15" s="7">
        <v>1</v>
      </c>
      <c r="B15" s="7" t="s">
        <v>9</v>
      </c>
      <c r="C15" s="16">
        <v>42643</v>
      </c>
      <c r="D15" s="7" t="s">
        <v>19</v>
      </c>
      <c r="E15" s="7" t="s">
        <v>34</v>
      </c>
      <c r="F15" s="7" t="s">
        <v>35</v>
      </c>
      <c r="G15" s="7">
        <v>12</v>
      </c>
      <c r="H15" s="7">
        <v>19</v>
      </c>
      <c r="I15" s="7">
        <v>63.16</v>
      </c>
      <c r="J15" s="7">
        <v>1</v>
      </c>
      <c r="K15" s="7">
        <v>44</v>
      </c>
      <c r="L15" s="18">
        <v>8.8000000000000007</v>
      </c>
      <c r="M15" s="18">
        <v>44</v>
      </c>
      <c r="N15" s="7">
        <v>5</v>
      </c>
      <c r="O15" s="7" t="str">
        <f t="shared" si="0"/>
        <v>1</v>
      </c>
      <c r="P15" s="7" t="s">
        <v>1379</v>
      </c>
    </row>
    <row r="16" spans="1:16" ht="22.5" customHeight="1" x14ac:dyDescent="0.35">
      <c r="A16" s="7">
        <v>1</v>
      </c>
      <c r="B16" s="7" t="s">
        <v>9</v>
      </c>
      <c r="C16" s="16">
        <v>42645</v>
      </c>
      <c r="D16" s="7" t="s">
        <v>19</v>
      </c>
      <c r="E16" s="7" t="s">
        <v>36</v>
      </c>
      <c r="F16" s="7" t="s">
        <v>37</v>
      </c>
      <c r="G16" s="7">
        <v>8</v>
      </c>
      <c r="H16" s="7">
        <v>11</v>
      </c>
      <c r="I16" s="7">
        <v>72.73</v>
      </c>
      <c r="J16" s="7">
        <v>0</v>
      </c>
      <c r="K16" s="7">
        <v>54</v>
      </c>
      <c r="L16" s="18">
        <v>6.75</v>
      </c>
      <c r="M16" s="18">
        <v>0</v>
      </c>
      <c r="N16" s="7">
        <v>8</v>
      </c>
      <c r="O16" s="7" t="str">
        <f t="shared" si="0"/>
        <v>1</v>
      </c>
      <c r="P16" s="7" t="s">
        <v>1379</v>
      </c>
    </row>
    <row r="17" spans="1:16" ht="22.5" customHeight="1" x14ac:dyDescent="0.35">
      <c r="A17" s="7">
        <v>1</v>
      </c>
      <c r="B17" s="7" t="s">
        <v>9</v>
      </c>
      <c r="C17" s="16">
        <v>42648</v>
      </c>
      <c r="D17" s="7" t="s">
        <v>19</v>
      </c>
      <c r="E17" s="7" t="s">
        <v>38</v>
      </c>
      <c r="F17" s="7" t="s">
        <v>13</v>
      </c>
      <c r="G17" s="7" t="s">
        <v>14</v>
      </c>
      <c r="H17" s="7" t="s">
        <v>14</v>
      </c>
      <c r="I17" s="7" t="s">
        <v>14</v>
      </c>
      <c r="J17" s="7">
        <v>1</v>
      </c>
      <c r="K17" s="7">
        <v>55</v>
      </c>
      <c r="L17" s="18">
        <v>7.6388888888888884</v>
      </c>
      <c r="M17" s="18">
        <v>55</v>
      </c>
      <c r="N17" s="7">
        <v>7.2</v>
      </c>
      <c r="O17" s="7" t="str">
        <f t="shared" si="0"/>
        <v>0</v>
      </c>
      <c r="P17" s="7" t="s">
        <v>1379</v>
      </c>
    </row>
    <row r="18" spans="1:16" ht="22.5" customHeight="1" x14ac:dyDescent="0.35">
      <c r="A18" s="7">
        <v>1</v>
      </c>
      <c r="B18" s="7" t="s">
        <v>9</v>
      </c>
      <c r="C18" s="16">
        <v>42651</v>
      </c>
      <c r="D18" s="7" t="s">
        <v>19</v>
      </c>
      <c r="E18" s="7" t="s">
        <v>39</v>
      </c>
      <c r="F18" s="7" t="s">
        <v>40</v>
      </c>
      <c r="G18" s="7">
        <v>5</v>
      </c>
      <c r="H18" s="7">
        <v>4</v>
      </c>
      <c r="I18" s="7">
        <v>125</v>
      </c>
      <c r="J18" s="7">
        <v>1</v>
      </c>
      <c r="K18" s="7">
        <v>32</v>
      </c>
      <c r="L18" s="18">
        <v>5.0793650793650791</v>
      </c>
      <c r="M18" s="18">
        <v>32</v>
      </c>
      <c r="N18" s="7">
        <v>6.3</v>
      </c>
      <c r="O18" s="7" t="str">
        <f t="shared" si="0"/>
        <v>1</v>
      </c>
      <c r="P18" s="7" t="s">
        <v>1379</v>
      </c>
    </row>
    <row r="19" spans="1:16" ht="22.5" customHeight="1" x14ac:dyDescent="0.35">
      <c r="A19" s="7">
        <v>1</v>
      </c>
      <c r="B19" s="7" t="s">
        <v>9</v>
      </c>
      <c r="C19" s="16">
        <v>42655</v>
      </c>
      <c r="D19" s="7" t="s">
        <v>19</v>
      </c>
      <c r="E19" s="7" t="s">
        <v>41</v>
      </c>
      <c r="F19" s="7" t="s">
        <v>29</v>
      </c>
      <c r="G19" s="7" t="s">
        <v>42</v>
      </c>
      <c r="H19" s="7">
        <v>8</v>
      </c>
      <c r="I19" s="7">
        <v>75</v>
      </c>
      <c r="J19" s="7">
        <v>0</v>
      </c>
      <c r="K19" s="7">
        <v>33</v>
      </c>
      <c r="L19" s="18">
        <v>6.6</v>
      </c>
      <c r="M19" s="18">
        <v>0</v>
      </c>
      <c r="N19" s="7">
        <v>5</v>
      </c>
      <c r="O19" s="7" t="str">
        <f t="shared" si="0"/>
        <v>1</v>
      </c>
      <c r="P19" s="7" t="s">
        <v>1379</v>
      </c>
    </row>
    <row r="20" spans="1:16" ht="22.5" customHeight="1" x14ac:dyDescent="0.35">
      <c r="A20" s="7">
        <v>1</v>
      </c>
      <c r="B20" s="7" t="s">
        <v>9</v>
      </c>
      <c r="C20" s="16">
        <v>42708</v>
      </c>
      <c r="D20" s="7" t="s">
        <v>11</v>
      </c>
      <c r="E20" s="7" t="s">
        <v>43</v>
      </c>
      <c r="F20" s="7" t="s">
        <v>29</v>
      </c>
      <c r="G20" s="7" t="s">
        <v>44</v>
      </c>
      <c r="H20" s="7">
        <v>2</v>
      </c>
      <c r="I20" s="7">
        <v>100</v>
      </c>
      <c r="J20" s="7">
        <v>2</v>
      </c>
      <c r="K20" s="7">
        <v>66</v>
      </c>
      <c r="L20" s="18">
        <v>6.6</v>
      </c>
      <c r="M20" s="18">
        <v>33</v>
      </c>
      <c r="N20" s="7">
        <v>10</v>
      </c>
      <c r="O20" s="7" t="str">
        <f t="shared" si="0"/>
        <v>1</v>
      </c>
      <c r="P20" s="7" t="s">
        <v>1379</v>
      </c>
    </row>
    <row r="21" spans="1:16" ht="22.5" customHeight="1" x14ac:dyDescent="0.35">
      <c r="A21" s="7">
        <v>1</v>
      </c>
      <c r="B21" s="7" t="s">
        <v>9</v>
      </c>
      <c r="C21" s="16">
        <v>42757</v>
      </c>
      <c r="D21" s="7" t="s">
        <v>45</v>
      </c>
      <c r="E21" s="7" t="s">
        <v>43</v>
      </c>
      <c r="F21" s="7" t="s">
        <v>13</v>
      </c>
      <c r="G21" s="7" t="s">
        <v>14</v>
      </c>
      <c r="H21" s="7" t="s">
        <v>14</v>
      </c>
      <c r="I21" s="7" t="s">
        <v>14</v>
      </c>
      <c r="J21" s="7">
        <v>3</v>
      </c>
      <c r="K21" s="7">
        <v>55</v>
      </c>
      <c r="L21" s="18">
        <v>5.5</v>
      </c>
      <c r="M21" s="18">
        <v>18.333333333333332</v>
      </c>
      <c r="N21" s="7">
        <v>10</v>
      </c>
      <c r="O21" s="7" t="str">
        <f t="shared" si="0"/>
        <v>0</v>
      </c>
      <c r="P21" s="7" t="s">
        <v>1379</v>
      </c>
    </row>
    <row r="22" spans="1:16" ht="22.5" customHeight="1" x14ac:dyDescent="0.35">
      <c r="A22" s="7">
        <v>1</v>
      </c>
      <c r="B22" s="7" t="s">
        <v>9</v>
      </c>
      <c r="C22" s="16">
        <v>42761</v>
      </c>
      <c r="D22" s="7" t="s">
        <v>45</v>
      </c>
      <c r="E22" s="7" t="s">
        <v>46</v>
      </c>
      <c r="F22" s="7" t="s">
        <v>13</v>
      </c>
      <c r="G22" s="7" t="s">
        <v>14</v>
      </c>
      <c r="H22" s="7" t="s">
        <v>14</v>
      </c>
      <c r="I22" s="7" t="s">
        <v>14</v>
      </c>
      <c r="J22" s="7">
        <v>1</v>
      </c>
      <c r="K22" s="7">
        <v>61</v>
      </c>
      <c r="L22" s="18">
        <v>6.7777777777777777</v>
      </c>
      <c r="M22" s="18">
        <v>61</v>
      </c>
      <c r="N22" s="7">
        <v>9</v>
      </c>
      <c r="O22" s="7" t="str">
        <f t="shared" si="0"/>
        <v>0</v>
      </c>
      <c r="P22" s="7" t="s">
        <v>1379</v>
      </c>
    </row>
    <row r="23" spans="1:16" ht="22.5" customHeight="1" x14ac:dyDescent="0.35">
      <c r="A23" s="7">
        <v>1</v>
      </c>
      <c r="B23" s="7" t="s">
        <v>9</v>
      </c>
      <c r="C23" s="16">
        <v>42771</v>
      </c>
      <c r="D23" s="7" t="s">
        <v>11</v>
      </c>
      <c r="E23" s="7" t="s">
        <v>15</v>
      </c>
      <c r="F23" s="7" t="s">
        <v>47</v>
      </c>
      <c r="G23" s="7">
        <v>1</v>
      </c>
      <c r="H23" s="7">
        <v>5</v>
      </c>
      <c r="I23" s="7">
        <v>20</v>
      </c>
      <c r="J23" s="7">
        <v>0</v>
      </c>
      <c r="K23" s="7">
        <v>41</v>
      </c>
      <c r="L23" s="18">
        <v>5.8571428571428568</v>
      </c>
      <c r="M23" s="18">
        <v>0</v>
      </c>
      <c r="N23" s="7">
        <v>7</v>
      </c>
      <c r="O23" s="7" t="str">
        <f t="shared" si="0"/>
        <v>1</v>
      </c>
      <c r="P23" s="7" t="s">
        <v>1379</v>
      </c>
    </row>
    <row r="24" spans="1:16" ht="22.5" customHeight="1" x14ac:dyDescent="0.35">
      <c r="A24" s="7">
        <v>1</v>
      </c>
      <c r="B24" s="7" t="s">
        <v>9</v>
      </c>
      <c r="C24" s="16">
        <v>42891</v>
      </c>
      <c r="D24" s="7" t="s">
        <v>48</v>
      </c>
      <c r="E24" s="7" t="s">
        <v>49</v>
      </c>
      <c r="F24" s="7" t="s">
        <v>13</v>
      </c>
      <c r="G24" s="7" t="s">
        <v>14</v>
      </c>
      <c r="H24" s="7" t="s">
        <v>14</v>
      </c>
      <c r="I24" s="7" t="s">
        <v>14</v>
      </c>
      <c r="J24" s="7">
        <v>2</v>
      </c>
      <c r="K24" s="7">
        <v>13</v>
      </c>
      <c r="L24" s="18">
        <v>3.25</v>
      </c>
      <c r="M24" s="18">
        <v>6.5</v>
      </c>
      <c r="N24" s="7">
        <v>4</v>
      </c>
      <c r="O24" s="7" t="str">
        <f t="shared" si="0"/>
        <v>0</v>
      </c>
      <c r="P24" s="7" t="s">
        <v>1379</v>
      </c>
    </row>
    <row r="25" spans="1:16" ht="22.5" customHeight="1" x14ac:dyDescent="0.35">
      <c r="A25" s="7">
        <v>1</v>
      </c>
      <c r="B25" s="7" t="s">
        <v>9</v>
      </c>
      <c r="C25" s="16">
        <v>42896</v>
      </c>
      <c r="D25" s="7" t="s">
        <v>50</v>
      </c>
      <c r="E25" s="7" t="s">
        <v>51</v>
      </c>
      <c r="F25" s="7" t="s">
        <v>52</v>
      </c>
      <c r="G25" s="7">
        <v>0</v>
      </c>
      <c r="H25" s="7">
        <v>3</v>
      </c>
      <c r="I25" s="7">
        <v>0</v>
      </c>
      <c r="J25" s="7">
        <v>0</v>
      </c>
      <c r="K25" s="7">
        <v>52</v>
      </c>
      <c r="L25" s="18">
        <v>6.3414634146341466</v>
      </c>
      <c r="M25" s="18">
        <v>0</v>
      </c>
      <c r="N25" s="7">
        <v>8.1999999999999993</v>
      </c>
      <c r="O25" s="7" t="str">
        <f t="shared" si="0"/>
        <v>1</v>
      </c>
      <c r="P25" s="7" t="s">
        <v>1379</v>
      </c>
    </row>
    <row r="26" spans="1:16" ht="22.5" customHeight="1" x14ac:dyDescent="0.35">
      <c r="A26" s="7">
        <v>1</v>
      </c>
      <c r="B26" s="7" t="s">
        <v>9</v>
      </c>
      <c r="C26" s="16">
        <v>42995</v>
      </c>
      <c r="D26" s="7" t="s">
        <v>53</v>
      </c>
      <c r="E26" s="7" t="s">
        <v>54</v>
      </c>
      <c r="F26" s="7" t="s">
        <v>29</v>
      </c>
      <c r="G26" s="7" t="s">
        <v>30</v>
      </c>
      <c r="H26" s="7">
        <v>4</v>
      </c>
      <c r="I26" s="7">
        <v>125</v>
      </c>
      <c r="J26" s="7">
        <v>1</v>
      </c>
      <c r="K26" s="7">
        <v>66</v>
      </c>
      <c r="L26" s="18">
        <v>6.6</v>
      </c>
      <c r="M26" s="18">
        <v>66</v>
      </c>
      <c r="N26" s="7">
        <v>10</v>
      </c>
      <c r="O26" s="7" t="str">
        <f t="shared" si="0"/>
        <v>1</v>
      </c>
      <c r="P26" s="7" t="s">
        <v>1379</v>
      </c>
    </row>
    <row r="27" spans="1:16" ht="22.5" customHeight="1" x14ac:dyDescent="0.35">
      <c r="A27" s="7">
        <v>1</v>
      </c>
      <c r="B27" s="7" t="s">
        <v>9</v>
      </c>
      <c r="C27" s="16">
        <v>43006</v>
      </c>
      <c r="D27" s="7" t="s">
        <v>53</v>
      </c>
      <c r="E27" s="7" t="s">
        <v>55</v>
      </c>
      <c r="F27" s="7" t="s">
        <v>13</v>
      </c>
      <c r="G27" s="7" t="s">
        <v>14</v>
      </c>
      <c r="H27" s="7" t="s">
        <v>14</v>
      </c>
      <c r="I27" s="7" t="s">
        <v>14</v>
      </c>
      <c r="J27" s="7">
        <v>1</v>
      </c>
      <c r="K27" s="7">
        <v>63</v>
      </c>
      <c r="L27" s="18">
        <v>7</v>
      </c>
      <c r="M27" s="18">
        <v>63</v>
      </c>
      <c r="N27" s="7">
        <v>9</v>
      </c>
      <c r="O27" s="7" t="str">
        <f t="shared" si="0"/>
        <v>0</v>
      </c>
      <c r="P27" s="7" t="s">
        <v>1379</v>
      </c>
    </row>
    <row r="28" spans="1:16" ht="22.5" customHeight="1" x14ac:dyDescent="0.35">
      <c r="A28" s="7">
        <v>1</v>
      </c>
      <c r="B28" s="7" t="s">
        <v>9</v>
      </c>
      <c r="C28" s="16">
        <v>43009</v>
      </c>
      <c r="D28" s="7" t="s">
        <v>53</v>
      </c>
      <c r="E28" s="7" t="s">
        <v>56</v>
      </c>
      <c r="F28" s="7" t="s">
        <v>13</v>
      </c>
      <c r="G28" s="7" t="s">
        <v>14</v>
      </c>
      <c r="H28" s="7" t="s">
        <v>14</v>
      </c>
      <c r="I28" s="7" t="s">
        <v>14</v>
      </c>
      <c r="J28" s="7">
        <v>2</v>
      </c>
      <c r="K28" s="7">
        <v>59</v>
      </c>
      <c r="L28" s="18">
        <v>7.375</v>
      </c>
      <c r="M28" s="18">
        <v>29.5</v>
      </c>
      <c r="N28" s="7">
        <v>8</v>
      </c>
      <c r="O28" s="7" t="str">
        <f t="shared" si="0"/>
        <v>0</v>
      </c>
      <c r="P28" s="7" t="s">
        <v>1379</v>
      </c>
    </row>
    <row r="29" spans="1:16" ht="22.5" customHeight="1" x14ac:dyDescent="0.35">
      <c r="A29" s="7">
        <v>1</v>
      </c>
      <c r="B29" s="7" t="s">
        <v>9</v>
      </c>
      <c r="C29" s="16">
        <v>43114</v>
      </c>
      <c r="D29" s="7" t="s">
        <v>50</v>
      </c>
      <c r="E29" s="7" t="s">
        <v>57</v>
      </c>
      <c r="F29" s="7" t="s">
        <v>13</v>
      </c>
      <c r="G29" s="7" t="s">
        <v>14</v>
      </c>
      <c r="H29" s="7" t="s">
        <v>14</v>
      </c>
      <c r="I29" s="7" t="s">
        <v>14</v>
      </c>
      <c r="J29" s="7">
        <v>0</v>
      </c>
      <c r="K29" s="7">
        <v>72</v>
      </c>
      <c r="L29" s="18">
        <v>7.2</v>
      </c>
      <c r="M29" s="18">
        <v>0</v>
      </c>
      <c r="N29" s="7">
        <v>10</v>
      </c>
      <c r="O29" s="7" t="str">
        <f t="shared" si="0"/>
        <v>0</v>
      </c>
      <c r="P29" s="7" t="s">
        <v>1379</v>
      </c>
    </row>
    <row r="30" spans="1:16" ht="22.5" customHeight="1" x14ac:dyDescent="0.35">
      <c r="A30" s="7">
        <v>1</v>
      </c>
      <c r="B30" s="7" t="s">
        <v>9</v>
      </c>
      <c r="C30" s="16">
        <v>43121</v>
      </c>
      <c r="D30" s="7" t="s">
        <v>50</v>
      </c>
      <c r="E30" s="7" t="s">
        <v>43</v>
      </c>
      <c r="F30" s="7" t="s">
        <v>13</v>
      </c>
      <c r="G30" s="7" t="s">
        <v>14</v>
      </c>
      <c r="H30" s="7" t="s">
        <v>14</v>
      </c>
      <c r="I30" s="7" t="s">
        <v>14</v>
      </c>
      <c r="J30" s="7">
        <v>1</v>
      </c>
      <c r="K30" s="7">
        <v>55</v>
      </c>
      <c r="L30" s="18">
        <v>6.1111111111111107</v>
      </c>
      <c r="M30" s="18">
        <v>55</v>
      </c>
      <c r="N30" s="7">
        <v>9</v>
      </c>
      <c r="O30" s="7" t="str">
        <f t="shared" si="0"/>
        <v>0</v>
      </c>
      <c r="P30" s="7" t="s">
        <v>1379</v>
      </c>
    </row>
    <row r="31" spans="1:16" ht="22.5" customHeight="1" x14ac:dyDescent="0.35">
      <c r="A31" s="7">
        <v>1</v>
      </c>
      <c r="B31" s="7" t="s">
        <v>9</v>
      </c>
      <c r="C31" s="16">
        <v>43126</v>
      </c>
      <c r="D31" s="7" t="s">
        <v>50</v>
      </c>
      <c r="E31" s="7" t="s">
        <v>46</v>
      </c>
      <c r="F31" s="7" t="s">
        <v>13</v>
      </c>
      <c r="G31" s="7" t="s">
        <v>14</v>
      </c>
      <c r="H31" s="7" t="s">
        <v>14</v>
      </c>
      <c r="I31" s="7" t="s">
        <v>14</v>
      </c>
      <c r="J31" s="7">
        <v>0</v>
      </c>
      <c r="K31" s="7">
        <v>42</v>
      </c>
      <c r="L31" s="18">
        <v>6</v>
      </c>
      <c r="M31" s="18">
        <v>0</v>
      </c>
      <c r="N31" s="7">
        <v>7</v>
      </c>
      <c r="O31" s="7" t="str">
        <f t="shared" si="0"/>
        <v>0</v>
      </c>
      <c r="P31" s="7" t="s">
        <v>1379</v>
      </c>
    </row>
    <row r="32" spans="1:16" ht="22.5" customHeight="1" x14ac:dyDescent="0.35">
      <c r="A32" s="7">
        <v>1</v>
      </c>
      <c r="B32" s="7" t="s">
        <v>9</v>
      </c>
      <c r="C32" s="16">
        <v>43128</v>
      </c>
      <c r="D32" s="7" t="s">
        <v>50</v>
      </c>
      <c r="E32" s="7" t="s">
        <v>58</v>
      </c>
      <c r="F32" s="7" t="s">
        <v>59</v>
      </c>
      <c r="G32" s="7">
        <v>11</v>
      </c>
      <c r="H32" s="7">
        <v>17</v>
      </c>
      <c r="I32" s="7">
        <v>64.709999999999994</v>
      </c>
      <c r="J32" s="7">
        <v>1</v>
      </c>
      <c r="K32" s="7">
        <v>46</v>
      </c>
      <c r="L32" s="18">
        <v>4.5999999999999996</v>
      </c>
      <c r="M32" s="18">
        <v>46</v>
      </c>
      <c r="N32" s="7">
        <v>10</v>
      </c>
      <c r="O32" s="7" t="str">
        <f t="shared" si="0"/>
        <v>1</v>
      </c>
      <c r="P32" s="7" t="s">
        <v>1379</v>
      </c>
    </row>
    <row r="33" spans="1:16" ht="22.5" customHeight="1" x14ac:dyDescent="0.35">
      <c r="A33" s="7">
        <v>1</v>
      </c>
      <c r="B33" s="7" t="s">
        <v>9</v>
      </c>
      <c r="C33" s="16">
        <v>43413</v>
      </c>
      <c r="D33" s="7" t="s">
        <v>19</v>
      </c>
      <c r="E33" s="7" t="s">
        <v>46</v>
      </c>
      <c r="F33" s="7" t="s">
        <v>60</v>
      </c>
      <c r="G33" s="7">
        <v>22</v>
      </c>
      <c r="H33" s="7">
        <v>24</v>
      </c>
      <c r="I33" s="7">
        <v>91.67</v>
      </c>
      <c r="J33" s="7">
        <v>0</v>
      </c>
      <c r="K33" s="7">
        <v>57</v>
      </c>
      <c r="L33" s="18">
        <v>6.333333333333333</v>
      </c>
      <c r="M33" s="18">
        <v>0</v>
      </c>
      <c r="N33" s="7">
        <v>9</v>
      </c>
      <c r="O33" s="7" t="str">
        <f t="shared" si="0"/>
        <v>1</v>
      </c>
      <c r="P33" s="7" t="s">
        <v>1379</v>
      </c>
    </row>
    <row r="34" spans="1:16" ht="22.5" customHeight="1" x14ac:dyDescent="0.35">
      <c r="A34" s="7">
        <v>1</v>
      </c>
      <c r="B34" s="7" t="s">
        <v>9</v>
      </c>
      <c r="C34" s="16">
        <v>43415</v>
      </c>
      <c r="D34" s="7" t="s">
        <v>19</v>
      </c>
      <c r="E34" s="7" t="s">
        <v>61</v>
      </c>
      <c r="F34" s="7" t="s">
        <v>62</v>
      </c>
      <c r="G34" s="7">
        <v>0</v>
      </c>
      <c r="H34" s="7">
        <v>3</v>
      </c>
      <c r="I34" s="7">
        <v>0</v>
      </c>
      <c r="J34" s="7">
        <v>0</v>
      </c>
      <c r="K34" s="7">
        <v>32</v>
      </c>
      <c r="L34" s="18">
        <v>5.333333333333333</v>
      </c>
      <c r="M34" s="18">
        <v>0</v>
      </c>
      <c r="N34" s="7">
        <v>6</v>
      </c>
      <c r="O34" s="7" t="str">
        <f t="shared" si="0"/>
        <v>1</v>
      </c>
      <c r="P34" s="7" t="s">
        <v>1379</v>
      </c>
    </row>
    <row r="35" spans="1:16" ht="22.5" customHeight="1" x14ac:dyDescent="0.35">
      <c r="A35" s="7">
        <v>1</v>
      </c>
      <c r="B35" s="7" t="s">
        <v>9</v>
      </c>
      <c r="C35" s="16">
        <v>43483</v>
      </c>
      <c r="D35" s="7" t="s">
        <v>53</v>
      </c>
      <c r="E35" s="7" t="s">
        <v>57</v>
      </c>
      <c r="F35" s="7" t="s">
        <v>63</v>
      </c>
      <c r="G35" s="7">
        <v>8</v>
      </c>
      <c r="H35" s="7">
        <v>14</v>
      </c>
      <c r="I35" s="7">
        <v>57.14</v>
      </c>
      <c r="J35" s="7">
        <v>0</v>
      </c>
      <c r="K35" s="7">
        <v>34</v>
      </c>
      <c r="L35" s="18">
        <v>3.4</v>
      </c>
      <c r="M35" s="18">
        <v>0</v>
      </c>
      <c r="N35" s="7">
        <v>10</v>
      </c>
      <c r="O35" s="7" t="str">
        <f t="shared" si="0"/>
        <v>1</v>
      </c>
      <c r="P35" s="7" t="s">
        <v>1379</v>
      </c>
    </row>
    <row r="36" spans="1:16" ht="22.5" customHeight="1" x14ac:dyDescent="0.35">
      <c r="A36" s="7">
        <v>1</v>
      </c>
      <c r="B36" s="7" t="s">
        <v>9</v>
      </c>
      <c r="C36" s="16">
        <v>43526</v>
      </c>
      <c r="D36" s="7" t="s">
        <v>53</v>
      </c>
      <c r="E36" s="7" t="s">
        <v>64</v>
      </c>
      <c r="F36" s="7" t="s">
        <v>13</v>
      </c>
      <c r="G36" s="7" t="s">
        <v>14</v>
      </c>
      <c r="H36" s="7" t="s">
        <v>14</v>
      </c>
      <c r="I36" s="7" t="s">
        <v>14</v>
      </c>
      <c r="J36" s="7">
        <v>2</v>
      </c>
      <c r="K36" s="7">
        <v>49</v>
      </c>
      <c r="L36" s="18">
        <v>4.9000000000000004</v>
      </c>
      <c r="M36" s="18">
        <v>24.5</v>
      </c>
      <c r="N36" s="7">
        <v>10</v>
      </c>
      <c r="O36" s="7" t="str">
        <f t="shared" si="0"/>
        <v>0</v>
      </c>
      <c r="P36" s="7" t="s">
        <v>1379</v>
      </c>
    </row>
    <row r="37" spans="1:16" ht="22.5" customHeight="1" x14ac:dyDescent="0.35">
      <c r="A37" s="7">
        <v>1</v>
      </c>
      <c r="B37" s="7" t="s">
        <v>9</v>
      </c>
      <c r="C37" s="16">
        <v>43529</v>
      </c>
      <c r="D37" s="7" t="s">
        <v>53</v>
      </c>
      <c r="E37" s="7" t="s">
        <v>56</v>
      </c>
      <c r="F37" s="7" t="s">
        <v>65</v>
      </c>
      <c r="G37" s="7">
        <v>2</v>
      </c>
      <c r="H37" s="7">
        <v>2</v>
      </c>
      <c r="I37" s="7">
        <v>100</v>
      </c>
      <c r="J37" s="7">
        <v>2</v>
      </c>
      <c r="K37" s="7">
        <v>62</v>
      </c>
      <c r="L37" s="18">
        <v>6.2</v>
      </c>
      <c r="M37" s="18">
        <v>31</v>
      </c>
      <c r="N37" s="7">
        <v>10</v>
      </c>
      <c r="O37" s="7" t="str">
        <f t="shared" si="0"/>
        <v>1</v>
      </c>
      <c r="P37" s="7" t="s">
        <v>1379</v>
      </c>
    </row>
    <row r="38" spans="1:16" ht="22.5" customHeight="1" x14ac:dyDescent="0.35">
      <c r="A38" s="7">
        <v>1</v>
      </c>
      <c r="B38" s="7" t="s">
        <v>9</v>
      </c>
      <c r="C38" s="16">
        <v>43532</v>
      </c>
      <c r="D38" s="7" t="s">
        <v>53</v>
      </c>
      <c r="E38" s="7" t="s">
        <v>66</v>
      </c>
      <c r="F38" s="7" t="s">
        <v>13</v>
      </c>
      <c r="G38" s="7" t="s">
        <v>14</v>
      </c>
      <c r="H38" s="7" t="s">
        <v>14</v>
      </c>
      <c r="I38" s="7" t="s">
        <v>14</v>
      </c>
      <c r="J38" s="7">
        <v>3</v>
      </c>
      <c r="K38" s="7">
        <v>70</v>
      </c>
      <c r="L38" s="18">
        <v>7</v>
      </c>
      <c r="M38" s="18">
        <v>23.333333333333332</v>
      </c>
      <c r="N38" s="7">
        <v>10</v>
      </c>
      <c r="O38" s="7" t="str">
        <f t="shared" si="0"/>
        <v>0</v>
      </c>
      <c r="P38" s="7" t="s">
        <v>1379</v>
      </c>
    </row>
    <row r="39" spans="1:16" ht="22.5" customHeight="1" x14ac:dyDescent="0.35">
      <c r="A39" s="7">
        <v>1</v>
      </c>
      <c r="B39" s="7" t="s">
        <v>9</v>
      </c>
      <c r="C39" s="16">
        <v>43534</v>
      </c>
      <c r="D39" s="7" t="s">
        <v>53</v>
      </c>
      <c r="E39" s="7" t="s">
        <v>67</v>
      </c>
      <c r="F39" s="7" t="s">
        <v>13</v>
      </c>
      <c r="G39" s="7" t="s">
        <v>14</v>
      </c>
      <c r="H39" s="7" t="s">
        <v>14</v>
      </c>
      <c r="I39" s="7" t="s">
        <v>14</v>
      </c>
      <c r="J39" s="7">
        <v>1</v>
      </c>
      <c r="K39" s="7">
        <v>57</v>
      </c>
      <c r="L39" s="18">
        <v>5.7</v>
      </c>
      <c r="M39" s="18">
        <v>57</v>
      </c>
      <c r="N39" s="7">
        <v>10</v>
      </c>
      <c r="O39" s="7" t="str">
        <f t="shared" si="0"/>
        <v>0</v>
      </c>
      <c r="P39" s="7" t="s">
        <v>1379</v>
      </c>
    </row>
    <row r="40" spans="1:16" ht="22.5" customHeight="1" x14ac:dyDescent="0.35">
      <c r="A40" s="7">
        <v>1</v>
      </c>
      <c r="B40" s="7" t="s">
        <v>9</v>
      </c>
      <c r="C40" s="16">
        <v>43537</v>
      </c>
      <c r="D40" s="7" t="s">
        <v>53</v>
      </c>
      <c r="E40" s="7" t="s">
        <v>68</v>
      </c>
      <c r="F40" s="7" t="s">
        <v>13</v>
      </c>
      <c r="G40" s="7" t="s">
        <v>14</v>
      </c>
      <c r="H40" s="7" t="s">
        <v>14</v>
      </c>
      <c r="I40" s="7" t="s">
        <v>14</v>
      </c>
      <c r="J40" s="7">
        <v>3</v>
      </c>
      <c r="K40" s="7">
        <v>46</v>
      </c>
      <c r="L40" s="18">
        <v>4.5999999999999996</v>
      </c>
      <c r="M40" s="18">
        <v>15.333333333333334</v>
      </c>
      <c r="N40" s="7">
        <v>10</v>
      </c>
      <c r="O40" s="7" t="str">
        <f t="shared" si="0"/>
        <v>0</v>
      </c>
      <c r="P40" s="7" t="s">
        <v>1379</v>
      </c>
    </row>
    <row r="41" spans="1:16" ht="22.5" customHeight="1" x14ac:dyDescent="0.35">
      <c r="A41" s="7">
        <v>1</v>
      </c>
      <c r="B41" s="7" t="s">
        <v>9</v>
      </c>
      <c r="C41" s="16">
        <v>43546</v>
      </c>
      <c r="D41" s="7" t="s">
        <v>45</v>
      </c>
      <c r="E41" s="7" t="s">
        <v>69</v>
      </c>
      <c r="F41" s="7" t="s">
        <v>13</v>
      </c>
      <c r="G41" s="7" t="s">
        <v>14</v>
      </c>
      <c r="H41" s="7" t="s">
        <v>14</v>
      </c>
      <c r="I41" s="7" t="s">
        <v>14</v>
      </c>
      <c r="J41" s="7">
        <v>0</v>
      </c>
      <c r="K41" s="7">
        <v>44</v>
      </c>
      <c r="L41" s="18">
        <v>4.4000000000000004</v>
      </c>
      <c r="M41" s="18">
        <v>0</v>
      </c>
      <c r="N41" s="7">
        <v>10</v>
      </c>
      <c r="O41" s="7" t="str">
        <f t="shared" si="0"/>
        <v>0</v>
      </c>
      <c r="P41" s="7" t="s">
        <v>1379</v>
      </c>
    </row>
    <row r="42" spans="1:16" ht="22.5" customHeight="1" x14ac:dyDescent="0.35">
      <c r="A42" s="7">
        <v>1</v>
      </c>
      <c r="B42" s="7" t="s">
        <v>9</v>
      </c>
      <c r="C42" s="16">
        <v>43547</v>
      </c>
      <c r="D42" s="7" t="s">
        <v>45</v>
      </c>
      <c r="E42" s="7" t="s">
        <v>69</v>
      </c>
      <c r="F42" s="7" t="s">
        <v>13</v>
      </c>
      <c r="G42" s="7" t="s">
        <v>14</v>
      </c>
      <c r="H42" s="7" t="s">
        <v>14</v>
      </c>
      <c r="I42" s="7" t="s">
        <v>14</v>
      </c>
      <c r="J42" s="7">
        <v>1</v>
      </c>
      <c r="K42" s="7">
        <v>57</v>
      </c>
      <c r="L42" s="18">
        <v>5.7</v>
      </c>
      <c r="M42" s="18">
        <v>57</v>
      </c>
      <c r="N42" s="7">
        <v>10</v>
      </c>
      <c r="O42" s="7" t="str">
        <f t="shared" si="0"/>
        <v>0</v>
      </c>
      <c r="P42" s="7" t="s">
        <v>1379</v>
      </c>
    </row>
    <row r="43" spans="1:16" ht="22.5" customHeight="1" x14ac:dyDescent="0.35">
      <c r="A43" s="7">
        <v>1</v>
      </c>
      <c r="B43" s="7" t="s">
        <v>9</v>
      </c>
      <c r="C43" s="16">
        <v>43551</v>
      </c>
      <c r="D43" s="7" t="s">
        <v>45</v>
      </c>
      <c r="E43" s="7" t="s">
        <v>70</v>
      </c>
      <c r="F43" s="7" t="s">
        <v>13</v>
      </c>
      <c r="G43" s="7" t="s">
        <v>14</v>
      </c>
      <c r="H43" s="7" t="s">
        <v>14</v>
      </c>
      <c r="I43" s="7" t="s">
        <v>14</v>
      </c>
      <c r="J43" s="7">
        <v>4</v>
      </c>
      <c r="K43" s="7">
        <v>43</v>
      </c>
      <c r="L43" s="18">
        <v>4.5744680851063828</v>
      </c>
      <c r="M43" s="18">
        <v>10.75</v>
      </c>
      <c r="N43" s="7">
        <v>9.4</v>
      </c>
      <c r="O43" s="7" t="str">
        <f t="shared" si="0"/>
        <v>0</v>
      </c>
      <c r="P43" s="7" t="s">
        <v>1379</v>
      </c>
    </row>
    <row r="44" spans="1:16" ht="22.5" customHeight="1" x14ac:dyDescent="0.35">
      <c r="A44" s="7">
        <v>1</v>
      </c>
      <c r="B44" s="7" t="s">
        <v>9</v>
      </c>
      <c r="C44" s="16">
        <v>43553</v>
      </c>
      <c r="D44" s="7" t="s">
        <v>45</v>
      </c>
      <c r="E44" s="7" t="s">
        <v>71</v>
      </c>
      <c r="F44" s="7" t="s">
        <v>13</v>
      </c>
      <c r="G44" s="7" t="s">
        <v>14</v>
      </c>
      <c r="H44" s="7" t="s">
        <v>14</v>
      </c>
      <c r="I44" s="7" t="s">
        <v>14</v>
      </c>
      <c r="J44" s="7">
        <v>1</v>
      </c>
      <c r="K44" s="7">
        <v>49</v>
      </c>
      <c r="L44" s="18">
        <v>4.9000000000000004</v>
      </c>
      <c r="M44" s="18">
        <v>49</v>
      </c>
      <c r="N44" s="7">
        <v>10</v>
      </c>
      <c r="O44" s="7" t="str">
        <f t="shared" si="0"/>
        <v>0</v>
      </c>
      <c r="P44" s="7" t="s">
        <v>1379</v>
      </c>
    </row>
    <row r="45" spans="1:16" ht="22.5" customHeight="1" x14ac:dyDescent="0.35">
      <c r="A45" s="7">
        <v>1</v>
      </c>
      <c r="B45" s="7" t="s">
        <v>9</v>
      </c>
      <c r="C45" s="16">
        <v>43555</v>
      </c>
      <c r="D45" s="7" t="s">
        <v>45</v>
      </c>
      <c r="E45" s="7" t="s">
        <v>71</v>
      </c>
      <c r="F45" s="7" t="s">
        <v>13</v>
      </c>
      <c r="G45" s="7" t="s">
        <v>14</v>
      </c>
      <c r="H45" s="7" t="s">
        <v>14</v>
      </c>
      <c r="I45" s="7" t="s">
        <v>14</v>
      </c>
      <c r="J45" s="7">
        <v>1</v>
      </c>
      <c r="K45" s="7">
        <v>68</v>
      </c>
      <c r="L45" s="18">
        <v>7.5555555555555554</v>
      </c>
      <c r="M45" s="18">
        <v>68</v>
      </c>
      <c r="N45" s="7">
        <v>9</v>
      </c>
      <c r="O45" s="7" t="str">
        <f t="shared" si="0"/>
        <v>0</v>
      </c>
      <c r="P45" s="7" t="s">
        <v>1379</v>
      </c>
    </row>
    <row r="46" spans="1:16" ht="22.5" customHeight="1" x14ac:dyDescent="0.35">
      <c r="A46" s="7">
        <v>1</v>
      </c>
      <c r="B46" s="7" t="s">
        <v>9</v>
      </c>
      <c r="C46" s="16">
        <v>43617</v>
      </c>
      <c r="D46" s="7" t="s">
        <v>72</v>
      </c>
      <c r="E46" s="7" t="s">
        <v>73</v>
      </c>
      <c r="F46" s="7" t="s">
        <v>13</v>
      </c>
      <c r="G46" s="7" t="s">
        <v>14</v>
      </c>
      <c r="H46" s="7" t="s">
        <v>14</v>
      </c>
      <c r="I46" s="7" t="s">
        <v>14</v>
      </c>
      <c r="J46" s="7">
        <v>3</v>
      </c>
      <c r="K46" s="7">
        <v>60</v>
      </c>
      <c r="L46" s="18">
        <v>7.5</v>
      </c>
      <c r="M46" s="18">
        <v>20</v>
      </c>
      <c r="N46" s="7">
        <v>8</v>
      </c>
      <c r="O46" s="7" t="str">
        <f t="shared" si="0"/>
        <v>0</v>
      </c>
      <c r="P46" s="7" t="s">
        <v>1379</v>
      </c>
    </row>
    <row r="47" spans="1:16" ht="22.5" customHeight="1" x14ac:dyDescent="0.35">
      <c r="A47" s="7">
        <v>1</v>
      </c>
      <c r="B47" s="7" t="s">
        <v>9</v>
      </c>
      <c r="C47" s="16">
        <v>43622</v>
      </c>
      <c r="D47" s="7" t="s">
        <v>17</v>
      </c>
      <c r="E47" s="7" t="s">
        <v>74</v>
      </c>
      <c r="F47" s="7" t="s">
        <v>29</v>
      </c>
      <c r="G47" s="7" t="s">
        <v>75</v>
      </c>
      <c r="H47" s="7">
        <v>0</v>
      </c>
      <c r="I47" s="7" t="s">
        <v>14</v>
      </c>
      <c r="J47" s="7">
        <v>1</v>
      </c>
      <c r="K47" s="7">
        <v>58</v>
      </c>
      <c r="L47" s="18">
        <v>5.8</v>
      </c>
      <c r="M47" s="18">
        <v>58</v>
      </c>
      <c r="N47" s="7">
        <v>10</v>
      </c>
      <c r="O47" s="7" t="str">
        <f t="shared" si="0"/>
        <v>1</v>
      </c>
      <c r="P47" s="7" t="s">
        <v>1379</v>
      </c>
    </row>
    <row r="48" spans="1:16" ht="22.5" customHeight="1" x14ac:dyDescent="0.35">
      <c r="A48" s="7">
        <v>1</v>
      </c>
      <c r="B48" s="7" t="s">
        <v>9</v>
      </c>
      <c r="C48" s="16">
        <v>43625</v>
      </c>
      <c r="D48" s="7" t="s">
        <v>53</v>
      </c>
      <c r="E48" s="7" t="s">
        <v>49</v>
      </c>
      <c r="F48" s="7" t="s">
        <v>76</v>
      </c>
      <c r="G48" s="7">
        <v>1</v>
      </c>
      <c r="H48" s="7">
        <v>3</v>
      </c>
      <c r="I48" s="7">
        <v>33.33</v>
      </c>
      <c r="J48" s="7">
        <v>0</v>
      </c>
      <c r="K48" s="7">
        <v>50</v>
      </c>
      <c r="L48" s="18">
        <v>8.3333333333333339</v>
      </c>
      <c r="M48" s="18">
        <v>0</v>
      </c>
      <c r="N48" s="7">
        <v>6</v>
      </c>
      <c r="O48" s="7" t="str">
        <f t="shared" si="0"/>
        <v>1</v>
      </c>
      <c r="P48" s="7" t="s">
        <v>1379</v>
      </c>
    </row>
    <row r="49" spans="1:16" ht="22.5" customHeight="1" x14ac:dyDescent="0.35">
      <c r="A49" s="7">
        <v>1</v>
      </c>
      <c r="B49" s="7" t="s">
        <v>9</v>
      </c>
      <c r="C49" s="16">
        <v>43636</v>
      </c>
      <c r="D49" s="7" t="s">
        <v>48</v>
      </c>
      <c r="E49" s="7" t="s">
        <v>74</v>
      </c>
      <c r="F49" s="7" t="s">
        <v>13</v>
      </c>
      <c r="G49" s="7" t="s">
        <v>14</v>
      </c>
      <c r="H49" s="7" t="s">
        <v>14</v>
      </c>
      <c r="I49" s="7" t="s">
        <v>14</v>
      </c>
      <c r="J49" s="7">
        <v>1</v>
      </c>
      <c r="K49" s="7">
        <v>68</v>
      </c>
      <c r="L49" s="18">
        <v>7.5555555555555554</v>
      </c>
      <c r="M49" s="18">
        <v>68</v>
      </c>
      <c r="N49" s="7">
        <v>9</v>
      </c>
      <c r="O49" s="7" t="str">
        <f t="shared" si="0"/>
        <v>0</v>
      </c>
      <c r="P49" s="7" t="s">
        <v>1379</v>
      </c>
    </row>
    <row r="50" spans="1:16" ht="22.5" customHeight="1" x14ac:dyDescent="0.35">
      <c r="A50" s="7">
        <v>1</v>
      </c>
      <c r="B50" s="7" t="s">
        <v>9</v>
      </c>
      <c r="C50" s="16">
        <v>43844</v>
      </c>
      <c r="D50" s="7" t="s">
        <v>53</v>
      </c>
      <c r="E50" s="7" t="s">
        <v>77</v>
      </c>
      <c r="F50" s="7" t="s">
        <v>13</v>
      </c>
      <c r="G50" s="7" t="s">
        <v>14</v>
      </c>
      <c r="H50" s="7" t="s">
        <v>14</v>
      </c>
      <c r="I50" s="7" t="s">
        <v>14</v>
      </c>
      <c r="J50" s="7">
        <v>1</v>
      </c>
      <c r="K50" s="7">
        <v>53</v>
      </c>
      <c r="L50" s="18">
        <v>5.3</v>
      </c>
      <c r="M50" s="18">
        <v>53</v>
      </c>
      <c r="N50" s="7">
        <v>10</v>
      </c>
      <c r="O50" s="7" t="str">
        <f t="shared" si="0"/>
        <v>0</v>
      </c>
      <c r="P50" s="7" t="s">
        <v>1379</v>
      </c>
    </row>
    <row r="51" spans="1:16" ht="22.5" customHeight="1" x14ac:dyDescent="0.35">
      <c r="A51" s="7">
        <v>1</v>
      </c>
      <c r="B51" s="7" t="s">
        <v>9</v>
      </c>
      <c r="C51" s="16">
        <v>43847</v>
      </c>
      <c r="D51" s="7" t="s">
        <v>53</v>
      </c>
      <c r="E51" s="7" t="s">
        <v>78</v>
      </c>
      <c r="F51" s="7" t="s">
        <v>79</v>
      </c>
      <c r="G51" s="7">
        <v>6</v>
      </c>
      <c r="H51" s="7">
        <v>6</v>
      </c>
      <c r="I51" s="7">
        <v>100</v>
      </c>
      <c r="J51" s="7">
        <v>3</v>
      </c>
      <c r="K51" s="7">
        <v>50</v>
      </c>
      <c r="L51" s="18">
        <v>5</v>
      </c>
      <c r="M51" s="18">
        <v>16.666666666666668</v>
      </c>
      <c r="N51" s="7">
        <v>10</v>
      </c>
      <c r="O51" s="7" t="str">
        <f t="shared" si="0"/>
        <v>1</v>
      </c>
      <c r="P51" s="7" t="s">
        <v>1379</v>
      </c>
    </row>
    <row r="52" spans="1:16" ht="22.5" customHeight="1" x14ac:dyDescent="0.35">
      <c r="A52" s="7">
        <v>1</v>
      </c>
      <c r="B52" s="7" t="s">
        <v>9</v>
      </c>
      <c r="C52" s="16">
        <v>43849</v>
      </c>
      <c r="D52" s="7" t="s">
        <v>53</v>
      </c>
      <c r="E52" s="7" t="s">
        <v>55</v>
      </c>
      <c r="F52" s="7" t="s">
        <v>80</v>
      </c>
      <c r="G52" s="7">
        <v>1</v>
      </c>
      <c r="H52" s="7">
        <v>6</v>
      </c>
      <c r="I52" s="7">
        <v>16.670000000000002</v>
      </c>
      <c r="J52" s="7">
        <v>1</v>
      </c>
      <c r="K52" s="7">
        <v>44</v>
      </c>
      <c r="L52" s="18">
        <v>4.4000000000000004</v>
      </c>
      <c r="M52" s="18">
        <v>44</v>
      </c>
      <c r="N52" s="7">
        <v>10</v>
      </c>
      <c r="O52" s="7" t="str">
        <f t="shared" si="0"/>
        <v>1</v>
      </c>
      <c r="P52" s="7" t="s">
        <v>1379</v>
      </c>
    </row>
    <row r="53" spans="1:16" ht="22.5" customHeight="1" x14ac:dyDescent="0.35">
      <c r="A53" s="7">
        <v>1</v>
      </c>
      <c r="B53" s="7" t="s">
        <v>9</v>
      </c>
      <c r="C53" s="16">
        <v>43890</v>
      </c>
      <c r="D53" s="7" t="s">
        <v>19</v>
      </c>
      <c r="E53" s="7" t="s">
        <v>81</v>
      </c>
      <c r="F53" s="7" t="s">
        <v>29</v>
      </c>
      <c r="G53" s="7" t="s">
        <v>82</v>
      </c>
      <c r="H53" s="7">
        <v>5</v>
      </c>
      <c r="I53" s="7">
        <v>140</v>
      </c>
      <c r="J53" s="7">
        <v>0</v>
      </c>
      <c r="K53" s="7">
        <v>48</v>
      </c>
      <c r="L53" s="18">
        <v>4.8</v>
      </c>
      <c r="M53" s="18">
        <v>0</v>
      </c>
      <c r="N53" s="7">
        <v>10</v>
      </c>
      <c r="O53" s="7" t="str">
        <f t="shared" si="0"/>
        <v>1</v>
      </c>
      <c r="P53" s="7" t="s">
        <v>1379</v>
      </c>
    </row>
    <row r="54" spans="1:16" ht="22.5" customHeight="1" x14ac:dyDescent="0.35">
      <c r="A54" s="7">
        <v>1</v>
      </c>
      <c r="B54" s="7" t="s">
        <v>9</v>
      </c>
      <c r="C54" s="16">
        <v>43894</v>
      </c>
      <c r="D54" s="7" t="s">
        <v>19</v>
      </c>
      <c r="E54" s="7" t="s">
        <v>83</v>
      </c>
      <c r="F54" s="7" t="s">
        <v>29</v>
      </c>
      <c r="G54" s="7" t="s">
        <v>84</v>
      </c>
      <c r="H54" s="7">
        <v>3</v>
      </c>
      <c r="I54" s="7">
        <v>100</v>
      </c>
      <c r="J54" s="7">
        <v>2</v>
      </c>
      <c r="K54" s="7">
        <v>48</v>
      </c>
      <c r="L54" s="18">
        <v>4.8</v>
      </c>
      <c r="M54" s="18">
        <v>24</v>
      </c>
      <c r="N54" s="7">
        <v>10</v>
      </c>
      <c r="O54" s="7" t="str">
        <f t="shared" si="0"/>
        <v>1</v>
      </c>
      <c r="P54" s="7" t="s">
        <v>1379</v>
      </c>
    </row>
    <row r="55" spans="1:16" ht="22.5" customHeight="1" x14ac:dyDescent="0.35">
      <c r="A55" s="7">
        <v>1</v>
      </c>
      <c r="B55" s="7" t="s">
        <v>9</v>
      </c>
      <c r="C55" s="16">
        <v>43897</v>
      </c>
      <c r="D55" s="7" t="s">
        <v>19</v>
      </c>
      <c r="E55" s="7" t="s">
        <v>85</v>
      </c>
      <c r="F55" s="7" t="s">
        <v>13</v>
      </c>
      <c r="G55" s="7" t="s">
        <v>14</v>
      </c>
      <c r="H55" s="7" t="s">
        <v>14</v>
      </c>
      <c r="I55" s="7" t="s">
        <v>14</v>
      </c>
      <c r="J55" s="7">
        <v>1</v>
      </c>
      <c r="K55" s="7">
        <v>45</v>
      </c>
      <c r="L55" s="18">
        <v>4.5</v>
      </c>
      <c r="M55" s="18">
        <v>45</v>
      </c>
      <c r="N55" s="7">
        <v>10</v>
      </c>
      <c r="O55" s="7" t="str">
        <f t="shared" si="0"/>
        <v>0</v>
      </c>
      <c r="P55" s="7" t="s">
        <v>1379</v>
      </c>
    </row>
    <row r="56" spans="1:16" ht="22.5" customHeight="1" x14ac:dyDescent="0.35">
      <c r="A56" s="7">
        <v>1</v>
      </c>
      <c r="B56" s="7" t="s">
        <v>9</v>
      </c>
      <c r="C56" s="16">
        <v>43903</v>
      </c>
      <c r="D56" s="7" t="s">
        <v>11</v>
      </c>
      <c r="E56" s="7" t="s">
        <v>43</v>
      </c>
      <c r="F56" s="7" t="s">
        <v>13</v>
      </c>
      <c r="G56" s="7" t="s">
        <v>14</v>
      </c>
      <c r="H56" s="7" t="s">
        <v>14</v>
      </c>
      <c r="I56" s="7" t="s">
        <v>14</v>
      </c>
      <c r="J56" s="7">
        <v>2</v>
      </c>
      <c r="K56" s="7">
        <v>50</v>
      </c>
      <c r="L56" s="18">
        <v>6.25</v>
      </c>
      <c r="M56" s="18">
        <v>25</v>
      </c>
      <c r="N56" s="7">
        <v>8</v>
      </c>
      <c r="O56" s="7" t="str">
        <f t="shared" si="0"/>
        <v>0</v>
      </c>
      <c r="P56" s="7" t="s">
        <v>1379</v>
      </c>
    </row>
    <row r="57" spans="1:16" ht="22.5" customHeight="1" x14ac:dyDescent="0.35">
      <c r="A57" s="7">
        <v>1</v>
      </c>
      <c r="B57" s="7" t="s">
        <v>9</v>
      </c>
      <c r="C57" s="16">
        <v>44085</v>
      </c>
      <c r="D57" s="7" t="s">
        <v>50</v>
      </c>
      <c r="E57" s="7" t="s">
        <v>86</v>
      </c>
      <c r="F57" s="7" t="s">
        <v>87</v>
      </c>
      <c r="G57" s="7">
        <v>5</v>
      </c>
      <c r="H57" s="7">
        <v>9</v>
      </c>
      <c r="I57" s="7">
        <v>55.56</v>
      </c>
      <c r="J57" s="7">
        <v>4</v>
      </c>
      <c r="K57" s="7">
        <v>55</v>
      </c>
      <c r="L57" s="18">
        <v>5.5</v>
      </c>
      <c r="M57" s="18">
        <v>13.75</v>
      </c>
      <c r="N57" s="7">
        <v>10</v>
      </c>
      <c r="O57" s="7" t="str">
        <f t="shared" si="0"/>
        <v>1</v>
      </c>
      <c r="P57" s="7" t="s">
        <v>1379</v>
      </c>
    </row>
    <row r="58" spans="1:16" ht="22.5" customHeight="1" x14ac:dyDescent="0.35">
      <c r="A58" s="7">
        <v>1</v>
      </c>
      <c r="B58" s="7" t="s">
        <v>9</v>
      </c>
      <c r="C58" s="16">
        <v>44087</v>
      </c>
      <c r="D58" s="7" t="s">
        <v>50</v>
      </c>
      <c r="E58" s="7" t="s">
        <v>86</v>
      </c>
      <c r="F58" s="7" t="s">
        <v>88</v>
      </c>
      <c r="G58" s="7">
        <v>2</v>
      </c>
      <c r="H58" s="7">
        <v>19</v>
      </c>
      <c r="I58" s="7">
        <v>10.53</v>
      </c>
      <c r="J58" s="7">
        <v>3</v>
      </c>
      <c r="K58" s="7">
        <v>36</v>
      </c>
      <c r="L58" s="18">
        <v>3.6</v>
      </c>
      <c r="M58" s="18">
        <v>12</v>
      </c>
      <c r="N58" s="7">
        <v>10</v>
      </c>
      <c r="O58" s="7" t="str">
        <f t="shared" si="0"/>
        <v>1</v>
      </c>
      <c r="P58" s="7" t="s">
        <v>1379</v>
      </c>
    </row>
    <row r="59" spans="1:16" ht="22.5" customHeight="1" x14ac:dyDescent="0.35">
      <c r="A59" s="7">
        <v>1</v>
      </c>
      <c r="B59" s="7" t="s">
        <v>9</v>
      </c>
      <c r="C59" s="16">
        <v>44090</v>
      </c>
      <c r="D59" s="7" t="s">
        <v>50</v>
      </c>
      <c r="E59" s="7" t="s">
        <v>86</v>
      </c>
      <c r="F59" s="7" t="s">
        <v>13</v>
      </c>
      <c r="G59" s="7" t="s">
        <v>14</v>
      </c>
      <c r="H59" s="7" t="s">
        <v>14</v>
      </c>
      <c r="I59" s="7" t="s">
        <v>14</v>
      </c>
      <c r="J59" s="7">
        <v>3</v>
      </c>
      <c r="K59" s="7">
        <v>51</v>
      </c>
      <c r="L59" s="18">
        <v>5.0999999999999996</v>
      </c>
      <c r="M59" s="18">
        <v>17</v>
      </c>
      <c r="N59" s="7">
        <v>10</v>
      </c>
      <c r="O59" s="7" t="str">
        <f t="shared" si="0"/>
        <v>0</v>
      </c>
      <c r="P59" s="7" t="s">
        <v>1379</v>
      </c>
    </row>
    <row r="60" spans="1:16" ht="22.5" customHeight="1" x14ac:dyDescent="0.35">
      <c r="A60" s="7">
        <v>1</v>
      </c>
      <c r="B60" s="7" t="s">
        <v>9</v>
      </c>
      <c r="C60" s="16">
        <v>44162</v>
      </c>
      <c r="D60" s="7" t="s">
        <v>53</v>
      </c>
      <c r="E60" s="7" t="s">
        <v>43</v>
      </c>
      <c r="F60" s="7" t="s">
        <v>13</v>
      </c>
      <c r="G60" s="7" t="s">
        <v>14</v>
      </c>
      <c r="H60" s="7" t="s">
        <v>14</v>
      </c>
      <c r="I60" s="7" t="s">
        <v>14</v>
      </c>
      <c r="J60" s="7">
        <v>4</v>
      </c>
      <c r="K60" s="7">
        <v>54</v>
      </c>
      <c r="L60" s="18">
        <v>5.4</v>
      </c>
      <c r="M60" s="18">
        <v>13.5</v>
      </c>
      <c r="N60" s="7">
        <v>10</v>
      </c>
      <c r="O60" s="7" t="str">
        <f t="shared" si="0"/>
        <v>0</v>
      </c>
      <c r="P60" s="7" t="s">
        <v>1379</v>
      </c>
    </row>
    <row r="61" spans="1:16" ht="22.5" customHeight="1" x14ac:dyDescent="0.35">
      <c r="A61" s="7">
        <v>1</v>
      </c>
      <c r="B61" s="7" t="s">
        <v>9</v>
      </c>
      <c r="C61" s="16">
        <v>44164</v>
      </c>
      <c r="D61" s="7" t="s">
        <v>53</v>
      </c>
      <c r="E61" s="7" t="s">
        <v>43</v>
      </c>
      <c r="F61" s="7" t="s">
        <v>13</v>
      </c>
      <c r="G61" s="7" t="s">
        <v>14</v>
      </c>
      <c r="H61" s="7" t="s">
        <v>14</v>
      </c>
      <c r="I61" s="7" t="s">
        <v>14</v>
      </c>
      <c r="J61" s="7">
        <v>2</v>
      </c>
      <c r="K61" s="7">
        <v>62</v>
      </c>
      <c r="L61" s="18">
        <v>6.2</v>
      </c>
      <c r="M61" s="18">
        <v>31</v>
      </c>
      <c r="N61" s="7">
        <v>10</v>
      </c>
      <c r="O61" s="7" t="str">
        <f t="shared" si="0"/>
        <v>0</v>
      </c>
      <c r="P61" s="7" t="s">
        <v>1379</v>
      </c>
    </row>
    <row r="62" spans="1:16" ht="22.5" customHeight="1" x14ac:dyDescent="0.35">
      <c r="A62" s="7">
        <v>1</v>
      </c>
      <c r="B62" s="7" t="s">
        <v>9</v>
      </c>
      <c r="C62" s="16">
        <v>44167</v>
      </c>
      <c r="D62" s="7" t="s">
        <v>53</v>
      </c>
      <c r="E62" s="7" t="s">
        <v>89</v>
      </c>
      <c r="F62" s="7" t="s">
        <v>90</v>
      </c>
      <c r="G62" s="7">
        <v>4</v>
      </c>
      <c r="H62" s="7">
        <v>7</v>
      </c>
      <c r="I62" s="7">
        <v>57.14</v>
      </c>
      <c r="J62" s="7">
        <v>1</v>
      </c>
      <c r="K62" s="7">
        <v>45</v>
      </c>
      <c r="L62" s="18">
        <v>4.5</v>
      </c>
      <c r="M62" s="18">
        <v>45</v>
      </c>
      <c r="N62" s="7">
        <v>10</v>
      </c>
      <c r="O62" s="7" t="str">
        <f t="shared" si="0"/>
        <v>1</v>
      </c>
      <c r="P62" s="7" t="s">
        <v>1379</v>
      </c>
    </row>
    <row r="63" spans="1:16" ht="22.5" customHeight="1" x14ac:dyDescent="0.35">
      <c r="A63" s="7">
        <v>1</v>
      </c>
      <c r="B63" s="7" t="s">
        <v>9</v>
      </c>
      <c r="C63" s="16">
        <v>44397</v>
      </c>
      <c r="D63" s="7" t="s">
        <v>17</v>
      </c>
      <c r="E63" s="7" t="s">
        <v>23</v>
      </c>
      <c r="F63" s="7" t="s">
        <v>29</v>
      </c>
      <c r="G63" s="7" t="s">
        <v>91</v>
      </c>
      <c r="H63" s="7">
        <v>7</v>
      </c>
      <c r="I63" s="7">
        <v>171.43</v>
      </c>
      <c r="J63" s="7">
        <v>1</v>
      </c>
      <c r="K63" s="7">
        <v>39</v>
      </c>
      <c r="L63" s="18">
        <v>12.1875</v>
      </c>
      <c r="M63" s="18">
        <v>39</v>
      </c>
      <c r="N63" s="7">
        <v>3.2</v>
      </c>
      <c r="O63" s="7" t="str">
        <f t="shared" si="0"/>
        <v>1</v>
      </c>
      <c r="P63" s="7" t="s">
        <v>1379</v>
      </c>
    </row>
    <row r="64" spans="1:16" ht="22.5" customHeight="1" x14ac:dyDescent="0.35">
      <c r="A64" s="7">
        <v>1</v>
      </c>
      <c r="B64" s="7" t="s">
        <v>9</v>
      </c>
      <c r="C64" s="16">
        <v>44401</v>
      </c>
      <c r="D64" s="7" t="s">
        <v>17</v>
      </c>
      <c r="E64" s="7" t="s">
        <v>23</v>
      </c>
      <c r="F64" s="7" t="s">
        <v>92</v>
      </c>
      <c r="G64" s="7">
        <v>36</v>
      </c>
      <c r="H64" s="7">
        <v>62</v>
      </c>
      <c r="I64" s="7">
        <v>58.06</v>
      </c>
      <c r="J64" s="7">
        <v>2</v>
      </c>
      <c r="K64" s="7">
        <v>43</v>
      </c>
      <c r="L64" s="18">
        <v>4.7777777777777777</v>
      </c>
      <c r="M64" s="18">
        <v>21.5</v>
      </c>
      <c r="N64" s="7">
        <v>9</v>
      </c>
      <c r="O64" s="7" t="str">
        <f t="shared" si="0"/>
        <v>1</v>
      </c>
      <c r="P64" s="7" t="s">
        <v>1379</v>
      </c>
    </row>
    <row r="65" spans="1:16" ht="22.5" customHeight="1" x14ac:dyDescent="0.35">
      <c r="A65" s="7">
        <v>1</v>
      </c>
      <c r="B65" s="7" t="s">
        <v>9</v>
      </c>
      <c r="C65" s="16">
        <v>44403</v>
      </c>
      <c r="D65" s="7" t="s">
        <v>17</v>
      </c>
      <c r="E65" s="7" t="s">
        <v>23</v>
      </c>
      <c r="F65" s="7" t="s">
        <v>13</v>
      </c>
      <c r="G65" s="7" t="s">
        <v>14</v>
      </c>
      <c r="H65" s="7" t="s">
        <v>14</v>
      </c>
      <c r="I65" s="7" t="s">
        <v>14</v>
      </c>
      <c r="J65" s="7">
        <v>2</v>
      </c>
      <c r="K65" s="7">
        <v>29</v>
      </c>
      <c r="L65" s="18">
        <v>2.9</v>
      </c>
      <c r="M65" s="18">
        <v>14.5</v>
      </c>
      <c r="N65" s="7">
        <v>10</v>
      </c>
      <c r="O65" s="7" t="str">
        <f t="shared" si="0"/>
        <v>0</v>
      </c>
      <c r="P65" s="7" t="s">
        <v>1379</v>
      </c>
    </row>
    <row r="66" spans="1:16" ht="22.5" customHeight="1" x14ac:dyDescent="0.35">
      <c r="A66" s="7">
        <v>1</v>
      </c>
      <c r="B66" s="7" t="s">
        <v>9</v>
      </c>
      <c r="C66" s="16">
        <v>44649</v>
      </c>
      <c r="D66" s="7" t="s">
        <v>45</v>
      </c>
      <c r="E66" s="7" t="s">
        <v>93</v>
      </c>
      <c r="F66" s="7" t="s">
        <v>13</v>
      </c>
      <c r="G66" s="7" t="s">
        <v>14</v>
      </c>
      <c r="H66" s="7" t="s">
        <v>14</v>
      </c>
      <c r="I66" s="7" t="s">
        <v>14</v>
      </c>
      <c r="J66" s="7">
        <v>4</v>
      </c>
      <c r="K66" s="7">
        <v>38</v>
      </c>
      <c r="L66" s="18">
        <v>3.8</v>
      </c>
      <c r="M66" s="18">
        <v>9.5</v>
      </c>
      <c r="N66" s="7">
        <v>10</v>
      </c>
      <c r="O66" s="7" t="str">
        <f t="shared" si="0"/>
        <v>0</v>
      </c>
      <c r="P66" s="7" t="s">
        <v>1379</v>
      </c>
    </row>
    <row r="67" spans="1:16" ht="22.5" customHeight="1" x14ac:dyDescent="0.35">
      <c r="A67" s="7">
        <v>1</v>
      </c>
      <c r="B67" s="7" t="s">
        <v>9</v>
      </c>
      <c r="C67" s="16">
        <v>44651</v>
      </c>
      <c r="D67" s="7" t="s">
        <v>45</v>
      </c>
      <c r="E67" s="7" t="s">
        <v>93</v>
      </c>
      <c r="F67" s="7" t="s">
        <v>29</v>
      </c>
      <c r="G67" s="7" t="s">
        <v>75</v>
      </c>
      <c r="H67" s="7">
        <v>1</v>
      </c>
      <c r="I67" s="7">
        <v>0</v>
      </c>
      <c r="J67" s="7">
        <v>2</v>
      </c>
      <c r="K67" s="7">
        <v>71</v>
      </c>
      <c r="L67" s="18">
        <v>7.1</v>
      </c>
      <c r="M67" s="18">
        <v>35.5</v>
      </c>
      <c r="N67" s="7">
        <v>10</v>
      </c>
      <c r="O67" s="7" t="str">
        <f t="shared" ref="O67:O130" si="1">IF(F67="did not bat","0","1")</f>
        <v>1</v>
      </c>
      <c r="P67" s="7" t="s">
        <v>1379</v>
      </c>
    </row>
    <row r="68" spans="1:16" ht="22.5" customHeight="1" x14ac:dyDescent="0.35">
      <c r="A68" s="7">
        <v>1</v>
      </c>
      <c r="B68" s="7" t="s">
        <v>9</v>
      </c>
      <c r="C68" s="16">
        <v>44653</v>
      </c>
      <c r="D68" s="7" t="s">
        <v>45</v>
      </c>
      <c r="E68" s="7" t="s">
        <v>93</v>
      </c>
      <c r="F68" s="7" t="s">
        <v>29</v>
      </c>
      <c r="G68" s="7" t="s">
        <v>75</v>
      </c>
      <c r="H68" s="7">
        <v>8</v>
      </c>
      <c r="I68" s="7">
        <v>0</v>
      </c>
      <c r="J68" s="7">
        <v>0</v>
      </c>
      <c r="K68" s="7">
        <v>50</v>
      </c>
      <c r="L68" s="18">
        <v>5.5555555555555554</v>
      </c>
      <c r="M68" s="18">
        <v>0</v>
      </c>
      <c r="N68" s="7">
        <v>9</v>
      </c>
      <c r="O68" s="7" t="str">
        <f t="shared" si="1"/>
        <v>1</v>
      </c>
      <c r="P68" s="7" t="s">
        <v>1379</v>
      </c>
    </row>
    <row r="69" spans="1:16" ht="22.5" customHeight="1" x14ac:dyDescent="0.35">
      <c r="A69" s="7">
        <v>1</v>
      </c>
      <c r="B69" s="7" t="s">
        <v>9</v>
      </c>
      <c r="C69" s="16">
        <v>44801</v>
      </c>
      <c r="D69" s="7" t="s">
        <v>94</v>
      </c>
      <c r="E69" s="7" t="s">
        <v>95</v>
      </c>
      <c r="F69" s="7" t="s">
        <v>13</v>
      </c>
      <c r="G69" s="7" t="s">
        <v>14</v>
      </c>
      <c r="H69" s="7" t="s">
        <v>14</v>
      </c>
      <c r="I69" s="7" t="s">
        <v>14</v>
      </c>
      <c r="J69" s="7">
        <v>3</v>
      </c>
      <c r="K69" s="7">
        <v>57</v>
      </c>
      <c r="L69" s="18">
        <v>5.7</v>
      </c>
      <c r="M69" s="18">
        <v>19</v>
      </c>
      <c r="N69" s="7">
        <v>10</v>
      </c>
      <c r="O69" s="7" t="str">
        <f t="shared" si="1"/>
        <v>0</v>
      </c>
      <c r="P69" s="7" t="s">
        <v>1379</v>
      </c>
    </row>
    <row r="70" spans="1:16" ht="22.5" customHeight="1" x14ac:dyDescent="0.35">
      <c r="A70" s="7">
        <v>1</v>
      </c>
      <c r="B70" s="7" t="s">
        <v>9</v>
      </c>
      <c r="C70" s="16">
        <v>44804</v>
      </c>
      <c r="D70" s="7" t="s">
        <v>94</v>
      </c>
      <c r="E70" s="7" t="s">
        <v>95</v>
      </c>
      <c r="F70" s="7" t="s">
        <v>13</v>
      </c>
      <c r="G70" s="7" t="s">
        <v>14</v>
      </c>
      <c r="H70" s="7" t="s">
        <v>14</v>
      </c>
      <c r="I70" s="7" t="s">
        <v>14</v>
      </c>
      <c r="J70" s="7">
        <v>3</v>
      </c>
      <c r="K70" s="7">
        <v>21</v>
      </c>
      <c r="L70" s="18">
        <v>6</v>
      </c>
      <c r="M70" s="18">
        <v>7</v>
      </c>
      <c r="N70" s="7">
        <v>3.5</v>
      </c>
      <c r="O70" s="7" t="str">
        <f t="shared" si="1"/>
        <v>0</v>
      </c>
      <c r="P70" s="7" t="s">
        <v>1379</v>
      </c>
    </row>
    <row r="71" spans="1:16" ht="22.5" customHeight="1" x14ac:dyDescent="0.35">
      <c r="A71" s="7">
        <v>1</v>
      </c>
      <c r="B71" s="7" t="s">
        <v>9</v>
      </c>
      <c r="C71" s="16">
        <v>44807</v>
      </c>
      <c r="D71" s="7" t="s">
        <v>94</v>
      </c>
      <c r="E71" s="7" t="s">
        <v>95</v>
      </c>
      <c r="F71" s="7" t="s">
        <v>29</v>
      </c>
      <c r="G71" s="7" t="s">
        <v>96</v>
      </c>
      <c r="H71" s="7">
        <v>6</v>
      </c>
      <c r="I71" s="7">
        <v>16.670000000000002</v>
      </c>
      <c r="J71" s="7">
        <v>0</v>
      </c>
      <c r="K71" s="7">
        <v>32</v>
      </c>
      <c r="L71" s="18">
        <v>4</v>
      </c>
      <c r="M71" s="18">
        <v>0</v>
      </c>
      <c r="N71" s="7">
        <v>8</v>
      </c>
      <c r="O71" s="7" t="str">
        <f t="shared" si="1"/>
        <v>1</v>
      </c>
      <c r="P71" s="7" t="s">
        <v>1379</v>
      </c>
    </row>
    <row r="72" spans="1:16" ht="22.5" customHeight="1" x14ac:dyDescent="0.35">
      <c r="A72" s="7">
        <v>1</v>
      </c>
      <c r="B72" s="7" t="s">
        <v>9</v>
      </c>
      <c r="C72" s="16">
        <v>44810</v>
      </c>
      <c r="D72" s="7" t="s">
        <v>11</v>
      </c>
      <c r="E72" s="7" t="s">
        <v>97</v>
      </c>
      <c r="F72" s="7" t="s">
        <v>29</v>
      </c>
      <c r="G72" s="7" t="s">
        <v>98</v>
      </c>
      <c r="H72" s="7">
        <v>13</v>
      </c>
      <c r="I72" s="7">
        <v>100</v>
      </c>
      <c r="J72" s="7">
        <v>1</v>
      </c>
      <c r="K72" s="7">
        <v>38</v>
      </c>
      <c r="L72" s="18">
        <v>3.8</v>
      </c>
      <c r="M72" s="18">
        <v>38</v>
      </c>
      <c r="N72" s="7">
        <v>10</v>
      </c>
      <c r="O72" s="7" t="str">
        <f t="shared" si="1"/>
        <v>1</v>
      </c>
      <c r="P72" s="7" t="s">
        <v>1379</v>
      </c>
    </row>
    <row r="73" spans="1:16" ht="22.5" customHeight="1" x14ac:dyDescent="0.35">
      <c r="A73" s="7">
        <v>1</v>
      </c>
      <c r="B73" s="7" t="s">
        <v>9</v>
      </c>
      <c r="C73" s="16">
        <v>44812</v>
      </c>
      <c r="D73" s="7" t="s">
        <v>11</v>
      </c>
      <c r="E73" s="7" t="s">
        <v>97</v>
      </c>
      <c r="F73" s="7" t="s">
        <v>99</v>
      </c>
      <c r="G73" s="7">
        <v>16</v>
      </c>
      <c r="H73" s="7">
        <v>21</v>
      </c>
      <c r="I73" s="7">
        <v>76.19</v>
      </c>
      <c r="J73" s="7">
        <v>3</v>
      </c>
      <c r="K73" s="7">
        <v>35</v>
      </c>
      <c r="L73" s="18">
        <v>3.8888888888888888</v>
      </c>
      <c r="M73" s="18">
        <v>11.666666666666666</v>
      </c>
      <c r="N73" s="7">
        <v>9</v>
      </c>
      <c r="O73" s="7" t="str">
        <f t="shared" si="1"/>
        <v>1</v>
      </c>
      <c r="P73" s="7" t="s">
        <v>1379</v>
      </c>
    </row>
    <row r="74" spans="1:16" ht="22.5" customHeight="1" x14ac:dyDescent="0.35">
      <c r="A74" s="7">
        <v>1</v>
      </c>
      <c r="B74" s="7" t="s">
        <v>9</v>
      </c>
      <c r="C74" s="16">
        <v>44815</v>
      </c>
      <c r="D74" s="7" t="s">
        <v>11</v>
      </c>
      <c r="E74" s="7" t="s">
        <v>97</v>
      </c>
      <c r="F74" s="7" t="s">
        <v>13</v>
      </c>
      <c r="G74" s="7" t="s">
        <v>14</v>
      </c>
      <c r="H74" s="7" t="s">
        <v>14</v>
      </c>
      <c r="I74" s="7" t="s">
        <v>14</v>
      </c>
      <c r="J74" s="7">
        <v>1</v>
      </c>
      <c r="K74" s="7">
        <v>53</v>
      </c>
      <c r="L74" s="18">
        <v>5.3</v>
      </c>
      <c r="M74" s="18">
        <v>53</v>
      </c>
      <c r="N74" s="7">
        <v>10</v>
      </c>
      <c r="O74" s="7" t="str">
        <f t="shared" si="1"/>
        <v>0</v>
      </c>
      <c r="P74" s="7" t="s">
        <v>1379</v>
      </c>
    </row>
    <row r="75" spans="1:16" ht="22.5" customHeight="1" x14ac:dyDescent="0.35">
      <c r="A75" s="7">
        <v>1</v>
      </c>
      <c r="B75" s="7" t="s">
        <v>9</v>
      </c>
      <c r="C75" s="16">
        <v>44882</v>
      </c>
      <c r="D75" s="7" t="s">
        <v>50</v>
      </c>
      <c r="E75" s="7" t="s">
        <v>46</v>
      </c>
      <c r="F75" s="7" t="s">
        <v>13</v>
      </c>
      <c r="G75" s="7" t="s">
        <v>14</v>
      </c>
      <c r="H75" s="7" t="s">
        <v>14</v>
      </c>
      <c r="I75" s="7" t="s">
        <v>14</v>
      </c>
      <c r="J75" s="7">
        <v>3</v>
      </c>
      <c r="K75" s="7">
        <v>55</v>
      </c>
      <c r="L75" s="18">
        <v>5.5</v>
      </c>
      <c r="M75" s="18">
        <v>18.333333333333332</v>
      </c>
      <c r="N75" s="7">
        <v>10</v>
      </c>
      <c r="O75" s="7" t="str">
        <f t="shared" si="1"/>
        <v>0</v>
      </c>
      <c r="P75" s="7" t="s">
        <v>1379</v>
      </c>
    </row>
    <row r="76" spans="1:16" ht="22.5" customHeight="1" x14ac:dyDescent="0.35">
      <c r="A76" s="7">
        <v>1</v>
      </c>
      <c r="B76" s="7" t="s">
        <v>9</v>
      </c>
      <c r="C76" s="16">
        <v>44884</v>
      </c>
      <c r="D76" s="7" t="s">
        <v>50</v>
      </c>
      <c r="E76" s="7" t="s">
        <v>43</v>
      </c>
      <c r="F76" s="7" t="s">
        <v>29</v>
      </c>
      <c r="G76" s="7" t="s">
        <v>75</v>
      </c>
      <c r="H76" s="7">
        <v>0</v>
      </c>
      <c r="I76" s="7" t="s">
        <v>14</v>
      </c>
      <c r="J76" s="7">
        <v>4</v>
      </c>
      <c r="K76" s="7">
        <v>45</v>
      </c>
      <c r="L76" s="18">
        <v>4.7368421052631575</v>
      </c>
      <c r="M76" s="18">
        <v>11.25</v>
      </c>
      <c r="N76" s="7">
        <v>9.5</v>
      </c>
      <c r="O76" s="7" t="str">
        <f t="shared" si="1"/>
        <v>1</v>
      </c>
      <c r="P76" s="7" t="s">
        <v>1379</v>
      </c>
    </row>
    <row r="77" spans="1:16" ht="22.5" customHeight="1" x14ac:dyDescent="0.35">
      <c r="A77" s="7">
        <v>1</v>
      </c>
      <c r="B77" s="7" t="s">
        <v>9</v>
      </c>
      <c r="C77" s="16">
        <v>44887</v>
      </c>
      <c r="D77" s="7" t="s">
        <v>50</v>
      </c>
      <c r="E77" s="7" t="s">
        <v>57</v>
      </c>
      <c r="F77" s="7" t="s">
        <v>13</v>
      </c>
      <c r="G77" s="7" t="s">
        <v>14</v>
      </c>
      <c r="H77" s="7" t="s">
        <v>14</v>
      </c>
      <c r="I77" s="7" t="s">
        <v>14</v>
      </c>
      <c r="J77" s="7">
        <v>4</v>
      </c>
      <c r="K77" s="7">
        <v>31</v>
      </c>
      <c r="L77" s="18">
        <v>5.7407407407407405</v>
      </c>
      <c r="M77" s="18">
        <v>7.75</v>
      </c>
      <c r="N77" s="7">
        <v>5.4</v>
      </c>
      <c r="O77" s="7" t="str">
        <f t="shared" si="1"/>
        <v>0</v>
      </c>
      <c r="P77" s="7" t="s">
        <v>1379</v>
      </c>
    </row>
    <row r="78" spans="1:16" ht="22.5" customHeight="1" x14ac:dyDescent="0.35">
      <c r="A78" s="7">
        <v>1</v>
      </c>
      <c r="B78" s="7" t="s">
        <v>9</v>
      </c>
      <c r="C78" s="16">
        <v>45002</v>
      </c>
      <c r="D78" s="7" t="s">
        <v>53</v>
      </c>
      <c r="E78" s="7" t="s">
        <v>77</v>
      </c>
      <c r="F78" s="7" t="s">
        <v>100</v>
      </c>
      <c r="G78" s="7">
        <v>0</v>
      </c>
      <c r="H78" s="7">
        <v>6</v>
      </c>
      <c r="I78" s="7">
        <v>0</v>
      </c>
      <c r="J78" s="7">
        <v>0</v>
      </c>
      <c r="K78" s="7">
        <v>37</v>
      </c>
      <c r="L78" s="18">
        <v>6.166666666666667</v>
      </c>
      <c r="M78" s="18">
        <v>0</v>
      </c>
      <c r="N78" s="7">
        <v>6</v>
      </c>
      <c r="O78" s="7" t="str">
        <f t="shared" si="1"/>
        <v>1</v>
      </c>
      <c r="P78" s="7" t="s">
        <v>1379</v>
      </c>
    </row>
    <row r="79" spans="1:16" ht="22.5" customHeight="1" x14ac:dyDescent="0.35">
      <c r="A79" s="7">
        <v>1</v>
      </c>
      <c r="B79" s="7" t="s">
        <v>9</v>
      </c>
      <c r="C79" s="16">
        <v>45004</v>
      </c>
      <c r="D79" s="7" t="s">
        <v>53</v>
      </c>
      <c r="E79" s="7" t="s">
        <v>101</v>
      </c>
      <c r="F79" s="7" t="s">
        <v>13</v>
      </c>
      <c r="G79" s="7" t="s">
        <v>14</v>
      </c>
      <c r="H79" s="7" t="s">
        <v>14</v>
      </c>
      <c r="I79" s="7" t="s">
        <v>14</v>
      </c>
      <c r="J79" s="7">
        <v>0</v>
      </c>
      <c r="K79" s="7">
        <v>6</v>
      </c>
      <c r="L79" s="18">
        <v>3</v>
      </c>
      <c r="M79" s="18">
        <v>0</v>
      </c>
      <c r="N79" s="7">
        <v>2</v>
      </c>
      <c r="O79" s="7" t="str">
        <f t="shared" si="1"/>
        <v>0</v>
      </c>
      <c r="P79" s="7" t="s">
        <v>1379</v>
      </c>
    </row>
    <row r="80" spans="1:16" ht="22.5" customHeight="1" x14ac:dyDescent="0.35">
      <c r="A80" s="7">
        <v>1</v>
      </c>
      <c r="B80" s="7" t="s">
        <v>9</v>
      </c>
      <c r="C80" s="16">
        <v>45007</v>
      </c>
      <c r="D80" s="7" t="s">
        <v>53</v>
      </c>
      <c r="E80" s="7" t="s">
        <v>54</v>
      </c>
      <c r="F80" s="7" t="s">
        <v>29</v>
      </c>
      <c r="G80" s="7" t="s">
        <v>102</v>
      </c>
      <c r="H80" s="7">
        <v>11</v>
      </c>
      <c r="I80" s="7">
        <v>90.91</v>
      </c>
      <c r="J80" s="7">
        <v>4</v>
      </c>
      <c r="K80" s="7">
        <v>45</v>
      </c>
      <c r="L80" s="18">
        <v>4.5</v>
      </c>
      <c r="M80" s="18">
        <v>11.25</v>
      </c>
      <c r="N80" s="7">
        <v>10</v>
      </c>
      <c r="O80" s="7" t="str">
        <f t="shared" si="1"/>
        <v>1</v>
      </c>
      <c r="P80" s="7" t="s">
        <v>1379</v>
      </c>
    </row>
    <row r="81" spans="1:16" ht="22.5" customHeight="1" x14ac:dyDescent="0.35">
      <c r="A81" s="7">
        <v>1</v>
      </c>
      <c r="B81" s="7" t="s">
        <v>9</v>
      </c>
      <c r="C81" s="16">
        <v>45176</v>
      </c>
      <c r="D81" s="7" t="s">
        <v>19</v>
      </c>
      <c r="E81" s="7" t="s">
        <v>83</v>
      </c>
      <c r="F81" s="7" t="s">
        <v>13</v>
      </c>
      <c r="G81" s="7" t="s">
        <v>14</v>
      </c>
      <c r="H81" s="7" t="s">
        <v>14</v>
      </c>
      <c r="I81" s="7" t="s">
        <v>14</v>
      </c>
      <c r="J81" s="7">
        <v>1</v>
      </c>
      <c r="K81" s="7">
        <v>42</v>
      </c>
      <c r="L81" s="18">
        <v>4.2</v>
      </c>
      <c r="M81" s="18">
        <v>42</v>
      </c>
      <c r="N81" s="7">
        <v>10</v>
      </c>
      <c r="O81" s="7" t="str">
        <f t="shared" si="1"/>
        <v>0</v>
      </c>
      <c r="P81" s="7" t="s">
        <v>1379</v>
      </c>
    </row>
    <row r="82" spans="1:16" ht="22.5" customHeight="1" x14ac:dyDescent="0.35">
      <c r="A82" s="7">
        <v>1</v>
      </c>
      <c r="B82" s="7" t="s">
        <v>9</v>
      </c>
      <c r="C82" s="16">
        <v>45178</v>
      </c>
      <c r="D82" s="7" t="s">
        <v>19</v>
      </c>
      <c r="E82" s="7" t="s">
        <v>83</v>
      </c>
      <c r="F82" s="7" t="s">
        <v>13</v>
      </c>
      <c r="G82" s="7" t="s">
        <v>14</v>
      </c>
      <c r="H82" s="7" t="s">
        <v>14</v>
      </c>
      <c r="I82" s="7" t="s">
        <v>14</v>
      </c>
      <c r="J82" s="7">
        <v>4</v>
      </c>
      <c r="K82" s="7">
        <v>48</v>
      </c>
      <c r="L82" s="18">
        <v>5.333333333333333</v>
      </c>
      <c r="M82" s="18">
        <v>12</v>
      </c>
      <c r="N82" s="7">
        <v>9</v>
      </c>
      <c r="O82" s="7" t="str">
        <f t="shared" si="1"/>
        <v>0</v>
      </c>
      <c r="P82" s="7" t="s">
        <v>1379</v>
      </c>
    </row>
    <row r="83" spans="1:16" ht="22.5" customHeight="1" x14ac:dyDescent="0.35">
      <c r="A83" s="7">
        <v>1</v>
      </c>
      <c r="B83" s="7" t="s">
        <v>9</v>
      </c>
      <c r="C83" s="16">
        <v>45184</v>
      </c>
      <c r="D83" s="7" t="s">
        <v>19</v>
      </c>
      <c r="E83" s="7" t="s">
        <v>34</v>
      </c>
      <c r="F83" s="7" t="s">
        <v>103</v>
      </c>
      <c r="G83" s="7">
        <v>9</v>
      </c>
      <c r="H83" s="7">
        <v>11</v>
      </c>
      <c r="I83" s="7">
        <v>81.819999999999993</v>
      </c>
      <c r="J83" s="7">
        <v>0</v>
      </c>
      <c r="K83" s="7">
        <v>113</v>
      </c>
      <c r="L83" s="18">
        <v>11.3</v>
      </c>
      <c r="M83" s="18">
        <v>0</v>
      </c>
      <c r="N83" s="7">
        <v>10</v>
      </c>
      <c r="O83" s="7" t="str">
        <f t="shared" si="1"/>
        <v>1</v>
      </c>
      <c r="P83" s="7" t="s">
        <v>1379</v>
      </c>
    </row>
    <row r="84" spans="1:16" ht="22.5" customHeight="1" x14ac:dyDescent="0.35">
      <c r="A84" s="7">
        <v>1</v>
      </c>
      <c r="B84" s="7" t="s">
        <v>9</v>
      </c>
      <c r="C84" s="16">
        <v>45186</v>
      </c>
      <c r="D84" s="7" t="s">
        <v>19</v>
      </c>
      <c r="E84" s="7" t="s">
        <v>36</v>
      </c>
      <c r="F84" s="7" t="s">
        <v>104</v>
      </c>
      <c r="G84" s="7">
        <v>5</v>
      </c>
      <c r="H84" s="7">
        <v>7</v>
      </c>
      <c r="I84" s="7">
        <v>71.430000000000007</v>
      </c>
      <c r="J84" s="7">
        <v>3</v>
      </c>
      <c r="K84" s="7">
        <v>70</v>
      </c>
      <c r="L84" s="18">
        <v>7</v>
      </c>
      <c r="M84" s="18">
        <v>23.333333333333332</v>
      </c>
      <c r="N84" s="7">
        <v>10</v>
      </c>
      <c r="O84" s="7" t="str">
        <f t="shared" si="1"/>
        <v>1</v>
      </c>
      <c r="P84" s="7" t="s">
        <v>1379</v>
      </c>
    </row>
    <row r="85" spans="1:16" ht="22.5" customHeight="1" x14ac:dyDescent="0.35">
      <c r="A85" s="7">
        <v>1</v>
      </c>
      <c r="B85" s="7" t="s">
        <v>9</v>
      </c>
      <c r="C85" s="16">
        <v>45191</v>
      </c>
      <c r="D85" s="7" t="s">
        <v>53</v>
      </c>
      <c r="E85" s="7" t="s">
        <v>67</v>
      </c>
      <c r="F85" s="7" t="s">
        <v>24</v>
      </c>
      <c r="G85" s="7">
        <v>2</v>
      </c>
      <c r="H85" s="7">
        <v>2</v>
      </c>
      <c r="I85" s="7">
        <v>100</v>
      </c>
      <c r="J85" s="7">
        <v>2</v>
      </c>
      <c r="K85" s="7">
        <v>57</v>
      </c>
      <c r="L85" s="18">
        <v>5.7</v>
      </c>
      <c r="M85" s="18">
        <v>28.5</v>
      </c>
      <c r="N85" s="7">
        <v>10</v>
      </c>
      <c r="O85" s="7" t="str">
        <f t="shared" si="1"/>
        <v>1</v>
      </c>
      <c r="P85" s="7" t="s">
        <v>1379</v>
      </c>
    </row>
    <row r="86" spans="1:16" ht="22.5" customHeight="1" x14ac:dyDescent="0.35">
      <c r="A86" s="7">
        <v>1</v>
      </c>
      <c r="B86" s="7" t="s">
        <v>9</v>
      </c>
      <c r="C86" s="16">
        <v>45193</v>
      </c>
      <c r="D86" s="7" t="s">
        <v>53</v>
      </c>
      <c r="E86" s="7" t="s">
        <v>105</v>
      </c>
      <c r="F86" s="7" t="s">
        <v>106</v>
      </c>
      <c r="G86" s="7">
        <v>5</v>
      </c>
      <c r="H86" s="7">
        <v>5</v>
      </c>
      <c r="I86" s="7">
        <v>100</v>
      </c>
      <c r="J86" s="7">
        <v>1</v>
      </c>
      <c r="K86" s="7">
        <v>67</v>
      </c>
      <c r="L86" s="18">
        <v>6.7</v>
      </c>
      <c r="M86" s="18">
        <v>67</v>
      </c>
      <c r="N86" s="7">
        <v>10</v>
      </c>
      <c r="O86" s="7" t="str">
        <f t="shared" si="1"/>
        <v>1</v>
      </c>
      <c r="P86" s="7" t="s">
        <v>1379</v>
      </c>
    </row>
    <row r="87" spans="1:16" ht="22.5" customHeight="1" x14ac:dyDescent="0.35">
      <c r="A87" s="7">
        <v>2</v>
      </c>
      <c r="B87" s="7" t="s">
        <v>167</v>
      </c>
      <c r="C87" s="16">
        <v>43118</v>
      </c>
      <c r="D87" s="7" t="s">
        <v>50</v>
      </c>
      <c r="E87" s="7" t="s">
        <v>108</v>
      </c>
      <c r="F87" s="7" t="s">
        <v>24</v>
      </c>
      <c r="G87" s="7">
        <v>27</v>
      </c>
      <c r="H87" s="7">
        <v>24</v>
      </c>
      <c r="I87" s="7">
        <v>112.5</v>
      </c>
      <c r="J87" s="7">
        <v>0</v>
      </c>
      <c r="K87" s="7">
        <v>0</v>
      </c>
      <c r="L87" s="18">
        <v>0</v>
      </c>
      <c r="M87" s="18">
        <v>0</v>
      </c>
      <c r="N87" s="7">
        <v>0</v>
      </c>
      <c r="O87" s="7" t="str">
        <f t="shared" si="1"/>
        <v>1</v>
      </c>
      <c r="P87" s="7" t="s">
        <v>1380</v>
      </c>
    </row>
    <row r="88" spans="1:16" ht="22.5" customHeight="1" x14ac:dyDescent="0.35">
      <c r="A88" s="7">
        <v>2</v>
      </c>
      <c r="B88" s="7" t="s">
        <v>167</v>
      </c>
      <c r="C88" s="16">
        <v>43272</v>
      </c>
      <c r="D88" s="7" t="s">
        <v>50</v>
      </c>
      <c r="E88" s="7" t="s">
        <v>109</v>
      </c>
      <c r="F88" s="7" t="s">
        <v>110</v>
      </c>
      <c r="G88" s="7">
        <v>6</v>
      </c>
      <c r="H88" s="7">
        <v>5</v>
      </c>
      <c r="I88" s="7">
        <v>120</v>
      </c>
      <c r="J88" s="7">
        <v>0</v>
      </c>
      <c r="K88" s="7">
        <v>0</v>
      </c>
      <c r="L88" s="18">
        <v>0</v>
      </c>
      <c r="M88" s="18">
        <v>0</v>
      </c>
      <c r="N88" s="7">
        <v>0</v>
      </c>
      <c r="O88" s="7" t="str">
        <f t="shared" si="1"/>
        <v>1</v>
      </c>
      <c r="P88" s="7" t="s">
        <v>1380</v>
      </c>
    </row>
    <row r="89" spans="1:16" ht="22.5" customHeight="1" x14ac:dyDescent="0.35">
      <c r="A89" s="7">
        <v>2</v>
      </c>
      <c r="B89" s="7" t="s">
        <v>167</v>
      </c>
      <c r="C89" s="16">
        <v>43275</v>
      </c>
      <c r="D89" s="7" t="s">
        <v>50</v>
      </c>
      <c r="E89" s="7" t="s">
        <v>86</v>
      </c>
      <c r="F89" s="7" t="s">
        <v>111</v>
      </c>
      <c r="G89" s="7">
        <v>44</v>
      </c>
      <c r="H89" s="7">
        <v>40</v>
      </c>
      <c r="I89" s="7">
        <v>110</v>
      </c>
      <c r="J89" s="7">
        <v>0</v>
      </c>
      <c r="K89" s="7">
        <v>0</v>
      </c>
      <c r="L89" s="18">
        <v>0</v>
      </c>
      <c r="M89" s="18">
        <v>0</v>
      </c>
      <c r="N89" s="7">
        <v>0</v>
      </c>
      <c r="O89" s="7" t="str">
        <f t="shared" si="1"/>
        <v>1</v>
      </c>
      <c r="P89" s="7" t="s">
        <v>1380</v>
      </c>
    </row>
    <row r="90" spans="1:16" ht="22.5" customHeight="1" x14ac:dyDescent="0.35">
      <c r="A90" s="7">
        <v>2</v>
      </c>
      <c r="B90" s="7" t="s">
        <v>167</v>
      </c>
      <c r="C90" s="16">
        <v>43408</v>
      </c>
      <c r="D90" s="7" t="s">
        <v>19</v>
      </c>
      <c r="E90" s="7" t="s">
        <v>58</v>
      </c>
      <c r="F90" s="7" t="s">
        <v>112</v>
      </c>
      <c r="G90" s="7">
        <v>33</v>
      </c>
      <c r="H90" s="7">
        <v>71</v>
      </c>
      <c r="I90" s="7">
        <v>46.48</v>
      </c>
      <c r="J90" s="7">
        <v>0</v>
      </c>
      <c r="K90" s="7">
        <v>0</v>
      </c>
      <c r="L90" s="18">
        <v>0</v>
      </c>
      <c r="M90" s="18">
        <v>0</v>
      </c>
      <c r="N90" s="7">
        <v>0</v>
      </c>
      <c r="O90" s="7" t="str">
        <f t="shared" si="1"/>
        <v>1</v>
      </c>
      <c r="P90" s="7" t="s">
        <v>1380</v>
      </c>
    </row>
    <row r="91" spans="1:16" ht="22.5" customHeight="1" x14ac:dyDescent="0.35">
      <c r="A91" s="7">
        <v>2</v>
      </c>
      <c r="B91" s="7" t="s">
        <v>167</v>
      </c>
      <c r="C91" s="16">
        <v>43413</v>
      </c>
      <c r="D91" s="7" t="s">
        <v>19</v>
      </c>
      <c r="E91" s="7" t="s">
        <v>46</v>
      </c>
      <c r="F91" s="7" t="s">
        <v>103</v>
      </c>
      <c r="G91" s="7">
        <v>47</v>
      </c>
      <c r="H91" s="7">
        <v>72</v>
      </c>
      <c r="I91" s="7">
        <v>65.28</v>
      </c>
      <c r="J91" s="7">
        <v>0</v>
      </c>
      <c r="K91" s="7">
        <v>0</v>
      </c>
      <c r="L91" s="18">
        <v>0</v>
      </c>
      <c r="M91" s="18">
        <v>0</v>
      </c>
      <c r="N91" s="7">
        <v>0</v>
      </c>
      <c r="O91" s="7" t="str">
        <f t="shared" si="1"/>
        <v>1</v>
      </c>
      <c r="P91" s="7" t="s">
        <v>1380</v>
      </c>
    </row>
    <row r="92" spans="1:16" ht="22.5" customHeight="1" x14ac:dyDescent="0.35">
      <c r="A92" s="7">
        <v>2</v>
      </c>
      <c r="B92" s="7" t="s">
        <v>167</v>
      </c>
      <c r="C92" s="16">
        <v>43415</v>
      </c>
      <c r="D92" s="7" t="s">
        <v>19</v>
      </c>
      <c r="E92" s="7" t="s">
        <v>61</v>
      </c>
      <c r="F92" s="7" t="s">
        <v>113</v>
      </c>
      <c r="G92" s="7">
        <v>42</v>
      </c>
      <c r="H92" s="7">
        <v>41</v>
      </c>
      <c r="I92" s="7">
        <v>102.44</v>
      </c>
      <c r="J92" s="7">
        <v>0</v>
      </c>
      <c r="K92" s="7">
        <v>0</v>
      </c>
      <c r="L92" s="18">
        <v>0</v>
      </c>
      <c r="M92" s="18">
        <v>0</v>
      </c>
      <c r="N92" s="7">
        <v>0</v>
      </c>
      <c r="O92" s="7" t="str">
        <f t="shared" si="1"/>
        <v>1</v>
      </c>
      <c r="P92" s="7" t="s">
        <v>1380</v>
      </c>
    </row>
    <row r="93" spans="1:16" ht="22.5" customHeight="1" x14ac:dyDescent="0.35">
      <c r="A93" s="7">
        <v>2</v>
      </c>
      <c r="B93" s="7" t="s">
        <v>167</v>
      </c>
      <c r="C93" s="16">
        <v>43477</v>
      </c>
      <c r="D93" s="7" t="s">
        <v>53</v>
      </c>
      <c r="E93" s="7" t="s">
        <v>43</v>
      </c>
      <c r="F93" s="7" t="s">
        <v>114</v>
      </c>
      <c r="G93" s="7">
        <v>24</v>
      </c>
      <c r="H93" s="7">
        <v>31</v>
      </c>
      <c r="I93" s="7">
        <v>77.42</v>
      </c>
      <c r="J93" s="7">
        <v>0</v>
      </c>
      <c r="K93" s="7">
        <v>0</v>
      </c>
      <c r="L93" s="18">
        <v>0</v>
      </c>
      <c r="M93" s="18">
        <v>0</v>
      </c>
      <c r="N93" s="7">
        <v>0</v>
      </c>
      <c r="O93" s="7" t="str">
        <f t="shared" si="1"/>
        <v>1</v>
      </c>
      <c r="P93" s="7" t="s">
        <v>1380</v>
      </c>
    </row>
    <row r="94" spans="1:16" ht="22.5" customHeight="1" x14ac:dyDescent="0.35">
      <c r="A94" s="7">
        <v>2</v>
      </c>
      <c r="B94" s="7" t="s">
        <v>167</v>
      </c>
      <c r="C94" s="16">
        <v>43480</v>
      </c>
      <c r="D94" s="7" t="s">
        <v>53</v>
      </c>
      <c r="E94" s="7" t="s">
        <v>46</v>
      </c>
      <c r="F94" s="7" t="s">
        <v>115</v>
      </c>
      <c r="G94" s="7">
        <v>18</v>
      </c>
      <c r="H94" s="7">
        <v>27</v>
      </c>
      <c r="I94" s="7">
        <v>66.67</v>
      </c>
      <c r="J94" s="7">
        <v>0</v>
      </c>
      <c r="K94" s="7">
        <v>0</v>
      </c>
      <c r="L94" s="18">
        <v>0</v>
      </c>
      <c r="M94" s="18">
        <v>0</v>
      </c>
      <c r="N94" s="7">
        <v>0</v>
      </c>
      <c r="O94" s="7" t="str">
        <f t="shared" si="1"/>
        <v>1</v>
      </c>
      <c r="P94" s="7" t="s">
        <v>1380</v>
      </c>
    </row>
    <row r="95" spans="1:16" ht="22.5" customHeight="1" x14ac:dyDescent="0.35">
      <c r="A95" s="7">
        <v>2</v>
      </c>
      <c r="B95" s="7" t="s">
        <v>167</v>
      </c>
      <c r="C95" s="16">
        <v>43483</v>
      </c>
      <c r="D95" s="7" t="s">
        <v>53</v>
      </c>
      <c r="E95" s="7" t="s">
        <v>57</v>
      </c>
      <c r="F95" s="7" t="s">
        <v>116</v>
      </c>
      <c r="G95" s="7">
        <v>5</v>
      </c>
      <c r="H95" s="7">
        <v>11</v>
      </c>
      <c r="I95" s="7">
        <v>45.45</v>
      </c>
      <c r="J95" s="7">
        <v>0</v>
      </c>
      <c r="K95" s="7">
        <v>0</v>
      </c>
      <c r="L95" s="18">
        <v>0</v>
      </c>
      <c r="M95" s="18">
        <v>0</v>
      </c>
      <c r="N95" s="7">
        <v>0</v>
      </c>
      <c r="O95" s="7" t="str">
        <f t="shared" si="1"/>
        <v>1</v>
      </c>
      <c r="P95" s="7" t="s">
        <v>1380</v>
      </c>
    </row>
    <row r="96" spans="1:16" ht="22.5" customHeight="1" x14ac:dyDescent="0.35">
      <c r="A96" s="7">
        <v>2</v>
      </c>
      <c r="B96" s="7" t="s">
        <v>167</v>
      </c>
      <c r="C96" s="16">
        <v>43526</v>
      </c>
      <c r="D96" s="7" t="s">
        <v>53</v>
      </c>
      <c r="E96" s="7" t="s">
        <v>64</v>
      </c>
      <c r="F96" s="7" t="s">
        <v>29</v>
      </c>
      <c r="G96" s="7" t="s">
        <v>117</v>
      </c>
      <c r="H96" s="7">
        <v>37</v>
      </c>
      <c r="I96" s="7">
        <v>97.3</v>
      </c>
      <c r="J96" s="7">
        <v>0</v>
      </c>
      <c r="K96" s="7">
        <v>0</v>
      </c>
      <c r="L96" s="18">
        <v>0</v>
      </c>
      <c r="M96" s="18">
        <v>0</v>
      </c>
      <c r="N96" s="7">
        <v>0</v>
      </c>
      <c r="O96" s="7" t="str">
        <f t="shared" si="1"/>
        <v>1</v>
      </c>
      <c r="P96" s="7" t="s">
        <v>1380</v>
      </c>
    </row>
    <row r="97" spans="1:16" ht="22.5" customHeight="1" x14ac:dyDescent="0.35">
      <c r="A97" s="7">
        <v>2</v>
      </c>
      <c r="B97" s="7" t="s">
        <v>167</v>
      </c>
      <c r="C97" s="16">
        <v>43529</v>
      </c>
      <c r="D97" s="7" t="s">
        <v>53</v>
      </c>
      <c r="E97" s="7" t="s">
        <v>56</v>
      </c>
      <c r="F97" s="7" t="s">
        <v>118</v>
      </c>
      <c r="G97" s="7">
        <v>22</v>
      </c>
      <c r="H97" s="7">
        <v>24</v>
      </c>
      <c r="I97" s="7">
        <v>91.67</v>
      </c>
      <c r="J97" s="7">
        <v>0</v>
      </c>
      <c r="K97" s="7">
        <v>0</v>
      </c>
      <c r="L97" s="18">
        <v>0</v>
      </c>
      <c r="M97" s="18">
        <v>0</v>
      </c>
      <c r="N97" s="7">
        <v>0</v>
      </c>
      <c r="O97" s="7" t="str">
        <f t="shared" si="1"/>
        <v>1</v>
      </c>
      <c r="P97" s="7" t="s">
        <v>1380</v>
      </c>
    </row>
    <row r="98" spans="1:16" ht="22.5" customHeight="1" x14ac:dyDescent="0.35">
      <c r="A98" s="7">
        <v>2</v>
      </c>
      <c r="B98" s="7" t="s">
        <v>167</v>
      </c>
      <c r="C98" s="16">
        <v>43532</v>
      </c>
      <c r="D98" s="7" t="s">
        <v>53</v>
      </c>
      <c r="E98" s="7" t="s">
        <v>66</v>
      </c>
      <c r="F98" s="7" t="s">
        <v>29</v>
      </c>
      <c r="G98" s="7" t="s">
        <v>119</v>
      </c>
      <c r="H98" s="7">
        <v>17</v>
      </c>
      <c r="I98" s="7">
        <v>123.53</v>
      </c>
      <c r="J98" s="7">
        <v>0</v>
      </c>
      <c r="K98" s="7">
        <v>0</v>
      </c>
      <c r="L98" s="18">
        <v>0</v>
      </c>
      <c r="M98" s="18">
        <v>0</v>
      </c>
      <c r="N98" s="7">
        <v>0</v>
      </c>
      <c r="O98" s="7" t="str">
        <f t="shared" si="1"/>
        <v>1</v>
      </c>
      <c r="P98" s="7" t="s">
        <v>1380</v>
      </c>
    </row>
    <row r="99" spans="1:16" ht="22.5" customHeight="1" x14ac:dyDescent="0.35">
      <c r="A99" s="7">
        <v>2</v>
      </c>
      <c r="B99" s="7" t="s">
        <v>167</v>
      </c>
      <c r="C99" s="16">
        <v>43534</v>
      </c>
      <c r="D99" s="7" t="s">
        <v>53</v>
      </c>
      <c r="E99" s="7" t="s">
        <v>67</v>
      </c>
      <c r="F99" s="7" t="s">
        <v>120</v>
      </c>
      <c r="G99" s="7">
        <v>21</v>
      </c>
      <c r="H99" s="7">
        <v>15</v>
      </c>
      <c r="I99" s="7">
        <v>140</v>
      </c>
      <c r="J99" s="7">
        <v>0</v>
      </c>
      <c r="K99" s="7">
        <v>0</v>
      </c>
      <c r="L99" s="18">
        <v>0</v>
      </c>
      <c r="M99" s="18">
        <v>0</v>
      </c>
      <c r="N99" s="7">
        <v>0</v>
      </c>
      <c r="O99" s="7" t="str">
        <f t="shared" si="1"/>
        <v>1</v>
      </c>
      <c r="P99" s="7" t="s">
        <v>1380</v>
      </c>
    </row>
    <row r="100" spans="1:16" ht="22.5" customHeight="1" x14ac:dyDescent="0.35">
      <c r="A100" s="7">
        <v>2</v>
      </c>
      <c r="B100" s="7" t="s">
        <v>167</v>
      </c>
      <c r="C100" s="16">
        <v>43537</v>
      </c>
      <c r="D100" s="7" t="s">
        <v>53</v>
      </c>
      <c r="E100" s="7" t="s">
        <v>68</v>
      </c>
      <c r="F100" s="7" t="s">
        <v>121</v>
      </c>
      <c r="G100" s="7">
        <v>3</v>
      </c>
      <c r="H100" s="7">
        <v>9</v>
      </c>
      <c r="I100" s="7">
        <v>33.33</v>
      </c>
      <c r="J100" s="7">
        <v>0</v>
      </c>
      <c r="K100" s="7">
        <v>0</v>
      </c>
      <c r="L100" s="18">
        <v>0</v>
      </c>
      <c r="M100" s="18">
        <v>0</v>
      </c>
      <c r="N100" s="7">
        <v>0</v>
      </c>
      <c r="O100" s="7" t="str">
        <f t="shared" si="1"/>
        <v>1</v>
      </c>
      <c r="P100" s="7" t="s">
        <v>1380</v>
      </c>
    </row>
    <row r="101" spans="1:16" ht="22.5" customHeight="1" x14ac:dyDescent="0.35">
      <c r="A101" s="7">
        <v>2</v>
      </c>
      <c r="B101" s="7" t="s">
        <v>167</v>
      </c>
      <c r="C101" s="16">
        <v>43546</v>
      </c>
      <c r="D101" s="7" t="s">
        <v>45</v>
      </c>
      <c r="E101" s="7" t="s">
        <v>69</v>
      </c>
      <c r="F101" s="7" t="s">
        <v>13</v>
      </c>
      <c r="G101" s="7" t="s">
        <v>14</v>
      </c>
      <c r="H101" s="7" t="s">
        <v>14</v>
      </c>
      <c r="I101" s="7" t="s">
        <v>14</v>
      </c>
      <c r="J101" s="7">
        <v>0</v>
      </c>
      <c r="K101" s="7">
        <v>0</v>
      </c>
      <c r="L101" s="18">
        <v>0</v>
      </c>
      <c r="M101" s="18">
        <v>0</v>
      </c>
      <c r="N101" s="7">
        <v>0</v>
      </c>
      <c r="O101" s="7" t="str">
        <f t="shared" si="1"/>
        <v>0</v>
      </c>
      <c r="P101" s="7" t="s">
        <v>1380</v>
      </c>
    </row>
    <row r="102" spans="1:16" ht="22.5" customHeight="1" x14ac:dyDescent="0.35">
      <c r="A102" s="7">
        <v>2</v>
      </c>
      <c r="B102" s="7" t="s">
        <v>167</v>
      </c>
      <c r="C102" s="16">
        <v>43547</v>
      </c>
      <c r="D102" s="7" t="s">
        <v>45</v>
      </c>
      <c r="E102" s="7" t="s">
        <v>69</v>
      </c>
      <c r="F102" s="7" t="s">
        <v>13</v>
      </c>
      <c r="G102" s="7" t="s">
        <v>14</v>
      </c>
      <c r="H102" s="7" t="s">
        <v>14</v>
      </c>
      <c r="I102" s="7" t="s">
        <v>14</v>
      </c>
      <c r="J102" s="7">
        <v>0</v>
      </c>
      <c r="K102" s="7">
        <v>0</v>
      </c>
      <c r="L102" s="18">
        <v>0</v>
      </c>
      <c r="M102" s="18">
        <v>0</v>
      </c>
      <c r="N102" s="7">
        <v>0</v>
      </c>
      <c r="O102" s="7" t="str">
        <f t="shared" si="1"/>
        <v>0</v>
      </c>
      <c r="P102" s="7" t="s">
        <v>1380</v>
      </c>
    </row>
    <row r="103" spans="1:16" ht="22.5" customHeight="1" x14ac:dyDescent="0.35">
      <c r="A103" s="7">
        <v>2</v>
      </c>
      <c r="B103" s="7" t="s">
        <v>167</v>
      </c>
      <c r="C103" s="16">
        <v>43551</v>
      </c>
      <c r="D103" s="7" t="s">
        <v>45</v>
      </c>
      <c r="E103" s="7" t="s">
        <v>70</v>
      </c>
      <c r="F103" s="7" t="s">
        <v>29</v>
      </c>
      <c r="G103" s="7" t="s">
        <v>122</v>
      </c>
      <c r="H103" s="7">
        <v>21</v>
      </c>
      <c r="I103" s="7">
        <v>119.05</v>
      </c>
      <c r="J103" s="7">
        <v>0</v>
      </c>
      <c r="K103" s="7">
        <v>0</v>
      </c>
      <c r="L103" s="18">
        <v>0</v>
      </c>
      <c r="M103" s="18">
        <v>0</v>
      </c>
      <c r="N103" s="7">
        <v>0</v>
      </c>
      <c r="O103" s="7" t="str">
        <f t="shared" si="1"/>
        <v>1</v>
      </c>
      <c r="P103" s="7" t="s">
        <v>1380</v>
      </c>
    </row>
    <row r="104" spans="1:16" ht="22.5" customHeight="1" x14ac:dyDescent="0.35">
      <c r="A104" s="7">
        <v>2</v>
      </c>
      <c r="B104" s="7" t="s">
        <v>167</v>
      </c>
      <c r="C104" s="16">
        <v>43553</v>
      </c>
      <c r="D104" s="7" t="s">
        <v>45</v>
      </c>
      <c r="E104" s="7" t="s">
        <v>71</v>
      </c>
      <c r="F104" s="7" t="s">
        <v>123</v>
      </c>
      <c r="G104" s="7">
        <v>55</v>
      </c>
      <c r="H104" s="7">
        <v>67</v>
      </c>
      <c r="I104" s="7">
        <v>82.09</v>
      </c>
      <c r="J104" s="7">
        <v>0</v>
      </c>
      <c r="K104" s="7">
        <v>0</v>
      </c>
      <c r="L104" s="18">
        <v>0</v>
      </c>
      <c r="M104" s="18">
        <v>0</v>
      </c>
      <c r="N104" s="7">
        <v>0</v>
      </c>
      <c r="O104" s="7" t="str">
        <f t="shared" si="1"/>
        <v>1</v>
      </c>
      <c r="P104" s="7" t="s">
        <v>1380</v>
      </c>
    </row>
    <row r="105" spans="1:16" ht="22.5" customHeight="1" x14ac:dyDescent="0.35">
      <c r="A105" s="7">
        <v>2</v>
      </c>
      <c r="B105" s="7" t="s">
        <v>167</v>
      </c>
      <c r="C105" s="16">
        <v>43555</v>
      </c>
      <c r="D105" s="7" t="s">
        <v>45</v>
      </c>
      <c r="E105" s="7" t="s">
        <v>71</v>
      </c>
      <c r="F105" s="7" t="s">
        <v>124</v>
      </c>
      <c r="G105" s="7">
        <v>0</v>
      </c>
      <c r="H105" s="7">
        <v>2</v>
      </c>
      <c r="I105" s="7">
        <v>0</v>
      </c>
      <c r="J105" s="7">
        <v>0</v>
      </c>
      <c r="K105" s="7">
        <v>0</v>
      </c>
      <c r="L105" s="18">
        <v>0</v>
      </c>
      <c r="M105" s="18">
        <v>0</v>
      </c>
      <c r="N105" s="7">
        <v>0</v>
      </c>
      <c r="O105" s="7" t="str">
        <f t="shared" si="1"/>
        <v>1</v>
      </c>
      <c r="P105" s="7" t="s">
        <v>1380</v>
      </c>
    </row>
    <row r="106" spans="1:16" ht="22.5" customHeight="1" x14ac:dyDescent="0.35">
      <c r="A106" s="7">
        <v>2</v>
      </c>
      <c r="B106" s="7" t="s">
        <v>167</v>
      </c>
      <c r="C106" s="16">
        <v>43617</v>
      </c>
      <c r="D106" s="7" t="s">
        <v>72</v>
      </c>
      <c r="E106" s="7" t="s">
        <v>73</v>
      </c>
      <c r="F106" s="7" t="s">
        <v>13</v>
      </c>
      <c r="G106" s="7" t="s">
        <v>14</v>
      </c>
      <c r="H106" s="7" t="s">
        <v>14</v>
      </c>
      <c r="I106" s="7" t="s">
        <v>14</v>
      </c>
      <c r="J106" s="7">
        <v>0</v>
      </c>
      <c r="K106" s="7">
        <v>0</v>
      </c>
      <c r="L106" s="18">
        <v>0</v>
      </c>
      <c r="M106" s="18">
        <v>0</v>
      </c>
      <c r="N106" s="7">
        <v>0</v>
      </c>
      <c r="O106" s="7" t="str">
        <f t="shared" si="1"/>
        <v>0</v>
      </c>
      <c r="P106" s="7" t="s">
        <v>1380</v>
      </c>
    </row>
    <row r="107" spans="1:16" ht="22.5" customHeight="1" x14ac:dyDescent="0.35">
      <c r="A107" s="7">
        <v>2</v>
      </c>
      <c r="B107" s="7" t="s">
        <v>167</v>
      </c>
      <c r="C107" s="16">
        <v>43622</v>
      </c>
      <c r="D107" s="7" t="s">
        <v>17</v>
      </c>
      <c r="E107" s="7" t="s">
        <v>74</v>
      </c>
      <c r="F107" s="7" t="s">
        <v>125</v>
      </c>
      <c r="G107" s="7">
        <v>45</v>
      </c>
      <c r="H107" s="7">
        <v>55</v>
      </c>
      <c r="I107" s="7">
        <v>81.819999999999993</v>
      </c>
      <c r="J107" s="7">
        <v>0</v>
      </c>
      <c r="K107" s="7">
        <v>0</v>
      </c>
      <c r="L107" s="18">
        <v>0</v>
      </c>
      <c r="M107" s="18">
        <v>0</v>
      </c>
      <c r="N107" s="7">
        <v>0</v>
      </c>
      <c r="O107" s="7" t="str">
        <f t="shared" si="1"/>
        <v>1</v>
      </c>
      <c r="P107" s="7" t="s">
        <v>1380</v>
      </c>
    </row>
    <row r="108" spans="1:16" ht="22.5" customHeight="1" x14ac:dyDescent="0.35">
      <c r="A108" s="7">
        <v>2</v>
      </c>
      <c r="B108" s="7" t="s">
        <v>167</v>
      </c>
      <c r="C108" s="16">
        <v>43625</v>
      </c>
      <c r="D108" s="7" t="s">
        <v>53</v>
      </c>
      <c r="E108" s="7" t="s">
        <v>49</v>
      </c>
      <c r="F108" s="7" t="s">
        <v>29</v>
      </c>
      <c r="G108" s="7" t="s">
        <v>126</v>
      </c>
      <c r="H108" s="7">
        <v>35</v>
      </c>
      <c r="I108" s="7">
        <v>157.13999999999999</v>
      </c>
      <c r="J108" s="7">
        <v>0</v>
      </c>
      <c r="K108" s="7">
        <v>0</v>
      </c>
      <c r="L108" s="18">
        <v>0</v>
      </c>
      <c r="M108" s="18">
        <v>0</v>
      </c>
      <c r="N108" s="7">
        <v>0</v>
      </c>
      <c r="O108" s="7" t="str">
        <f t="shared" si="1"/>
        <v>1</v>
      </c>
      <c r="P108" s="7" t="s">
        <v>1380</v>
      </c>
    </row>
    <row r="109" spans="1:16" ht="22.5" customHeight="1" x14ac:dyDescent="0.35">
      <c r="A109" s="7">
        <v>2</v>
      </c>
      <c r="B109" s="7" t="s">
        <v>167</v>
      </c>
      <c r="C109" s="16">
        <v>43628</v>
      </c>
      <c r="D109" s="7" t="s">
        <v>45</v>
      </c>
      <c r="E109" s="7" t="s">
        <v>127</v>
      </c>
      <c r="F109" s="7" t="s">
        <v>128</v>
      </c>
      <c r="G109" s="7">
        <v>20</v>
      </c>
      <c r="H109" s="7">
        <v>21</v>
      </c>
      <c r="I109" s="7">
        <v>95.24</v>
      </c>
      <c r="J109" s="7">
        <v>0</v>
      </c>
      <c r="K109" s="7">
        <v>0</v>
      </c>
      <c r="L109" s="18">
        <v>0</v>
      </c>
      <c r="M109" s="18">
        <v>0</v>
      </c>
      <c r="N109" s="7">
        <v>0</v>
      </c>
      <c r="O109" s="7" t="str">
        <f t="shared" si="1"/>
        <v>1</v>
      </c>
      <c r="P109" s="7" t="s">
        <v>1380</v>
      </c>
    </row>
    <row r="110" spans="1:16" ht="22.5" customHeight="1" x14ac:dyDescent="0.35">
      <c r="A110" s="7">
        <v>2</v>
      </c>
      <c r="B110" s="7" t="s">
        <v>167</v>
      </c>
      <c r="C110" s="16">
        <v>43631</v>
      </c>
      <c r="D110" s="7" t="s">
        <v>25</v>
      </c>
      <c r="E110" s="7" t="s">
        <v>49</v>
      </c>
      <c r="F110" s="7" t="s">
        <v>24</v>
      </c>
      <c r="G110" s="7">
        <v>4</v>
      </c>
      <c r="H110" s="7">
        <v>3</v>
      </c>
      <c r="I110" s="7">
        <v>133.33000000000001</v>
      </c>
      <c r="J110" s="7">
        <v>0</v>
      </c>
      <c r="K110" s="7">
        <v>0</v>
      </c>
      <c r="L110" s="18">
        <v>0</v>
      </c>
      <c r="M110" s="18">
        <v>0</v>
      </c>
      <c r="N110" s="7">
        <v>0</v>
      </c>
      <c r="O110" s="7" t="str">
        <f t="shared" si="1"/>
        <v>1</v>
      </c>
      <c r="P110" s="7" t="s">
        <v>1380</v>
      </c>
    </row>
    <row r="111" spans="1:16" ht="22.5" customHeight="1" x14ac:dyDescent="0.35">
      <c r="A111" s="7">
        <v>2</v>
      </c>
      <c r="B111" s="7" t="s">
        <v>167</v>
      </c>
      <c r="C111" s="16">
        <v>43636</v>
      </c>
      <c r="D111" s="7" t="s">
        <v>48</v>
      </c>
      <c r="E111" s="7" t="s">
        <v>74</v>
      </c>
      <c r="F111" s="7" t="s">
        <v>29</v>
      </c>
      <c r="G111" s="7" t="s">
        <v>129</v>
      </c>
      <c r="H111" s="7">
        <v>8</v>
      </c>
      <c r="I111" s="7">
        <v>137.5</v>
      </c>
      <c r="J111" s="7">
        <v>0</v>
      </c>
      <c r="K111" s="7">
        <v>0</v>
      </c>
      <c r="L111" s="18">
        <v>0</v>
      </c>
      <c r="M111" s="18">
        <v>0</v>
      </c>
      <c r="N111" s="7">
        <v>0</v>
      </c>
      <c r="O111" s="7" t="str">
        <f t="shared" si="1"/>
        <v>1</v>
      </c>
      <c r="P111" s="7" t="s">
        <v>1380</v>
      </c>
    </row>
    <row r="112" spans="1:16" ht="22.5" customHeight="1" x14ac:dyDescent="0.35">
      <c r="A112" s="7">
        <v>2</v>
      </c>
      <c r="B112" s="7" t="s">
        <v>167</v>
      </c>
      <c r="C112" s="16">
        <v>43641</v>
      </c>
      <c r="D112" s="7" t="s">
        <v>50</v>
      </c>
      <c r="E112" s="7" t="s">
        <v>130</v>
      </c>
      <c r="F112" s="7" t="s">
        <v>29</v>
      </c>
      <c r="G112" s="7" t="s">
        <v>131</v>
      </c>
      <c r="H112" s="7">
        <v>27</v>
      </c>
      <c r="I112" s="7">
        <v>140.74</v>
      </c>
      <c r="J112" s="7">
        <v>0</v>
      </c>
      <c r="K112" s="7">
        <v>0</v>
      </c>
      <c r="L112" s="18">
        <v>0</v>
      </c>
      <c r="M112" s="18">
        <v>0</v>
      </c>
      <c r="N112" s="7">
        <v>0</v>
      </c>
      <c r="O112" s="7" t="str">
        <f t="shared" si="1"/>
        <v>1</v>
      </c>
      <c r="P112" s="7" t="s">
        <v>1380</v>
      </c>
    </row>
    <row r="113" spans="1:16" ht="22.5" customHeight="1" x14ac:dyDescent="0.35">
      <c r="A113" s="7">
        <v>2</v>
      </c>
      <c r="B113" s="7" t="s">
        <v>167</v>
      </c>
      <c r="C113" s="16">
        <v>43645</v>
      </c>
      <c r="D113" s="7" t="s">
        <v>11</v>
      </c>
      <c r="E113" s="7" t="s">
        <v>130</v>
      </c>
      <c r="F113" s="7" t="s">
        <v>132</v>
      </c>
      <c r="G113" s="7">
        <v>71</v>
      </c>
      <c r="H113" s="7">
        <v>72</v>
      </c>
      <c r="I113" s="7">
        <v>98.61</v>
      </c>
      <c r="J113" s="7">
        <v>0</v>
      </c>
      <c r="K113" s="7">
        <v>0</v>
      </c>
      <c r="L113" s="18">
        <v>0</v>
      </c>
      <c r="M113" s="18">
        <v>0</v>
      </c>
      <c r="N113" s="7">
        <v>0</v>
      </c>
      <c r="O113" s="7" t="str">
        <f t="shared" si="1"/>
        <v>1</v>
      </c>
      <c r="P113" s="7" t="s">
        <v>1380</v>
      </c>
    </row>
    <row r="114" spans="1:16" ht="22.5" customHeight="1" x14ac:dyDescent="0.35">
      <c r="A114" s="7">
        <v>2</v>
      </c>
      <c r="B114" s="7" t="s">
        <v>167</v>
      </c>
      <c r="C114" s="16">
        <v>43652</v>
      </c>
      <c r="D114" s="7" t="s">
        <v>19</v>
      </c>
      <c r="E114" s="7" t="s">
        <v>86</v>
      </c>
      <c r="F114" s="7" t="s">
        <v>133</v>
      </c>
      <c r="G114" s="7">
        <v>85</v>
      </c>
      <c r="H114" s="7">
        <v>69</v>
      </c>
      <c r="I114" s="7">
        <v>123.19</v>
      </c>
      <c r="J114" s="7">
        <v>0</v>
      </c>
      <c r="K114" s="7">
        <v>0</v>
      </c>
      <c r="L114" s="18">
        <v>0</v>
      </c>
      <c r="M114" s="18">
        <v>0</v>
      </c>
      <c r="N114" s="7">
        <v>0</v>
      </c>
      <c r="O114" s="7" t="str">
        <f t="shared" si="1"/>
        <v>1</v>
      </c>
      <c r="P114" s="7" t="s">
        <v>1380</v>
      </c>
    </row>
    <row r="115" spans="1:16" ht="22.5" customHeight="1" x14ac:dyDescent="0.35">
      <c r="A115" s="7">
        <v>2</v>
      </c>
      <c r="B115" s="7" t="s">
        <v>167</v>
      </c>
      <c r="C115" s="16">
        <v>43657</v>
      </c>
      <c r="D115" s="7" t="s">
        <v>50</v>
      </c>
      <c r="E115" s="7" t="s">
        <v>51</v>
      </c>
      <c r="F115" s="7" t="s">
        <v>134</v>
      </c>
      <c r="G115" s="7">
        <v>46</v>
      </c>
      <c r="H115" s="7">
        <v>70</v>
      </c>
      <c r="I115" s="7">
        <v>65.709999999999994</v>
      </c>
      <c r="J115" s="7">
        <v>0</v>
      </c>
      <c r="K115" s="7">
        <v>0</v>
      </c>
      <c r="L115" s="18">
        <v>0</v>
      </c>
      <c r="M115" s="18">
        <v>0</v>
      </c>
      <c r="N115" s="7">
        <v>0</v>
      </c>
      <c r="O115" s="7" t="str">
        <f t="shared" si="1"/>
        <v>1</v>
      </c>
      <c r="P115" s="7" t="s">
        <v>1380</v>
      </c>
    </row>
    <row r="116" spans="1:16" ht="22.5" customHeight="1" x14ac:dyDescent="0.35">
      <c r="A116" s="7">
        <v>2</v>
      </c>
      <c r="B116" s="7" t="s">
        <v>167</v>
      </c>
      <c r="C116" s="16">
        <v>43844</v>
      </c>
      <c r="D116" s="7" t="s">
        <v>53</v>
      </c>
      <c r="E116" s="7" t="s">
        <v>77</v>
      </c>
      <c r="F116" s="7" t="s">
        <v>13</v>
      </c>
      <c r="G116" s="7" t="s">
        <v>14</v>
      </c>
      <c r="H116" s="7" t="s">
        <v>14</v>
      </c>
      <c r="I116" s="7" t="s">
        <v>14</v>
      </c>
      <c r="J116" s="7">
        <v>0</v>
      </c>
      <c r="K116" s="7">
        <v>0</v>
      </c>
      <c r="L116" s="18">
        <v>0</v>
      </c>
      <c r="M116" s="18">
        <v>0</v>
      </c>
      <c r="N116" s="7">
        <v>0</v>
      </c>
      <c r="O116" s="7" t="str">
        <f t="shared" si="1"/>
        <v>0</v>
      </c>
      <c r="P116" s="7" t="s">
        <v>1380</v>
      </c>
    </row>
    <row r="117" spans="1:16" ht="22.5" customHeight="1" x14ac:dyDescent="0.35">
      <c r="A117" s="7">
        <v>2</v>
      </c>
      <c r="B117" s="7" t="s">
        <v>167</v>
      </c>
      <c r="C117" s="16">
        <v>43847</v>
      </c>
      <c r="D117" s="7" t="s">
        <v>53</v>
      </c>
      <c r="E117" s="7" t="s">
        <v>78</v>
      </c>
      <c r="F117" s="7" t="s">
        <v>135</v>
      </c>
      <c r="G117" s="7">
        <v>18</v>
      </c>
      <c r="H117" s="7">
        <v>17</v>
      </c>
      <c r="I117" s="7">
        <v>105.88</v>
      </c>
      <c r="J117" s="7">
        <v>0</v>
      </c>
      <c r="K117" s="7">
        <v>0</v>
      </c>
      <c r="L117" s="18">
        <v>0</v>
      </c>
      <c r="M117" s="18">
        <v>0</v>
      </c>
      <c r="N117" s="7">
        <v>0</v>
      </c>
      <c r="O117" s="7" t="str">
        <f t="shared" si="1"/>
        <v>1</v>
      </c>
      <c r="P117" s="7" t="s">
        <v>1380</v>
      </c>
    </row>
    <row r="118" spans="1:16" ht="22.5" customHeight="1" x14ac:dyDescent="0.35">
      <c r="A118" s="7">
        <v>2</v>
      </c>
      <c r="B118" s="7" t="s">
        <v>167</v>
      </c>
      <c r="C118" s="16">
        <v>43849</v>
      </c>
      <c r="D118" s="7" t="s">
        <v>53</v>
      </c>
      <c r="E118" s="7" t="s">
        <v>55</v>
      </c>
      <c r="F118" s="7" t="s">
        <v>136</v>
      </c>
      <c r="G118" s="7">
        <v>35</v>
      </c>
      <c r="H118" s="7">
        <v>36</v>
      </c>
      <c r="I118" s="7">
        <v>97.22</v>
      </c>
      <c r="J118" s="7">
        <v>0</v>
      </c>
      <c r="K118" s="7">
        <v>0</v>
      </c>
      <c r="L118" s="18">
        <v>0</v>
      </c>
      <c r="M118" s="18">
        <v>0</v>
      </c>
      <c r="N118" s="7">
        <v>0</v>
      </c>
      <c r="O118" s="7" t="str">
        <f t="shared" si="1"/>
        <v>1</v>
      </c>
      <c r="P118" s="7" t="s">
        <v>1380</v>
      </c>
    </row>
    <row r="119" spans="1:16" ht="22.5" customHeight="1" x14ac:dyDescent="0.35">
      <c r="A119" s="7">
        <v>2</v>
      </c>
      <c r="B119" s="7" t="s">
        <v>167</v>
      </c>
      <c r="C119" s="16">
        <v>43890</v>
      </c>
      <c r="D119" s="7" t="s">
        <v>19</v>
      </c>
      <c r="E119" s="7" t="s">
        <v>81</v>
      </c>
      <c r="F119" s="7" t="s">
        <v>137</v>
      </c>
      <c r="G119" s="7">
        <v>5</v>
      </c>
      <c r="H119" s="7">
        <v>16</v>
      </c>
      <c r="I119" s="7">
        <v>31.25</v>
      </c>
      <c r="J119" s="7">
        <v>0</v>
      </c>
      <c r="K119" s="7">
        <v>0</v>
      </c>
      <c r="L119" s="18">
        <v>0</v>
      </c>
      <c r="M119" s="18">
        <v>0</v>
      </c>
      <c r="N119" s="7">
        <v>0</v>
      </c>
      <c r="O119" s="7" t="str">
        <f t="shared" si="1"/>
        <v>1</v>
      </c>
      <c r="P119" s="7" t="s">
        <v>1380</v>
      </c>
    </row>
    <row r="120" spans="1:16" ht="22.5" customHeight="1" x14ac:dyDescent="0.35">
      <c r="A120" s="7">
        <v>2</v>
      </c>
      <c r="B120" s="7" t="s">
        <v>167</v>
      </c>
      <c r="C120" s="16">
        <v>43894</v>
      </c>
      <c r="D120" s="7" t="s">
        <v>19</v>
      </c>
      <c r="E120" s="7" t="s">
        <v>83</v>
      </c>
      <c r="F120" s="7" t="s">
        <v>138</v>
      </c>
      <c r="G120" s="7">
        <v>21</v>
      </c>
      <c r="H120" s="7">
        <v>21</v>
      </c>
      <c r="I120" s="7">
        <v>100</v>
      </c>
      <c r="J120" s="7">
        <v>0</v>
      </c>
      <c r="K120" s="7">
        <v>0</v>
      </c>
      <c r="L120" s="18">
        <v>0</v>
      </c>
      <c r="M120" s="18">
        <v>0</v>
      </c>
      <c r="N120" s="7">
        <v>0</v>
      </c>
      <c r="O120" s="7" t="str">
        <f t="shared" si="1"/>
        <v>1</v>
      </c>
      <c r="P120" s="7" t="s">
        <v>1380</v>
      </c>
    </row>
    <row r="121" spans="1:16" ht="22.5" customHeight="1" x14ac:dyDescent="0.35">
      <c r="A121" s="7">
        <v>2</v>
      </c>
      <c r="B121" s="7" t="s">
        <v>167</v>
      </c>
      <c r="C121" s="16">
        <v>43897</v>
      </c>
      <c r="D121" s="7" t="s">
        <v>19</v>
      </c>
      <c r="E121" s="7" t="s">
        <v>85</v>
      </c>
      <c r="F121" s="7" t="s">
        <v>139</v>
      </c>
      <c r="G121" s="7">
        <v>0</v>
      </c>
      <c r="H121" s="7">
        <v>3</v>
      </c>
      <c r="I121" s="7">
        <v>0</v>
      </c>
      <c r="J121" s="7">
        <v>0</v>
      </c>
      <c r="K121" s="7">
        <v>0</v>
      </c>
      <c r="L121" s="18">
        <v>0</v>
      </c>
      <c r="M121" s="18">
        <v>0</v>
      </c>
      <c r="N121" s="7">
        <v>0</v>
      </c>
      <c r="O121" s="7" t="str">
        <f t="shared" si="1"/>
        <v>1</v>
      </c>
      <c r="P121" s="7" t="s">
        <v>1380</v>
      </c>
    </row>
    <row r="122" spans="1:16" ht="22.5" customHeight="1" x14ac:dyDescent="0.35">
      <c r="A122" s="7">
        <v>2</v>
      </c>
      <c r="B122" s="7" t="s">
        <v>167</v>
      </c>
      <c r="C122" s="16">
        <v>43903</v>
      </c>
      <c r="D122" s="7" t="s">
        <v>11</v>
      </c>
      <c r="E122" s="7" t="s">
        <v>43</v>
      </c>
      <c r="F122" s="7" t="s">
        <v>140</v>
      </c>
      <c r="G122" s="7">
        <v>1</v>
      </c>
      <c r="H122" s="7">
        <v>2</v>
      </c>
      <c r="I122" s="7">
        <v>50</v>
      </c>
      <c r="J122" s="7">
        <v>0</v>
      </c>
      <c r="K122" s="7">
        <v>0</v>
      </c>
      <c r="L122" s="18">
        <v>0</v>
      </c>
      <c r="M122" s="18">
        <v>0</v>
      </c>
      <c r="N122" s="7">
        <v>0</v>
      </c>
      <c r="O122" s="7" t="str">
        <f t="shared" si="1"/>
        <v>1</v>
      </c>
      <c r="P122" s="7" t="s">
        <v>1380</v>
      </c>
    </row>
    <row r="123" spans="1:16" ht="22.5" customHeight="1" x14ac:dyDescent="0.35">
      <c r="A123" s="7">
        <v>2</v>
      </c>
      <c r="B123" s="7" t="s">
        <v>167</v>
      </c>
      <c r="C123" s="16">
        <v>44085</v>
      </c>
      <c r="D123" s="7" t="s">
        <v>50</v>
      </c>
      <c r="E123" s="7" t="s">
        <v>86</v>
      </c>
      <c r="F123" s="7" t="s">
        <v>141</v>
      </c>
      <c r="G123" s="7">
        <v>10</v>
      </c>
      <c r="H123" s="7">
        <v>10</v>
      </c>
      <c r="I123" s="7">
        <v>100</v>
      </c>
      <c r="J123" s="7">
        <v>0</v>
      </c>
      <c r="K123" s="7">
        <v>0</v>
      </c>
      <c r="L123" s="18">
        <v>0</v>
      </c>
      <c r="M123" s="18">
        <v>0</v>
      </c>
      <c r="N123" s="7">
        <v>0</v>
      </c>
      <c r="O123" s="7" t="str">
        <f t="shared" si="1"/>
        <v>1</v>
      </c>
      <c r="P123" s="7" t="s">
        <v>1380</v>
      </c>
    </row>
    <row r="124" spans="1:16" ht="22.5" customHeight="1" x14ac:dyDescent="0.35">
      <c r="A124" s="7">
        <v>2</v>
      </c>
      <c r="B124" s="7" t="s">
        <v>167</v>
      </c>
      <c r="C124" s="16">
        <v>44087</v>
      </c>
      <c r="D124" s="7" t="s">
        <v>50</v>
      </c>
      <c r="E124" s="7" t="s">
        <v>86</v>
      </c>
      <c r="F124" s="7" t="s">
        <v>142</v>
      </c>
      <c r="G124" s="7">
        <v>36</v>
      </c>
      <c r="H124" s="7">
        <v>41</v>
      </c>
      <c r="I124" s="7">
        <v>87.8</v>
      </c>
      <c r="J124" s="7">
        <v>0</v>
      </c>
      <c r="K124" s="7">
        <v>0</v>
      </c>
      <c r="L124" s="18">
        <v>0</v>
      </c>
      <c r="M124" s="18">
        <v>0</v>
      </c>
      <c r="N124" s="7">
        <v>0</v>
      </c>
      <c r="O124" s="7" t="str">
        <f t="shared" si="1"/>
        <v>1</v>
      </c>
      <c r="P124" s="7" t="s">
        <v>1380</v>
      </c>
    </row>
    <row r="125" spans="1:16" ht="22.5" customHeight="1" x14ac:dyDescent="0.35">
      <c r="A125" s="7">
        <v>2</v>
      </c>
      <c r="B125" s="7" t="s">
        <v>167</v>
      </c>
      <c r="C125" s="16">
        <v>44090</v>
      </c>
      <c r="D125" s="7" t="s">
        <v>50</v>
      </c>
      <c r="E125" s="7" t="s">
        <v>86</v>
      </c>
      <c r="F125" s="7" t="s">
        <v>143</v>
      </c>
      <c r="G125" s="7">
        <v>106</v>
      </c>
      <c r="H125" s="7">
        <v>114</v>
      </c>
      <c r="I125" s="7">
        <v>92.98</v>
      </c>
      <c r="J125" s="7">
        <v>0</v>
      </c>
      <c r="K125" s="7">
        <v>0</v>
      </c>
      <c r="L125" s="18">
        <v>0</v>
      </c>
      <c r="M125" s="18">
        <v>0</v>
      </c>
      <c r="N125" s="7">
        <v>0</v>
      </c>
      <c r="O125" s="7" t="str">
        <f t="shared" si="1"/>
        <v>1</v>
      </c>
      <c r="P125" s="7" t="s">
        <v>1380</v>
      </c>
    </row>
    <row r="126" spans="1:16" ht="22.5" customHeight="1" x14ac:dyDescent="0.35">
      <c r="A126" s="7">
        <v>2</v>
      </c>
      <c r="B126" s="7" t="s">
        <v>167</v>
      </c>
      <c r="C126" s="16">
        <v>44162</v>
      </c>
      <c r="D126" s="7" t="s">
        <v>53</v>
      </c>
      <c r="E126" s="7" t="s">
        <v>43</v>
      </c>
      <c r="F126" s="7" t="s">
        <v>29</v>
      </c>
      <c r="G126" s="7" t="s">
        <v>144</v>
      </c>
      <c r="H126" s="7">
        <v>13</v>
      </c>
      <c r="I126" s="7">
        <v>130.77000000000001</v>
      </c>
      <c r="J126" s="7">
        <v>0</v>
      </c>
      <c r="K126" s="7">
        <v>0</v>
      </c>
      <c r="L126" s="18">
        <v>0</v>
      </c>
      <c r="M126" s="18">
        <v>0</v>
      </c>
      <c r="N126" s="7">
        <v>0</v>
      </c>
      <c r="O126" s="7" t="str">
        <f t="shared" si="1"/>
        <v>1</v>
      </c>
      <c r="P126" s="7" t="s">
        <v>1380</v>
      </c>
    </row>
    <row r="127" spans="1:16" ht="22.5" customHeight="1" x14ac:dyDescent="0.35">
      <c r="A127" s="7">
        <v>2</v>
      </c>
      <c r="B127" s="7" t="s">
        <v>167</v>
      </c>
      <c r="C127" s="16">
        <v>44164</v>
      </c>
      <c r="D127" s="7" t="s">
        <v>53</v>
      </c>
      <c r="E127" s="7" t="s">
        <v>43</v>
      </c>
      <c r="F127" s="7" t="s">
        <v>13</v>
      </c>
      <c r="G127" s="7" t="s">
        <v>14</v>
      </c>
      <c r="H127" s="7" t="s">
        <v>14</v>
      </c>
      <c r="I127" s="7" t="s">
        <v>14</v>
      </c>
      <c r="J127" s="7">
        <v>0</v>
      </c>
      <c r="K127" s="7">
        <v>0</v>
      </c>
      <c r="L127" s="18">
        <v>0</v>
      </c>
      <c r="M127" s="18">
        <v>0</v>
      </c>
      <c r="N127" s="7">
        <v>0</v>
      </c>
      <c r="O127" s="7" t="str">
        <f t="shared" si="1"/>
        <v>0</v>
      </c>
      <c r="P127" s="7" t="s">
        <v>1380</v>
      </c>
    </row>
    <row r="128" spans="1:16" ht="22.5" customHeight="1" x14ac:dyDescent="0.35">
      <c r="A128" s="7">
        <v>2</v>
      </c>
      <c r="B128" s="7" t="s">
        <v>167</v>
      </c>
      <c r="C128" s="16">
        <v>44167</v>
      </c>
      <c r="D128" s="7" t="s">
        <v>53</v>
      </c>
      <c r="E128" s="7" t="s">
        <v>89</v>
      </c>
      <c r="F128" s="7" t="s">
        <v>24</v>
      </c>
      <c r="G128" s="7">
        <v>38</v>
      </c>
      <c r="H128" s="7">
        <v>42</v>
      </c>
      <c r="I128" s="7">
        <v>90.48</v>
      </c>
      <c r="J128" s="7">
        <v>0</v>
      </c>
      <c r="K128" s="7">
        <v>0</v>
      </c>
      <c r="L128" s="18">
        <v>0</v>
      </c>
      <c r="M128" s="18">
        <v>0</v>
      </c>
      <c r="N128" s="7">
        <v>0</v>
      </c>
      <c r="O128" s="7" t="str">
        <f t="shared" si="1"/>
        <v>1</v>
      </c>
      <c r="P128" s="7" t="s">
        <v>1380</v>
      </c>
    </row>
    <row r="129" spans="1:16" ht="22.5" customHeight="1" x14ac:dyDescent="0.35">
      <c r="A129" s="7">
        <v>2</v>
      </c>
      <c r="B129" s="7" t="s">
        <v>167</v>
      </c>
      <c r="C129" s="16">
        <v>44397</v>
      </c>
      <c r="D129" s="7" t="s">
        <v>17</v>
      </c>
      <c r="E129" s="7" t="s">
        <v>23</v>
      </c>
      <c r="F129" s="7" t="s">
        <v>145</v>
      </c>
      <c r="G129" s="7">
        <v>67</v>
      </c>
      <c r="H129" s="7">
        <v>87</v>
      </c>
      <c r="I129" s="7">
        <v>77.010000000000005</v>
      </c>
      <c r="J129" s="7">
        <v>0</v>
      </c>
      <c r="K129" s="7">
        <v>0</v>
      </c>
      <c r="L129" s="18">
        <v>0</v>
      </c>
      <c r="M129" s="18">
        <v>0</v>
      </c>
      <c r="N129" s="7">
        <v>0</v>
      </c>
      <c r="O129" s="7" t="str">
        <f t="shared" si="1"/>
        <v>1</v>
      </c>
      <c r="P129" s="7" t="s">
        <v>1380</v>
      </c>
    </row>
    <row r="130" spans="1:16" ht="22.5" customHeight="1" x14ac:dyDescent="0.35">
      <c r="A130" s="7">
        <v>2</v>
      </c>
      <c r="B130" s="7" t="s">
        <v>167</v>
      </c>
      <c r="C130" s="16">
        <v>44401</v>
      </c>
      <c r="D130" s="7" t="s">
        <v>17</v>
      </c>
      <c r="E130" s="7" t="s">
        <v>23</v>
      </c>
      <c r="F130" s="7" t="s">
        <v>146</v>
      </c>
      <c r="G130" s="7">
        <v>10</v>
      </c>
      <c r="H130" s="7">
        <v>15</v>
      </c>
      <c r="I130" s="7">
        <v>66.67</v>
      </c>
      <c r="J130" s="7">
        <v>0</v>
      </c>
      <c r="K130" s="7">
        <v>0</v>
      </c>
      <c r="L130" s="18">
        <v>0</v>
      </c>
      <c r="M130" s="18">
        <v>0</v>
      </c>
      <c r="N130" s="7">
        <v>0</v>
      </c>
      <c r="O130" s="7" t="str">
        <f t="shared" si="1"/>
        <v>1</v>
      </c>
      <c r="P130" s="7" t="s">
        <v>1380</v>
      </c>
    </row>
    <row r="131" spans="1:16" ht="22.5" customHeight="1" x14ac:dyDescent="0.35">
      <c r="A131" s="7">
        <v>2</v>
      </c>
      <c r="B131" s="7" t="s">
        <v>167</v>
      </c>
      <c r="C131" s="16">
        <v>44403</v>
      </c>
      <c r="D131" s="7" t="s">
        <v>17</v>
      </c>
      <c r="E131" s="7" t="s">
        <v>23</v>
      </c>
      <c r="F131" s="7" t="s">
        <v>147</v>
      </c>
      <c r="G131" s="7">
        <v>35</v>
      </c>
      <c r="H131" s="7">
        <v>50</v>
      </c>
      <c r="I131" s="7">
        <v>70</v>
      </c>
      <c r="J131" s="7">
        <v>0</v>
      </c>
      <c r="K131" s="7">
        <v>0</v>
      </c>
      <c r="L131" s="18">
        <v>0</v>
      </c>
      <c r="M131" s="18">
        <v>0</v>
      </c>
      <c r="N131" s="7">
        <v>0</v>
      </c>
      <c r="O131" s="7" t="str">
        <f t="shared" ref="O131:O194" si="2">IF(F131="did not bat","0","1")</f>
        <v>1</v>
      </c>
      <c r="P131" s="7" t="s">
        <v>1380</v>
      </c>
    </row>
    <row r="132" spans="1:16" ht="22.5" customHeight="1" x14ac:dyDescent="0.35">
      <c r="A132" s="7">
        <v>2</v>
      </c>
      <c r="B132" s="7" t="s">
        <v>167</v>
      </c>
      <c r="C132" s="16">
        <v>44649</v>
      </c>
      <c r="D132" s="7" t="s">
        <v>45</v>
      </c>
      <c r="E132" s="7" t="s">
        <v>93</v>
      </c>
      <c r="F132" s="7" t="s">
        <v>148</v>
      </c>
      <c r="G132" s="7">
        <v>4</v>
      </c>
      <c r="H132" s="7">
        <v>4</v>
      </c>
      <c r="I132" s="7">
        <v>100</v>
      </c>
      <c r="J132" s="7">
        <v>0</v>
      </c>
      <c r="K132" s="7">
        <v>0</v>
      </c>
      <c r="L132" s="18">
        <v>0</v>
      </c>
      <c r="M132" s="18">
        <v>0</v>
      </c>
      <c r="N132" s="7">
        <v>0</v>
      </c>
      <c r="O132" s="7" t="str">
        <f t="shared" si="2"/>
        <v>1</v>
      </c>
      <c r="P132" s="7" t="s">
        <v>1380</v>
      </c>
    </row>
    <row r="133" spans="1:16" ht="22.5" customHeight="1" x14ac:dyDescent="0.35">
      <c r="A133" s="7">
        <v>2</v>
      </c>
      <c r="B133" s="7" t="s">
        <v>167</v>
      </c>
      <c r="C133" s="16">
        <v>44651</v>
      </c>
      <c r="D133" s="7" t="s">
        <v>45</v>
      </c>
      <c r="E133" s="7" t="s">
        <v>93</v>
      </c>
      <c r="F133" s="7" t="s">
        <v>149</v>
      </c>
      <c r="G133" s="7">
        <v>5</v>
      </c>
      <c r="H133" s="7">
        <v>10</v>
      </c>
      <c r="I133" s="7">
        <v>50</v>
      </c>
      <c r="J133" s="7">
        <v>0</v>
      </c>
      <c r="K133" s="7">
        <v>0</v>
      </c>
      <c r="L133" s="18">
        <v>0</v>
      </c>
      <c r="M133" s="18">
        <v>0</v>
      </c>
      <c r="N133" s="7">
        <v>0</v>
      </c>
      <c r="O133" s="7" t="str">
        <f t="shared" si="2"/>
        <v>1</v>
      </c>
      <c r="P133" s="7" t="s">
        <v>1380</v>
      </c>
    </row>
    <row r="134" spans="1:16" ht="22.5" customHeight="1" x14ac:dyDescent="0.35">
      <c r="A134" s="7">
        <v>2</v>
      </c>
      <c r="B134" s="7" t="s">
        <v>167</v>
      </c>
      <c r="C134" s="16">
        <v>44653</v>
      </c>
      <c r="D134" s="7" t="s">
        <v>45</v>
      </c>
      <c r="E134" s="7" t="s">
        <v>93</v>
      </c>
      <c r="F134" s="7" t="s">
        <v>150</v>
      </c>
      <c r="G134" s="7">
        <v>56</v>
      </c>
      <c r="H134" s="7">
        <v>61</v>
      </c>
      <c r="I134" s="7">
        <v>91.8</v>
      </c>
      <c r="J134" s="7">
        <v>0</v>
      </c>
      <c r="K134" s="7">
        <v>0</v>
      </c>
      <c r="L134" s="18">
        <v>0</v>
      </c>
      <c r="M134" s="18">
        <v>0</v>
      </c>
      <c r="N134" s="7">
        <v>0</v>
      </c>
      <c r="O134" s="7" t="str">
        <f t="shared" si="2"/>
        <v>1</v>
      </c>
      <c r="P134" s="7" t="s">
        <v>1380</v>
      </c>
    </row>
    <row r="135" spans="1:16" ht="22.5" customHeight="1" x14ac:dyDescent="0.35">
      <c r="A135" s="7">
        <v>2</v>
      </c>
      <c r="B135" s="7" t="s">
        <v>167</v>
      </c>
      <c r="C135" s="16">
        <v>44726</v>
      </c>
      <c r="D135" s="7" t="s">
        <v>25</v>
      </c>
      <c r="E135" s="7" t="s">
        <v>31</v>
      </c>
      <c r="F135" s="7" t="s">
        <v>151</v>
      </c>
      <c r="G135" s="7">
        <v>21</v>
      </c>
      <c r="H135" s="7">
        <v>22</v>
      </c>
      <c r="I135" s="7">
        <v>95.45</v>
      </c>
      <c r="J135" s="7">
        <v>0</v>
      </c>
      <c r="K135" s="7">
        <v>0</v>
      </c>
      <c r="L135" s="18">
        <v>0</v>
      </c>
      <c r="M135" s="18">
        <v>0</v>
      </c>
      <c r="N135" s="7">
        <v>0</v>
      </c>
      <c r="O135" s="7" t="str">
        <f t="shared" si="2"/>
        <v>1</v>
      </c>
      <c r="P135" s="7" t="s">
        <v>1380</v>
      </c>
    </row>
    <row r="136" spans="1:16" ht="22.5" customHeight="1" x14ac:dyDescent="0.35">
      <c r="A136" s="7">
        <v>2</v>
      </c>
      <c r="B136" s="7" t="s">
        <v>167</v>
      </c>
      <c r="C136" s="16">
        <v>44728</v>
      </c>
      <c r="D136" s="7" t="s">
        <v>25</v>
      </c>
      <c r="E136" s="7" t="s">
        <v>31</v>
      </c>
      <c r="F136" s="7" t="s">
        <v>24</v>
      </c>
      <c r="G136" s="7">
        <v>15</v>
      </c>
      <c r="H136" s="7">
        <v>20</v>
      </c>
      <c r="I136" s="7">
        <v>75</v>
      </c>
      <c r="J136" s="7">
        <v>0</v>
      </c>
      <c r="K136" s="7">
        <v>0</v>
      </c>
      <c r="L136" s="18">
        <v>0</v>
      </c>
      <c r="M136" s="18">
        <v>0</v>
      </c>
      <c r="N136" s="7">
        <v>0</v>
      </c>
      <c r="O136" s="7" t="str">
        <f t="shared" si="2"/>
        <v>1</v>
      </c>
      <c r="P136" s="7" t="s">
        <v>1380</v>
      </c>
    </row>
    <row r="137" spans="1:16" ht="22.5" customHeight="1" x14ac:dyDescent="0.35">
      <c r="A137" s="7">
        <v>2</v>
      </c>
      <c r="B137" s="7" t="s">
        <v>167</v>
      </c>
      <c r="C137" s="16">
        <v>44731</v>
      </c>
      <c r="D137" s="7" t="s">
        <v>25</v>
      </c>
      <c r="E137" s="7" t="s">
        <v>26</v>
      </c>
      <c r="F137" s="7" t="s">
        <v>152</v>
      </c>
      <c r="G137" s="7">
        <v>49</v>
      </c>
      <c r="H137" s="7">
        <v>52</v>
      </c>
      <c r="I137" s="7">
        <v>94.23</v>
      </c>
      <c r="J137" s="7">
        <v>0</v>
      </c>
      <c r="K137" s="7">
        <v>0</v>
      </c>
      <c r="L137" s="18">
        <v>0</v>
      </c>
      <c r="M137" s="18">
        <v>0</v>
      </c>
      <c r="N137" s="7">
        <v>0</v>
      </c>
      <c r="O137" s="7" t="str">
        <f t="shared" si="2"/>
        <v>1</v>
      </c>
      <c r="P137" s="7" t="s">
        <v>1380</v>
      </c>
    </row>
    <row r="138" spans="1:16" ht="22.5" customHeight="1" x14ac:dyDescent="0.35">
      <c r="A138" s="7">
        <v>2</v>
      </c>
      <c r="B138" s="7" t="s">
        <v>167</v>
      </c>
      <c r="C138" s="16">
        <v>44733</v>
      </c>
      <c r="D138" s="7" t="s">
        <v>25</v>
      </c>
      <c r="E138" s="7" t="s">
        <v>26</v>
      </c>
      <c r="F138" s="7" t="s">
        <v>153</v>
      </c>
      <c r="G138" s="7">
        <v>19</v>
      </c>
      <c r="H138" s="7">
        <v>20</v>
      </c>
      <c r="I138" s="7">
        <v>95</v>
      </c>
      <c r="J138" s="7">
        <v>0</v>
      </c>
      <c r="K138" s="7">
        <v>0</v>
      </c>
      <c r="L138" s="18">
        <v>0</v>
      </c>
      <c r="M138" s="18">
        <v>0</v>
      </c>
      <c r="N138" s="7">
        <v>0</v>
      </c>
      <c r="O138" s="7" t="str">
        <f t="shared" si="2"/>
        <v>1</v>
      </c>
      <c r="P138" s="7" t="s">
        <v>1380</v>
      </c>
    </row>
    <row r="139" spans="1:16" ht="22.5" customHeight="1" x14ac:dyDescent="0.35">
      <c r="A139" s="7">
        <v>2</v>
      </c>
      <c r="B139" s="7" t="s">
        <v>167</v>
      </c>
      <c r="C139" s="16">
        <v>44736</v>
      </c>
      <c r="D139" s="7" t="s">
        <v>25</v>
      </c>
      <c r="E139" s="7" t="s">
        <v>26</v>
      </c>
      <c r="F139" s="7" t="s">
        <v>29</v>
      </c>
      <c r="G139" s="7" t="s">
        <v>154</v>
      </c>
      <c r="H139" s="7">
        <v>65</v>
      </c>
      <c r="I139" s="7">
        <v>69.23</v>
      </c>
      <c r="J139" s="7">
        <v>0</v>
      </c>
      <c r="K139" s="7">
        <v>0</v>
      </c>
      <c r="L139" s="18">
        <v>0</v>
      </c>
      <c r="M139" s="18">
        <v>0</v>
      </c>
      <c r="N139" s="7">
        <v>0</v>
      </c>
      <c r="O139" s="7" t="str">
        <f t="shared" si="2"/>
        <v>1</v>
      </c>
      <c r="P139" s="7" t="s">
        <v>1380</v>
      </c>
    </row>
    <row r="140" spans="1:16" ht="22.5" customHeight="1" x14ac:dyDescent="0.35">
      <c r="A140" s="7">
        <v>2</v>
      </c>
      <c r="B140" s="7" t="s">
        <v>167</v>
      </c>
      <c r="C140" s="16">
        <v>44801</v>
      </c>
      <c r="D140" s="7" t="s">
        <v>94</v>
      </c>
      <c r="E140" s="7" t="s">
        <v>95</v>
      </c>
      <c r="F140" s="7" t="s">
        <v>155</v>
      </c>
      <c r="G140" s="7">
        <v>10</v>
      </c>
      <c r="H140" s="7">
        <v>8</v>
      </c>
      <c r="I140" s="7">
        <v>125</v>
      </c>
      <c r="J140" s="7">
        <v>0</v>
      </c>
      <c r="K140" s="7">
        <v>0</v>
      </c>
      <c r="L140" s="18">
        <v>0</v>
      </c>
      <c r="M140" s="18">
        <v>0</v>
      </c>
      <c r="N140" s="7">
        <v>0</v>
      </c>
      <c r="O140" s="7" t="str">
        <f t="shared" si="2"/>
        <v>1</v>
      </c>
      <c r="P140" s="7" t="s">
        <v>1380</v>
      </c>
    </row>
    <row r="141" spans="1:16" ht="22.5" customHeight="1" x14ac:dyDescent="0.35">
      <c r="A141" s="7">
        <v>2</v>
      </c>
      <c r="B141" s="7" t="s">
        <v>167</v>
      </c>
      <c r="C141" s="16">
        <v>44804</v>
      </c>
      <c r="D141" s="7" t="s">
        <v>94</v>
      </c>
      <c r="E141" s="7" t="s">
        <v>95</v>
      </c>
      <c r="F141" s="7" t="s">
        <v>29</v>
      </c>
      <c r="G141" s="7" t="s">
        <v>156</v>
      </c>
      <c r="H141" s="7">
        <v>33</v>
      </c>
      <c r="I141" s="7">
        <v>78.790000000000006</v>
      </c>
      <c r="J141" s="7">
        <v>0</v>
      </c>
      <c r="K141" s="7">
        <v>0</v>
      </c>
      <c r="L141" s="18">
        <v>0</v>
      </c>
      <c r="M141" s="18">
        <v>0</v>
      </c>
      <c r="N141" s="7">
        <v>0</v>
      </c>
      <c r="O141" s="7" t="str">
        <f t="shared" si="2"/>
        <v>1</v>
      </c>
      <c r="P141" s="7" t="s">
        <v>1380</v>
      </c>
    </row>
    <row r="142" spans="1:16" ht="22.5" customHeight="1" x14ac:dyDescent="0.35">
      <c r="A142" s="7">
        <v>2</v>
      </c>
      <c r="B142" s="7" t="s">
        <v>167</v>
      </c>
      <c r="C142" s="16">
        <v>44807</v>
      </c>
      <c r="D142" s="7" t="s">
        <v>94</v>
      </c>
      <c r="E142" s="7" t="s">
        <v>95</v>
      </c>
      <c r="F142" s="7" t="s">
        <v>157</v>
      </c>
      <c r="G142" s="7">
        <v>4</v>
      </c>
      <c r="H142" s="7">
        <v>9</v>
      </c>
      <c r="I142" s="7">
        <v>44.44</v>
      </c>
      <c r="J142" s="7">
        <v>0</v>
      </c>
      <c r="K142" s="7">
        <v>0</v>
      </c>
      <c r="L142" s="18">
        <v>0</v>
      </c>
      <c r="M142" s="18">
        <v>0</v>
      </c>
      <c r="N142" s="7">
        <v>0</v>
      </c>
      <c r="O142" s="7" t="str">
        <f t="shared" si="2"/>
        <v>1</v>
      </c>
      <c r="P142" s="7" t="s">
        <v>1380</v>
      </c>
    </row>
    <row r="143" spans="1:16" ht="22.5" customHeight="1" x14ac:dyDescent="0.35">
      <c r="A143" s="7">
        <v>2</v>
      </c>
      <c r="B143" s="7" t="s">
        <v>167</v>
      </c>
      <c r="C143" s="16">
        <v>44810</v>
      </c>
      <c r="D143" s="7" t="s">
        <v>11</v>
      </c>
      <c r="E143" s="7" t="s">
        <v>97</v>
      </c>
      <c r="F143" s="7" t="s">
        <v>158</v>
      </c>
      <c r="G143" s="7">
        <v>85</v>
      </c>
      <c r="H143" s="7">
        <v>99</v>
      </c>
      <c r="I143" s="7">
        <v>85.86</v>
      </c>
      <c r="J143" s="7">
        <v>0</v>
      </c>
      <c r="K143" s="7">
        <v>0</v>
      </c>
      <c r="L143" s="18">
        <v>0</v>
      </c>
      <c r="M143" s="18">
        <v>0</v>
      </c>
      <c r="N143" s="7">
        <v>0</v>
      </c>
      <c r="O143" s="7" t="str">
        <f t="shared" si="2"/>
        <v>1</v>
      </c>
      <c r="P143" s="7" t="s">
        <v>1380</v>
      </c>
    </row>
    <row r="144" spans="1:16" ht="22.5" customHeight="1" x14ac:dyDescent="0.35">
      <c r="A144" s="7">
        <v>2</v>
      </c>
      <c r="B144" s="7" t="s">
        <v>167</v>
      </c>
      <c r="C144" s="16">
        <v>44812</v>
      </c>
      <c r="D144" s="7" t="s">
        <v>11</v>
      </c>
      <c r="E144" s="7" t="s">
        <v>97</v>
      </c>
      <c r="F144" s="7" t="s">
        <v>159</v>
      </c>
      <c r="G144" s="7">
        <v>12</v>
      </c>
      <c r="H144" s="7">
        <v>28</v>
      </c>
      <c r="I144" s="7">
        <v>42.86</v>
      </c>
      <c r="J144" s="7">
        <v>0</v>
      </c>
      <c r="K144" s="7">
        <v>0</v>
      </c>
      <c r="L144" s="18">
        <v>0</v>
      </c>
      <c r="M144" s="18">
        <v>0</v>
      </c>
      <c r="N144" s="7">
        <v>0</v>
      </c>
      <c r="O144" s="7" t="str">
        <f t="shared" si="2"/>
        <v>1</v>
      </c>
      <c r="P144" s="7" t="s">
        <v>1380</v>
      </c>
    </row>
    <row r="145" spans="1:16" ht="22.5" customHeight="1" x14ac:dyDescent="0.35">
      <c r="A145" s="7">
        <v>2</v>
      </c>
      <c r="B145" s="7" t="s">
        <v>167</v>
      </c>
      <c r="C145" s="16">
        <v>44815</v>
      </c>
      <c r="D145" s="7" t="s">
        <v>11</v>
      </c>
      <c r="E145" s="7" t="s">
        <v>97</v>
      </c>
      <c r="F145" s="7" t="s">
        <v>29</v>
      </c>
      <c r="G145" s="7" t="s">
        <v>160</v>
      </c>
      <c r="H145" s="7">
        <v>43</v>
      </c>
      <c r="I145" s="7">
        <v>97.67</v>
      </c>
      <c r="J145" s="7">
        <v>0</v>
      </c>
      <c r="K145" s="7">
        <v>0</v>
      </c>
      <c r="L145" s="18">
        <v>0</v>
      </c>
      <c r="M145" s="18">
        <v>0</v>
      </c>
      <c r="N145" s="7">
        <v>0</v>
      </c>
      <c r="O145" s="7" t="str">
        <f t="shared" si="2"/>
        <v>1</v>
      </c>
      <c r="P145" s="7" t="s">
        <v>1380</v>
      </c>
    </row>
    <row r="146" spans="1:16" ht="22.5" customHeight="1" x14ac:dyDescent="0.35">
      <c r="A146" s="7">
        <v>2</v>
      </c>
      <c r="B146" s="7" t="s">
        <v>167</v>
      </c>
      <c r="C146" s="16">
        <v>44882</v>
      </c>
      <c r="D146" s="7" t="s">
        <v>50</v>
      </c>
      <c r="E146" s="7" t="s">
        <v>46</v>
      </c>
      <c r="F146" s="7" t="s">
        <v>161</v>
      </c>
      <c r="G146" s="7">
        <v>21</v>
      </c>
      <c r="H146" s="7">
        <v>28</v>
      </c>
      <c r="I146" s="7">
        <v>75</v>
      </c>
      <c r="J146" s="7">
        <v>0</v>
      </c>
      <c r="K146" s="7">
        <v>0</v>
      </c>
      <c r="L146" s="18">
        <v>0</v>
      </c>
      <c r="M146" s="18">
        <v>0</v>
      </c>
      <c r="N146" s="7">
        <v>0</v>
      </c>
      <c r="O146" s="7" t="str">
        <f t="shared" si="2"/>
        <v>1</v>
      </c>
      <c r="P146" s="7" t="s">
        <v>1380</v>
      </c>
    </row>
    <row r="147" spans="1:16" ht="22.5" customHeight="1" x14ac:dyDescent="0.35">
      <c r="A147" s="7">
        <v>2</v>
      </c>
      <c r="B147" s="7" t="s">
        <v>167</v>
      </c>
      <c r="C147" s="16">
        <v>44884</v>
      </c>
      <c r="D147" s="7" t="s">
        <v>50</v>
      </c>
      <c r="E147" s="7" t="s">
        <v>43</v>
      </c>
      <c r="F147" s="7" t="s">
        <v>162</v>
      </c>
      <c r="G147" s="7">
        <v>0</v>
      </c>
      <c r="H147" s="7">
        <v>1</v>
      </c>
      <c r="I147" s="7">
        <v>0</v>
      </c>
      <c r="J147" s="7">
        <v>0</v>
      </c>
      <c r="K147" s="7">
        <v>0</v>
      </c>
      <c r="L147" s="18">
        <v>0</v>
      </c>
      <c r="M147" s="18">
        <v>0</v>
      </c>
      <c r="N147" s="7">
        <v>0</v>
      </c>
      <c r="O147" s="7" t="str">
        <f t="shared" si="2"/>
        <v>1</v>
      </c>
      <c r="P147" s="7" t="s">
        <v>1380</v>
      </c>
    </row>
    <row r="148" spans="1:16" ht="22.5" customHeight="1" x14ac:dyDescent="0.35">
      <c r="A148" s="7">
        <v>2</v>
      </c>
      <c r="B148" s="7" t="s">
        <v>167</v>
      </c>
      <c r="C148" s="16">
        <v>44887</v>
      </c>
      <c r="D148" s="7" t="s">
        <v>50</v>
      </c>
      <c r="E148" s="7" t="s">
        <v>57</v>
      </c>
      <c r="F148" s="7" t="s">
        <v>29</v>
      </c>
      <c r="G148" s="7" t="s">
        <v>91</v>
      </c>
      <c r="H148" s="7">
        <v>6</v>
      </c>
      <c r="I148" s="7">
        <v>200</v>
      </c>
      <c r="J148" s="7">
        <v>0</v>
      </c>
      <c r="K148" s="7">
        <v>0</v>
      </c>
      <c r="L148" s="18">
        <v>0</v>
      </c>
      <c r="M148" s="18">
        <v>0</v>
      </c>
      <c r="N148" s="7">
        <v>0</v>
      </c>
      <c r="O148" s="7" t="str">
        <f t="shared" si="2"/>
        <v>1</v>
      </c>
      <c r="P148" s="7" t="s">
        <v>1380</v>
      </c>
    </row>
    <row r="149" spans="1:16" ht="22.5" customHeight="1" x14ac:dyDescent="0.35">
      <c r="A149" s="7">
        <v>2</v>
      </c>
      <c r="B149" s="7" t="s">
        <v>167</v>
      </c>
      <c r="C149" s="16">
        <v>45004</v>
      </c>
      <c r="D149" s="7" t="s">
        <v>53</v>
      </c>
      <c r="E149" s="7" t="s">
        <v>101</v>
      </c>
      <c r="F149" s="7" t="s">
        <v>13</v>
      </c>
      <c r="G149" s="7" t="s">
        <v>14</v>
      </c>
      <c r="H149" s="7" t="s">
        <v>14</v>
      </c>
      <c r="I149" s="7" t="s">
        <v>14</v>
      </c>
      <c r="J149" s="7">
        <v>0</v>
      </c>
      <c r="K149" s="7">
        <v>0</v>
      </c>
      <c r="L149" s="18">
        <v>0</v>
      </c>
      <c r="M149" s="18">
        <v>0</v>
      </c>
      <c r="N149" s="7">
        <v>0</v>
      </c>
      <c r="O149" s="7" t="str">
        <f t="shared" si="2"/>
        <v>0</v>
      </c>
      <c r="P149" s="7" t="s">
        <v>1380</v>
      </c>
    </row>
    <row r="150" spans="1:16" ht="22.5" customHeight="1" x14ac:dyDescent="0.35">
      <c r="A150" s="7">
        <v>2</v>
      </c>
      <c r="B150" s="7" t="s">
        <v>167</v>
      </c>
      <c r="C150" s="16">
        <v>45007</v>
      </c>
      <c r="D150" s="7" t="s">
        <v>53</v>
      </c>
      <c r="E150" s="7" t="s">
        <v>54</v>
      </c>
      <c r="F150" s="7" t="s">
        <v>118</v>
      </c>
      <c r="G150" s="7">
        <v>38</v>
      </c>
      <c r="H150" s="7">
        <v>46</v>
      </c>
      <c r="I150" s="7">
        <v>82.61</v>
      </c>
      <c r="J150" s="7">
        <v>0</v>
      </c>
      <c r="K150" s="7">
        <v>0</v>
      </c>
      <c r="L150" s="18">
        <v>0</v>
      </c>
      <c r="M150" s="18">
        <v>0</v>
      </c>
      <c r="N150" s="7">
        <v>0</v>
      </c>
      <c r="O150" s="7" t="str">
        <f t="shared" si="2"/>
        <v>1</v>
      </c>
      <c r="P150" s="7" t="s">
        <v>1380</v>
      </c>
    </row>
    <row r="151" spans="1:16" ht="22.5" customHeight="1" x14ac:dyDescent="0.35">
      <c r="A151" s="7">
        <v>2</v>
      </c>
      <c r="B151" s="7" t="s">
        <v>167</v>
      </c>
      <c r="C151" s="16">
        <v>45176</v>
      </c>
      <c r="D151" s="7" t="s">
        <v>19</v>
      </c>
      <c r="E151" s="7" t="s">
        <v>83</v>
      </c>
      <c r="F151" s="7" t="s">
        <v>163</v>
      </c>
      <c r="G151" s="7">
        <v>3</v>
      </c>
      <c r="H151" s="7">
        <v>9</v>
      </c>
      <c r="I151" s="7">
        <v>33.33</v>
      </c>
      <c r="J151" s="7">
        <v>0</v>
      </c>
      <c r="K151" s="7">
        <v>0</v>
      </c>
      <c r="L151" s="18">
        <v>0</v>
      </c>
      <c r="M151" s="18">
        <v>0</v>
      </c>
      <c r="N151" s="7">
        <v>0</v>
      </c>
      <c r="O151" s="7" t="str">
        <f t="shared" si="2"/>
        <v>1</v>
      </c>
      <c r="P151" s="7" t="s">
        <v>1380</v>
      </c>
    </row>
    <row r="152" spans="1:16" ht="22.5" customHeight="1" x14ac:dyDescent="0.35">
      <c r="A152" s="7">
        <v>2</v>
      </c>
      <c r="B152" s="7" t="s">
        <v>167</v>
      </c>
      <c r="C152" s="16">
        <v>45178</v>
      </c>
      <c r="D152" s="7" t="s">
        <v>19</v>
      </c>
      <c r="E152" s="7" t="s">
        <v>83</v>
      </c>
      <c r="F152" s="7" t="s">
        <v>164</v>
      </c>
      <c r="G152" s="7">
        <v>6</v>
      </c>
      <c r="H152" s="7">
        <v>10</v>
      </c>
      <c r="I152" s="7">
        <v>60</v>
      </c>
      <c r="J152" s="7">
        <v>0</v>
      </c>
      <c r="K152" s="7">
        <v>0</v>
      </c>
      <c r="L152" s="18">
        <v>0</v>
      </c>
      <c r="M152" s="18">
        <v>0</v>
      </c>
      <c r="N152" s="7">
        <v>0</v>
      </c>
      <c r="O152" s="7" t="str">
        <f t="shared" si="2"/>
        <v>1</v>
      </c>
      <c r="P152" s="7" t="s">
        <v>1380</v>
      </c>
    </row>
    <row r="153" spans="1:16" ht="22.5" customHeight="1" x14ac:dyDescent="0.35">
      <c r="A153" s="7">
        <v>2</v>
      </c>
      <c r="B153" s="7" t="s">
        <v>167</v>
      </c>
      <c r="C153" s="16">
        <v>45181</v>
      </c>
      <c r="D153" s="7" t="s">
        <v>19</v>
      </c>
      <c r="E153" s="7" t="s">
        <v>85</v>
      </c>
      <c r="F153" s="7" t="s">
        <v>163</v>
      </c>
      <c r="G153" s="7">
        <v>12</v>
      </c>
      <c r="H153" s="7">
        <v>23</v>
      </c>
      <c r="I153" s="7">
        <v>52.17</v>
      </c>
      <c r="J153" s="7">
        <v>0</v>
      </c>
      <c r="K153" s="7">
        <v>0</v>
      </c>
      <c r="L153" s="18">
        <v>0</v>
      </c>
      <c r="M153" s="18">
        <v>0</v>
      </c>
      <c r="N153" s="7">
        <v>0</v>
      </c>
      <c r="O153" s="7" t="str">
        <f t="shared" si="2"/>
        <v>1</v>
      </c>
      <c r="P153" s="7" t="s">
        <v>1380</v>
      </c>
    </row>
    <row r="154" spans="1:16" ht="22.5" customHeight="1" x14ac:dyDescent="0.35">
      <c r="A154" s="7">
        <v>2</v>
      </c>
      <c r="B154" s="7" t="s">
        <v>167</v>
      </c>
      <c r="C154" s="16">
        <v>45184</v>
      </c>
      <c r="D154" s="7" t="s">
        <v>19</v>
      </c>
      <c r="E154" s="7" t="s">
        <v>34</v>
      </c>
      <c r="F154" s="7" t="s">
        <v>103</v>
      </c>
      <c r="G154" s="7">
        <v>99</v>
      </c>
      <c r="H154" s="7">
        <v>77</v>
      </c>
      <c r="I154" s="7">
        <v>128.57</v>
      </c>
      <c r="J154" s="7">
        <v>0</v>
      </c>
      <c r="K154" s="7">
        <v>0</v>
      </c>
      <c r="L154" s="18">
        <v>0</v>
      </c>
      <c r="M154" s="18">
        <v>0</v>
      </c>
      <c r="N154" s="7">
        <v>0</v>
      </c>
      <c r="O154" s="7" t="str">
        <f t="shared" si="2"/>
        <v>1</v>
      </c>
      <c r="P154" s="7" t="s">
        <v>1380</v>
      </c>
    </row>
    <row r="155" spans="1:16" ht="22.5" customHeight="1" x14ac:dyDescent="0.35">
      <c r="A155" s="7">
        <v>2</v>
      </c>
      <c r="B155" s="7" t="s">
        <v>167</v>
      </c>
      <c r="C155" s="16">
        <v>45186</v>
      </c>
      <c r="D155" s="7" t="s">
        <v>19</v>
      </c>
      <c r="E155" s="7" t="s">
        <v>36</v>
      </c>
      <c r="F155" s="7" t="s">
        <v>165</v>
      </c>
      <c r="G155" s="7">
        <v>2</v>
      </c>
      <c r="H155" s="7">
        <v>4</v>
      </c>
      <c r="I155" s="7">
        <v>50</v>
      </c>
      <c r="J155" s="7">
        <v>0</v>
      </c>
      <c r="K155" s="7">
        <v>0</v>
      </c>
      <c r="L155" s="18">
        <v>0</v>
      </c>
      <c r="M155" s="18">
        <v>0</v>
      </c>
      <c r="N155" s="7">
        <v>0</v>
      </c>
      <c r="O155" s="7" t="str">
        <f t="shared" si="2"/>
        <v>1</v>
      </c>
      <c r="P155" s="7" t="s">
        <v>1380</v>
      </c>
    </row>
    <row r="156" spans="1:16" ht="22.5" customHeight="1" x14ac:dyDescent="0.35">
      <c r="A156" s="7">
        <v>2</v>
      </c>
      <c r="B156" s="7" t="s">
        <v>167</v>
      </c>
      <c r="C156" s="16">
        <v>45193</v>
      </c>
      <c r="D156" s="7" t="s">
        <v>53</v>
      </c>
      <c r="E156" s="7" t="s">
        <v>105</v>
      </c>
      <c r="F156" s="7" t="s">
        <v>106</v>
      </c>
      <c r="G156" s="7">
        <v>14</v>
      </c>
      <c r="H156" s="7">
        <v>12</v>
      </c>
      <c r="I156" s="7">
        <v>116.67</v>
      </c>
      <c r="J156" s="7">
        <v>0</v>
      </c>
      <c r="K156" s="7">
        <v>0</v>
      </c>
      <c r="L156" s="18">
        <v>0</v>
      </c>
      <c r="M156" s="18">
        <v>0</v>
      </c>
      <c r="N156" s="7">
        <v>0</v>
      </c>
      <c r="O156" s="7" t="str">
        <f t="shared" si="2"/>
        <v>1</v>
      </c>
      <c r="P156" s="7" t="s">
        <v>1380</v>
      </c>
    </row>
    <row r="157" spans="1:16" ht="22.5" customHeight="1" x14ac:dyDescent="0.35">
      <c r="A157" s="7">
        <v>2</v>
      </c>
      <c r="B157" s="7" t="s">
        <v>167</v>
      </c>
      <c r="C157" s="16">
        <v>45196</v>
      </c>
      <c r="D157" s="7" t="s">
        <v>53</v>
      </c>
      <c r="E157" s="7" t="s">
        <v>78</v>
      </c>
      <c r="F157" s="7" t="s">
        <v>166</v>
      </c>
      <c r="G157" s="7">
        <v>11</v>
      </c>
      <c r="H157" s="7">
        <v>19</v>
      </c>
      <c r="I157" s="7">
        <v>57.89</v>
      </c>
      <c r="J157" s="7">
        <v>0</v>
      </c>
      <c r="K157" s="7">
        <v>0</v>
      </c>
      <c r="L157" s="18">
        <v>0</v>
      </c>
      <c r="M157" s="18">
        <v>0</v>
      </c>
      <c r="N157" s="7">
        <v>0</v>
      </c>
      <c r="O157" s="7" t="str">
        <f t="shared" si="2"/>
        <v>1</v>
      </c>
      <c r="P157" s="7" t="s">
        <v>1380</v>
      </c>
    </row>
    <row r="158" spans="1:16" ht="22.5" customHeight="1" x14ac:dyDescent="0.35">
      <c r="A158" s="7">
        <v>3</v>
      </c>
      <c r="B158" s="7" t="s">
        <v>179</v>
      </c>
      <c r="C158" s="16">
        <v>44167</v>
      </c>
      <c r="D158" s="7" t="s">
        <v>53</v>
      </c>
      <c r="E158" s="7" t="s">
        <v>89</v>
      </c>
      <c r="F158" s="7" t="s">
        <v>168</v>
      </c>
      <c r="G158" s="7">
        <v>21</v>
      </c>
      <c r="H158" s="7">
        <v>27</v>
      </c>
      <c r="I158" s="7">
        <v>77.78</v>
      </c>
      <c r="J158" s="7">
        <v>0</v>
      </c>
      <c r="K158" s="7">
        <v>27</v>
      </c>
      <c r="L158" s="18">
        <v>6.75</v>
      </c>
      <c r="M158" s="18">
        <v>0</v>
      </c>
      <c r="N158" s="7">
        <v>4</v>
      </c>
      <c r="O158" s="7" t="str">
        <f t="shared" si="2"/>
        <v>1</v>
      </c>
      <c r="P158" s="7" t="s">
        <v>1381</v>
      </c>
    </row>
    <row r="159" spans="1:16" ht="22.5" customHeight="1" x14ac:dyDescent="0.35">
      <c r="A159" s="7">
        <v>3</v>
      </c>
      <c r="B159" s="7" t="s">
        <v>179</v>
      </c>
      <c r="C159" s="16">
        <v>44649</v>
      </c>
      <c r="D159" s="7" t="s">
        <v>45</v>
      </c>
      <c r="E159" s="7" t="s">
        <v>93</v>
      </c>
      <c r="F159" s="7" t="s">
        <v>29</v>
      </c>
      <c r="G159" s="7" t="s">
        <v>169</v>
      </c>
      <c r="H159" s="7">
        <v>30</v>
      </c>
      <c r="I159" s="7">
        <v>133.33000000000001</v>
      </c>
      <c r="J159" s="7">
        <v>0</v>
      </c>
      <c r="K159" s="7">
        <v>18</v>
      </c>
      <c r="L159" s="18">
        <v>6</v>
      </c>
      <c r="M159" s="18">
        <v>0</v>
      </c>
      <c r="N159" s="7">
        <v>3</v>
      </c>
      <c r="O159" s="7" t="str">
        <f t="shared" si="2"/>
        <v>1</v>
      </c>
      <c r="P159" s="7" t="s">
        <v>1381</v>
      </c>
    </row>
    <row r="160" spans="1:16" ht="22.5" customHeight="1" x14ac:dyDescent="0.35">
      <c r="A160" s="7">
        <v>3</v>
      </c>
      <c r="B160" s="7" t="s">
        <v>179</v>
      </c>
      <c r="C160" s="16">
        <v>44651</v>
      </c>
      <c r="D160" s="7" t="s">
        <v>45</v>
      </c>
      <c r="E160" s="7" t="s">
        <v>93</v>
      </c>
      <c r="F160" s="7" t="s">
        <v>170</v>
      </c>
      <c r="G160" s="7">
        <v>5</v>
      </c>
      <c r="H160" s="7">
        <v>11</v>
      </c>
      <c r="I160" s="7">
        <v>45.45</v>
      </c>
      <c r="J160" s="7">
        <v>0</v>
      </c>
      <c r="K160" s="7">
        <v>35</v>
      </c>
      <c r="L160" s="18">
        <v>5.833333333333333</v>
      </c>
      <c r="M160" s="18">
        <v>0</v>
      </c>
      <c r="N160" s="7">
        <v>6</v>
      </c>
      <c r="O160" s="7" t="str">
        <f t="shared" si="2"/>
        <v>1</v>
      </c>
      <c r="P160" s="7" t="s">
        <v>1381</v>
      </c>
    </row>
    <row r="161" spans="1:16" ht="22.5" customHeight="1" x14ac:dyDescent="0.35">
      <c r="A161" s="7">
        <v>3</v>
      </c>
      <c r="B161" s="7" t="s">
        <v>179</v>
      </c>
      <c r="C161" s="16">
        <v>44653</v>
      </c>
      <c r="D161" s="7" t="s">
        <v>45</v>
      </c>
      <c r="E161" s="7" t="s">
        <v>93</v>
      </c>
      <c r="F161" s="7" t="s">
        <v>171</v>
      </c>
      <c r="G161" s="7">
        <v>34</v>
      </c>
      <c r="H161" s="7">
        <v>47</v>
      </c>
      <c r="I161" s="7">
        <v>72.34</v>
      </c>
      <c r="J161" s="7">
        <v>0</v>
      </c>
      <c r="K161" s="7">
        <v>19</v>
      </c>
      <c r="L161" s="18">
        <v>6.333333333333333</v>
      </c>
      <c r="M161" s="18">
        <v>0</v>
      </c>
      <c r="N161" s="7">
        <v>3</v>
      </c>
      <c r="O161" s="7" t="str">
        <f t="shared" si="2"/>
        <v>1</v>
      </c>
      <c r="P161" s="7" t="s">
        <v>1381</v>
      </c>
    </row>
    <row r="162" spans="1:16" ht="22.5" customHeight="1" x14ac:dyDescent="0.35">
      <c r="A162" s="7">
        <v>3</v>
      </c>
      <c r="B162" s="7" t="s">
        <v>179</v>
      </c>
      <c r="C162" s="16">
        <v>44731</v>
      </c>
      <c r="D162" s="7" t="s">
        <v>25</v>
      </c>
      <c r="E162" s="7" t="s">
        <v>26</v>
      </c>
      <c r="F162" s="7" t="s">
        <v>29</v>
      </c>
      <c r="G162" s="7" t="s">
        <v>172</v>
      </c>
      <c r="H162" s="7">
        <v>12</v>
      </c>
      <c r="I162" s="7">
        <v>125</v>
      </c>
      <c r="J162" s="7">
        <v>0</v>
      </c>
      <c r="K162" s="7">
        <v>30</v>
      </c>
      <c r="L162" s="18">
        <v>6</v>
      </c>
      <c r="M162" s="18">
        <v>0</v>
      </c>
      <c r="N162" s="7">
        <v>5</v>
      </c>
      <c r="O162" s="7" t="str">
        <f t="shared" si="2"/>
        <v>1</v>
      </c>
      <c r="P162" s="7" t="s">
        <v>1381</v>
      </c>
    </row>
    <row r="163" spans="1:16" ht="22.5" customHeight="1" x14ac:dyDescent="0.35">
      <c r="A163" s="7">
        <v>3</v>
      </c>
      <c r="B163" s="7" t="s">
        <v>179</v>
      </c>
      <c r="C163" s="16">
        <v>44733</v>
      </c>
      <c r="D163" s="7" t="s">
        <v>25</v>
      </c>
      <c r="E163" s="7" t="s">
        <v>26</v>
      </c>
      <c r="F163" s="7" t="s">
        <v>173</v>
      </c>
      <c r="G163" s="7">
        <v>13</v>
      </c>
      <c r="H163" s="7">
        <v>25</v>
      </c>
      <c r="I163" s="7">
        <v>52</v>
      </c>
      <c r="J163" s="7">
        <v>0</v>
      </c>
      <c r="K163" s="7">
        <v>27</v>
      </c>
      <c r="L163" s="18">
        <v>5.4</v>
      </c>
      <c r="M163" s="18">
        <v>0</v>
      </c>
      <c r="N163" s="7">
        <v>5</v>
      </c>
      <c r="O163" s="7" t="str">
        <f t="shared" si="2"/>
        <v>1</v>
      </c>
      <c r="P163" s="7" t="s">
        <v>1381</v>
      </c>
    </row>
    <row r="164" spans="1:16" ht="22.5" customHeight="1" x14ac:dyDescent="0.35">
      <c r="A164" s="7">
        <v>3</v>
      </c>
      <c r="B164" s="7" t="s">
        <v>179</v>
      </c>
      <c r="C164" s="16">
        <v>44736</v>
      </c>
      <c r="D164" s="7" t="s">
        <v>25</v>
      </c>
      <c r="E164" s="7" t="s">
        <v>26</v>
      </c>
      <c r="F164" s="7" t="s">
        <v>29</v>
      </c>
      <c r="G164" s="7" t="s">
        <v>122</v>
      </c>
      <c r="H164" s="7">
        <v>26</v>
      </c>
      <c r="I164" s="7">
        <v>96.15</v>
      </c>
      <c r="J164" s="7">
        <v>1</v>
      </c>
      <c r="K164" s="7">
        <v>13</v>
      </c>
      <c r="L164" s="18">
        <v>6.5</v>
      </c>
      <c r="M164" s="18">
        <v>13</v>
      </c>
      <c r="N164" s="7">
        <v>2</v>
      </c>
      <c r="O164" s="7" t="str">
        <f t="shared" si="2"/>
        <v>1</v>
      </c>
      <c r="P164" s="7" t="s">
        <v>1381</v>
      </c>
    </row>
    <row r="165" spans="1:16" ht="22.5" customHeight="1" x14ac:dyDescent="0.35">
      <c r="A165" s="7">
        <v>3</v>
      </c>
      <c r="B165" s="7" t="s">
        <v>179</v>
      </c>
      <c r="C165" s="16">
        <v>44801</v>
      </c>
      <c r="D165" s="7" t="s">
        <v>94</v>
      </c>
      <c r="E165" s="7" t="s">
        <v>95</v>
      </c>
      <c r="F165" s="7" t="s">
        <v>13</v>
      </c>
      <c r="G165" s="7" t="s">
        <v>14</v>
      </c>
      <c r="H165" s="7" t="s">
        <v>14</v>
      </c>
      <c r="I165" s="7" t="s">
        <v>14</v>
      </c>
      <c r="J165" s="7">
        <v>5</v>
      </c>
      <c r="K165" s="7">
        <v>33</v>
      </c>
      <c r="L165" s="18">
        <v>3.6666666666666665</v>
      </c>
      <c r="M165" s="18">
        <v>6.6</v>
      </c>
      <c r="N165" s="7">
        <v>9</v>
      </c>
      <c r="O165" s="7" t="str">
        <f t="shared" si="2"/>
        <v>0</v>
      </c>
      <c r="P165" s="7" t="s">
        <v>1381</v>
      </c>
    </row>
    <row r="166" spans="1:16" ht="22.5" customHeight="1" x14ac:dyDescent="0.35">
      <c r="A166" s="7">
        <v>3</v>
      </c>
      <c r="B166" s="7" t="s">
        <v>179</v>
      </c>
      <c r="C166" s="16">
        <v>44804</v>
      </c>
      <c r="D166" s="7" t="s">
        <v>94</v>
      </c>
      <c r="E166" s="7" t="s">
        <v>95</v>
      </c>
      <c r="F166" s="7" t="s">
        <v>13</v>
      </c>
      <c r="G166" s="7" t="s">
        <v>14</v>
      </c>
      <c r="H166" s="7" t="s">
        <v>14</v>
      </c>
      <c r="I166" s="7" t="s">
        <v>14</v>
      </c>
      <c r="J166" s="7">
        <v>2</v>
      </c>
      <c r="K166" s="7">
        <v>7</v>
      </c>
      <c r="L166" s="18">
        <v>2.3333333333333335</v>
      </c>
      <c r="M166" s="18">
        <v>3.5</v>
      </c>
      <c r="N166" s="7">
        <v>3</v>
      </c>
      <c r="O166" s="7" t="str">
        <f t="shared" si="2"/>
        <v>0</v>
      </c>
      <c r="P166" s="7" t="s">
        <v>1381</v>
      </c>
    </row>
    <row r="167" spans="1:16" ht="22.5" customHeight="1" x14ac:dyDescent="0.35">
      <c r="A167" s="7">
        <v>3</v>
      </c>
      <c r="B167" s="7" t="s">
        <v>179</v>
      </c>
      <c r="C167" s="16">
        <v>44807</v>
      </c>
      <c r="D167" s="7" t="s">
        <v>94</v>
      </c>
      <c r="E167" s="7" t="s">
        <v>95</v>
      </c>
      <c r="F167" s="7" t="s">
        <v>174</v>
      </c>
      <c r="G167" s="7">
        <v>3</v>
      </c>
      <c r="H167" s="7">
        <v>11</v>
      </c>
      <c r="I167" s="7">
        <v>27.27</v>
      </c>
      <c r="J167" s="7">
        <v>1</v>
      </c>
      <c r="K167" s="7">
        <v>17</v>
      </c>
      <c r="L167" s="18">
        <v>2.8333333333333335</v>
      </c>
      <c r="M167" s="18">
        <v>17</v>
      </c>
      <c r="N167" s="7">
        <v>6</v>
      </c>
      <c r="O167" s="7" t="str">
        <f t="shared" si="2"/>
        <v>1</v>
      </c>
      <c r="P167" s="7" t="s">
        <v>1381</v>
      </c>
    </row>
    <row r="168" spans="1:16" ht="22.5" customHeight="1" x14ac:dyDescent="0.35">
      <c r="A168" s="7">
        <v>3</v>
      </c>
      <c r="B168" s="7" t="s">
        <v>179</v>
      </c>
      <c r="C168" s="16">
        <v>44810</v>
      </c>
      <c r="D168" s="7" t="s">
        <v>11</v>
      </c>
      <c r="E168" s="7" t="s">
        <v>97</v>
      </c>
      <c r="F168" s="7" t="s">
        <v>29</v>
      </c>
      <c r="G168" s="7" t="s">
        <v>175</v>
      </c>
      <c r="H168" s="7">
        <v>92</v>
      </c>
      <c r="I168" s="7">
        <v>96.74</v>
      </c>
      <c r="J168" s="7">
        <v>0</v>
      </c>
      <c r="K168" s="7">
        <v>33</v>
      </c>
      <c r="L168" s="18">
        <v>6.6</v>
      </c>
      <c r="M168" s="18">
        <v>0</v>
      </c>
      <c r="N168" s="7">
        <v>5</v>
      </c>
      <c r="O168" s="7" t="str">
        <f t="shared" si="2"/>
        <v>1</v>
      </c>
      <c r="P168" s="7" t="s">
        <v>1381</v>
      </c>
    </row>
    <row r="169" spans="1:16" ht="22.5" customHeight="1" x14ac:dyDescent="0.35">
      <c r="A169" s="7">
        <v>3</v>
      </c>
      <c r="B169" s="7" t="s">
        <v>179</v>
      </c>
      <c r="C169" s="16">
        <v>44815</v>
      </c>
      <c r="D169" s="7" t="s">
        <v>11</v>
      </c>
      <c r="E169" s="7" t="s">
        <v>97</v>
      </c>
      <c r="F169" s="7" t="s">
        <v>29</v>
      </c>
      <c r="G169" s="7" t="s">
        <v>122</v>
      </c>
      <c r="H169" s="7">
        <v>12</v>
      </c>
      <c r="I169" s="7">
        <v>208.33</v>
      </c>
      <c r="J169" s="7">
        <v>2</v>
      </c>
      <c r="K169" s="7">
        <v>25</v>
      </c>
      <c r="L169" s="18">
        <v>4.166666666666667</v>
      </c>
      <c r="M169" s="18">
        <v>12.5</v>
      </c>
      <c r="N169" s="7">
        <v>6</v>
      </c>
      <c r="O169" s="7" t="str">
        <f t="shared" si="2"/>
        <v>1</v>
      </c>
      <c r="P169" s="7" t="s">
        <v>1381</v>
      </c>
    </row>
    <row r="170" spans="1:16" ht="22.5" customHeight="1" x14ac:dyDescent="0.35">
      <c r="A170" s="7">
        <v>3</v>
      </c>
      <c r="B170" s="7" t="s">
        <v>179</v>
      </c>
      <c r="C170" s="16">
        <v>44882</v>
      </c>
      <c r="D170" s="7" t="s">
        <v>50</v>
      </c>
      <c r="E170" s="7" t="s">
        <v>46</v>
      </c>
      <c r="F170" s="7" t="s">
        <v>29</v>
      </c>
      <c r="G170" s="7" t="s">
        <v>176</v>
      </c>
      <c r="H170" s="7">
        <v>28</v>
      </c>
      <c r="I170" s="7">
        <v>71.430000000000007</v>
      </c>
      <c r="J170" s="7">
        <v>0</v>
      </c>
      <c r="K170" s="7">
        <v>38</v>
      </c>
      <c r="L170" s="18">
        <v>5.4285714285714288</v>
      </c>
      <c r="M170" s="18">
        <v>0</v>
      </c>
      <c r="N170" s="7">
        <v>7</v>
      </c>
      <c r="O170" s="7" t="str">
        <f t="shared" si="2"/>
        <v>1</v>
      </c>
      <c r="P170" s="7" t="s">
        <v>1381</v>
      </c>
    </row>
    <row r="171" spans="1:16" ht="22.5" customHeight="1" x14ac:dyDescent="0.35">
      <c r="A171" s="7">
        <v>3</v>
      </c>
      <c r="B171" s="7" t="s">
        <v>179</v>
      </c>
      <c r="C171" s="16">
        <v>45002</v>
      </c>
      <c r="D171" s="7" t="s">
        <v>53</v>
      </c>
      <c r="E171" s="7" t="s">
        <v>77</v>
      </c>
      <c r="F171" s="7" t="s">
        <v>80</v>
      </c>
      <c r="G171" s="7">
        <v>12</v>
      </c>
      <c r="H171" s="7">
        <v>19</v>
      </c>
      <c r="I171" s="7">
        <v>63.16</v>
      </c>
      <c r="J171" s="7">
        <v>0</v>
      </c>
      <c r="K171" s="7">
        <v>35</v>
      </c>
      <c r="L171" s="18">
        <v>5.833333333333333</v>
      </c>
      <c r="M171" s="18">
        <v>0</v>
      </c>
      <c r="N171" s="7">
        <v>6</v>
      </c>
      <c r="O171" s="7" t="str">
        <f t="shared" si="2"/>
        <v>1</v>
      </c>
      <c r="P171" s="7" t="s">
        <v>1381</v>
      </c>
    </row>
    <row r="172" spans="1:16" ht="22.5" customHeight="1" x14ac:dyDescent="0.35">
      <c r="A172" s="7">
        <v>3</v>
      </c>
      <c r="B172" s="7" t="s">
        <v>179</v>
      </c>
      <c r="C172" s="16">
        <v>45004</v>
      </c>
      <c r="D172" s="7" t="s">
        <v>53</v>
      </c>
      <c r="E172" s="7" t="s">
        <v>101</v>
      </c>
      <c r="F172" s="7" t="s">
        <v>13</v>
      </c>
      <c r="G172" s="7" t="s">
        <v>14</v>
      </c>
      <c r="H172" s="7" t="s">
        <v>14</v>
      </c>
      <c r="I172" s="7" t="s">
        <v>14</v>
      </c>
      <c r="J172" s="7">
        <v>0</v>
      </c>
      <c r="K172" s="7">
        <v>20</v>
      </c>
      <c r="L172" s="18">
        <v>4</v>
      </c>
      <c r="M172" s="18">
        <v>0</v>
      </c>
      <c r="N172" s="7">
        <v>5</v>
      </c>
      <c r="O172" s="7" t="str">
        <f t="shared" si="2"/>
        <v>0</v>
      </c>
      <c r="P172" s="7" t="s">
        <v>1381</v>
      </c>
    </row>
    <row r="173" spans="1:16" ht="22.5" customHeight="1" x14ac:dyDescent="0.35">
      <c r="A173" s="7">
        <v>3</v>
      </c>
      <c r="B173" s="7" t="s">
        <v>179</v>
      </c>
      <c r="C173" s="16">
        <v>45176</v>
      </c>
      <c r="D173" s="7" t="s">
        <v>19</v>
      </c>
      <c r="E173" s="7" t="s">
        <v>83</v>
      </c>
      <c r="F173" s="7" t="s">
        <v>177</v>
      </c>
      <c r="G173" s="7" t="s">
        <v>75</v>
      </c>
      <c r="H173" s="7">
        <v>2</v>
      </c>
      <c r="I173" s="7">
        <v>0</v>
      </c>
      <c r="J173" s="7">
        <v>1</v>
      </c>
      <c r="K173" s="7">
        <v>32</v>
      </c>
      <c r="L173" s="18">
        <v>6.4</v>
      </c>
      <c r="M173" s="18">
        <v>32</v>
      </c>
      <c r="N173" s="7">
        <v>5</v>
      </c>
      <c r="O173" s="7" t="str">
        <f t="shared" si="2"/>
        <v>1</v>
      </c>
      <c r="P173" s="7" t="s">
        <v>1381</v>
      </c>
    </row>
    <row r="174" spans="1:16" ht="22.5" customHeight="1" x14ac:dyDescent="0.35">
      <c r="A174" s="7">
        <v>3</v>
      </c>
      <c r="B174" s="7" t="s">
        <v>179</v>
      </c>
      <c r="C174" s="16">
        <v>45186</v>
      </c>
      <c r="D174" s="7" t="s">
        <v>19</v>
      </c>
      <c r="E174" s="7" t="s">
        <v>36</v>
      </c>
      <c r="F174" s="7" t="s">
        <v>178</v>
      </c>
      <c r="G174" s="7">
        <v>18</v>
      </c>
      <c r="H174" s="7">
        <v>27</v>
      </c>
      <c r="I174" s="7">
        <v>66.67</v>
      </c>
      <c r="J174" s="7">
        <v>1</v>
      </c>
      <c r="K174" s="7">
        <v>59</v>
      </c>
      <c r="L174" s="18">
        <v>5.9</v>
      </c>
      <c r="M174" s="18">
        <v>59</v>
      </c>
      <c r="N174" s="7">
        <v>10</v>
      </c>
      <c r="O174" s="7" t="str">
        <f t="shared" si="2"/>
        <v>1</v>
      </c>
      <c r="P174" s="7" t="s">
        <v>1381</v>
      </c>
    </row>
    <row r="175" spans="1:16" ht="22.5" customHeight="1" x14ac:dyDescent="0.35">
      <c r="A175" s="7">
        <v>3</v>
      </c>
      <c r="B175" s="7" t="s">
        <v>179</v>
      </c>
      <c r="C175" s="16">
        <v>45191</v>
      </c>
      <c r="D175" s="7" t="s">
        <v>53</v>
      </c>
      <c r="E175" s="7" t="s">
        <v>67</v>
      </c>
      <c r="F175" s="7" t="s">
        <v>24</v>
      </c>
      <c r="G175" s="7">
        <v>31</v>
      </c>
      <c r="H175" s="7">
        <v>52</v>
      </c>
      <c r="I175" s="7">
        <v>59.62</v>
      </c>
      <c r="J175" s="7">
        <v>0</v>
      </c>
      <c r="K175" s="7">
        <v>44</v>
      </c>
      <c r="L175" s="18">
        <v>7.333333333333333</v>
      </c>
      <c r="M175" s="18">
        <v>0</v>
      </c>
      <c r="N175" s="7">
        <v>6</v>
      </c>
      <c r="O175" s="7" t="str">
        <f t="shared" si="2"/>
        <v>1</v>
      </c>
      <c r="P175" s="7" t="s">
        <v>1381</v>
      </c>
    </row>
    <row r="176" spans="1:16" ht="22.5" customHeight="1" x14ac:dyDescent="0.35">
      <c r="A176" s="7">
        <v>3</v>
      </c>
      <c r="B176" s="7" t="s">
        <v>179</v>
      </c>
      <c r="C176" s="16">
        <v>45193</v>
      </c>
      <c r="D176" s="7" t="s">
        <v>53</v>
      </c>
      <c r="E176" s="7" t="s">
        <v>105</v>
      </c>
      <c r="F176" s="7" t="s">
        <v>24</v>
      </c>
      <c r="G176" s="7">
        <v>19</v>
      </c>
      <c r="H176" s="7">
        <v>13</v>
      </c>
      <c r="I176" s="7">
        <v>146.15</v>
      </c>
      <c r="J176" s="7">
        <v>2</v>
      </c>
      <c r="K176" s="7">
        <v>103</v>
      </c>
      <c r="L176" s="18">
        <v>10.3</v>
      </c>
      <c r="M176" s="18">
        <v>51.5</v>
      </c>
      <c r="N176" s="7">
        <v>10</v>
      </c>
      <c r="O176" s="7" t="str">
        <f t="shared" si="2"/>
        <v>1</v>
      </c>
      <c r="P176" s="7" t="s">
        <v>1381</v>
      </c>
    </row>
    <row r="177" spans="1:16" ht="22.5" customHeight="1" x14ac:dyDescent="0.35">
      <c r="A177" s="7">
        <v>3</v>
      </c>
      <c r="B177" s="7" t="s">
        <v>179</v>
      </c>
      <c r="C177" s="16">
        <v>45196</v>
      </c>
      <c r="D177" s="7" t="s">
        <v>53</v>
      </c>
      <c r="E177" s="7" t="s">
        <v>78</v>
      </c>
      <c r="F177" s="7" t="s">
        <v>136</v>
      </c>
      <c r="G177" s="7">
        <v>9</v>
      </c>
      <c r="H177" s="7">
        <v>13</v>
      </c>
      <c r="I177" s="7">
        <v>69.23</v>
      </c>
      <c r="J177" s="7">
        <v>1</v>
      </c>
      <c r="K177" s="7">
        <v>30</v>
      </c>
      <c r="L177" s="18">
        <v>4.6875</v>
      </c>
      <c r="M177" s="18">
        <v>30</v>
      </c>
      <c r="N177" s="7">
        <v>6.4</v>
      </c>
      <c r="O177" s="7" t="str">
        <f t="shared" si="2"/>
        <v>1</v>
      </c>
      <c r="P177" s="7" t="s">
        <v>1381</v>
      </c>
    </row>
    <row r="178" spans="1:16" ht="22.5" customHeight="1" x14ac:dyDescent="0.35">
      <c r="A178" s="7">
        <v>4</v>
      </c>
      <c r="B178" s="7" t="s">
        <v>180</v>
      </c>
      <c r="C178" s="16">
        <v>39831</v>
      </c>
      <c r="D178" s="7" t="s">
        <v>19</v>
      </c>
      <c r="E178" s="7" t="s">
        <v>61</v>
      </c>
      <c r="F178" s="7" t="s">
        <v>181</v>
      </c>
      <c r="G178" s="7">
        <v>5</v>
      </c>
      <c r="H178" s="7">
        <v>7</v>
      </c>
      <c r="I178" s="7">
        <v>71.430000000000007</v>
      </c>
      <c r="J178" s="7">
        <v>0</v>
      </c>
      <c r="K178" s="7">
        <v>0</v>
      </c>
      <c r="L178" s="18">
        <v>0</v>
      </c>
      <c r="M178" s="18">
        <v>0</v>
      </c>
      <c r="N178" s="7">
        <v>0</v>
      </c>
      <c r="O178" s="7" t="str">
        <f t="shared" si="2"/>
        <v>1</v>
      </c>
      <c r="P178" s="7" t="s">
        <v>1380</v>
      </c>
    </row>
    <row r="179" spans="1:16" ht="22.5" customHeight="1" x14ac:dyDescent="0.35">
      <c r="A179" s="7">
        <v>4</v>
      </c>
      <c r="B179" s="7" t="s">
        <v>180</v>
      </c>
      <c r="C179" s="16">
        <v>39836</v>
      </c>
      <c r="D179" s="7" t="s">
        <v>19</v>
      </c>
      <c r="E179" s="7" t="s">
        <v>43</v>
      </c>
      <c r="F179" s="7" t="s">
        <v>182</v>
      </c>
      <c r="G179" s="7">
        <v>69</v>
      </c>
      <c r="H179" s="7">
        <v>60</v>
      </c>
      <c r="I179" s="7">
        <v>115</v>
      </c>
      <c r="J179" s="7">
        <v>0</v>
      </c>
      <c r="K179" s="7">
        <v>0</v>
      </c>
      <c r="L179" s="18">
        <v>0</v>
      </c>
      <c r="M179" s="18">
        <v>0</v>
      </c>
      <c r="N179" s="7">
        <v>0</v>
      </c>
      <c r="O179" s="7" t="str">
        <f t="shared" si="2"/>
        <v>1</v>
      </c>
      <c r="P179" s="7" t="s">
        <v>1380</v>
      </c>
    </row>
    <row r="180" spans="1:16" ht="22.5" customHeight="1" x14ac:dyDescent="0.35">
      <c r="A180" s="7">
        <v>4</v>
      </c>
      <c r="B180" s="7" t="s">
        <v>180</v>
      </c>
      <c r="C180" s="16">
        <v>39839</v>
      </c>
      <c r="D180" s="7" t="s">
        <v>19</v>
      </c>
      <c r="E180" s="7" t="s">
        <v>46</v>
      </c>
      <c r="F180" s="7" t="s">
        <v>183</v>
      </c>
      <c r="G180" s="7">
        <v>1</v>
      </c>
      <c r="H180" s="7">
        <v>7</v>
      </c>
      <c r="I180" s="7">
        <v>14.29</v>
      </c>
      <c r="J180" s="7">
        <v>0</v>
      </c>
      <c r="K180" s="7">
        <v>0</v>
      </c>
      <c r="L180" s="18">
        <v>0</v>
      </c>
      <c r="M180" s="18">
        <v>0</v>
      </c>
      <c r="N180" s="7">
        <v>0</v>
      </c>
      <c r="O180" s="7" t="str">
        <f t="shared" si="2"/>
        <v>1</v>
      </c>
      <c r="P180" s="7" t="s">
        <v>1380</v>
      </c>
    </row>
    <row r="181" spans="1:16" ht="22.5" customHeight="1" x14ac:dyDescent="0.35">
      <c r="A181" s="7">
        <v>4</v>
      </c>
      <c r="B181" s="7" t="s">
        <v>180</v>
      </c>
      <c r="C181" s="16">
        <v>39843</v>
      </c>
      <c r="D181" s="7" t="s">
        <v>19</v>
      </c>
      <c r="E181" s="7" t="s">
        <v>184</v>
      </c>
      <c r="F181" s="7" t="s">
        <v>24</v>
      </c>
      <c r="G181" s="7">
        <v>22</v>
      </c>
      <c r="H181" s="7">
        <v>29</v>
      </c>
      <c r="I181" s="7">
        <v>75.86</v>
      </c>
      <c r="J181" s="7">
        <v>0</v>
      </c>
      <c r="K181" s="7">
        <v>0</v>
      </c>
      <c r="L181" s="18">
        <v>0</v>
      </c>
      <c r="M181" s="18">
        <v>0</v>
      </c>
      <c r="N181" s="7">
        <v>0</v>
      </c>
      <c r="O181" s="7" t="str">
        <f t="shared" si="2"/>
        <v>1</v>
      </c>
      <c r="P181" s="7" t="s">
        <v>1380</v>
      </c>
    </row>
    <row r="182" spans="1:16" ht="22.5" customHeight="1" x14ac:dyDescent="0.35">
      <c r="A182" s="7">
        <v>4</v>
      </c>
      <c r="B182" s="7" t="s">
        <v>180</v>
      </c>
      <c r="C182" s="16">
        <v>39845</v>
      </c>
      <c r="D182" s="7" t="s">
        <v>11</v>
      </c>
      <c r="E182" s="7" t="s">
        <v>184</v>
      </c>
      <c r="F182" s="7" t="s">
        <v>185</v>
      </c>
      <c r="G182" s="7">
        <v>7</v>
      </c>
      <c r="H182" s="7">
        <v>18</v>
      </c>
      <c r="I182" s="7">
        <v>38.89</v>
      </c>
      <c r="J182" s="7">
        <v>0</v>
      </c>
      <c r="K182" s="7">
        <v>0</v>
      </c>
      <c r="L182" s="18">
        <v>0</v>
      </c>
      <c r="M182" s="18">
        <v>0</v>
      </c>
      <c r="N182" s="7">
        <v>0</v>
      </c>
      <c r="O182" s="7" t="str">
        <f t="shared" si="2"/>
        <v>1</v>
      </c>
      <c r="P182" s="7" t="s">
        <v>1380</v>
      </c>
    </row>
    <row r="183" spans="1:16" ht="22.5" customHeight="1" x14ac:dyDescent="0.35">
      <c r="A183" s="7">
        <v>4</v>
      </c>
      <c r="B183" s="7" t="s">
        <v>180</v>
      </c>
      <c r="C183" s="16">
        <v>39850</v>
      </c>
      <c r="D183" s="7" t="s">
        <v>11</v>
      </c>
      <c r="E183" s="7" t="s">
        <v>57</v>
      </c>
      <c r="F183" s="7" t="s">
        <v>186</v>
      </c>
      <c r="G183" s="7">
        <v>2</v>
      </c>
      <c r="H183" s="7">
        <v>11</v>
      </c>
      <c r="I183" s="7">
        <v>18.18</v>
      </c>
      <c r="J183" s="7">
        <v>0</v>
      </c>
      <c r="K183" s="7">
        <v>0</v>
      </c>
      <c r="L183" s="18">
        <v>0</v>
      </c>
      <c r="M183" s="18">
        <v>0</v>
      </c>
      <c r="N183" s="7">
        <v>0</v>
      </c>
      <c r="O183" s="7" t="str">
        <f t="shared" si="2"/>
        <v>1</v>
      </c>
      <c r="P183" s="7" t="s">
        <v>1380</v>
      </c>
    </row>
    <row r="184" spans="1:16" ht="22.5" customHeight="1" x14ac:dyDescent="0.35">
      <c r="A184" s="7">
        <v>4</v>
      </c>
      <c r="B184" s="7" t="s">
        <v>180</v>
      </c>
      <c r="C184" s="16">
        <v>40053</v>
      </c>
      <c r="D184" s="7" t="s">
        <v>187</v>
      </c>
      <c r="E184" s="7" t="s">
        <v>188</v>
      </c>
      <c r="F184" s="7" t="s">
        <v>189</v>
      </c>
      <c r="G184" s="7">
        <v>0</v>
      </c>
      <c r="H184" s="7">
        <v>5</v>
      </c>
      <c r="I184" s="7">
        <v>0</v>
      </c>
      <c r="J184" s="7">
        <v>0</v>
      </c>
      <c r="K184" s="7">
        <v>0</v>
      </c>
      <c r="L184" s="18">
        <v>0</v>
      </c>
      <c r="M184" s="18">
        <v>0</v>
      </c>
      <c r="N184" s="7">
        <v>0</v>
      </c>
      <c r="O184" s="7" t="str">
        <f t="shared" si="2"/>
        <v>1</v>
      </c>
      <c r="P184" s="7" t="s">
        <v>1380</v>
      </c>
    </row>
    <row r="185" spans="1:16" ht="22.5" customHeight="1" x14ac:dyDescent="0.35">
      <c r="A185" s="7">
        <v>4</v>
      </c>
      <c r="B185" s="7" t="s">
        <v>180</v>
      </c>
      <c r="C185" s="16">
        <v>40835</v>
      </c>
      <c r="D185" s="7" t="s">
        <v>19</v>
      </c>
      <c r="E185" s="7" t="s">
        <v>34</v>
      </c>
      <c r="F185" s="7" t="s">
        <v>182</v>
      </c>
      <c r="G185" s="7">
        <v>20</v>
      </c>
      <c r="H185" s="7">
        <v>17</v>
      </c>
      <c r="I185" s="7">
        <v>117.65</v>
      </c>
      <c r="J185" s="7">
        <v>0</v>
      </c>
      <c r="K185" s="7">
        <v>0</v>
      </c>
      <c r="L185" s="18">
        <v>0</v>
      </c>
      <c r="M185" s="18">
        <v>0</v>
      </c>
      <c r="N185" s="7">
        <v>0</v>
      </c>
      <c r="O185" s="7" t="str">
        <f t="shared" si="2"/>
        <v>1</v>
      </c>
      <c r="P185" s="7" t="s">
        <v>1380</v>
      </c>
    </row>
    <row r="186" spans="1:16" ht="22.5" customHeight="1" x14ac:dyDescent="0.35">
      <c r="A186" s="7">
        <v>4</v>
      </c>
      <c r="B186" s="7" t="s">
        <v>180</v>
      </c>
      <c r="C186" s="16">
        <v>40839</v>
      </c>
      <c r="D186" s="7" t="s">
        <v>19</v>
      </c>
      <c r="E186" s="7" t="s">
        <v>39</v>
      </c>
      <c r="F186" s="7" t="s">
        <v>190</v>
      </c>
      <c r="G186" s="7">
        <v>74</v>
      </c>
      <c r="H186" s="7">
        <v>97</v>
      </c>
      <c r="I186" s="7">
        <v>76.290000000000006</v>
      </c>
      <c r="J186" s="7">
        <v>0</v>
      </c>
      <c r="K186" s="7">
        <v>0</v>
      </c>
      <c r="L186" s="18">
        <v>0</v>
      </c>
      <c r="M186" s="18">
        <v>0</v>
      </c>
      <c r="N186" s="7">
        <v>0</v>
      </c>
      <c r="O186" s="7" t="str">
        <f t="shared" si="2"/>
        <v>1</v>
      </c>
      <c r="P186" s="7" t="s">
        <v>1380</v>
      </c>
    </row>
    <row r="187" spans="1:16" ht="22.5" customHeight="1" x14ac:dyDescent="0.35">
      <c r="A187" s="7">
        <v>4</v>
      </c>
      <c r="B187" s="7" t="s">
        <v>180</v>
      </c>
      <c r="C187" s="16">
        <v>40844</v>
      </c>
      <c r="D187" s="7" t="s">
        <v>19</v>
      </c>
      <c r="E187" s="7" t="s">
        <v>38</v>
      </c>
      <c r="F187" s="7" t="s">
        <v>190</v>
      </c>
      <c r="G187" s="7">
        <v>10</v>
      </c>
      <c r="H187" s="7">
        <v>18</v>
      </c>
      <c r="I187" s="7">
        <v>55.56</v>
      </c>
      <c r="J187" s="7">
        <v>0</v>
      </c>
      <c r="K187" s="7">
        <v>0</v>
      </c>
      <c r="L187" s="18">
        <v>0</v>
      </c>
      <c r="M187" s="18">
        <v>0</v>
      </c>
      <c r="N187" s="7">
        <v>0</v>
      </c>
      <c r="O187" s="7" t="str">
        <f t="shared" si="2"/>
        <v>1</v>
      </c>
      <c r="P187" s="7" t="s">
        <v>1380</v>
      </c>
    </row>
    <row r="188" spans="1:16" ht="22.5" customHeight="1" x14ac:dyDescent="0.35">
      <c r="A188" s="7">
        <v>4</v>
      </c>
      <c r="B188" s="7" t="s">
        <v>180</v>
      </c>
      <c r="C188" s="16">
        <v>40944</v>
      </c>
      <c r="D188" s="7" t="s">
        <v>53</v>
      </c>
      <c r="E188" s="7" t="s">
        <v>57</v>
      </c>
      <c r="F188" s="7" t="s">
        <v>191</v>
      </c>
      <c r="G188" s="7">
        <v>6</v>
      </c>
      <c r="H188" s="7">
        <v>14</v>
      </c>
      <c r="I188" s="7">
        <v>42.86</v>
      </c>
      <c r="J188" s="7">
        <v>0</v>
      </c>
      <c r="K188" s="7">
        <v>0</v>
      </c>
      <c r="L188" s="18">
        <v>0</v>
      </c>
      <c r="M188" s="18">
        <v>0</v>
      </c>
      <c r="N188" s="7">
        <v>0</v>
      </c>
      <c r="O188" s="7" t="str">
        <f t="shared" si="2"/>
        <v>1</v>
      </c>
      <c r="P188" s="7" t="s">
        <v>1380</v>
      </c>
    </row>
    <row r="189" spans="1:16" ht="22.5" customHeight="1" x14ac:dyDescent="0.35">
      <c r="A189" s="7">
        <v>4</v>
      </c>
      <c r="B189" s="7" t="s">
        <v>180</v>
      </c>
      <c r="C189" s="16">
        <v>40949</v>
      </c>
      <c r="D189" s="7" t="s">
        <v>25</v>
      </c>
      <c r="E189" s="7" t="s">
        <v>184</v>
      </c>
      <c r="F189" s="7" t="s">
        <v>192</v>
      </c>
      <c r="G189" s="7">
        <v>34</v>
      </c>
      <c r="H189" s="7">
        <v>29</v>
      </c>
      <c r="I189" s="7">
        <v>117.24</v>
      </c>
      <c r="J189" s="7">
        <v>0</v>
      </c>
      <c r="K189" s="7">
        <v>0</v>
      </c>
      <c r="L189" s="18">
        <v>0</v>
      </c>
      <c r="M189" s="18">
        <v>0</v>
      </c>
      <c r="N189" s="7">
        <v>0</v>
      </c>
      <c r="O189" s="7" t="str">
        <f t="shared" si="2"/>
        <v>1</v>
      </c>
      <c r="P189" s="7" t="s">
        <v>1380</v>
      </c>
    </row>
    <row r="190" spans="1:16" ht="22.5" customHeight="1" x14ac:dyDescent="0.35">
      <c r="A190" s="7">
        <v>4</v>
      </c>
      <c r="B190" s="7" t="s">
        <v>180</v>
      </c>
      <c r="C190" s="16">
        <v>40951</v>
      </c>
      <c r="D190" s="7" t="s">
        <v>53</v>
      </c>
      <c r="E190" s="7" t="s">
        <v>46</v>
      </c>
      <c r="F190" s="7" t="s">
        <v>24</v>
      </c>
      <c r="G190" s="7">
        <v>18</v>
      </c>
      <c r="H190" s="7">
        <v>24</v>
      </c>
      <c r="I190" s="7">
        <v>75</v>
      </c>
      <c r="J190" s="7">
        <v>0</v>
      </c>
      <c r="K190" s="7">
        <v>0</v>
      </c>
      <c r="L190" s="18">
        <v>0</v>
      </c>
      <c r="M190" s="18">
        <v>0</v>
      </c>
      <c r="N190" s="7">
        <v>0</v>
      </c>
      <c r="O190" s="7" t="str">
        <f t="shared" si="2"/>
        <v>1</v>
      </c>
      <c r="P190" s="7" t="s">
        <v>1380</v>
      </c>
    </row>
    <row r="191" spans="1:16" ht="22.5" customHeight="1" x14ac:dyDescent="0.35">
      <c r="A191" s="7">
        <v>4</v>
      </c>
      <c r="B191" s="7" t="s">
        <v>180</v>
      </c>
      <c r="C191" s="16">
        <v>40956</v>
      </c>
      <c r="D191" s="7" t="s">
        <v>25</v>
      </c>
      <c r="E191" s="7" t="s">
        <v>43</v>
      </c>
      <c r="F191" s="7" t="s">
        <v>193</v>
      </c>
      <c r="G191" s="7">
        <v>13</v>
      </c>
      <c r="H191" s="7">
        <v>21</v>
      </c>
      <c r="I191" s="7">
        <v>61.9</v>
      </c>
      <c r="J191" s="7">
        <v>0</v>
      </c>
      <c r="K191" s="7">
        <v>0</v>
      </c>
      <c r="L191" s="18">
        <v>0</v>
      </c>
      <c r="M191" s="18">
        <v>0</v>
      </c>
      <c r="N191" s="7">
        <v>0</v>
      </c>
      <c r="O191" s="7" t="str">
        <f t="shared" si="2"/>
        <v>1</v>
      </c>
      <c r="P191" s="7" t="s">
        <v>1380</v>
      </c>
    </row>
    <row r="192" spans="1:16" ht="22.5" customHeight="1" x14ac:dyDescent="0.35">
      <c r="A192" s="7">
        <v>4</v>
      </c>
      <c r="B192" s="7" t="s">
        <v>180</v>
      </c>
      <c r="C192" s="16">
        <v>40958</v>
      </c>
      <c r="D192" s="7" t="s">
        <v>53</v>
      </c>
      <c r="E192" s="7" t="s">
        <v>108</v>
      </c>
      <c r="F192" s="7" t="s">
        <v>194</v>
      </c>
      <c r="G192" s="7">
        <v>43</v>
      </c>
      <c r="H192" s="7">
        <v>46</v>
      </c>
      <c r="I192" s="7">
        <v>93.48</v>
      </c>
      <c r="J192" s="7">
        <v>0</v>
      </c>
      <c r="K192" s="7">
        <v>0</v>
      </c>
      <c r="L192" s="18">
        <v>0</v>
      </c>
      <c r="M192" s="18">
        <v>0</v>
      </c>
      <c r="N192" s="7">
        <v>0</v>
      </c>
      <c r="O192" s="7" t="str">
        <f t="shared" si="2"/>
        <v>1</v>
      </c>
      <c r="P192" s="7" t="s">
        <v>1380</v>
      </c>
    </row>
    <row r="193" spans="1:16" ht="22.5" customHeight="1" x14ac:dyDescent="0.35">
      <c r="A193" s="7">
        <v>4</v>
      </c>
      <c r="B193" s="7" t="s">
        <v>180</v>
      </c>
      <c r="C193" s="16">
        <v>40963</v>
      </c>
      <c r="D193" s="7" t="s">
        <v>25</v>
      </c>
      <c r="E193" s="7" t="s">
        <v>61</v>
      </c>
      <c r="F193" s="7" t="s">
        <v>195</v>
      </c>
      <c r="G193" s="7">
        <v>7</v>
      </c>
      <c r="H193" s="7">
        <v>13</v>
      </c>
      <c r="I193" s="7">
        <v>53.85</v>
      </c>
      <c r="J193" s="7">
        <v>0</v>
      </c>
      <c r="K193" s="7">
        <v>0</v>
      </c>
      <c r="L193" s="18">
        <v>0</v>
      </c>
      <c r="M193" s="18">
        <v>0</v>
      </c>
      <c r="N193" s="7">
        <v>0</v>
      </c>
      <c r="O193" s="7" t="str">
        <f t="shared" si="2"/>
        <v>1</v>
      </c>
      <c r="P193" s="7" t="s">
        <v>1380</v>
      </c>
    </row>
    <row r="194" spans="1:16" ht="22.5" customHeight="1" x14ac:dyDescent="0.35">
      <c r="A194" s="7">
        <v>4</v>
      </c>
      <c r="B194" s="7" t="s">
        <v>180</v>
      </c>
      <c r="C194" s="16">
        <v>40965</v>
      </c>
      <c r="D194" s="7" t="s">
        <v>53</v>
      </c>
      <c r="E194" s="7" t="s">
        <v>43</v>
      </c>
      <c r="F194" s="7" t="s">
        <v>196</v>
      </c>
      <c r="G194" s="7">
        <v>68</v>
      </c>
      <c r="H194" s="7">
        <v>66</v>
      </c>
      <c r="I194" s="7">
        <v>103.03</v>
      </c>
      <c r="J194" s="7">
        <v>0</v>
      </c>
      <c r="K194" s="7">
        <v>0</v>
      </c>
      <c r="L194" s="18">
        <v>0</v>
      </c>
      <c r="M194" s="18">
        <v>0</v>
      </c>
      <c r="N194" s="7">
        <v>0</v>
      </c>
      <c r="O194" s="7" t="str">
        <f t="shared" si="2"/>
        <v>1</v>
      </c>
      <c r="P194" s="7" t="s">
        <v>1380</v>
      </c>
    </row>
    <row r="195" spans="1:16" ht="22.5" customHeight="1" x14ac:dyDescent="0.35">
      <c r="A195" s="7">
        <v>4</v>
      </c>
      <c r="B195" s="7" t="s">
        <v>180</v>
      </c>
      <c r="C195" s="16">
        <v>40970</v>
      </c>
      <c r="D195" s="7" t="s">
        <v>25</v>
      </c>
      <c r="E195" s="7" t="s">
        <v>57</v>
      </c>
      <c r="F195" s="7" t="s">
        <v>197</v>
      </c>
      <c r="G195" s="7">
        <v>6</v>
      </c>
      <c r="H195" s="7">
        <v>6</v>
      </c>
      <c r="I195" s="7">
        <v>100</v>
      </c>
      <c r="J195" s="7">
        <v>0</v>
      </c>
      <c r="K195" s="7">
        <v>0</v>
      </c>
      <c r="L195" s="18">
        <v>0</v>
      </c>
      <c r="M195" s="18">
        <v>0</v>
      </c>
      <c r="N195" s="7">
        <v>0</v>
      </c>
      <c r="O195" s="7" t="str">
        <f t="shared" ref="O195:O258" si="3">IF(F195="did not bat","0","1")</f>
        <v>1</v>
      </c>
      <c r="P195" s="7" t="s">
        <v>1380</v>
      </c>
    </row>
    <row r="196" spans="1:16" ht="22.5" customHeight="1" x14ac:dyDescent="0.35">
      <c r="A196" s="7">
        <v>4</v>
      </c>
      <c r="B196" s="7" t="s">
        <v>180</v>
      </c>
      <c r="C196" s="16">
        <v>40972</v>
      </c>
      <c r="D196" s="7" t="s">
        <v>25</v>
      </c>
      <c r="E196" s="7" t="s">
        <v>108</v>
      </c>
      <c r="F196" s="7" t="s">
        <v>198</v>
      </c>
      <c r="G196" s="7">
        <v>163</v>
      </c>
      <c r="H196" s="7">
        <v>157</v>
      </c>
      <c r="I196" s="7">
        <v>103.82</v>
      </c>
      <c r="J196" s="7">
        <v>0</v>
      </c>
      <c r="K196" s="7">
        <v>0</v>
      </c>
      <c r="L196" s="18">
        <v>0</v>
      </c>
      <c r="M196" s="18">
        <v>0</v>
      </c>
      <c r="N196" s="7">
        <v>0</v>
      </c>
      <c r="O196" s="7" t="str">
        <f t="shared" si="3"/>
        <v>1</v>
      </c>
      <c r="P196" s="7" t="s">
        <v>1380</v>
      </c>
    </row>
    <row r="197" spans="1:16" ht="22.5" customHeight="1" x14ac:dyDescent="0.35">
      <c r="A197" s="7">
        <v>4</v>
      </c>
      <c r="B197" s="7" t="s">
        <v>180</v>
      </c>
      <c r="C197" s="16">
        <v>40974</v>
      </c>
      <c r="D197" s="7" t="s">
        <v>25</v>
      </c>
      <c r="E197" s="7" t="s">
        <v>46</v>
      </c>
      <c r="F197" s="7" t="s">
        <v>199</v>
      </c>
      <c r="G197" s="7">
        <v>100</v>
      </c>
      <c r="H197" s="7">
        <v>140</v>
      </c>
      <c r="I197" s="7">
        <v>71.430000000000007</v>
      </c>
      <c r="J197" s="7">
        <v>0</v>
      </c>
      <c r="K197" s="7">
        <v>0</v>
      </c>
      <c r="L197" s="18">
        <v>0</v>
      </c>
      <c r="M197" s="18">
        <v>0</v>
      </c>
      <c r="N197" s="7">
        <v>0</v>
      </c>
      <c r="O197" s="7" t="str">
        <f t="shared" si="3"/>
        <v>1</v>
      </c>
      <c r="P197" s="7" t="s">
        <v>1380</v>
      </c>
    </row>
    <row r="198" spans="1:16" ht="22.5" customHeight="1" x14ac:dyDescent="0.35">
      <c r="A198" s="7">
        <v>4</v>
      </c>
      <c r="B198" s="7" t="s">
        <v>180</v>
      </c>
      <c r="C198" s="16">
        <v>40976</v>
      </c>
      <c r="D198" s="7" t="s">
        <v>25</v>
      </c>
      <c r="E198" s="7" t="s">
        <v>46</v>
      </c>
      <c r="F198" s="7" t="s">
        <v>195</v>
      </c>
      <c r="G198" s="7">
        <v>48</v>
      </c>
      <c r="H198" s="7">
        <v>45</v>
      </c>
      <c r="I198" s="7">
        <v>106.67</v>
      </c>
      <c r="J198" s="7">
        <v>0</v>
      </c>
      <c r="K198" s="7">
        <v>0</v>
      </c>
      <c r="L198" s="18">
        <v>0</v>
      </c>
      <c r="M198" s="18">
        <v>0</v>
      </c>
      <c r="N198" s="7">
        <v>0</v>
      </c>
      <c r="O198" s="7" t="str">
        <f t="shared" si="3"/>
        <v>1</v>
      </c>
      <c r="P198" s="7" t="s">
        <v>1380</v>
      </c>
    </row>
    <row r="199" spans="1:16" ht="22.5" customHeight="1" x14ac:dyDescent="0.35">
      <c r="A199" s="7">
        <v>4</v>
      </c>
      <c r="B199" s="7" t="s">
        <v>180</v>
      </c>
      <c r="C199" s="16">
        <v>40984</v>
      </c>
      <c r="D199" s="7" t="s">
        <v>17</v>
      </c>
      <c r="E199" s="7" t="s">
        <v>200</v>
      </c>
      <c r="F199" s="7" t="s">
        <v>201</v>
      </c>
      <c r="G199" s="7">
        <v>40</v>
      </c>
      <c r="H199" s="7">
        <v>55</v>
      </c>
      <c r="I199" s="7">
        <v>72.73</v>
      </c>
      <c r="J199" s="7">
        <v>0</v>
      </c>
      <c r="K199" s="7">
        <v>0</v>
      </c>
      <c r="L199" s="18">
        <v>0</v>
      </c>
      <c r="M199" s="18">
        <v>0</v>
      </c>
      <c r="N199" s="7">
        <v>0</v>
      </c>
      <c r="O199" s="7" t="str">
        <f t="shared" si="3"/>
        <v>1</v>
      </c>
      <c r="P199" s="7" t="s">
        <v>1380</v>
      </c>
    </row>
    <row r="200" spans="1:16" ht="22.5" customHeight="1" x14ac:dyDescent="0.35">
      <c r="A200" s="7">
        <v>4</v>
      </c>
      <c r="B200" s="7" t="s">
        <v>180</v>
      </c>
      <c r="C200" s="16">
        <v>40986</v>
      </c>
      <c r="D200" s="7" t="s">
        <v>17</v>
      </c>
      <c r="E200" s="7" t="s">
        <v>200</v>
      </c>
      <c r="F200" s="7" t="s">
        <v>202</v>
      </c>
      <c r="G200" s="7">
        <v>13</v>
      </c>
      <c r="H200" s="7">
        <v>20</v>
      </c>
      <c r="I200" s="7">
        <v>65</v>
      </c>
      <c r="J200" s="7">
        <v>0</v>
      </c>
      <c r="K200" s="7">
        <v>0</v>
      </c>
      <c r="L200" s="18">
        <v>0</v>
      </c>
      <c r="M200" s="18">
        <v>0</v>
      </c>
      <c r="N200" s="7">
        <v>0</v>
      </c>
      <c r="O200" s="7" t="str">
        <f t="shared" si="3"/>
        <v>1</v>
      </c>
      <c r="P200" s="7" t="s">
        <v>1380</v>
      </c>
    </row>
    <row r="201" spans="1:16" ht="22.5" customHeight="1" x14ac:dyDescent="0.35">
      <c r="A201" s="7">
        <v>4</v>
      </c>
      <c r="B201" s="7" t="s">
        <v>180</v>
      </c>
      <c r="C201" s="16">
        <v>40988</v>
      </c>
      <c r="D201" s="7" t="s">
        <v>17</v>
      </c>
      <c r="E201" s="7" t="s">
        <v>200</v>
      </c>
      <c r="F201" s="7" t="s">
        <v>203</v>
      </c>
      <c r="G201" s="7">
        <v>37</v>
      </c>
      <c r="H201" s="7">
        <v>51</v>
      </c>
      <c r="I201" s="7">
        <v>72.55</v>
      </c>
      <c r="J201" s="7">
        <v>0</v>
      </c>
      <c r="K201" s="7">
        <v>0</v>
      </c>
      <c r="L201" s="18">
        <v>0</v>
      </c>
      <c r="M201" s="18">
        <v>0</v>
      </c>
      <c r="N201" s="7">
        <v>0</v>
      </c>
      <c r="O201" s="7" t="str">
        <f t="shared" si="3"/>
        <v>1</v>
      </c>
      <c r="P201" s="7" t="s">
        <v>1380</v>
      </c>
    </row>
    <row r="202" spans="1:16" ht="22.5" customHeight="1" x14ac:dyDescent="0.35">
      <c r="A202" s="7">
        <v>4</v>
      </c>
      <c r="B202" s="7" t="s">
        <v>180</v>
      </c>
      <c r="C202" s="16">
        <v>40991</v>
      </c>
      <c r="D202" s="7" t="s">
        <v>17</v>
      </c>
      <c r="E202" s="7" t="s">
        <v>204</v>
      </c>
      <c r="F202" s="7" t="s">
        <v>205</v>
      </c>
      <c r="G202" s="7">
        <v>1</v>
      </c>
      <c r="H202" s="7">
        <v>4</v>
      </c>
      <c r="I202" s="7">
        <v>25</v>
      </c>
      <c r="J202" s="7">
        <v>0</v>
      </c>
      <c r="K202" s="7">
        <v>0</v>
      </c>
      <c r="L202" s="18">
        <v>0</v>
      </c>
      <c r="M202" s="18">
        <v>0</v>
      </c>
      <c r="N202" s="7">
        <v>0</v>
      </c>
      <c r="O202" s="7" t="str">
        <f t="shared" si="3"/>
        <v>1</v>
      </c>
      <c r="P202" s="7" t="s">
        <v>1380</v>
      </c>
    </row>
    <row r="203" spans="1:16" ht="22.5" customHeight="1" x14ac:dyDescent="0.35">
      <c r="A203" s="7">
        <v>4</v>
      </c>
      <c r="B203" s="7" t="s">
        <v>180</v>
      </c>
      <c r="C203" s="16">
        <v>40993</v>
      </c>
      <c r="D203" s="7" t="s">
        <v>17</v>
      </c>
      <c r="E203" s="7" t="s">
        <v>204</v>
      </c>
      <c r="F203" s="7" t="s">
        <v>206</v>
      </c>
      <c r="G203" s="7">
        <v>69</v>
      </c>
      <c r="H203" s="7">
        <v>61</v>
      </c>
      <c r="I203" s="7">
        <v>113.11</v>
      </c>
      <c r="J203" s="7">
        <v>0</v>
      </c>
      <c r="K203" s="7">
        <v>0</v>
      </c>
      <c r="L203" s="18">
        <v>0</v>
      </c>
      <c r="M203" s="18">
        <v>0</v>
      </c>
      <c r="N203" s="7">
        <v>0</v>
      </c>
      <c r="O203" s="7" t="str">
        <f t="shared" si="3"/>
        <v>1</v>
      </c>
      <c r="P203" s="7" t="s">
        <v>1380</v>
      </c>
    </row>
    <row r="204" spans="1:16" ht="22.5" customHeight="1" x14ac:dyDescent="0.35">
      <c r="A204" s="7">
        <v>4</v>
      </c>
      <c r="B204" s="7" t="s">
        <v>180</v>
      </c>
      <c r="C204" s="16">
        <v>41083</v>
      </c>
      <c r="D204" s="7" t="s">
        <v>32</v>
      </c>
      <c r="E204" s="7" t="s">
        <v>207</v>
      </c>
      <c r="F204" s="7" t="s">
        <v>13</v>
      </c>
      <c r="G204" s="7" t="s">
        <v>14</v>
      </c>
      <c r="H204" s="7" t="s">
        <v>14</v>
      </c>
      <c r="I204" s="7" t="s">
        <v>14</v>
      </c>
      <c r="J204" s="7">
        <v>0</v>
      </c>
      <c r="K204" s="7">
        <v>0</v>
      </c>
      <c r="L204" s="18">
        <v>0</v>
      </c>
      <c r="M204" s="18">
        <v>0</v>
      </c>
      <c r="N204" s="7">
        <v>0</v>
      </c>
      <c r="O204" s="7" t="str">
        <f t="shared" si="3"/>
        <v>0</v>
      </c>
      <c r="P204" s="7" t="s">
        <v>1380</v>
      </c>
    </row>
    <row r="205" spans="1:16" ht="22.5" customHeight="1" x14ac:dyDescent="0.35">
      <c r="A205" s="7">
        <v>4</v>
      </c>
      <c r="B205" s="7" t="s">
        <v>180</v>
      </c>
      <c r="C205" s="16">
        <v>41089</v>
      </c>
      <c r="D205" s="7" t="s">
        <v>50</v>
      </c>
      <c r="E205" s="7" t="s">
        <v>130</v>
      </c>
      <c r="F205" s="7" t="s">
        <v>208</v>
      </c>
      <c r="G205" s="7">
        <v>56</v>
      </c>
      <c r="H205" s="7">
        <v>61</v>
      </c>
      <c r="I205" s="7">
        <v>91.8</v>
      </c>
      <c r="J205" s="7">
        <v>0</v>
      </c>
      <c r="K205" s="7">
        <v>0</v>
      </c>
      <c r="L205" s="18">
        <v>0</v>
      </c>
      <c r="M205" s="18">
        <v>0</v>
      </c>
      <c r="N205" s="7">
        <v>0</v>
      </c>
      <c r="O205" s="7" t="str">
        <f t="shared" si="3"/>
        <v>1</v>
      </c>
      <c r="P205" s="7" t="s">
        <v>1380</v>
      </c>
    </row>
    <row r="206" spans="1:16" ht="22.5" customHeight="1" x14ac:dyDescent="0.35">
      <c r="A206" s="7">
        <v>4</v>
      </c>
      <c r="B206" s="7" t="s">
        <v>180</v>
      </c>
      <c r="C206" s="16">
        <v>41091</v>
      </c>
      <c r="D206" s="7" t="s">
        <v>50</v>
      </c>
      <c r="E206" s="7" t="s">
        <v>49</v>
      </c>
      <c r="F206" s="7" t="s">
        <v>209</v>
      </c>
      <c r="G206" s="7">
        <v>10</v>
      </c>
      <c r="H206" s="7">
        <v>20</v>
      </c>
      <c r="I206" s="7">
        <v>50</v>
      </c>
      <c r="J206" s="7">
        <v>0</v>
      </c>
      <c r="K206" s="7">
        <v>0</v>
      </c>
      <c r="L206" s="18">
        <v>0</v>
      </c>
      <c r="M206" s="18">
        <v>0</v>
      </c>
      <c r="N206" s="7">
        <v>0</v>
      </c>
      <c r="O206" s="7" t="str">
        <f t="shared" si="3"/>
        <v>1</v>
      </c>
      <c r="P206" s="7" t="s">
        <v>1380</v>
      </c>
    </row>
    <row r="207" spans="1:16" ht="22.5" customHeight="1" x14ac:dyDescent="0.35">
      <c r="A207" s="7">
        <v>4</v>
      </c>
      <c r="B207" s="7" t="s">
        <v>180</v>
      </c>
      <c r="C207" s="16">
        <v>41097</v>
      </c>
      <c r="D207" s="7" t="s">
        <v>50</v>
      </c>
      <c r="E207" s="7" t="s">
        <v>109</v>
      </c>
      <c r="F207" s="7" t="s">
        <v>210</v>
      </c>
      <c r="G207" s="7">
        <v>2</v>
      </c>
      <c r="H207" s="7">
        <v>19</v>
      </c>
      <c r="I207" s="7">
        <v>10.53</v>
      </c>
      <c r="J207" s="7">
        <v>0</v>
      </c>
      <c r="K207" s="7">
        <v>8</v>
      </c>
      <c r="L207" s="18">
        <v>8</v>
      </c>
      <c r="M207" s="18">
        <v>0</v>
      </c>
      <c r="N207" s="7">
        <v>1</v>
      </c>
      <c r="O207" s="7" t="str">
        <f t="shared" si="3"/>
        <v>1</v>
      </c>
      <c r="P207" s="7" t="s">
        <v>1380</v>
      </c>
    </row>
    <row r="208" spans="1:16" ht="22.5" customHeight="1" x14ac:dyDescent="0.35">
      <c r="A208" s="7">
        <v>4</v>
      </c>
      <c r="B208" s="7" t="s">
        <v>180</v>
      </c>
      <c r="C208" s="16">
        <v>41100</v>
      </c>
      <c r="D208" s="7" t="s">
        <v>50</v>
      </c>
      <c r="E208" s="7" t="s">
        <v>86</v>
      </c>
      <c r="F208" s="7" t="s">
        <v>211</v>
      </c>
      <c r="G208" s="7">
        <v>32</v>
      </c>
      <c r="H208" s="7">
        <v>32</v>
      </c>
      <c r="I208" s="7">
        <v>100</v>
      </c>
      <c r="J208" s="7">
        <v>0</v>
      </c>
      <c r="K208" s="7">
        <v>0</v>
      </c>
      <c r="L208" s="18">
        <v>0</v>
      </c>
      <c r="M208" s="18">
        <v>0</v>
      </c>
      <c r="N208" s="7">
        <v>0</v>
      </c>
      <c r="O208" s="7" t="str">
        <f t="shared" si="3"/>
        <v>1</v>
      </c>
      <c r="P208" s="7" t="s">
        <v>1380</v>
      </c>
    </row>
    <row r="209" spans="1:16" ht="22.5" customHeight="1" x14ac:dyDescent="0.35">
      <c r="A209" s="7">
        <v>4</v>
      </c>
      <c r="B209" s="7" t="s">
        <v>180</v>
      </c>
      <c r="C209" s="16">
        <v>41146</v>
      </c>
      <c r="D209" s="7" t="s">
        <v>72</v>
      </c>
      <c r="E209" s="7" t="s">
        <v>69</v>
      </c>
      <c r="F209" s="7" t="s">
        <v>212</v>
      </c>
      <c r="G209" s="7">
        <v>24</v>
      </c>
      <c r="H209" s="7">
        <v>18</v>
      </c>
      <c r="I209" s="7">
        <v>133.33000000000001</v>
      </c>
      <c r="J209" s="7">
        <v>0</v>
      </c>
      <c r="K209" s="7">
        <v>0</v>
      </c>
      <c r="L209" s="18">
        <v>0</v>
      </c>
      <c r="M209" s="18">
        <v>0</v>
      </c>
      <c r="N209" s="7">
        <v>0</v>
      </c>
      <c r="O209" s="7" t="str">
        <f t="shared" si="3"/>
        <v>1</v>
      </c>
      <c r="P209" s="7" t="s">
        <v>1380</v>
      </c>
    </row>
    <row r="210" spans="1:16" ht="22.5" customHeight="1" x14ac:dyDescent="0.35">
      <c r="A210" s="7">
        <v>4</v>
      </c>
      <c r="B210" s="7" t="s">
        <v>180</v>
      </c>
      <c r="C210" s="16">
        <v>41149</v>
      </c>
      <c r="D210" s="7" t="s">
        <v>45</v>
      </c>
      <c r="E210" s="7" t="s">
        <v>69</v>
      </c>
      <c r="F210" s="7" t="s">
        <v>213</v>
      </c>
      <c r="G210" s="7">
        <v>5</v>
      </c>
      <c r="H210" s="7">
        <v>11</v>
      </c>
      <c r="I210" s="7">
        <v>45.45</v>
      </c>
      <c r="J210" s="7">
        <v>0</v>
      </c>
      <c r="K210" s="7">
        <v>0</v>
      </c>
      <c r="L210" s="18">
        <v>0</v>
      </c>
      <c r="M210" s="18">
        <v>0</v>
      </c>
      <c r="N210" s="7">
        <v>0</v>
      </c>
      <c r="O210" s="7" t="str">
        <f t="shared" si="3"/>
        <v>1</v>
      </c>
      <c r="P210" s="7" t="s">
        <v>1380</v>
      </c>
    </row>
    <row r="211" spans="1:16" ht="22.5" customHeight="1" x14ac:dyDescent="0.35">
      <c r="A211" s="7">
        <v>4</v>
      </c>
      <c r="B211" s="7" t="s">
        <v>180</v>
      </c>
      <c r="C211" s="16">
        <v>41152</v>
      </c>
      <c r="D211" s="7" t="s">
        <v>45</v>
      </c>
      <c r="E211" s="7" t="s">
        <v>70</v>
      </c>
      <c r="F211" s="7" t="s">
        <v>214</v>
      </c>
      <c r="G211" s="7">
        <v>24</v>
      </c>
      <c r="H211" s="7">
        <v>68</v>
      </c>
      <c r="I211" s="7">
        <v>35.29</v>
      </c>
      <c r="J211" s="7">
        <v>0</v>
      </c>
      <c r="K211" s="7">
        <v>0</v>
      </c>
      <c r="L211" s="18">
        <v>0</v>
      </c>
      <c r="M211" s="18">
        <v>0</v>
      </c>
      <c r="N211" s="7">
        <v>0</v>
      </c>
      <c r="O211" s="7" t="str">
        <f t="shared" si="3"/>
        <v>1</v>
      </c>
      <c r="P211" s="7" t="s">
        <v>1380</v>
      </c>
    </row>
    <row r="212" spans="1:16" ht="22.5" customHeight="1" x14ac:dyDescent="0.35">
      <c r="A212" s="7">
        <v>4</v>
      </c>
      <c r="B212" s="7" t="s">
        <v>180</v>
      </c>
      <c r="C212" s="16">
        <v>41155</v>
      </c>
      <c r="D212" s="7" t="s">
        <v>45</v>
      </c>
      <c r="E212" s="7" t="s">
        <v>69</v>
      </c>
      <c r="F212" s="7" t="s">
        <v>215</v>
      </c>
      <c r="G212" s="7">
        <v>21</v>
      </c>
      <c r="H212" s="7">
        <v>33</v>
      </c>
      <c r="I212" s="7">
        <v>63.64</v>
      </c>
      <c r="J212" s="7">
        <v>0</v>
      </c>
      <c r="K212" s="7">
        <v>0</v>
      </c>
      <c r="L212" s="18">
        <v>0</v>
      </c>
      <c r="M212" s="18">
        <v>0</v>
      </c>
      <c r="N212" s="7">
        <v>0</v>
      </c>
      <c r="O212" s="7" t="str">
        <f t="shared" si="3"/>
        <v>1</v>
      </c>
      <c r="P212" s="7" t="s">
        <v>1380</v>
      </c>
    </row>
    <row r="213" spans="1:16" ht="22.5" customHeight="1" x14ac:dyDescent="0.35">
      <c r="A213" s="7">
        <v>4</v>
      </c>
      <c r="B213" s="7" t="s">
        <v>180</v>
      </c>
      <c r="C213" s="16">
        <v>41292</v>
      </c>
      <c r="D213" s="7" t="s">
        <v>25</v>
      </c>
      <c r="E213" s="7" t="s">
        <v>108</v>
      </c>
      <c r="F213" s="7" t="s">
        <v>216</v>
      </c>
      <c r="G213" s="7">
        <v>4</v>
      </c>
      <c r="H213" s="7">
        <v>11</v>
      </c>
      <c r="I213" s="7">
        <v>36.36</v>
      </c>
      <c r="J213" s="7">
        <v>0</v>
      </c>
      <c r="K213" s="7">
        <v>0</v>
      </c>
      <c r="L213" s="18">
        <v>0</v>
      </c>
      <c r="M213" s="18">
        <v>0</v>
      </c>
      <c r="N213" s="7">
        <v>0</v>
      </c>
      <c r="O213" s="7" t="str">
        <f t="shared" si="3"/>
        <v>1</v>
      </c>
      <c r="P213" s="7" t="s">
        <v>1380</v>
      </c>
    </row>
    <row r="214" spans="1:16" ht="22.5" customHeight="1" x14ac:dyDescent="0.35">
      <c r="A214" s="7">
        <v>4</v>
      </c>
      <c r="B214" s="7" t="s">
        <v>180</v>
      </c>
      <c r="C214" s="16">
        <v>41294</v>
      </c>
      <c r="D214" s="7" t="s">
        <v>25</v>
      </c>
      <c r="E214" s="7" t="s">
        <v>43</v>
      </c>
      <c r="F214" s="7" t="s">
        <v>217</v>
      </c>
      <c r="G214" s="7">
        <v>60</v>
      </c>
      <c r="H214" s="7">
        <v>73</v>
      </c>
      <c r="I214" s="7">
        <v>82.19</v>
      </c>
      <c r="J214" s="7">
        <v>0</v>
      </c>
      <c r="K214" s="7">
        <v>0</v>
      </c>
      <c r="L214" s="18">
        <v>0</v>
      </c>
      <c r="M214" s="18">
        <v>0</v>
      </c>
      <c r="N214" s="7">
        <v>0</v>
      </c>
      <c r="O214" s="7" t="str">
        <f t="shared" si="3"/>
        <v>1</v>
      </c>
      <c r="P214" s="7" t="s">
        <v>1380</v>
      </c>
    </row>
    <row r="215" spans="1:16" ht="22.5" customHeight="1" x14ac:dyDescent="0.35">
      <c r="A215" s="7">
        <v>4</v>
      </c>
      <c r="B215" s="7" t="s">
        <v>180</v>
      </c>
      <c r="C215" s="16">
        <v>41297</v>
      </c>
      <c r="D215" s="7" t="s">
        <v>25</v>
      </c>
      <c r="E215" s="7" t="s">
        <v>61</v>
      </c>
      <c r="F215" s="7" t="s">
        <v>218</v>
      </c>
      <c r="G215" s="7">
        <v>10</v>
      </c>
      <c r="H215" s="7">
        <v>18</v>
      </c>
      <c r="I215" s="7">
        <v>55.56</v>
      </c>
      <c r="J215" s="7">
        <v>0</v>
      </c>
      <c r="K215" s="7">
        <v>0</v>
      </c>
      <c r="L215" s="18">
        <v>0</v>
      </c>
      <c r="M215" s="18">
        <v>0</v>
      </c>
      <c r="N215" s="7">
        <v>0</v>
      </c>
      <c r="O215" s="7" t="str">
        <f t="shared" si="3"/>
        <v>1</v>
      </c>
      <c r="P215" s="7" t="s">
        <v>1380</v>
      </c>
    </row>
    <row r="216" spans="1:16" ht="22.5" customHeight="1" x14ac:dyDescent="0.35">
      <c r="A216" s="7">
        <v>4</v>
      </c>
      <c r="B216" s="7" t="s">
        <v>180</v>
      </c>
      <c r="C216" s="16">
        <v>41433</v>
      </c>
      <c r="D216" s="7" t="s">
        <v>50</v>
      </c>
      <c r="E216" s="7" t="s">
        <v>51</v>
      </c>
      <c r="F216" s="7" t="s">
        <v>219</v>
      </c>
      <c r="G216" s="7">
        <v>9</v>
      </c>
      <c r="H216" s="7">
        <v>21</v>
      </c>
      <c r="I216" s="7">
        <v>42.86</v>
      </c>
      <c r="J216" s="7">
        <v>0</v>
      </c>
      <c r="K216" s="7">
        <v>0</v>
      </c>
      <c r="L216" s="18">
        <v>0</v>
      </c>
      <c r="M216" s="18">
        <v>0</v>
      </c>
      <c r="N216" s="7">
        <v>0</v>
      </c>
      <c r="O216" s="7" t="str">
        <f t="shared" si="3"/>
        <v>1</v>
      </c>
      <c r="P216" s="7" t="s">
        <v>1380</v>
      </c>
    </row>
    <row r="217" spans="1:16" ht="22.5" customHeight="1" x14ac:dyDescent="0.35">
      <c r="A217" s="7">
        <v>4</v>
      </c>
      <c r="B217" s="7" t="s">
        <v>180</v>
      </c>
      <c r="C217" s="16">
        <v>41651</v>
      </c>
      <c r="D217" s="7" t="s">
        <v>50</v>
      </c>
      <c r="E217" s="7" t="s">
        <v>57</v>
      </c>
      <c r="F217" s="7" t="s">
        <v>220</v>
      </c>
      <c r="G217" s="7">
        <v>65</v>
      </c>
      <c r="H217" s="7">
        <v>72</v>
      </c>
      <c r="I217" s="7">
        <v>90.28</v>
      </c>
      <c r="J217" s="7">
        <v>0</v>
      </c>
      <c r="K217" s="7">
        <v>0</v>
      </c>
      <c r="L217" s="18">
        <v>0</v>
      </c>
      <c r="M217" s="18">
        <v>0</v>
      </c>
      <c r="N217" s="7">
        <v>0</v>
      </c>
      <c r="O217" s="7" t="str">
        <f t="shared" si="3"/>
        <v>1</v>
      </c>
      <c r="P217" s="7" t="s">
        <v>1380</v>
      </c>
    </row>
    <row r="218" spans="1:16" ht="22.5" customHeight="1" x14ac:dyDescent="0.35">
      <c r="A218" s="7">
        <v>4</v>
      </c>
      <c r="B218" s="7" t="s">
        <v>180</v>
      </c>
      <c r="C218" s="16">
        <v>41656</v>
      </c>
      <c r="D218" s="7" t="s">
        <v>50</v>
      </c>
      <c r="E218" s="7" t="s">
        <v>108</v>
      </c>
      <c r="F218" s="7" t="s">
        <v>221</v>
      </c>
      <c r="G218" s="7">
        <v>18</v>
      </c>
      <c r="H218" s="7">
        <v>14</v>
      </c>
      <c r="I218" s="7">
        <v>128.57</v>
      </c>
      <c r="J218" s="7">
        <v>0</v>
      </c>
      <c r="K218" s="7">
        <v>0</v>
      </c>
      <c r="L218" s="18">
        <v>0</v>
      </c>
      <c r="M218" s="18">
        <v>0</v>
      </c>
      <c r="N218" s="7">
        <v>0</v>
      </c>
      <c r="O218" s="7" t="str">
        <f t="shared" si="3"/>
        <v>1</v>
      </c>
      <c r="P218" s="7" t="s">
        <v>1380</v>
      </c>
    </row>
    <row r="219" spans="1:16" ht="22.5" customHeight="1" x14ac:dyDescent="0.35">
      <c r="A219" s="7">
        <v>4</v>
      </c>
      <c r="B219" s="7" t="s">
        <v>180</v>
      </c>
      <c r="C219" s="16">
        <v>41658</v>
      </c>
      <c r="D219" s="7" t="s">
        <v>50</v>
      </c>
      <c r="E219" s="7" t="s">
        <v>43</v>
      </c>
      <c r="F219" s="7" t="s">
        <v>222</v>
      </c>
      <c r="G219" s="7">
        <v>71</v>
      </c>
      <c r="H219" s="7">
        <v>70</v>
      </c>
      <c r="I219" s="7">
        <v>101.43</v>
      </c>
      <c r="J219" s="7">
        <v>0</v>
      </c>
      <c r="K219" s="7">
        <v>0</v>
      </c>
      <c r="L219" s="18">
        <v>0</v>
      </c>
      <c r="M219" s="18">
        <v>0</v>
      </c>
      <c r="N219" s="7">
        <v>0</v>
      </c>
      <c r="O219" s="7" t="str">
        <f t="shared" si="3"/>
        <v>1</v>
      </c>
      <c r="P219" s="7" t="s">
        <v>1380</v>
      </c>
    </row>
    <row r="220" spans="1:16" ht="22.5" customHeight="1" x14ac:dyDescent="0.35">
      <c r="A220" s="7">
        <v>4</v>
      </c>
      <c r="B220" s="7" t="s">
        <v>180</v>
      </c>
      <c r="C220" s="16">
        <v>41919</v>
      </c>
      <c r="D220" s="7" t="s">
        <v>45</v>
      </c>
      <c r="E220" s="7" t="s">
        <v>69</v>
      </c>
      <c r="F220" s="7" t="s">
        <v>223</v>
      </c>
      <c r="G220" s="7">
        <v>43</v>
      </c>
      <c r="H220" s="7">
        <v>63</v>
      </c>
      <c r="I220" s="7">
        <v>68.25</v>
      </c>
      <c r="J220" s="7">
        <v>0</v>
      </c>
      <c r="K220" s="7">
        <v>0</v>
      </c>
      <c r="L220" s="18">
        <v>0</v>
      </c>
      <c r="M220" s="18">
        <v>0</v>
      </c>
      <c r="N220" s="7">
        <v>0</v>
      </c>
      <c r="O220" s="7" t="str">
        <f t="shared" si="3"/>
        <v>1</v>
      </c>
      <c r="P220" s="7" t="s">
        <v>1380</v>
      </c>
    </row>
    <row r="221" spans="1:16" ht="22.5" customHeight="1" x14ac:dyDescent="0.35">
      <c r="A221" s="7">
        <v>4</v>
      </c>
      <c r="B221" s="7" t="s">
        <v>180</v>
      </c>
      <c r="C221" s="16">
        <v>41922</v>
      </c>
      <c r="D221" s="7" t="s">
        <v>45</v>
      </c>
      <c r="E221" s="7" t="s">
        <v>71</v>
      </c>
      <c r="F221" s="7" t="s">
        <v>224</v>
      </c>
      <c r="G221" s="7">
        <v>29</v>
      </c>
      <c r="H221" s="7">
        <v>27</v>
      </c>
      <c r="I221" s="7">
        <v>107.41</v>
      </c>
      <c r="J221" s="7">
        <v>0</v>
      </c>
      <c r="K221" s="7">
        <v>0</v>
      </c>
      <c r="L221" s="18">
        <v>0</v>
      </c>
      <c r="M221" s="18">
        <v>0</v>
      </c>
      <c r="N221" s="7">
        <v>0</v>
      </c>
      <c r="O221" s="7" t="str">
        <f t="shared" si="3"/>
        <v>1</v>
      </c>
      <c r="P221" s="7" t="s">
        <v>1380</v>
      </c>
    </row>
    <row r="222" spans="1:16" ht="22.5" customHeight="1" x14ac:dyDescent="0.35">
      <c r="A222" s="7">
        <v>4</v>
      </c>
      <c r="B222" s="7" t="s">
        <v>180</v>
      </c>
      <c r="C222" s="16">
        <v>41924</v>
      </c>
      <c r="D222" s="7" t="s">
        <v>45</v>
      </c>
      <c r="E222" s="7" t="s">
        <v>70</v>
      </c>
      <c r="F222" s="7" t="s">
        <v>225</v>
      </c>
      <c r="G222" s="7">
        <v>56</v>
      </c>
      <c r="H222" s="7">
        <v>63</v>
      </c>
      <c r="I222" s="7">
        <v>88.89</v>
      </c>
      <c r="J222" s="7">
        <v>0</v>
      </c>
      <c r="K222" s="7">
        <v>0</v>
      </c>
      <c r="L222" s="18">
        <v>0</v>
      </c>
      <c r="M222" s="18">
        <v>0</v>
      </c>
      <c r="N222" s="7">
        <v>0</v>
      </c>
      <c r="O222" s="7" t="str">
        <f t="shared" si="3"/>
        <v>1</v>
      </c>
      <c r="P222" s="7" t="s">
        <v>1380</v>
      </c>
    </row>
    <row r="223" spans="1:16" ht="22.5" customHeight="1" x14ac:dyDescent="0.35">
      <c r="A223" s="7">
        <v>4</v>
      </c>
      <c r="B223" s="7" t="s">
        <v>180</v>
      </c>
      <c r="C223" s="16">
        <v>41957</v>
      </c>
      <c r="D223" s="7" t="s">
        <v>19</v>
      </c>
      <c r="E223" s="7" t="s">
        <v>184</v>
      </c>
      <c r="F223" s="7" t="s">
        <v>226</v>
      </c>
      <c r="G223" s="7">
        <v>46</v>
      </c>
      <c r="H223" s="7">
        <v>49</v>
      </c>
      <c r="I223" s="7">
        <v>93.88</v>
      </c>
      <c r="J223" s="7">
        <v>0</v>
      </c>
      <c r="K223" s="7">
        <v>0</v>
      </c>
      <c r="L223" s="18">
        <v>0</v>
      </c>
      <c r="M223" s="18">
        <v>0</v>
      </c>
      <c r="N223" s="7">
        <v>0</v>
      </c>
      <c r="O223" s="7" t="str">
        <f t="shared" si="3"/>
        <v>1</v>
      </c>
      <c r="P223" s="7" t="s">
        <v>1380</v>
      </c>
    </row>
    <row r="224" spans="1:16" ht="22.5" customHeight="1" x14ac:dyDescent="0.35">
      <c r="A224" s="7">
        <v>4</v>
      </c>
      <c r="B224" s="7" t="s">
        <v>180</v>
      </c>
      <c r="C224" s="16">
        <v>41959</v>
      </c>
      <c r="D224" s="7" t="s">
        <v>19</v>
      </c>
      <c r="E224" s="7" t="s">
        <v>184</v>
      </c>
      <c r="F224" s="7" t="s">
        <v>227</v>
      </c>
      <c r="G224" s="7">
        <v>0</v>
      </c>
      <c r="H224" s="7">
        <v>5</v>
      </c>
      <c r="I224" s="7">
        <v>0</v>
      </c>
      <c r="J224" s="7">
        <v>0</v>
      </c>
      <c r="K224" s="7">
        <v>0</v>
      </c>
      <c r="L224" s="18">
        <v>0</v>
      </c>
      <c r="M224" s="18">
        <v>0</v>
      </c>
      <c r="N224" s="7">
        <v>0</v>
      </c>
      <c r="O224" s="7" t="str">
        <f t="shared" si="3"/>
        <v>1</v>
      </c>
      <c r="P224" s="7" t="s">
        <v>1380</v>
      </c>
    </row>
    <row r="225" spans="1:16" ht="22.5" customHeight="1" x14ac:dyDescent="0.35">
      <c r="A225" s="7">
        <v>4</v>
      </c>
      <c r="B225" s="7" t="s">
        <v>180</v>
      </c>
      <c r="C225" s="16">
        <v>41962</v>
      </c>
      <c r="D225" s="7" t="s">
        <v>19</v>
      </c>
      <c r="E225" s="7" t="s">
        <v>89</v>
      </c>
      <c r="F225" s="7" t="s">
        <v>228</v>
      </c>
      <c r="G225" s="7">
        <v>53</v>
      </c>
      <c r="H225" s="7">
        <v>50</v>
      </c>
      <c r="I225" s="7">
        <v>106</v>
      </c>
      <c r="J225" s="7">
        <v>0</v>
      </c>
      <c r="K225" s="7">
        <v>0</v>
      </c>
      <c r="L225" s="18">
        <v>0</v>
      </c>
      <c r="M225" s="18">
        <v>0</v>
      </c>
      <c r="N225" s="7">
        <v>0</v>
      </c>
      <c r="O225" s="7" t="str">
        <f t="shared" si="3"/>
        <v>1</v>
      </c>
      <c r="P225" s="7" t="s">
        <v>1380</v>
      </c>
    </row>
    <row r="226" spans="1:16" ht="22.5" customHeight="1" x14ac:dyDescent="0.35">
      <c r="A226" s="7">
        <v>4</v>
      </c>
      <c r="B226" s="7" t="s">
        <v>180</v>
      </c>
      <c r="C226" s="16">
        <v>41964</v>
      </c>
      <c r="D226" s="7" t="s">
        <v>19</v>
      </c>
      <c r="E226" s="7" t="s">
        <v>57</v>
      </c>
      <c r="F226" s="7" t="s">
        <v>229</v>
      </c>
      <c r="G226" s="7">
        <v>4</v>
      </c>
      <c r="H226" s="7">
        <v>8</v>
      </c>
      <c r="I226" s="7">
        <v>50</v>
      </c>
      <c r="J226" s="7">
        <v>0</v>
      </c>
      <c r="K226" s="7">
        <v>0</v>
      </c>
      <c r="L226" s="18">
        <v>0</v>
      </c>
      <c r="M226" s="18">
        <v>0</v>
      </c>
      <c r="N226" s="7">
        <v>0</v>
      </c>
      <c r="O226" s="7" t="str">
        <f t="shared" si="3"/>
        <v>1</v>
      </c>
      <c r="P226" s="7" t="s">
        <v>1380</v>
      </c>
    </row>
    <row r="227" spans="1:16" ht="22.5" customHeight="1" x14ac:dyDescent="0.35">
      <c r="A227" s="7">
        <v>4</v>
      </c>
      <c r="B227" s="7" t="s">
        <v>180</v>
      </c>
      <c r="C227" s="16">
        <v>41966</v>
      </c>
      <c r="D227" s="7" t="s">
        <v>19</v>
      </c>
      <c r="E227" s="7" t="s">
        <v>43</v>
      </c>
      <c r="F227" s="7" t="s">
        <v>230</v>
      </c>
      <c r="G227" s="7">
        <v>21</v>
      </c>
      <c r="H227" s="7">
        <v>16</v>
      </c>
      <c r="I227" s="7">
        <v>131.25</v>
      </c>
      <c r="J227" s="7">
        <v>0</v>
      </c>
      <c r="K227" s="7">
        <v>0</v>
      </c>
      <c r="L227" s="18">
        <v>0</v>
      </c>
      <c r="M227" s="18">
        <v>0</v>
      </c>
      <c r="N227" s="7">
        <v>0</v>
      </c>
      <c r="O227" s="7" t="str">
        <f t="shared" si="3"/>
        <v>1</v>
      </c>
      <c r="P227" s="7" t="s">
        <v>1380</v>
      </c>
    </row>
    <row r="228" spans="1:16" ht="22.5" customHeight="1" x14ac:dyDescent="0.35">
      <c r="A228" s="7">
        <v>4</v>
      </c>
      <c r="B228" s="7" t="s">
        <v>180</v>
      </c>
      <c r="C228" s="16">
        <v>42020</v>
      </c>
      <c r="D228" s="7" t="s">
        <v>50</v>
      </c>
      <c r="E228" s="7" t="s">
        <v>43</v>
      </c>
      <c r="F228" s="7" t="s">
        <v>231</v>
      </c>
      <c r="G228" s="7">
        <v>127</v>
      </c>
      <c r="H228" s="7">
        <v>115</v>
      </c>
      <c r="I228" s="7">
        <v>110.43</v>
      </c>
      <c r="J228" s="7">
        <v>0</v>
      </c>
      <c r="K228" s="7">
        <v>0</v>
      </c>
      <c r="L228" s="18">
        <v>0</v>
      </c>
      <c r="M228" s="18">
        <v>0</v>
      </c>
      <c r="N228" s="7">
        <v>0</v>
      </c>
      <c r="O228" s="7" t="str">
        <f t="shared" si="3"/>
        <v>1</v>
      </c>
      <c r="P228" s="7" t="s">
        <v>1380</v>
      </c>
    </row>
    <row r="229" spans="1:16" ht="22.5" customHeight="1" x14ac:dyDescent="0.35">
      <c r="A229" s="7">
        <v>4</v>
      </c>
      <c r="B229" s="7" t="s">
        <v>180</v>
      </c>
      <c r="C229" s="16">
        <v>42022</v>
      </c>
      <c r="D229" s="7" t="s">
        <v>53</v>
      </c>
      <c r="E229" s="7" t="s">
        <v>57</v>
      </c>
      <c r="F229" s="7" t="s">
        <v>232</v>
      </c>
      <c r="G229" s="7">
        <v>24</v>
      </c>
      <c r="H229" s="7">
        <v>22</v>
      </c>
      <c r="I229" s="7">
        <v>109.09</v>
      </c>
      <c r="J229" s="7">
        <v>0</v>
      </c>
      <c r="K229" s="7">
        <v>0</v>
      </c>
      <c r="L229" s="18">
        <v>0</v>
      </c>
      <c r="M229" s="18">
        <v>0</v>
      </c>
      <c r="N229" s="7">
        <v>0</v>
      </c>
      <c r="O229" s="7" t="str">
        <f t="shared" si="3"/>
        <v>1</v>
      </c>
      <c r="P229" s="7" t="s">
        <v>1380</v>
      </c>
    </row>
    <row r="230" spans="1:16" ht="22.5" customHeight="1" x14ac:dyDescent="0.35">
      <c r="A230" s="7">
        <v>4</v>
      </c>
      <c r="B230" s="7" t="s">
        <v>180</v>
      </c>
      <c r="C230" s="16">
        <v>42030</v>
      </c>
      <c r="D230" s="7" t="s">
        <v>53</v>
      </c>
      <c r="E230" s="7" t="s">
        <v>43</v>
      </c>
      <c r="F230" s="7" t="s">
        <v>13</v>
      </c>
      <c r="G230" s="7" t="s">
        <v>14</v>
      </c>
      <c r="H230" s="7" t="s">
        <v>14</v>
      </c>
      <c r="I230" s="7" t="s">
        <v>14</v>
      </c>
      <c r="J230" s="7">
        <v>0</v>
      </c>
      <c r="K230" s="7">
        <v>0</v>
      </c>
      <c r="L230" s="18">
        <v>0</v>
      </c>
      <c r="M230" s="18">
        <v>0</v>
      </c>
      <c r="N230" s="7">
        <v>0</v>
      </c>
      <c r="O230" s="7" t="str">
        <f t="shared" si="3"/>
        <v>0</v>
      </c>
      <c r="P230" s="7" t="s">
        <v>1380</v>
      </c>
    </row>
    <row r="231" spans="1:16" ht="22.5" customHeight="1" x14ac:dyDescent="0.35">
      <c r="A231" s="7">
        <v>4</v>
      </c>
      <c r="B231" s="7" t="s">
        <v>180</v>
      </c>
      <c r="C231" s="16">
        <v>42036</v>
      </c>
      <c r="D231" s="7" t="s">
        <v>50</v>
      </c>
      <c r="E231" s="7" t="s">
        <v>184</v>
      </c>
      <c r="F231" s="7" t="s">
        <v>233</v>
      </c>
      <c r="G231" s="7">
        <v>12</v>
      </c>
      <c r="H231" s="7">
        <v>18</v>
      </c>
      <c r="I231" s="7">
        <v>66.67</v>
      </c>
      <c r="J231" s="7">
        <v>0</v>
      </c>
      <c r="K231" s="7">
        <v>0</v>
      </c>
      <c r="L231" s="18">
        <v>0</v>
      </c>
      <c r="M231" s="18">
        <v>0</v>
      </c>
      <c r="N231" s="7">
        <v>0</v>
      </c>
      <c r="O231" s="7" t="str">
        <f t="shared" si="3"/>
        <v>1</v>
      </c>
      <c r="P231" s="7" t="s">
        <v>1380</v>
      </c>
    </row>
    <row r="232" spans="1:16" ht="22.5" customHeight="1" x14ac:dyDescent="0.35">
      <c r="A232" s="7">
        <v>4</v>
      </c>
      <c r="B232" s="7" t="s">
        <v>180</v>
      </c>
      <c r="C232" s="16">
        <v>42049</v>
      </c>
      <c r="D232" s="7" t="s">
        <v>50</v>
      </c>
      <c r="E232" s="7" t="s">
        <v>57</v>
      </c>
      <c r="F232" s="7" t="s">
        <v>234</v>
      </c>
      <c r="G232" s="7">
        <v>22</v>
      </c>
      <c r="H232" s="7">
        <v>18</v>
      </c>
      <c r="I232" s="7">
        <v>122.22</v>
      </c>
      <c r="J232" s="7">
        <v>0</v>
      </c>
      <c r="K232" s="7">
        <v>0</v>
      </c>
      <c r="L232" s="18">
        <v>0</v>
      </c>
      <c r="M232" s="18">
        <v>0</v>
      </c>
      <c r="N232" s="7">
        <v>0</v>
      </c>
      <c r="O232" s="7" t="str">
        <f t="shared" si="3"/>
        <v>1</v>
      </c>
      <c r="P232" s="7" t="s">
        <v>1380</v>
      </c>
    </row>
    <row r="233" spans="1:16" ht="22.5" customHeight="1" x14ac:dyDescent="0.35">
      <c r="A233" s="7">
        <v>4</v>
      </c>
      <c r="B233" s="7" t="s">
        <v>180</v>
      </c>
      <c r="C233" s="16">
        <v>42063</v>
      </c>
      <c r="D233" s="7" t="s">
        <v>11</v>
      </c>
      <c r="E233" s="7" t="s">
        <v>235</v>
      </c>
      <c r="F233" s="7" t="s">
        <v>236</v>
      </c>
      <c r="G233" s="7">
        <v>34</v>
      </c>
      <c r="H233" s="7">
        <v>42</v>
      </c>
      <c r="I233" s="7">
        <v>80.95</v>
      </c>
      <c r="J233" s="7">
        <v>0</v>
      </c>
      <c r="K233" s="7">
        <v>0</v>
      </c>
      <c r="L233" s="18">
        <v>0</v>
      </c>
      <c r="M233" s="18">
        <v>0</v>
      </c>
      <c r="N233" s="7">
        <v>0</v>
      </c>
      <c r="O233" s="7" t="str">
        <f t="shared" si="3"/>
        <v>1</v>
      </c>
      <c r="P233" s="7" t="s">
        <v>1380</v>
      </c>
    </row>
    <row r="234" spans="1:16" ht="22.5" customHeight="1" x14ac:dyDescent="0.35">
      <c r="A234" s="7">
        <v>4</v>
      </c>
      <c r="B234" s="7" t="s">
        <v>180</v>
      </c>
      <c r="C234" s="16">
        <v>42067</v>
      </c>
      <c r="D234" s="7" t="s">
        <v>72</v>
      </c>
      <c r="E234" s="7" t="s">
        <v>184</v>
      </c>
      <c r="F234" s="7" t="s">
        <v>237</v>
      </c>
      <c r="G234" s="7">
        <v>178</v>
      </c>
      <c r="H234" s="7">
        <v>133</v>
      </c>
      <c r="I234" s="7">
        <v>133.83000000000001</v>
      </c>
      <c r="J234" s="7">
        <v>0</v>
      </c>
      <c r="K234" s="7">
        <v>0</v>
      </c>
      <c r="L234" s="18">
        <v>0</v>
      </c>
      <c r="M234" s="18">
        <v>0</v>
      </c>
      <c r="N234" s="7">
        <v>0</v>
      </c>
      <c r="O234" s="7" t="str">
        <f t="shared" si="3"/>
        <v>1</v>
      </c>
      <c r="P234" s="7" t="s">
        <v>1380</v>
      </c>
    </row>
    <row r="235" spans="1:16" ht="22.5" customHeight="1" x14ac:dyDescent="0.35">
      <c r="A235" s="7">
        <v>4</v>
      </c>
      <c r="B235" s="7" t="s">
        <v>180</v>
      </c>
      <c r="C235" s="16">
        <v>42071</v>
      </c>
      <c r="D235" s="7" t="s">
        <v>25</v>
      </c>
      <c r="E235" s="7" t="s">
        <v>43</v>
      </c>
      <c r="F235" s="7" t="s">
        <v>238</v>
      </c>
      <c r="G235" s="7">
        <v>9</v>
      </c>
      <c r="H235" s="7">
        <v>12</v>
      </c>
      <c r="I235" s="7">
        <v>75</v>
      </c>
      <c r="J235" s="7">
        <v>0</v>
      </c>
      <c r="K235" s="7">
        <v>0</v>
      </c>
      <c r="L235" s="18">
        <v>0</v>
      </c>
      <c r="M235" s="18">
        <v>0</v>
      </c>
      <c r="N235" s="7">
        <v>0</v>
      </c>
      <c r="O235" s="7" t="str">
        <f t="shared" si="3"/>
        <v>1</v>
      </c>
      <c r="P235" s="7" t="s">
        <v>1380</v>
      </c>
    </row>
    <row r="236" spans="1:16" ht="22.5" customHeight="1" x14ac:dyDescent="0.35">
      <c r="A236" s="7">
        <v>4</v>
      </c>
      <c r="B236" s="7" t="s">
        <v>180</v>
      </c>
      <c r="C236" s="16">
        <v>42077</v>
      </c>
      <c r="D236" s="7" t="s">
        <v>187</v>
      </c>
      <c r="E236" s="7" t="s">
        <v>61</v>
      </c>
      <c r="F236" s="7" t="s">
        <v>29</v>
      </c>
      <c r="G236" s="7" t="s">
        <v>119</v>
      </c>
      <c r="H236" s="7">
        <v>6</v>
      </c>
      <c r="I236" s="7">
        <v>350</v>
      </c>
      <c r="J236" s="7">
        <v>0</v>
      </c>
      <c r="K236" s="7">
        <v>0</v>
      </c>
      <c r="L236" s="18">
        <v>0</v>
      </c>
      <c r="M236" s="18">
        <v>0</v>
      </c>
      <c r="N236" s="7">
        <v>0</v>
      </c>
      <c r="O236" s="7" t="str">
        <f t="shared" si="3"/>
        <v>1</v>
      </c>
      <c r="P236" s="7" t="s">
        <v>1380</v>
      </c>
    </row>
    <row r="237" spans="1:16" ht="22.5" customHeight="1" x14ac:dyDescent="0.35">
      <c r="A237" s="7">
        <v>4</v>
      </c>
      <c r="B237" s="7" t="s">
        <v>180</v>
      </c>
      <c r="C237" s="16">
        <v>42083</v>
      </c>
      <c r="D237" s="7" t="s">
        <v>45</v>
      </c>
      <c r="E237" s="7" t="s">
        <v>46</v>
      </c>
      <c r="F237" s="7" t="s">
        <v>239</v>
      </c>
      <c r="G237" s="7">
        <v>24</v>
      </c>
      <c r="H237" s="7">
        <v>23</v>
      </c>
      <c r="I237" s="7">
        <v>104.35</v>
      </c>
      <c r="J237" s="7">
        <v>0</v>
      </c>
      <c r="K237" s="7">
        <v>0</v>
      </c>
      <c r="L237" s="18">
        <v>0</v>
      </c>
      <c r="M237" s="18">
        <v>0</v>
      </c>
      <c r="N237" s="7">
        <v>0</v>
      </c>
      <c r="O237" s="7" t="str">
        <f t="shared" si="3"/>
        <v>1</v>
      </c>
      <c r="P237" s="7" t="s">
        <v>1380</v>
      </c>
    </row>
    <row r="238" spans="1:16" ht="22.5" customHeight="1" x14ac:dyDescent="0.35">
      <c r="A238" s="7">
        <v>4</v>
      </c>
      <c r="B238" s="7" t="s">
        <v>180</v>
      </c>
      <c r="C238" s="16">
        <v>42089</v>
      </c>
      <c r="D238" s="7" t="s">
        <v>53</v>
      </c>
      <c r="E238" s="7" t="s">
        <v>43</v>
      </c>
      <c r="F238" s="7" t="s">
        <v>240</v>
      </c>
      <c r="G238" s="7">
        <v>12</v>
      </c>
      <c r="H238" s="7">
        <v>7</v>
      </c>
      <c r="I238" s="7">
        <v>171.43</v>
      </c>
      <c r="J238" s="7">
        <v>0</v>
      </c>
      <c r="K238" s="7">
        <v>0</v>
      </c>
      <c r="L238" s="18">
        <v>0</v>
      </c>
      <c r="M238" s="18">
        <v>0</v>
      </c>
      <c r="N238" s="7">
        <v>0</v>
      </c>
      <c r="O238" s="7" t="str">
        <f t="shared" si="3"/>
        <v>1</v>
      </c>
      <c r="P238" s="7" t="s">
        <v>1380</v>
      </c>
    </row>
    <row r="239" spans="1:16" ht="22.5" customHeight="1" x14ac:dyDescent="0.35">
      <c r="A239" s="7">
        <v>4</v>
      </c>
      <c r="B239" s="7" t="s">
        <v>180</v>
      </c>
      <c r="C239" s="16">
        <v>42092</v>
      </c>
      <c r="D239" s="7" t="s">
        <v>11</v>
      </c>
      <c r="E239" s="7" t="s">
        <v>57</v>
      </c>
      <c r="F239" s="7" t="s">
        <v>241</v>
      </c>
      <c r="G239" s="7">
        <v>45</v>
      </c>
      <c r="H239" s="7">
        <v>46</v>
      </c>
      <c r="I239" s="7">
        <v>97.83</v>
      </c>
      <c r="J239" s="7">
        <v>0</v>
      </c>
      <c r="K239" s="7">
        <v>0</v>
      </c>
      <c r="L239" s="18">
        <v>0</v>
      </c>
      <c r="M239" s="18">
        <v>0</v>
      </c>
      <c r="N239" s="7">
        <v>0</v>
      </c>
      <c r="O239" s="7" t="str">
        <f t="shared" si="3"/>
        <v>1</v>
      </c>
      <c r="P239" s="7" t="s">
        <v>1380</v>
      </c>
    </row>
    <row r="240" spans="1:16" ht="22.5" customHeight="1" x14ac:dyDescent="0.35">
      <c r="A240" s="7">
        <v>4</v>
      </c>
      <c r="B240" s="7" t="s">
        <v>180</v>
      </c>
      <c r="C240" s="16">
        <v>42243</v>
      </c>
      <c r="D240" s="7" t="s">
        <v>32</v>
      </c>
      <c r="E240" s="7" t="s">
        <v>207</v>
      </c>
      <c r="F240" s="7" t="s">
        <v>242</v>
      </c>
      <c r="G240" s="7">
        <v>84</v>
      </c>
      <c r="H240" s="7">
        <v>80</v>
      </c>
      <c r="I240" s="7">
        <v>105</v>
      </c>
      <c r="J240" s="7">
        <v>0</v>
      </c>
      <c r="K240" s="7">
        <v>0</v>
      </c>
      <c r="L240" s="18">
        <v>0</v>
      </c>
      <c r="M240" s="18">
        <v>0</v>
      </c>
      <c r="N240" s="7">
        <v>0</v>
      </c>
      <c r="O240" s="7" t="str">
        <f t="shared" si="3"/>
        <v>1</v>
      </c>
      <c r="P240" s="7" t="s">
        <v>1380</v>
      </c>
    </row>
    <row r="241" spans="1:16" ht="22.5" customHeight="1" x14ac:dyDescent="0.35">
      <c r="A241" s="7">
        <v>4</v>
      </c>
      <c r="B241" s="7" t="s">
        <v>180</v>
      </c>
      <c r="C241" s="16">
        <v>42250</v>
      </c>
      <c r="D241" s="7" t="s">
        <v>50</v>
      </c>
      <c r="E241" s="7" t="s">
        <v>243</v>
      </c>
      <c r="F241" s="7" t="s">
        <v>244</v>
      </c>
      <c r="G241" s="7">
        <v>59</v>
      </c>
      <c r="H241" s="7">
        <v>67</v>
      </c>
      <c r="I241" s="7">
        <v>88.06</v>
      </c>
      <c r="J241" s="7">
        <v>0</v>
      </c>
      <c r="K241" s="7">
        <v>0</v>
      </c>
      <c r="L241" s="18">
        <v>0</v>
      </c>
      <c r="M241" s="18">
        <v>0</v>
      </c>
      <c r="N241" s="7">
        <v>0</v>
      </c>
      <c r="O241" s="7" t="str">
        <f t="shared" si="3"/>
        <v>1</v>
      </c>
      <c r="P241" s="7" t="s">
        <v>1380</v>
      </c>
    </row>
    <row r="242" spans="1:16" ht="22.5" customHeight="1" x14ac:dyDescent="0.35">
      <c r="A242" s="7">
        <v>4</v>
      </c>
      <c r="B242" s="7" t="s">
        <v>180</v>
      </c>
      <c r="C242" s="16">
        <v>42252</v>
      </c>
      <c r="D242" s="7" t="s">
        <v>50</v>
      </c>
      <c r="E242" s="7" t="s">
        <v>130</v>
      </c>
      <c r="F242" s="7" t="s">
        <v>177</v>
      </c>
      <c r="G242" s="7" t="s">
        <v>96</v>
      </c>
      <c r="H242" s="7">
        <v>1</v>
      </c>
      <c r="I242" s="7">
        <v>100</v>
      </c>
      <c r="J242" s="7">
        <v>0</v>
      </c>
      <c r="K242" s="7">
        <v>0</v>
      </c>
      <c r="L242" s="18">
        <v>0</v>
      </c>
      <c r="M242" s="18">
        <v>0</v>
      </c>
      <c r="N242" s="7">
        <v>0</v>
      </c>
      <c r="O242" s="7" t="str">
        <f t="shared" si="3"/>
        <v>1</v>
      </c>
      <c r="P242" s="7" t="s">
        <v>1380</v>
      </c>
    </row>
    <row r="243" spans="1:16" ht="22.5" customHeight="1" x14ac:dyDescent="0.35">
      <c r="A243" s="7">
        <v>4</v>
      </c>
      <c r="B243" s="7" t="s">
        <v>180</v>
      </c>
      <c r="C243" s="16">
        <v>42381</v>
      </c>
      <c r="D243" s="7" t="s">
        <v>53</v>
      </c>
      <c r="E243" s="7" t="s">
        <v>184</v>
      </c>
      <c r="F243" s="7" t="s">
        <v>245</v>
      </c>
      <c r="G243" s="7">
        <v>5</v>
      </c>
      <c r="H243" s="7">
        <v>10</v>
      </c>
      <c r="I243" s="7">
        <v>50</v>
      </c>
      <c r="J243" s="7">
        <v>0</v>
      </c>
      <c r="K243" s="7">
        <v>0</v>
      </c>
      <c r="L243" s="18">
        <v>0</v>
      </c>
      <c r="M243" s="18">
        <v>0</v>
      </c>
      <c r="N243" s="7">
        <v>0</v>
      </c>
      <c r="O243" s="7" t="str">
        <f t="shared" si="3"/>
        <v>1</v>
      </c>
      <c r="P243" s="7" t="s">
        <v>1380</v>
      </c>
    </row>
    <row r="244" spans="1:16" ht="22.5" customHeight="1" x14ac:dyDescent="0.35">
      <c r="A244" s="7">
        <v>4</v>
      </c>
      <c r="B244" s="7" t="s">
        <v>180</v>
      </c>
      <c r="C244" s="16">
        <v>42389</v>
      </c>
      <c r="D244" s="7" t="s">
        <v>53</v>
      </c>
      <c r="E244" s="7" t="s">
        <v>89</v>
      </c>
      <c r="F244" s="7" t="s">
        <v>246</v>
      </c>
      <c r="G244" s="7">
        <v>93</v>
      </c>
      <c r="H244" s="7">
        <v>92</v>
      </c>
      <c r="I244" s="7">
        <v>101.09</v>
      </c>
      <c r="J244" s="7">
        <v>0</v>
      </c>
      <c r="K244" s="7">
        <v>0</v>
      </c>
      <c r="L244" s="18">
        <v>0</v>
      </c>
      <c r="M244" s="18">
        <v>0</v>
      </c>
      <c r="N244" s="7">
        <v>0</v>
      </c>
      <c r="O244" s="7" t="str">
        <f t="shared" si="3"/>
        <v>1</v>
      </c>
      <c r="P244" s="7" t="s">
        <v>1380</v>
      </c>
    </row>
    <row r="245" spans="1:16" ht="22.5" customHeight="1" x14ac:dyDescent="0.35">
      <c r="A245" s="7">
        <v>4</v>
      </c>
      <c r="B245" s="7" t="s">
        <v>180</v>
      </c>
      <c r="C245" s="16">
        <v>42392</v>
      </c>
      <c r="D245" s="7" t="s">
        <v>53</v>
      </c>
      <c r="E245" s="7" t="s">
        <v>43</v>
      </c>
      <c r="F245" s="7" t="s">
        <v>247</v>
      </c>
      <c r="G245" s="7">
        <v>122</v>
      </c>
      <c r="H245" s="7">
        <v>113</v>
      </c>
      <c r="I245" s="7">
        <v>107.96</v>
      </c>
      <c r="J245" s="7">
        <v>0</v>
      </c>
      <c r="K245" s="7">
        <v>0</v>
      </c>
      <c r="L245" s="18">
        <v>0</v>
      </c>
      <c r="M245" s="18">
        <v>0</v>
      </c>
      <c r="N245" s="7">
        <v>0</v>
      </c>
      <c r="O245" s="7" t="str">
        <f t="shared" si="3"/>
        <v>1</v>
      </c>
      <c r="P245" s="7" t="s">
        <v>1380</v>
      </c>
    </row>
    <row r="246" spans="1:16" ht="22.5" customHeight="1" x14ac:dyDescent="0.35">
      <c r="A246" s="7">
        <v>4</v>
      </c>
      <c r="B246" s="7" t="s">
        <v>180</v>
      </c>
      <c r="C246" s="16">
        <v>42403</v>
      </c>
      <c r="D246" s="7" t="s">
        <v>11</v>
      </c>
      <c r="E246" s="7" t="s">
        <v>235</v>
      </c>
      <c r="F246" s="7" t="s">
        <v>248</v>
      </c>
      <c r="G246" s="7">
        <v>12</v>
      </c>
      <c r="H246" s="7">
        <v>11</v>
      </c>
      <c r="I246" s="7">
        <v>109.09</v>
      </c>
      <c r="J246" s="7">
        <v>0</v>
      </c>
      <c r="K246" s="7">
        <v>0</v>
      </c>
      <c r="L246" s="18">
        <v>0</v>
      </c>
      <c r="M246" s="18">
        <v>0</v>
      </c>
      <c r="N246" s="7">
        <v>0</v>
      </c>
      <c r="O246" s="7" t="str">
        <f t="shared" si="3"/>
        <v>1</v>
      </c>
      <c r="P246" s="7" t="s">
        <v>1380</v>
      </c>
    </row>
    <row r="247" spans="1:16" ht="22.5" customHeight="1" x14ac:dyDescent="0.35">
      <c r="A247" s="7">
        <v>4</v>
      </c>
      <c r="B247" s="7" t="s">
        <v>180</v>
      </c>
      <c r="C247" s="16">
        <v>42406</v>
      </c>
      <c r="D247" s="7" t="s">
        <v>11</v>
      </c>
      <c r="E247" s="7" t="s">
        <v>12</v>
      </c>
      <c r="F247" s="7" t="s">
        <v>249</v>
      </c>
      <c r="G247" s="7">
        <v>98</v>
      </c>
      <c r="H247" s="7">
        <v>79</v>
      </c>
      <c r="I247" s="7">
        <v>124.05</v>
      </c>
      <c r="J247" s="7">
        <v>0</v>
      </c>
      <c r="K247" s="7">
        <v>0</v>
      </c>
      <c r="L247" s="18">
        <v>0</v>
      </c>
      <c r="M247" s="18">
        <v>0</v>
      </c>
      <c r="N247" s="7">
        <v>0</v>
      </c>
      <c r="O247" s="7" t="str">
        <f t="shared" si="3"/>
        <v>1</v>
      </c>
      <c r="P247" s="7" t="s">
        <v>1380</v>
      </c>
    </row>
    <row r="248" spans="1:16" ht="22.5" customHeight="1" x14ac:dyDescent="0.35">
      <c r="A248" s="7">
        <v>4</v>
      </c>
      <c r="B248" s="7" t="s">
        <v>180</v>
      </c>
      <c r="C248" s="16">
        <v>42408</v>
      </c>
      <c r="D248" s="7" t="s">
        <v>11</v>
      </c>
      <c r="E248" s="7" t="s">
        <v>15</v>
      </c>
      <c r="F248" s="7" t="s">
        <v>241</v>
      </c>
      <c r="G248" s="7">
        <v>16</v>
      </c>
      <c r="H248" s="7">
        <v>14</v>
      </c>
      <c r="I248" s="7">
        <v>114.29</v>
      </c>
      <c r="J248" s="7">
        <v>0</v>
      </c>
      <c r="K248" s="7">
        <v>0</v>
      </c>
      <c r="L248" s="18">
        <v>0</v>
      </c>
      <c r="M248" s="18">
        <v>0</v>
      </c>
      <c r="N248" s="7">
        <v>0</v>
      </c>
      <c r="O248" s="7" t="str">
        <f t="shared" si="3"/>
        <v>1</v>
      </c>
      <c r="P248" s="7" t="s">
        <v>1380</v>
      </c>
    </row>
    <row r="249" spans="1:16" ht="22.5" customHeight="1" x14ac:dyDescent="0.35">
      <c r="A249" s="7">
        <v>4</v>
      </c>
      <c r="B249" s="7" t="s">
        <v>180</v>
      </c>
      <c r="C249" s="16">
        <v>42526</v>
      </c>
      <c r="D249" s="7" t="s">
        <v>17</v>
      </c>
      <c r="E249" s="7" t="s">
        <v>18</v>
      </c>
      <c r="F249" s="7" t="s">
        <v>29</v>
      </c>
      <c r="G249" s="7" t="s">
        <v>126</v>
      </c>
      <c r="H249" s="7">
        <v>55</v>
      </c>
      <c r="I249" s="7">
        <v>100</v>
      </c>
      <c r="J249" s="7">
        <v>0</v>
      </c>
      <c r="K249" s="7">
        <v>0</v>
      </c>
      <c r="L249" s="18">
        <v>0</v>
      </c>
      <c r="M249" s="18">
        <v>0</v>
      </c>
      <c r="N249" s="7">
        <v>0</v>
      </c>
      <c r="O249" s="7" t="str">
        <f t="shared" si="3"/>
        <v>1</v>
      </c>
      <c r="P249" s="7" t="s">
        <v>1380</v>
      </c>
    </row>
    <row r="250" spans="1:16" ht="22.5" customHeight="1" x14ac:dyDescent="0.35">
      <c r="A250" s="7">
        <v>4</v>
      </c>
      <c r="B250" s="7" t="s">
        <v>180</v>
      </c>
      <c r="C250" s="16">
        <v>42528</v>
      </c>
      <c r="D250" s="7" t="s">
        <v>19</v>
      </c>
      <c r="E250" s="7" t="s">
        <v>18</v>
      </c>
      <c r="F250" s="7" t="s">
        <v>250</v>
      </c>
      <c r="G250" s="7">
        <v>1</v>
      </c>
      <c r="H250" s="7">
        <v>5</v>
      </c>
      <c r="I250" s="7">
        <v>20</v>
      </c>
      <c r="J250" s="7">
        <v>0</v>
      </c>
      <c r="K250" s="7">
        <v>0</v>
      </c>
      <c r="L250" s="18">
        <v>0</v>
      </c>
      <c r="M250" s="18">
        <v>0</v>
      </c>
      <c r="N250" s="7">
        <v>0</v>
      </c>
      <c r="O250" s="7" t="str">
        <f t="shared" si="3"/>
        <v>1</v>
      </c>
      <c r="P250" s="7" t="s">
        <v>1380</v>
      </c>
    </row>
    <row r="251" spans="1:16" ht="22.5" customHeight="1" x14ac:dyDescent="0.35">
      <c r="A251" s="7">
        <v>4</v>
      </c>
      <c r="B251" s="7" t="s">
        <v>180</v>
      </c>
      <c r="C251" s="16">
        <v>42532</v>
      </c>
      <c r="D251" s="7" t="s">
        <v>19</v>
      </c>
      <c r="E251" s="7" t="s">
        <v>22</v>
      </c>
      <c r="F251" s="7" t="s">
        <v>251</v>
      </c>
      <c r="G251" s="7">
        <v>109</v>
      </c>
      <c r="H251" s="7">
        <v>120</v>
      </c>
      <c r="I251" s="7">
        <v>90.83</v>
      </c>
      <c r="J251" s="7">
        <v>0</v>
      </c>
      <c r="K251" s="7">
        <v>0</v>
      </c>
      <c r="L251" s="18">
        <v>0</v>
      </c>
      <c r="M251" s="18">
        <v>0</v>
      </c>
      <c r="N251" s="7">
        <v>0</v>
      </c>
      <c r="O251" s="7" t="str">
        <f t="shared" si="3"/>
        <v>1</v>
      </c>
      <c r="P251" s="7" t="s">
        <v>1380</v>
      </c>
    </row>
    <row r="252" spans="1:16" ht="22.5" customHeight="1" x14ac:dyDescent="0.35">
      <c r="A252" s="7">
        <v>4</v>
      </c>
      <c r="B252" s="7" t="s">
        <v>180</v>
      </c>
      <c r="C252" s="16">
        <v>42603</v>
      </c>
      <c r="D252" s="7" t="s">
        <v>25</v>
      </c>
      <c r="E252" s="7" t="s">
        <v>26</v>
      </c>
      <c r="F252" s="7" t="s">
        <v>252</v>
      </c>
      <c r="G252" s="7">
        <v>8</v>
      </c>
      <c r="H252" s="7">
        <v>17</v>
      </c>
      <c r="I252" s="7">
        <v>47.06</v>
      </c>
      <c r="J252" s="7">
        <v>0</v>
      </c>
      <c r="K252" s="7">
        <v>0</v>
      </c>
      <c r="L252" s="18">
        <v>0</v>
      </c>
      <c r="M252" s="18">
        <v>0</v>
      </c>
      <c r="N252" s="7">
        <v>0</v>
      </c>
      <c r="O252" s="7" t="str">
        <f t="shared" si="3"/>
        <v>1</v>
      </c>
      <c r="P252" s="7" t="s">
        <v>1380</v>
      </c>
    </row>
    <row r="253" spans="1:16" ht="22.5" customHeight="1" x14ac:dyDescent="0.35">
      <c r="A253" s="7">
        <v>4</v>
      </c>
      <c r="B253" s="7" t="s">
        <v>180</v>
      </c>
      <c r="C253" s="16">
        <v>42606</v>
      </c>
      <c r="D253" s="7" t="s">
        <v>25</v>
      </c>
      <c r="E253" s="7" t="s">
        <v>26</v>
      </c>
      <c r="F253" s="7" t="s">
        <v>253</v>
      </c>
      <c r="G253" s="7">
        <v>1</v>
      </c>
      <c r="H253" s="7">
        <v>4</v>
      </c>
      <c r="I253" s="7">
        <v>25</v>
      </c>
      <c r="J253" s="7">
        <v>0</v>
      </c>
      <c r="K253" s="7">
        <v>0</v>
      </c>
      <c r="L253" s="18">
        <v>0</v>
      </c>
      <c r="M253" s="18">
        <v>0</v>
      </c>
      <c r="N253" s="7">
        <v>0</v>
      </c>
      <c r="O253" s="7" t="str">
        <f t="shared" si="3"/>
        <v>1</v>
      </c>
      <c r="P253" s="7" t="s">
        <v>1380</v>
      </c>
    </row>
    <row r="254" spans="1:16" ht="22.5" customHeight="1" x14ac:dyDescent="0.35">
      <c r="A254" s="7">
        <v>4</v>
      </c>
      <c r="B254" s="7" t="s">
        <v>180</v>
      </c>
      <c r="C254" s="16">
        <v>42610</v>
      </c>
      <c r="D254" s="7" t="s">
        <v>25</v>
      </c>
      <c r="E254" s="7" t="s">
        <v>28</v>
      </c>
      <c r="F254" s="7" t="s">
        <v>254</v>
      </c>
      <c r="G254" s="7">
        <v>10</v>
      </c>
      <c r="H254" s="7">
        <v>12</v>
      </c>
      <c r="I254" s="7">
        <v>83.33</v>
      </c>
      <c r="J254" s="7">
        <v>0</v>
      </c>
      <c r="K254" s="7">
        <v>0</v>
      </c>
      <c r="L254" s="18">
        <v>0</v>
      </c>
      <c r="M254" s="18">
        <v>0</v>
      </c>
      <c r="N254" s="7">
        <v>0</v>
      </c>
      <c r="O254" s="7" t="str">
        <f t="shared" si="3"/>
        <v>1</v>
      </c>
      <c r="P254" s="7" t="s">
        <v>1380</v>
      </c>
    </row>
    <row r="255" spans="1:16" ht="22.5" customHeight="1" x14ac:dyDescent="0.35">
      <c r="A255" s="7">
        <v>4</v>
      </c>
      <c r="B255" s="7" t="s">
        <v>180</v>
      </c>
      <c r="C255" s="16">
        <v>42613</v>
      </c>
      <c r="D255" s="7" t="s">
        <v>25</v>
      </c>
      <c r="E255" s="7" t="s">
        <v>28</v>
      </c>
      <c r="F255" s="7" t="s">
        <v>255</v>
      </c>
      <c r="G255" s="7">
        <v>19</v>
      </c>
      <c r="H255" s="7">
        <v>16</v>
      </c>
      <c r="I255" s="7">
        <v>118.75</v>
      </c>
      <c r="J255" s="7">
        <v>0</v>
      </c>
      <c r="K255" s="7">
        <v>0</v>
      </c>
      <c r="L255" s="18">
        <v>0</v>
      </c>
      <c r="M255" s="18">
        <v>0</v>
      </c>
      <c r="N255" s="7">
        <v>0</v>
      </c>
      <c r="O255" s="7" t="str">
        <f t="shared" si="3"/>
        <v>1</v>
      </c>
      <c r="P255" s="7" t="s">
        <v>1380</v>
      </c>
    </row>
    <row r="256" spans="1:16" ht="22.5" customHeight="1" x14ac:dyDescent="0.35">
      <c r="A256" s="7">
        <v>4</v>
      </c>
      <c r="B256" s="7" t="s">
        <v>180</v>
      </c>
      <c r="C256" s="16">
        <v>42617</v>
      </c>
      <c r="D256" s="7" t="s">
        <v>25</v>
      </c>
      <c r="E256" s="7" t="s">
        <v>31</v>
      </c>
      <c r="F256" s="7" t="s">
        <v>256</v>
      </c>
      <c r="G256" s="7">
        <v>106</v>
      </c>
      <c r="H256" s="7">
        <v>126</v>
      </c>
      <c r="I256" s="7">
        <v>84.13</v>
      </c>
      <c r="J256" s="7">
        <v>0</v>
      </c>
      <c r="K256" s="7">
        <v>0</v>
      </c>
      <c r="L256" s="18">
        <v>0</v>
      </c>
      <c r="M256" s="18">
        <v>0</v>
      </c>
      <c r="N256" s="7">
        <v>0</v>
      </c>
      <c r="O256" s="7" t="str">
        <f t="shared" si="3"/>
        <v>1</v>
      </c>
      <c r="P256" s="7" t="s">
        <v>1380</v>
      </c>
    </row>
    <row r="257" spans="1:16" ht="22.5" customHeight="1" x14ac:dyDescent="0.35">
      <c r="A257" s="7">
        <v>4</v>
      </c>
      <c r="B257" s="7" t="s">
        <v>180</v>
      </c>
      <c r="C257" s="16">
        <v>42640</v>
      </c>
      <c r="D257" s="7" t="s">
        <v>32</v>
      </c>
      <c r="E257" s="7" t="s">
        <v>33</v>
      </c>
      <c r="F257" s="7" t="s">
        <v>257</v>
      </c>
      <c r="G257" s="7">
        <v>48</v>
      </c>
      <c r="H257" s="7">
        <v>30</v>
      </c>
      <c r="I257" s="7">
        <v>160</v>
      </c>
      <c r="J257" s="7">
        <v>0</v>
      </c>
      <c r="K257" s="7">
        <v>0</v>
      </c>
      <c r="L257" s="18">
        <v>0</v>
      </c>
      <c r="M257" s="18">
        <v>0</v>
      </c>
      <c r="N257" s="7">
        <v>0</v>
      </c>
      <c r="O257" s="7" t="str">
        <f t="shared" si="3"/>
        <v>1</v>
      </c>
      <c r="P257" s="7" t="s">
        <v>1380</v>
      </c>
    </row>
    <row r="258" spans="1:16" ht="22.5" customHeight="1" x14ac:dyDescent="0.35">
      <c r="A258" s="7">
        <v>4</v>
      </c>
      <c r="B258" s="7" t="s">
        <v>180</v>
      </c>
      <c r="C258" s="16">
        <v>42643</v>
      </c>
      <c r="D258" s="7" t="s">
        <v>19</v>
      </c>
      <c r="E258" s="7" t="s">
        <v>34</v>
      </c>
      <c r="F258" s="7" t="s">
        <v>258</v>
      </c>
      <c r="G258" s="7">
        <v>40</v>
      </c>
      <c r="H258" s="7">
        <v>36</v>
      </c>
      <c r="I258" s="7">
        <v>111.11</v>
      </c>
      <c r="J258" s="7">
        <v>0</v>
      </c>
      <c r="K258" s="7">
        <v>0</v>
      </c>
      <c r="L258" s="18">
        <v>0</v>
      </c>
      <c r="M258" s="18">
        <v>0</v>
      </c>
      <c r="N258" s="7">
        <v>0</v>
      </c>
      <c r="O258" s="7" t="str">
        <f t="shared" si="3"/>
        <v>1</v>
      </c>
      <c r="P258" s="7" t="s">
        <v>1380</v>
      </c>
    </row>
    <row r="259" spans="1:16" ht="22.5" customHeight="1" x14ac:dyDescent="0.35">
      <c r="A259" s="7">
        <v>4</v>
      </c>
      <c r="B259" s="7" t="s">
        <v>180</v>
      </c>
      <c r="C259" s="16">
        <v>42645</v>
      </c>
      <c r="D259" s="7" t="s">
        <v>19</v>
      </c>
      <c r="E259" s="7" t="s">
        <v>36</v>
      </c>
      <c r="F259" s="7" t="s">
        <v>259</v>
      </c>
      <c r="G259" s="7">
        <v>50</v>
      </c>
      <c r="H259" s="7">
        <v>56</v>
      </c>
      <c r="I259" s="7">
        <v>89.29</v>
      </c>
      <c r="J259" s="7">
        <v>0</v>
      </c>
      <c r="K259" s="7">
        <v>0</v>
      </c>
      <c r="L259" s="18">
        <v>0</v>
      </c>
      <c r="M259" s="18">
        <v>0</v>
      </c>
      <c r="N259" s="7">
        <v>0</v>
      </c>
      <c r="O259" s="7" t="str">
        <f t="shared" ref="O259:O322" si="4">IF(F259="did not bat","0","1")</f>
        <v>1</v>
      </c>
      <c r="P259" s="7" t="s">
        <v>1380</v>
      </c>
    </row>
    <row r="260" spans="1:16" ht="22.5" customHeight="1" x14ac:dyDescent="0.35">
      <c r="A260" s="7">
        <v>4</v>
      </c>
      <c r="B260" s="7" t="s">
        <v>180</v>
      </c>
      <c r="C260" s="16">
        <v>42648</v>
      </c>
      <c r="D260" s="7" t="s">
        <v>19</v>
      </c>
      <c r="E260" s="7" t="s">
        <v>38</v>
      </c>
      <c r="F260" s="7" t="s">
        <v>260</v>
      </c>
      <c r="G260" s="7">
        <v>117</v>
      </c>
      <c r="H260" s="7">
        <v>107</v>
      </c>
      <c r="I260" s="7">
        <v>109.35</v>
      </c>
      <c r="J260" s="7">
        <v>0</v>
      </c>
      <c r="K260" s="7">
        <v>0</v>
      </c>
      <c r="L260" s="18">
        <v>0</v>
      </c>
      <c r="M260" s="18">
        <v>0</v>
      </c>
      <c r="N260" s="7">
        <v>0</v>
      </c>
      <c r="O260" s="7" t="str">
        <f t="shared" si="4"/>
        <v>1</v>
      </c>
      <c r="P260" s="7" t="s">
        <v>1380</v>
      </c>
    </row>
    <row r="261" spans="1:16" ht="22.5" customHeight="1" x14ac:dyDescent="0.35">
      <c r="A261" s="7">
        <v>4</v>
      </c>
      <c r="B261" s="7" t="s">
        <v>180</v>
      </c>
      <c r="C261" s="16">
        <v>42651</v>
      </c>
      <c r="D261" s="7" t="s">
        <v>19</v>
      </c>
      <c r="E261" s="7" t="s">
        <v>39</v>
      </c>
      <c r="F261" s="7" t="s">
        <v>40</v>
      </c>
      <c r="G261" s="7">
        <v>6</v>
      </c>
      <c r="H261" s="7">
        <v>5</v>
      </c>
      <c r="I261" s="7">
        <v>120</v>
      </c>
      <c r="J261" s="7">
        <v>0</v>
      </c>
      <c r="K261" s="7">
        <v>0</v>
      </c>
      <c r="L261" s="18">
        <v>0</v>
      </c>
      <c r="M261" s="18">
        <v>0</v>
      </c>
      <c r="N261" s="7">
        <v>0</v>
      </c>
      <c r="O261" s="7" t="str">
        <f t="shared" si="4"/>
        <v>1</v>
      </c>
      <c r="P261" s="7" t="s">
        <v>1380</v>
      </c>
    </row>
    <row r="262" spans="1:16" ht="22.5" customHeight="1" x14ac:dyDescent="0.35">
      <c r="A262" s="7">
        <v>4</v>
      </c>
      <c r="B262" s="7" t="s">
        <v>180</v>
      </c>
      <c r="C262" s="16">
        <v>42655</v>
      </c>
      <c r="D262" s="7" t="s">
        <v>19</v>
      </c>
      <c r="E262" s="7" t="s">
        <v>41</v>
      </c>
      <c r="F262" s="7" t="s">
        <v>24</v>
      </c>
      <c r="G262" s="7">
        <v>173</v>
      </c>
      <c r="H262" s="7">
        <v>136</v>
      </c>
      <c r="I262" s="7">
        <v>127.21</v>
      </c>
      <c r="J262" s="7">
        <v>0</v>
      </c>
      <c r="K262" s="7">
        <v>0</v>
      </c>
      <c r="L262" s="18">
        <v>0</v>
      </c>
      <c r="M262" s="18">
        <v>0</v>
      </c>
      <c r="N262" s="7">
        <v>0</v>
      </c>
      <c r="O262" s="7" t="str">
        <f t="shared" si="4"/>
        <v>1</v>
      </c>
      <c r="P262" s="7" t="s">
        <v>1380</v>
      </c>
    </row>
    <row r="263" spans="1:16" ht="22.5" customHeight="1" x14ac:dyDescent="0.35">
      <c r="A263" s="7">
        <v>4</v>
      </c>
      <c r="B263" s="7" t="s">
        <v>180</v>
      </c>
      <c r="C263" s="16">
        <v>42708</v>
      </c>
      <c r="D263" s="7" t="s">
        <v>11</v>
      </c>
      <c r="E263" s="7" t="s">
        <v>43</v>
      </c>
      <c r="F263" s="7" t="s">
        <v>261</v>
      </c>
      <c r="G263" s="7">
        <v>24</v>
      </c>
      <c r="H263" s="7">
        <v>29</v>
      </c>
      <c r="I263" s="7">
        <v>82.76</v>
      </c>
      <c r="J263" s="7">
        <v>0</v>
      </c>
      <c r="K263" s="7">
        <v>0</v>
      </c>
      <c r="L263" s="18">
        <v>0</v>
      </c>
      <c r="M263" s="18">
        <v>0</v>
      </c>
      <c r="N263" s="7">
        <v>0</v>
      </c>
      <c r="O263" s="7" t="str">
        <f t="shared" si="4"/>
        <v>1</v>
      </c>
      <c r="P263" s="7" t="s">
        <v>1380</v>
      </c>
    </row>
    <row r="264" spans="1:16" ht="22.5" customHeight="1" x14ac:dyDescent="0.35">
      <c r="A264" s="7">
        <v>4</v>
      </c>
      <c r="B264" s="7" t="s">
        <v>180</v>
      </c>
      <c r="C264" s="16">
        <v>42710</v>
      </c>
      <c r="D264" s="7" t="s">
        <v>11</v>
      </c>
      <c r="E264" s="7" t="s">
        <v>89</v>
      </c>
      <c r="F264" s="7" t="s">
        <v>262</v>
      </c>
      <c r="G264" s="7">
        <v>119</v>
      </c>
      <c r="H264" s="7">
        <v>115</v>
      </c>
      <c r="I264" s="7">
        <v>103.48</v>
      </c>
      <c r="J264" s="7">
        <v>0</v>
      </c>
      <c r="K264" s="7">
        <v>0</v>
      </c>
      <c r="L264" s="18">
        <v>0</v>
      </c>
      <c r="M264" s="18">
        <v>0</v>
      </c>
      <c r="N264" s="7">
        <v>0</v>
      </c>
      <c r="O264" s="7" t="str">
        <f t="shared" si="4"/>
        <v>1</v>
      </c>
      <c r="P264" s="7" t="s">
        <v>1380</v>
      </c>
    </row>
    <row r="265" spans="1:16" ht="22.5" customHeight="1" x14ac:dyDescent="0.35">
      <c r="A265" s="7">
        <v>4</v>
      </c>
      <c r="B265" s="7" t="s">
        <v>180</v>
      </c>
      <c r="C265" s="16">
        <v>42713</v>
      </c>
      <c r="D265" s="7" t="s">
        <v>11</v>
      </c>
      <c r="E265" s="7" t="s">
        <v>57</v>
      </c>
      <c r="F265" s="7" t="s">
        <v>24</v>
      </c>
      <c r="G265" s="7">
        <v>156</v>
      </c>
      <c r="H265" s="7">
        <v>128</v>
      </c>
      <c r="I265" s="7">
        <v>121.88</v>
      </c>
      <c r="J265" s="7">
        <v>0</v>
      </c>
      <c r="K265" s="7">
        <v>0</v>
      </c>
      <c r="L265" s="18">
        <v>0</v>
      </c>
      <c r="M265" s="18">
        <v>0</v>
      </c>
      <c r="N265" s="7">
        <v>0</v>
      </c>
      <c r="O265" s="7" t="str">
        <f t="shared" si="4"/>
        <v>1</v>
      </c>
      <c r="P265" s="7" t="s">
        <v>1380</v>
      </c>
    </row>
    <row r="266" spans="1:16" ht="22.5" customHeight="1" x14ac:dyDescent="0.35">
      <c r="A266" s="7">
        <v>4</v>
      </c>
      <c r="B266" s="7" t="s">
        <v>180</v>
      </c>
      <c r="C266" s="16">
        <v>42748</v>
      </c>
      <c r="D266" s="7" t="s">
        <v>45</v>
      </c>
      <c r="E266" s="7" t="s">
        <v>108</v>
      </c>
      <c r="F266" s="7" t="s">
        <v>263</v>
      </c>
      <c r="G266" s="7">
        <v>7</v>
      </c>
      <c r="H266" s="7">
        <v>18</v>
      </c>
      <c r="I266" s="7">
        <v>38.89</v>
      </c>
      <c r="J266" s="7">
        <v>0</v>
      </c>
      <c r="K266" s="7">
        <v>0</v>
      </c>
      <c r="L266" s="18">
        <v>0</v>
      </c>
      <c r="M266" s="18">
        <v>0</v>
      </c>
      <c r="N266" s="7">
        <v>0</v>
      </c>
      <c r="O266" s="7" t="str">
        <f t="shared" si="4"/>
        <v>1</v>
      </c>
      <c r="P266" s="7" t="s">
        <v>1380</v>
      </c>
    </row>
    <row r="267" spans="1:16" ht="22.5" customHeight="1" x14ac:dyDescent="0.35">
      <c r="A267" s="7">
        <v>4</v>
      </c>
      <c r="B267" s="7" t="s">
        <v>180</v>
      </c>
      <c r="C267" s="16">
        <v>42750</v>
      </c>
      <c r="D267" s="7" t="s">
        <v>45</v>
      </c>
      <c r="E267" s="7" t="s">
        <v>57</v>
      </c>
      <c r="F267" s="7" t="s">
        <v>264</v>
      </c>
      <c r="G267" s="7">
        <v>16</v>
      </c>
      <c r="H267" s="7">
        <v>22</v>
      </c>
      <c r="I267" s="7">
        <v>72.73</v>
      </c>
      <c r="J267" s="7">
        <v>0</v>
      </c>
      <c r="K267" s="7">
        <v>0</v>
      </c>
      <c r="L267" s="18">
        <v>0</v>
      </c>
      <c r="M267" s="18">
        <v>0</v>
      </c>
      <c r="N267" s="7">
        <v>0</v>
      </c>
      <c r="O267" s="7" t="str">
        <f t="shared" si="4"/>
        <v>1</v>
      </c>
      <c r="P267" s="7" t="s">
        <v>1380</v>
      </c>
    </row>
    <row r="268" spans="1:16" ht="22.5" customHeight="1" x14ac:dyDescent="0.35">
      <c r="A268" s="7">
        <v>4</v>
      </c>
      <c r="B268" s="7" t="s">
        <v>180</v>
      </c>
      <c r="C268" s="16">
        <v>42754</v>
      </c>
      <c r="D268" s="7" t="s">
        <v>45</v>
      </c>
      <c r="E268" s="7" t="s">
        <v>184</v>
      </c>
      <c r="F268" s="7" t="s">
        <v>264</v>
      </c>
      <c r="G268" s="7">
        <v>35</v>
      </c>
      <c r="H268" s="7">
        <v>38</v>
      </c>
      <c r="I268" s="7">
        <v>92.11</v>
      </c>
      <c r="J268" s="7">
        <v>0</v>
      </c>
      <c r="K268" s="7">
        <v>0</v>
      </c>
      <c r="L268" s="18">
        <v>0</v>
      </c>
      <c r="M268" s="18">
        <v>0</v>
      </c>
      <c r="N268" s="7">
        <v>0</v>
      </c>
      <c r="O268" s="7" t="str">
        <f t="shared" si="4"/>
        <v>1</v>
      </c>
      <c r="P268" s="7" t="s">
        <v>1380</v>
      </c>
    </row>
    <row r="269" spans="1:16" ht="22.5" customHeight="1" x14ac:dyDescent="0.35">
      <c r="A269" s="7">
        <v>4</v>
      </c>
      <c r="B269" s="7" t="s">
        <v>180</v>
      </c>
      <c r="C269" s="16">
        <v>42757</v>
      </c>
      <c r="D269" s="7" t="s">
        <v>45</v>
      </c>
      <c r="E269" s="7" t="s">
        <v>43</v>
      </c>
      <c r="F269" s="7" t="s">
        <v>265</v>
      </c>
      <c r="G269" s="7">
        <v>130</v>
      </c>
      <c r="H269" s="7">
        <v>119</v>
      </c>
      <c r="I269" s="7">
        <v>109.24</v>
      </c>
      <c r="J269" s="7">
        <v>0</v>
      </c>
      <c r="K269" s="7">
        <v>0</v>
      </c>
      <c r="L269" s="18">
        <v>0</v>
      </c>
      <c r="M269" s="18">
        <v>0</v>
      </c>
      <c r="N269" s="7">
        <v>0</v>
      </c>
      <c r="O269" s="7" t="str">
        <f t="shared" si="4"/>
        <v>1</v>
      </c>
      <c r="P269" s="7" t="s">
        <v>1380</v>
      </c>
    </row>
    <row r="270" spans="1:16" ht="22.5" customHeight="1" x14ac:dyDescent="0.35">
      <c r="A270" s="7">
        <v>4</v>
      </c>
      <c r="B270" s="7" t="s">
        <v>180</v>
      </c>
      <c r="C270" s="16">
        <v>42761</v>
      </c>
      <c r="D270" s="7" t="s">
        <v>45</v>
      </c>
      <c r="E270" s="7" t="s">
        <v>46</v>
      </c>
      <c r="F270" s="7" t="s">
        <v>266</v>
      </c>
      <c r="G270" s="7">
        <v>179</v>
      </c>
      <c r="H270" s="7">
        <v>128</v>
      </c>
      <c r="I270" s="7">
        <v>139.84</v>
      </c>
      <c r="J270" s="7">
        <v>0</v>
      </c>
      <c r="K270" s="7">
        <v>0</v>
      </c>
      <c r="L270" s="18">
        <v>0</v>
      </c>
      <c r="M270" s="18">
        <v>0</v>
      </c>
      <c r="N270" s="7">
        <v>0</v>
      </c>
      <c r="O270" s="7" t="str">
        <f t="shared" si="4"/>
        <v>1</v>
      </c>
      <c r="P270" s="7" t="s">
        <v>1380</v>
      </c>
    </row>
    <row r="271" spans="1:16" ht="22.5" customHeight="1" x14ac:dyDescent="0.35">
      <c r="A271" s="7">
        <v>4</v>
      </c>
      <c r="B271" s="7" t="s">
        <v>180</v>
      </c>
      <c r="C271" s="16">
        <v>42888</v>
      </c>
      <c r="D271" s="7" t="s">
        <v>11</v>
      </c>
      <c r="E271" s="7" t="s">
        <v>51</v>
      </c>
      <c r="F271" s="7" t="s">
        <v>267</v>
      </c>
      <c r="G271" s="7">
        <v>18</v>
      </c>
      <c r="H271" s="7">
        <v>16</v>
      </c>
      <c r="I271" s="7">
        <v>112.5</v>
      </c>
      <c r="J271" s="7">
        <v>0</v>
      </c>
      <c r="K271" s="7">
        <v>0</v>
      </c>
      <c r="L271" s="18">
        <v>0</v>
      </c>
      <c r="M271" s="18">
        <v>0</v>
      </c>
      <c r="N271" s="7">
        <v>0</v>
      </c>
      <c r="O271" s="7" t="str">
        <f t="shared" si="4"/>
        <v>1</v>
      </c>
      <c r="P271" s="7" t="s">
        <v>1380</v>
      </c>
    </row>
    <row r="272" spans="1:16" ht="22.5" customHeight="1" x14ac:dyDescent="0.35">
      <c r="A272" s="7">
        <v>4</v>
      </c>
      <c r="B272" s="7" t="s">
        <v>180</v>
      </c>
      <c r="C272" s="16">
        <v>42891</v>
      </c>
      <c r="D272" s="7" t="s">
        <v>48</v>
      </c>
      <c r="E272" s="7" t="s">
        <v>49</v>
      </c>
      <c r="F272" s="7" t="s">
        <v>29</v>
      </c>
      <c r="G272" s="7" t="s">
        <v>169</v>
      </c>
      <c r="H272" s="7">
        <v>44</v>
      </c>
      <c r="I272" s="7">
        <v>90.91</v>
      </c>
      <c r="J272" s="7">
        <v>0</v>
      </c>
      <c r="K272" s="7">
        <v>0</v>
      </c>
      <c r="L272" s="18">
        <v>0</v>
      </c>
      <c r="M272" s="18">
        <v>0</v>
      </c>
      <c r="N272" s="7">
        <v>0</v>
      </c>
      <c r="O272" s="7" t="str">
        <f t="shared" si="4"/>
        <v>1</v>
      </c>
      <c r="P272" s="7" t="s">
        <v>1380</v>
      </c>
    </row>
    <row r="273" spans="1:16" ht="22.5" customHeight="1" x14ac:dyDescent="0.35">
      <c r="A273" s="7">
        <v>4</v>
      </c>
      <c r="B273" s="7" t="s">
        <v>180</v>
      </c>
      <c r="C273" s="16">
        <v>42896</v>
      </c>
      <c r="D273" s="7" t="s">
        <v>50</v>
      </c>
      <c r="E273" s="7" t="s">
        <v>51</v>
      </c>
      <c r="F273" s="7" t="s">
        <v>268</v>
      </c>
      <c r="G273" s="7">
        <v>21</v>
      </c>
      <c r="H273" s="7">
        <v>25</v>
      </c>
      <c r="I273" s="7">
        <v>84</v>
      </c>
      <c r="J273" s="7">
        <v>0</v>
      </c>
      <c r="K273" s="7">
        <v>0</v>
      </c>
      <c r="L273" s="18">
        <v>0</v>
      </c>
      <c r="M273" s="18">
        <v>0</v>
      </c>
      <c r="N273" s="7">
        <v>0</v>
      </c>
      <c r="O273" s="7" t="str">
        <f t="shared" si="4"/>
        <v>1</v>
      </c>
      <c r="P273" s="7" t="s">
        <v>1380</v>
      </c>
    </row>
    <row r="274" spans="1:16" ht="22.5" customHeight="1" x14ac:dyDescent="0.35">
      <c r="A274" s="7">
        <v>4</v>
      </c>
      <c r="B274" s="7" t="s">
        <v>180</v>
      </c>
      <c r="C274" s="16">
        <v>42995</v>
      </c>
      <c r="D274" s="7" t="s">
        <v>53</v>
      </c>
      <c r="E274" s="7" t="s">
        <v>54</v>
      </c>
      <c r="F274" s="7" t="s">
        <v>269</v>
      </c>
      <c r="G274" s="7">
        <v>25</v>
      </c>
      <c r="H274" s="7">
        <v>28</v>
      </c>
      <c r="I274" s="7">
        <v>89.29</v>
      </c>
      <c r="J274" s="7">
        <v>0</v>
      </c>
      <c r="K274" s="7">
        <v>0</v>
      </c>
      <c r="L274" s="18">
        <v>0</v>
      </c>
      <c r="M274" s="18">
        <v>0</v>
      </c>
      <c r="N274" s="7">
        <v>0</v>
      </c>
      <c r="O274" s="7" t="str">
        <f t="shared" si="4"/>
        <v>1</v>
      </c>
      <c r="P274" s="7" t="s">
        <v>1380</v>
      </c>
    </row>
    <row r="275" spans="1:16" ht="22.5" customHeight="1" x14ac:dyDescent="0.35">
      <c r="A275" s="7">
        <v>4</v>
      </c>
      <c r="B275" s="7" t="s">
        <v>180</v>
      </c>
      <c r="C275" s="16">
        <v>42999</v>
      </c>
      <c r="D275" s="7" t="s">
        <v>53</v>
      </c>
      <c r="E275" s="7" t="s">
        <v>270</v>
      </c>
      <c r="F275" s="7" t="s">
        <v>271</v>
      </c>
      <c r="G275" s="7">
        <v>1</v>
      </c>
      <c r="H275" s="7">
        <v>9</v>
      </c>
      <c r="I275" s="7">
        <v>11.11</v>
      </c>
      <c r="J275" s="7">
        <v>0</v>
      </c>
      <c r="K275" s="7">
        <v>0</v>
      </c>
      <c r="L275" s="18">
        <v>0</v>
      </c>
      <c r="M275" s="18">
        <v>0</v>
      </c>
      <c r="N275" s="7">
        <v>0</v>
      </c>
      <c r="O275" s="7" t="str">
        <f t="shared" si="4"/>
        <v>1</v>
      </c>
      <c r="P275" s="7" t="s">
        <v>1380</v>
      </c>
    </row>
    <row r="276" spans="1:16" ht="22.5" customHeight="1" x14ac:dyDescent="0.35">
      <c r="A276" s="7">
        <v>4</v>
      </c>
      <c r="B276" s="7" t="s">
        <v>180</v>
      </c>
      <c r="C276" s="16">
        <v>43002</v>
      </c>
      <c r="D276" s="7" t="s">
        <v>53</v>
      </c>
      <c r="E276" s="7" t="s">
        <v>105</v>
      </c>
      <c r="F276" s="7" t="s">
        <v>272</v>
      </c>
      <c r="G276" s="7">
        <v>42</v>
      </c>
      <c r="H276" s="7">
        <v>44</v>
      </c>
      <c r="I276" s="7">
        <v>95.45</v>
      </c>
      <c r="J276" s="7">
        <v>0</v>
      </c>
      <c r="K276" s="7">
        <v>0</v>
      </c>
      <c r="L276" s="18">
        <v>0</v>
      </c>
      <c r="M276" s="18">
        <v>0</v>
      </c>
      <c r="N276" s="7">
        <v>0</v>
      </c>
      <c r="O276" s="7" t="str">
        <f t="shared" si="4"/>
        <v>1</v>
      </c>
      <c r="P276" s="7" t="s">
        <v>1380</v>
      </c>
    </row>
    <row r="277" spans="1:16" ht="22.5" customHeight="1" x14ac:dyDescent="0.35">
      <c r="A277" s="7">
        <v>4</v>
      </c>
      <c r="B277" s="7" t="s">
        <v>180</v>
      </c>
      <c r="C277" s="16">
        <v>43006</v>
      </c>
      <c r="D277" s="7" t="s">
        <v>53</v>
      </c>
      <c r="E277" s="7" t="s">
        <v>55</v>
      </c>
      <c r="F277" s="7" t="s">
        <v>273</v>
      </c>
      <c r="G277" s="7">
        <v>124</v>
      </c>
      <c r="H277" s="7">
        <v>119</v>
      </c>
      <c r="I277" s="7">
        <v>104.2</v>
      </c>
      <c r="J277" s="7">
        <v>0</v>
      </c>
      <c r="K277" s="7">
        <v>0</v>
      </c>
      <c r="L277" s="18">
        <v>0</v>
      </c>
      <c r="M277" s="18">
        <v>0</v>
      </c>
      <c r="N277" s="7">
        <v>0</v>
      </c>
      <c r="O277" s="7" t="str">
        <f t="shared" si="4"/>
        <v>1</v>
      </c>
      <c r="P277" s="7" t="s">
        <v>1380</v>
      </c>
    </row>
    <row r="278" spans="1:16" ht="22.5" customHeight="1" x14ac:dyDescent="0.35">
      <c r="A278" s="7">
        <v>4</v>
      </c>
      <c r="B278" s="7" t="s">
        <v>180</v>
      </c>
      <c r="C278" s="16">
        <v>43009</v>
      </c>
      <c r="D278" s="7" t="s">
        <v>53</v>
      </c>
      <c r="E278" s="7" t="s">
        <v>56</v>
      </c>
      <c r="F278" s="7" t="s">
        <v>274</v>
      </c>
      <c r="G278" s="7">
        <v>53</v>
      </c>
      <c r="H278" s="7">
        <v>62</v>
      </c>
      <c r="I278" s="7">
        <v>85.48</v>
      </c>
      <c r="J278" s="7">
        <v>0</v>
      </c>
      <c r="K278" s="7">
        <v>0</v>
      </c>
      <c r="L278" s="18">
        <v>0</v>
      </c>
      <c r="M278" s="18">
        <v>0</v>
      </c>
      <c r="N278" s="7">
        <v>0</v>
      </c>
      <c r="O278" s="7" t="str">
        <f t="shared" si="4"/>
        <v>1</v>
      </c>
      <c r="P278" s="7" t="s">
        <v>1380</v>
      </c>
    </row>
    <row r="279" spans="1:16" ht="22.5" customHeight="1" x14ac:dyDescent="0.35">
      <c r="A279" s="7">
        <v>4</v>
      </c>
      <c r="B279" s="7" t="s">
        <v>180</v>
      </c>
      <c r="C279" s="16">
        <v>43114</v>
      </c>
      <c r="D279" s="7" t="s">
        <v>50</v>
      </c>
      <c r="E279" s="7" t="s">
        <v>57</v>
      </c>
      <c r="F279" s="7" t="s">
        <v>275</v>
      </c>
      <c r="G279" s="7">
        <v>2</v>
      </c>
      <c r="H279" s="7">
        <v>5</v>
      </c>
      <c r="I279" s="7">
        <v>40</v>
      </c>
      <c r="J279" s="7">
        <v>0</v>
      </c>
      <c r="K279" s="7">
        <v>0</v>
      </c>
      <c r="L279" s="18">
        <v>0</v>
      </c>
      <c r="M279" s="18">
        <v>0</v>
      </c>
      <c r="N279" s="7">
        <v>0</v>
      </c>
      <c r="O279" s="7" t="str">
        <f t="shared" si="4"/>
        <v>1</v>
      </c>
      <c r="P279" s="7" t="s">
        <v>1380</v>
      </c>
    </row>
    <row r="280" spans="1:16" ht="22.5" customHeight="1" x14ac:dyDescent="0.35">
      <c r="A280" s="7">
        <v>4</v>
      </c>
      <c r="B280" s="7" t="s">
        <v>180</v>
      </c>
      <c r="C280" s="16">
        <v>43118</v>
      </c>
      <c r="D280" s="7" t="s">
        <v>50</v>
      </c>
      <c r="E280" s="7" t="s">
        <v>108</v>
      </c>
      <c r="F280" s="7" t="s">
        <v>276</v>
      </c>
      <c r="G280" s="7">
        <v>35</v>
      </c>
      <c r="H280" s="7">
        <v>40</v>
      </c>
      <c r="I280" s="7">
        <v>87.5</v>
      </c>
      <c r="J280" s="7">
        <v>0</v>
      </c>
      <c r="K280" s="7">
        <v>0</v>
      </c>
      <c r="L280" s="18">
        <v>0</v>
      </c>
      <c r="M280" s="18">
        <v>0</v>
      </c>
      <c r="N280" s="7">
        <v>0</v>
      </c>
      <c r="O280" s="7" t="str">
        <f t="shared" si="4"/>
        <v>1</v>
      </c>
      <c r="P280" s="7" t="s">
        <v>1380</v>
      </c>
    </row>
    <row r="281" spans="1:16" ht="22.5" customHeight="1" x14ac:dyDescent="0.35">
      <c r="A281" s="7">
        <v>4</v>
      </c>
      <c r="B281" s="7" t="s">
        <v>180</v>
      </c>
      <c r="C281" s="16">
        <v>43121</v>
      </c>
      <c r="D281" s="7" t="s">
        <v>50</v>
      </c>
      <c r="E281" s="7" t="s">
        <v>43</v>
      </c>
      <c r="F281" s="7" t="s">
        <v>277</v>
      </c>
      <c r="G281" s="7">
        <v>8</v>
      </c>
      <c r="H281" s="7">
        <v>10</v>
      </c>
      <c r="I281" s="7">
        <v>80</v>
      </c>
      <c r="J281" s="7">
        <v>0</v>
      </c>
      <c r="K281" s="7">
        <v>0</v>
      </c>
      <c r="L281" s="18">
        <v>0</v>
      </c>
      <c r="M281" s="18">
        <v>0</v>
      </c>
      <c r="N281" s="7">
        <v>0</v>
      </c>
      <c r="O281" s="7" t="str">
        <f t="shared" si="4"/>
        <v>1</v>
      </c>
      <c r="P281" s="7" t="s">
        <v>1380</v>
      </c>
    </row>
    <row r="282" spans="1:16" ht="22.5" customHeight="1" x14ac:dyDescent="0.35">
      <c r="A282" s="7">
        <v>4</v>
      </c>
      <c r="B282" s="7" t="s">
        <v>180</v>
      </c>
      <c r="C282" s="16">
        <v>43126</v>
      </c>
      <c r="D282" s="7" t="s">
        <v>50</v>
      </c>
      <c r="E282" s="7" t="s">
        <v>46</v>
      </c>
      <c r="F282" s="7" t="s">
        <v>278</v>
      </c>
      <c r="G282" s="7">
        <v>13</v>
      </c>
      <c r="H282" s="7">
        <v>11</v>
      </c>
      <c r="I282" s="7">
        <v>118.18</v>
      </c>
      <c r="J282" s="7">
        <v>0</v>
      </c>
      <c r="K282" s="7">
        <v>0</v>
      </c>
      <c r="L282" s="18">
        <v>0</v>
      </c>
      <c r="M282" s="18">
        <v>0</v>
      </c>
      <c r="N282" s="7">
        <v>0</v>
      </c>
      <c r="O282" s="7" t="str">
        <f t="shared" si="4"/>
        <v>1</v>
      </c>
      <c r="P282" s="7" t="s">
        <v>1380</v>
      </c>
    </row>
    <row r="283" spans="1:16" ht="22.5" customHeight="1" x14ac:dyDescent="0.35">
      <c r="A283" s="7">
        <v>4</v>
      </c>
      <c r="B283" s="7" t="s">
        <v>180</v>
      </c>
      <c r="C283" s="16">
        <v>43128</v>
      </c>
      <c r="D283" s="7" t="s">
        <v>50</v>
      </c>
      <c r="E283" s="7" t="s">
        <v>58</v>
      </c>
      <c r="F283" s="7" t="s">
        <v>59</v>
      </c>
      <c r="G283" s="7">
        <v>15</v>
      </c>
      <c r="H283" s="7">
        <v>11</v>
      </c>
      <c r="I283" s="7">
        <v>136.36000000000001</v>
      </c>
      <c r="J283" s="7">
        <v>0</v>
      </c>
      <c r="K283" s="7">
        <v>0</v>
      </c>
      <c r="L283" s="18">
        <v>0</v>
      </c>
      <c r="M283" s="18">
        <v>0</v>
      </c>
      <c r="N283" s="7">
        <v>0</v>
      </c>
      <c r="O283" s="7" t="str">
        <f t="shared" si="4"/>
        <v>1</v>
      </c>
      <c r="P283" s="7" t="s">
        <v>1380</v>
      </c>
    </row>
    <row r="284" spans="1:16" ht="22.5" customHeight="1" x14ac:dyDescent="0.35">
      <c r="A284" s="7">
        <v>4</v>
      </c>
      <c r="B284" s="7" t="s">
        <v>180</v>
      </c>
      <c r="C284" s="16">
        <v>43617</v>
      </c>
      <c r="D284" s="7" t="s">
        <v>72</v>
      </c>
      <c r="E284" s="7" t="s">
        <v>73</v>
      </c>
      <c r="F284" s="7" t="s">
        <v>29</v>
      </c>
      <c r="G284" s="7" t="s">
        <v>175</v>
      </c>
      <c r="H284" s="7">
        <v>114</v>
      </c>
      <c r="I284" s="7">
        <v>78.069999999999993</v>
      </c>
      <c r="J284" s="7">
        <v>0</v>
      </c>
      <c r="K284" s="7">
        <v>0</v>
      </c>
      <c r="L284" s="18">
        <v>0</v>
      </c>
      <c r="M284" s="18">
        <v>0</v>
      </c>
      <c r="N284" s="7">
        <v>0</v>
      </c>
      <c r="O284" s="7" t="str">
        <f t="shared" si="4"/>
        <v>1</v>
      </c>
      <c r="P284" s="7" t="s">
        <v>1380</v>
      </c>
    </row>
    <row r="285" spans="1:16" ht="22.5" customHeight="1" x14ac:dyDescent="0.35">
      <c r="A285" s="7">
        <v>4</v>
      </c>
      <c r="B285" s="7" t="s">
        <v>180</v>
      </c>
      <c r="C285" s="16">
        <v>43622</v>
      </c>
      <c r="D285" s="7" t="s">
        <v>17</v>
      </c>
      <c r="E285" s="7" t="s">
        <v>74</v>
      </c>
      <c r="F285" s="7" t="s">
        <v>279</v>
      </c>
      <c r="G285" s="7">
        <v>3</v>
      </c>
      <c r="H285" s="7">
        <v>8</v>
      </c>
      <c r="I285" s="7">
        <v>37.5</v>
      </c>
      <c r="J285" s="7">
        <v>0</v>
      </c>
      <c r="K285" s="7">
        <v>0</v>
      </c>
      <c r="L285" s="18">
        <v>0</v>
      </c>
      <c r="M285" s="18">
        <v>0</v>
      </c>
      <c r="N285" s="7">
        <v>0</v>
      </c>
      <c r="O285" s="7" t="str">
        <f t="shared" si="4"/>
        <v>1</v>
      </c>
      <c r="P285" s="7" t="s">
        <v>1380</v>
      </c>
    </row>
    <row r="286" spans="1:16" ht="22.5" customHeight="1" x14ac:dyDescent="0.35">
      <c r="A286" s="7">
        <v>4</v>
      </c>
      <c r="B286" s="7" t="s">
        <v>180</v>
      </c>
      <c r="C286" s="16">
        <v>43625</v>
      </c>
      <c r="D286" s="7" t="s">
        <v>53</v>
      </c>
      <c r="E286" s="7" t="s">
        <v>49</v>
      </c>
      <c r="F286" s="7" t="s">
        <v>280</v>
      </c>
      <c r="G286" s="7">
        <v>56</v>
      </c>
      <c r="H286" s="7">
        <v>84</v>
      </c>
      <c r="I286" s="7">
        <v>66.67</v>
      </c>
      <c r="J286" s="7">
        <v>0</v>
      </c>
      <c r="K286" s="7">
        <v>0</v>
      </c>
      <c r="L286" s="18">
        <v>0</v>
      </c>
      <c r="M286" s="18">
        <v>0</v>
      </c>
      <c r="N286" s="7">
        <v>0</v>
      </c>
      <c r="O286" s="7" t="str">
        <f t="shared" si="4"/>
        <v>1</v>
      </c>
      <c r="P286" s="7" t="s">
        <v>1380</v>
      </c>
    </row>
    <row r="287" spans="1:16" ht="22.5" customHeight="1" x14ac:dyDescent="0.35">
      <c r="A287" s="7">
        <v>4</v>
      </c>
      <c r="B287" s="7" t="s">
        <v>180</v>
      </c>
      <c r="C287" s="16">
        <v>43628</v>
      </c>
      <c r="D287" s="7" t="s">
        <v>45</v>
      </c>
      <c r="E287" s="7" t="s">
        <v>127</v>
      </c>
      <c r="F287" s="7" t="s">
        <v>281</v>
      </c>
      <c r="G287" s="7">
        <v>107</v>
      </c>
      <c r="H287" s="7">
        <v>111</v>
      </c>
      <c r="I287" s="7">
        <v>96.4</v>
      </c>
      <c r="J287" s="7">
        <v>0</v>
      </c>
      <c r="K287" s="7">
        <v>0</v>
      </c>
      <c r="L287" s="18">
        <v>0</v>
      </c>
      <c r="M287" s="18">
        <v>0</v>
      </c>
      <c r="N287" s="7">
        <v>0</v>
      </c>
      <c r="O287" s="7" t="str">
        <f t="shared" si="4"/>
        <v>1</v>
      </c>
      <c r="P287" s="7" t="s">
        <v>1380</v>
      </c>
    </row>
    <row r="288" spans="1:16" ht="22.5" customHeight="1" x14ac:dyDescent="0.35">
      <c r="A288" s="7">
        <v>4</v>
      </c>
      <c r="B288" s="7" t="s">
        <v>180</v>
      </c>
      <c r="C288" s="16">
        <v>43631</v>
      </c>
      <c r="D288" s="7" t="s">
        <v>25</v>
      </c>
      <c r="E288" s="7" t="s">
        <v>49</v>
      </c>
      <c r="F288" s="7" t="s">
        <v>282</v>
      </c>
      <c r="G288" s="7">
        <v>26</v>
      </c>
      <c r="H288" s="7">
        <v>48</v>
      </c>
      <c r="I288" s="7">
        <v>54.17</v>
      </c>
      <c r="J288" s="7">
        <v>0</v>
      </c>
      <c r="K288" s="7">
        <v>0</v>
      </c>
      <c r="L288" s="18">
        <v>0</v>
      </c>
      <c r="M288" s="18">
        <v>0</v>
      </c>
      <c r="N288" s="7">
        <v>0</v>
      </c>
      <c r="O288" s="7" t="str">
        <f t="shared" si="4"/>
        <v>1</v>
      </c>
      <c r="P288" s="7" t="s">
        <v>1380</v>
      </c>
    </row>
    <row r="289" spans="1:16" ht="22.5" customHeight="1" x14ac:dyDescent="0.35">
      <c r="A289" s="7">
        <v>4</v>
      </c>
      <c r="B289" s="7" t="s">
        <v>180</v>
      </c>
      <c r="C289" s="16">
        <v>43636</v>
      </c>
      <c r="D289" s="7" t="s">
        <v>48</v>
      </c>
      <c r="E289" s="7" t="s">
        <v>74</v>
      </c>
      <c r="F289" s="7" t="s">
        <v>283</v>
      </c>
      <c r="G289" s="7">
        <v>166</v>
      </c>
      <c r="H289" s="7">
        <v>147</v>
      </c>
      <c r="I289" s="7">
        <v>112.93</v>
      </c>
      <c r="J289" s="7">
        <v>0</v>
      </c>
      <c r="K289" s="7">
        <v>0</v>
      </c>
      <c r="L289" s="18">
        <v>0</v>
      </c>
      <c r="M289" s="18">
        <v>0</v>
      </c>
      <c r="N289" s="7">
        <v>0</v>
      </c>
      <c r="O289" s="7" t="str">
        <f t="shared" si="4"/>
        <v>1</v>
      </c>
      <c r="P289" s="7" t="s">
        <v>1380</v>
      </c>
    </row>
    <row r="290" spans="1:16" ht="22.5" customHeight="1" x14ac:dyDescent="0.35">
      <c r="A290" s="7">
        <v>4</v>
      </c>
      <c r="B290" s="7" t="s">
        <v>180</v>
      </c>
      <c r="C290" s="16">
        <v>43641</v>
      </c>
      <c r="D290" s="7" t="s">
        <v>50</v>
      </c>
      <c r="E290" s="7" t="s">
        <v>130</v>
      </c>
      <c r="F290" s="7" t="s">
        <v>276</v>
      </c>
      <c r="G290" s="7">
        <v>53</v>
      </c>
      <c r="H290" s="7">
        <v>61</v>
      </c>
      <c r="I290" s="7">
        <v>86.89</v>
      </c>
      <c r="J290" s="7">
        <v>0</v>
      </c>
      <c r="K290" s="7">
        <v>0</v>
      </c>
      <c r="L290" s="18">
        <v>0</v>
      </c>
      <c r="M290" s="18">
        <v>0</v>
      </c>
      <c r="N290" s="7">
        <v>0</v>
      </c>
      <c r="O290" s="7" t="str">
        <f t="shared" si="4"/>
        <v>1</v>
      </c>
      <c r="P290" s="7" t="s">
        <v>1380</v>
      </c>
    </row>
    <row r="291" spans="1:16" ht="22.5" customHeight="1" x14ac:dyDescent="0.35">
      <c r="A291" s="7">
        <v>4</v>
      </c>
      <c r="B291" s="7" t="s">
        <v>180</v>
      </c>
      <c r="C291" s="16">
        <v>43645</v>
      </c>
      <c r="D291" s="7" t="s">
        <v>11</v>
      </c>
      <c r="E291" s="7" t="s">
        <v>130</v>
      </c>
      <c r="F291" s="7" t="s">
        <v>284</v>
      </c>
      <c r="G291" s="7">
        <v>16</v>
      </c>
      <c r="H291" s="7">
        <v>23</v>
      </c>
      <c r="I291" s="7">
        <v>69.569999999999993</v>
      </c>
      <c r="J291" s="7">
        <v>0</v>
      </c>
      <c r="K291" s="7">
        <v>0</v>
      </c>
      <c r="L291" s="18">
        <v>0</v>
      </c>
      <c r="M291" s="18">
        <v>0</v>
      </c>
      <c r="N291" s="7">
        <v>0</v>
      </c>
      <c r="O291" s="7" t="str">
        <f t="shared" si="4"/>
        <v>1</v>
      </c>
      <c r="P291" s="7" t="s">
        <v>1380</v>
      </c>
    </row>
    <row r="292" spans="1:16" ht="22.5" customHeight="1" x14ac:dyDescent="0.35">
      <c r="A292" s="7">
        <v>4</v>
      </c>
      <c r="B292" s="7" t="s">
        <v>180</v>
      </c>
      <c r="C292" s="16">
        <v>43652</v>
      </c>
      <c r="D292" s="7" t="s">
        <v>19</v>
      </c>
      <c r="E292" s="7" t="s">
        <v>86</v>
      </c>
      <c r="F292" s="7" t="s">
        <v>285</v>
      </c>
      <c r="G292" s="7">
        <v>122</v>
      </c>
      <c r="H292" s="7">
        <v>117</v>
      </c>
      <c r="I292" s="7">
        <v>104.27</v>
      </c>
      <c r="J292" s="7">
        <v>0</v>
      </c>
      <c r="K292" s="7">
        <v>0</v>
      </c>
      <c r="L292" s="18">
        <v>0</v>
      </c>
      <c r="M292" s="18">
        <v>0</v>
      </c>
      <c r="N292" s="7">
        <v>0</v>
      </c>
      <c r="O292" s="7" t="str">
        <f t="shared" si="4"/>
        <v>1</v>
      </c>
      <c r="P292" s="7" t="s">
        <v>1380</v>
      </c>
    </row>
    <row r="293" spans="1:16" ht="22.5" customHeight="1" x14ac:dyDescent="0.35">
      <c r="A293" s="7">
        <v>4</v>
      </c>
      <c r="B293" s="7" t="s">
        <v>180</v>
      </c>
      <c r="C293" s="16">
        <v>43657</v>
      </c>
      <c r="D293" s="7" t="s">
        <v>50</v>
      </c>
      <c r="E293" s="7" t="s">
        <v>51</v>
      </c>
      <c r="F293" s="7" t="s">
        <v>286</v>
      </c>
      <c r="G293" s="7">
        <v>9</v>
      </c>
      <c r="H293" s="7">
        <v>11</v>
      </c>
      <c r="I293" s="7">
        <v>81.819999999999993</v>
      </c>
      <c r="J293" s="7">
        <v>0</v>
      </c>
      <c r="K293" s="7">
        <v>0</v>
      </c>
      <c r="L293" s="18">
        <v>0</v>
      </c>
      <c r="M293" s="18">
        <v>0</v>
      </c>
      <c r="N293" s="7">
        <v>0</v>
      </c>
      <c r="O293" s="7" t="str">
        <f t="shared" si="4"/>
        <v>1</v>
      </c>
      <c r="P293" s="7" t="s">
        <v>1380</v>
      </c>
    </row>
    <row r="294" spans="1:16" ht="22.5" customHeight="1" x14ac:dyDescent="0.35">
      <c r="A294" s="7">
        <v>4</v>
      </c>
      <c r="B294" s="7" t="s">
        <v>180</v>
      </c>
      <c r="C294" s="16">
        <v>43844</v>
      </c>
      <c r="D294" s="7" t="s">
        <v>53</v>
      </c>
      <c r="E294" s="7" t="s">
        <v>77</v>
      </c>
      <c r="F294" s="7" t="s">
        <v>29</v>
      </c>
      <c r="G294" s="7" t="s">
        <v>287</v>
      </c>
      <c r="H294" s="7">
        <v>112</v>
      </c>
      <c r="I294" s="7">
        <v>114.29</v>
      </c>
      <c r="J294" s="7">
        <v>0</v>
      </c>
      <c r="K294" s="7">
        <v>0</v>
      </c>
      <c r="L294" s="18">
        <v>0</v>
      </c>
      <c r="M294" s="18">
        <v>0</v>
      </c>
      <c r="N294" s="7">
        <v>0</v>
      </c>
      <c r="O294" s="7" t="str">
        <f t="shared" si="4"/>
        <v>1</v>
      </c>
      <c r="P294" s="7" t="s">
        <v>1380</v>
      </c>
    </row>
    <row r="295" spans="1:16" ht="22.5" customHeight="1" x14ac:dyDescent="0.35">
      <c r="A295" s="7">
        <v>4</v>
      </c>
      <c r="B295" s="7" t="s">
        <v>180</v>
      </c>
      <c r="C295" s="16">
        <v>43847</v>
      </c>
      <c r="D295" s="7" t="s">
        <v>53</v>
      </c>
      <c r="E295" s="7" t="s">
        <v>78</v>
      </c>
      <c r="F295" s="7" t="s">
        <v>288</v>
      </c>
      <c r="G295" s="7">
        <v>15</v>
      </c>
      <c r="H295" s="7">
        <v>12</v>
      </c>
      <c r="I295" s="7">
        <v>125</v>
      </c>
      <c r="J295" s="7">
        <v>0</v>
      </c>
      <c r="K295" s="7">
        <v>0</v>
      </c>
      <c r="L295" s="18">
        <v>0</v>
      </c>
      <c r="M295" s="18">
        <v>0</v>
      </c>
      <c r="N295" s="7">
        <v>0</v>
      </c>
      <c r="O295" s="7" t="str">
        <f t="shared" si="4"/>
        <v>1</v>
      </c>
      <c r="P295" s="7" t="s">
        <v>1380</v>
      </c>
    </row>
    <row r="296" spans="1:16" ht="22.5" customHeight="1" x14ac:dyDescent="0.35">
      <c r="A296" s="7">
        <v>4</v>
      </c>
      <c r="B296" s="7" t="s">
        <v>180</v>
      </c>
      <c r="C296" s="16">
        <v>43849</v>
      </c>
      <c r="D296" s="7" t="s">
        <v>53</v>
      </c>
      <c r="E296" s="7" t="s">
        <v>55</v>
      </c>
      <c r="F296" s="7" t="s">
        <v>289</v>
      </c>
      <c r="G296" s="7">
        <v>3</v>
      </c>
      <c r="H296" s="7">
        <v>7</v>
      </c>
      <c r="I296" s="7">
        <v>42.86</v>
      </c>
      <c r="J296" s="7">
        <v>0</v>
      </c>
      <c r="K296" s="7">
        <v>0</v>
      </c>
      <c r="L296" s="18">
        <v>0</v>
      </c>
      <c r="M296" s="18">
        <v>0</v>
      </c>
      <c r="N296" s="7">
        <v>0</v>
      </c>
      <c r="O296" s="7" t="str">
        <f t="shared" si="4"/>
        <v>1</v>
      </c>
      <c r="P296" s="7" t="s">
        <v>1380</v>
      </c>
    </row>
    <row r="297" spans="1:16" ht="22.5" customHeight="1" x14ac:dyDescent="0.35">
      <c r="A297" s="7">
        <v>4</v>
      </c>
      <c r="B297" s="7" t="s">
        <v>180</v>
      </c>
      <c r="C297" s="16">
        <v>43890</v>
      </c>
      <c r="D297" s="7" t="s">
        <v>19</v>
      </c>
      <c r="E297" s="7" t="s">
        <v>81</v>
      </c>
      <c r="F297" s="7" t="s">
        <v>290</v>
      </c>
      <c r="G297" s="7">
        <v>25</v>
      </c>
      <c r="H297" s="7">
        <v>27</v>
      </c>
      <c r="I297" s="7">
        <v>92.59</v>
      </c>
      <c r="J297" s="7">
        <v>0</v>
      </c>
      <c r="K297" s="7">
        <v>0</v>
      </c>
      <c r="L297" s="18">
        <v>0</v>
      </c>
      <c r="M297" s="18">
        <v>0</v>
      </c>
      <c r="N297" s="7">
        <v>0</v>
      </c>
      <c r="O297" s="7" t="str">
        <f t="shared" si="4"/>
        <v>1</v>
      </c>
      <c r="P297" s="7" t="s">
        <v>1380</v>
      </c>
    </row>
    <row r="298" spans="1:16" ht="22.5" customHeight="1" x14ac:dyDescent="0.35">
      <c r="A298" s="7">
        <v>4</v>
      </c>
      <c r="B298" s="7" t="s">
        <v>180</v>
      </c>
      <c r="C298" s="16">
        <v>43894</v>
      </c>
      <c r="D298" s="7" t="s">
        <v>19</v>
      </c>
      <c r="E298" s="7" t="s">
        <v>83</v>
      </c>
      <c r="F298" s="7" t="s">
        <v>291</v>
      </c>
      <c r="G298" s="7">
        <v>35</v>
      </c>
      <c r="H298" s="7">
        <v>23</v>
      </c>
      <c r="I298" s="7">
        <v>152.16999999999999</v>
      </c>
      <c r="J298" s="7">
        <v>0</v>
      </c>
      <c r="K298" s="7">
        <v>0</v>
      </c>
      <c r="L298" s="18">
        <v>0</v>
      </c>
      <c r="M298" s="18">
        <v>0</v>
      </c>
      <c r="N298" s="7">
        <v>0</v>
      </c>
      <c r="O298" s="7" t="str">
        <f t="shared" si="4"/>
        <v>1</v>
      </c>
      <c r="P298" s="7" t="s">
        <v>1380</v>
      </c>
    </row>
    <row r="299" spans="1:16" ht="22.5" customHeight="1" x14ac:dyDescent="0.35">
      <c r="A299" s="7">
        <v>4</v>
      </c>
      <c r="B299" s="7" t="s">
        <v>180</v>
      </c>
      <c r="C299" s="16">
        <v>43897</v>
      </c>
      <c r="D299" s="7" t="s">
        <v>19</v>
      </c>
      <c r="E299" s="7" t="s">
        <v>85</v>
      </c>
      <c r="F299" s="7" t="s">
        <v>292</v>
      </c>
      <c r="G299" s="7">
        <v>4</v>
      </c>
      <c r="H299" s="7">
        <v>9</v>
      </c>
      <c r="I299" s="7">
        <v>44.44</v>
      </c>
      <c r="J299" s="7">
        <v>0</v>
      </c>
      <c r="K299" s="7">
        <v>0</v>
      </c>
      <c r="L299" s="18">
        <v>0</v>
      </c>
      <c r="M299" s="18">
        <v>0</v>
      </c>
      <c r="N299" s="7">
        <v>0</v>
      </c>
      <c r="O299" s="7" t="str">
        <f t="shared" si="4"/>
        <v>1</v>
      </c>
      <c r="P299" s="7" t="s">
        <v>1380</v>
      </c>
    </row>
    <row r="300" spans="1:16" ht="22.5" customHeight="1" x14ac:dyDescent="0.35">
      <c r="A300" s="7">
        <v>4</v>
      </c>
      <c r="B300" s="7" t="s">
        <v>180</v>
      </c>
      <c r="C300" s="16">
        <v>43903</v>
      </c>
      <c r="D300" s="7" t="s">
        <v>11</v>
      </c>
      <c r="E300" s="7" t="s">
        <v>43</v>
      </c>
      <c r="F300" s="7" t="s">
        <v>293</v>
      </c>
      <c r="G300" s="7">
        <v>67</v>
      </c>
      <c r="H300" s="7">
        <v>88</v>
      </c>
      <c r="I300" s="7">
        <v>76.14</v>
      </c>
      <c r="J300" s="7">
        <v>0</v>
      </c>
      <c r="K300" s="7">
        <v>0</v>
      </c>
      <c r="L300" s="18">
        <v>0</v>
      </c>
      <c r="M300" s="18">
        <v>0</v>
      </c>
      <c r="N300" s="7">
        <v>0</v>
      </c>
      <c r="O300" s="7" t="str">
        <f t="shared" si="4"/>
        <v>1</v>
      </c>
      <c r="P300" s="7" t="s">
        <v>1380</v>
      </c>
    </row>
    <row r="301" spans="1:16" ht="22.5" customHeight="1" x14ac:dyDescent="0.35">
      <c r="A301" s="7">
        <v>4</v>
      </c>
      <c r="B301" s="7" t="s">
        <v>180</v>
      </c>
      <c r="C301" s="16">
        <v>44085</v>
      </c>
      <c r="D301" s="7" t="s">
        <v>50</v>
      </c>
      <c r="E301" s="7" t="s">
        <v>86</v>
      </c>
      <c r="F301" s="7" t="s">
        <v>294</v>
      </c>
      <c r="G301" s="7">
        <v>6</v>
      </c>
      <c r="H301" s="7">
        <v>14</v>
      </c>
      <c r="I301" s="7">
        <v>42.86</v>
      </c>
      <c r="J301" s="7">
        <v>0</v>
      </c>
      <c r="K301" s="7">
        <v>0</v>
      </c>
      <c r="L301" s="18">
        <v>0</v>
      </c>
      <c r="M301" s="18">
        <v>0</v>
      </c>
      <c r="N301" s="7">
        <v>0</v>
      </c>
      <c r="O301" s="7" t="str">
        <f t="shared" si="4"/>
        <v>1</v>
      </c>
      <c r="P301" s="7" t="s">
        <v>1380</v>
      </c>
    </row>
    <row r="302" spans="1:16" ht="22.5" customHeight="1" x14ac:dyDescent="0.35">
      <c r="A302" s="7">
        <v>4</v>
      </c>
      <c r="B302" s="7" t="s">
        <v>180</v>
      </c>
      <c r="C302" s="16">
        <v>44087</v>
      </c>
      <c r="D302" s="7" t="s">
        <v>50</v>
      </c>
      <c r="E302" s="7" t="s">
        <v>86</v>
      </c>
      <c r="F302" s="7" t="s">
        <v>295</v>
      </c>
      <c r="G302" s="7">
        <v>6</v>
      </c>
      <c r="H302" s="7">
        <v>11</v>
      </c>
      <c r="I302" s="7">
        <v>54.55</v>
      </c>
      <c r="J302" s="7">
        <v>0</v>
      </c>
      <c r="K302" s="7">
        <v>0</v>
      </c>
      <c r="L302" s="18">
        <v>0</v>
      </c>
      <c r="M302" s="18">
        <v>0</v>
      </c>
      <c r="N302" s="7">
        <v>0</v>
      </c>
      <c r="O302" s="7" t="str">
        <f t="shared" si="4"/>
        <v>1</v>
      </c>
      <c r="P302" s="7" t="s">
        <v>1380</v>
      </c>
    </row>
    <row r="303" spans="1:16" ht="22.5" customHeight="1" x14ac:dyDescent="0.35">
      <c r="A303" s="7">
        <v>4</v>
      </c>
      <c r="B303" s="7" t="s">
        <v>180</v>
      </c>
      <c r="C303" s="16">
        <v>44090</v>
      </c>
      <c r="D303" s="7" t="s">
        <v>50</v>
      </c>
      <c r="E303" s="7" t="s">
        <v>86</v>
      </c>
      <c r="F303" s="7" t="s">
        <v>296</v>
      </c>
      <c r="G303" s="7">
        <v>24</v>
      </c>
      <c r="H303" s="7">
        <v>32</v>
      </c>
      <c r="I303" s="7">
        <v>75</v>
      </c>
      <c r="J303" s="7">
        <v>0</v>
      </c>
      <c r="K303" s="7">
        <v>0</v>
      </c>
      <c r="L303" s="18">
        <v>0</v>
      </c>
      <c r="M303" s="18">
        <v>0</v>
      </c>
      <c r="N303" s="7">
        <v>0</v>
      </c>
      <c r="O303" s="7" t="str">
        <f t="shared" si="4"/>
        <v>1</v>
      </c>
      <c r="P303" s="7" t="s">
        <v>1380</v>
      </c>
    </row>
    <row r="304" spans="1:16" ht="22.5" customHeight="1" x14ac:dyDescent="0.35">
      <c r="A304" s="7">
        <v>4</v>
      </c>
      <c r="B304" s="7" t="s">
        <v>180</v>
      </c>
      <c r="C304" s="16">
        <v>44162</v>
      </c>
      <c r="D304" s="7" t="s">
        <v>53</v>
      </c>
      <c r="E304" s="7" t="s">
        <v>43</v>
      </c>
      <c r="F304" s="7" t="s">
        <v>289</v>
      </c>
      <c r="G304" s="7">
        <v>69</v>
      </c>
      <c r="H304" s="7">
        <v>76</v>
      </c>
      <c r="I304" s="7">
        <v>90.79</v>
      </c>
      <c r="J304" s="7">
        <v>0</v>
      </c>
      <c r="K304" s="7">
        <v>0</v>
      </c>
      <c r="L304" s="18">
        <v>0</v>
      </c>
      <c r="M304" s="18">
        <v>0</v>
      </c>
      <c r="N304" s="7">
        <v>0</v>
      </c>
      <c r="O304" s="7" t="str">
        <f t="shared" si="4"/>
        <v>1</v>
      </c>
      <c r="P304" s="7" t="s">
        <v>1380</v>
      </c>
    </row>
    <row r="305" spans="1:16" ht="22.5" customHeight="1" x14ac:dyDescent="0.35">
      <c r="A305" s="7">
        <v>4</v>
      </c>
      <c r="B305" s="7" t="s">
        <v>180</v>
      </c>
      <c r="C305" s="16">
        <v>44164</v>
      </c>
      <c r="D305" s="7" t="s">
        <v>53</v>
      </c>
      <c r="E305" s="7" t="s">
        <v>43</v>
      </c>
      <c r="F305" s="7" t="s">
        <v>24</v>
      </c>
      <c r="G305" s="7">
        <v>83</v>
      </c>
      <c r="H305" s="7">
        <v>77</v>
      </c>
      <c r="I305" s="7">
        <v>107.79</v>
      </c>
      <c r="J305" s="7">
        <v>0</v>
      </c>
      <c r="K305" s="7">
        <v>0</v>
      </c>
      <c r="L305" s="18">
        <v>0</v>
      </c>
      <c r="M305" s="18">
        <v>0</v>
      </c>
      <c r="N305" s="7">
        <v>0</v>
      </c>
      <c r="O305" s="7" t="str">
        <f t="shared" si="4"/>
        <v>1</v>
      </c>
      <c r="P305" s="7" t="s">
        <v>1380</v>
      </c>
    </row>
    <row r="306" spans="1:16" ht="22.5" customHeight="1" x14ac:dyDescent="0.35">
      <c r="A306" s="7">
        <v>4</v>
      </c>
      <c r="B306" s="7" t="s">
        <v>180</v>
      </c>
      <c r="C306" s="16">
        <v>44726</v>
      </c>
      <c r="D306" s="7" t="s">
        <v>25</v>
      </c>
      <c r="E306" s="7" t="s">
        <v>31</v>
      </c>
      <c r="F306" s="7" t="s">
        <v>297</v>
      </c>
      <c r="G306" s="7">
        <v>0</v>
      </c>
      <c r="H306" s="7">
        <v>3</v>
      </c>
      <c r="I306" s="7">
        <v>0</v>
      </c>
      <c r="J306" s="7">
        <v>0</v>
      </c>
      <c r="K306" s="7">
        <v>0</v>
      </c>
      <c r="L306" s="18">
        <v>0</v>
      </c>
      <c r="M306" s="18">
        <v>0</v>
      </c>
      <c r="N306" s="7">
        <v>0</v>
      </c>
      <c r="O306" s="7" t="str">
        <f t="shared" si="4"/>
        <v>1</v>
      </c>
      <c r="P306" s="7" t="s">
        <v>1380</v>
      </c>
    </row>
    <row r="307" spans="1:16" ht="22.5" customHeight="1" x14ac:dyDescent="0.35">
      <c r="A307" s="7">
        <v>4</v>
      </c>
      <c r="B307" s="7" t="s">
        <v>180</v>
      </c>
      <c r="C307" s="16">
        <v>44728</v>
      </c>
      <c r="D307" s="7" t="s">
        <v>25</v>
      </c>
      <c r="E307" s="7" t="s">
        <v>31</v>
      </c>
      <c r="F307" s="7" t="s">
        <v>282</v>
      </c>
      <c r="G307" s="7">
        <v>37</v>
      </c>
      <c r="H307" s="7">
        <v>51</v>
      </c>
      <c r="I307" s="7">
        <v>72.55</v>
      </c>
      <c r="J307" s="7">
        <v>0</v>
      </c>
      <c r="K307" s="7">
        <v>0</v>
      </c>
      <c r="L307" s="18">
        <v>0</v>
      </c>
      <c r="M307" s="18">
        <v>0</v>
      </c>
      <c r="N307" s="7">
        <v>0</v>
      </c>
      <c r="O307" s="7" t="str">
        <f t="shared" si="4"/>
        <v>1</v>
      </c>
      <c r="P307" s="7" t="s">
        <v>1380</v>
      </c>
    </row>
    <row r="308" spans="1:16" ht="22.5" customHeight="1" x14ac:dyDescent="0.35">
      <c r="A308" s="7">
        <v>4</v>
      </c>
      <c r="B308" s="7" t="s">
        <v>180</v>
      </c>
      <c r="C308" s="16">
        <v>44731</v>
      </c>
      <c r="D308" s="7" t="s">
        <v>25</v>
      </c>
      <c r="E308" s="7" t="s">
        <v>26</v>
      </c>
      <c r="F308" s="7" t="s">
        <v>298</v>
      </c>
      <c r="G308" s="7">
        <v>9</v>
      </c>
      <c r="H308" s="7">
        <v>12</v>
      </c>
      <c r="I308" s="7">
        <v>75</v>
      </c>
      <c r="J308" s="7">
        <v>0</v>
      </c>
      <c r="K308" s="7">
        <v>0</v>
      </c>
      <c r="L308" s="18">
        <v>0</v>
      </c>
      <c r="M308" s="18">
        <v>0</v>
      </c>
      <c r="N308" s="7">
        <v>0</v>
      </c>
      <c r="O308" s="7" t="str">
        <f t="shared" si="4"/>
        <v>1</v>
      </c>
      <c r="P308" s="7" t="s">
        <v>1380</v>
      </c>
    </row>
    <row r="309" spans="1:16" ht="22.5" customHeight="1" x14ac:dyDescent="0.35">
      <c r="A309" s="7">
        <v>4</v>
      </c>
      <c r="B309" s="7" t="s">
        <v>180</v>
      </c>
      <c r="C309" s="16">
        <v>44733</v>
      </c>
      <c r="D309" s="7" t="s">
        <v>25</v>
      </c>
      <c r="E309" s="7" t="s">
        <v>26</v>
      </c>
      <c r="F309" s="7" t="s">
        <v>299</v>
      </c>
      <c r="G309" s="7">
        <v>99</v>
      </c>
      <c r="H309" s="7">
        <v>112</v>
      </c>
      <c r="I309" s="7">
        <v>88.39</v>
      </c>
      <c r="J309" s="7">
        <v>0</v>
      </c>
      <c r="K309" s="7">
        <v>0</v>
      </c>
      <c r="L309" s="18">
        <v>0</v>
      </c>
      <c r="M309" s="18">
        <v>0</v>
      </c>
      <c r="N309" s="7">
        <v>0</v>
      </c>
      <c r="O309" s="7" t="str">
        <f t="shared" si="4"/>
        <v>1</v>
      </c>
      <c r="P309" s="7" t="s">
        <v>1380</v>
      </c>
    </row>
    <row r="310" spans="1:16" ht="22.5" customHeight="1" x14ac:dyDescent="0.35">
      <c r="A310" s="7">
        <v>4</v>
      </c>
      <c r="B310" s="7" t="s">
        <v>180</v>
      </c>
      <c r="C310" s="16">
        <v>44736</v>
      </c>
      <c r="D310" s="7" t="s">
        <v>25</v>
      </c>
      <c r="E310" s="7" t="s">
        <v>26</v>
      </c>
      <c r="F310" s="7" t="s">
        <v>300</v>
      </c>
      <c r="G310" s="7">
        <v>10</v>
      </c>
      <c r="H310" s="7">
        <v>8</v>
      </c>
      <c r="I310" s="7">
        <v>125</v>
      </c>
      <c r="J310" s="7">
        <v>0</v>
      </c>
      <c r="K310" s="7">
        <v>0</v>
      </c>
      <c r="L310" s="18">
        <v>0</v>
      </c>
      <c r="M310" s="18">
        <v>0</v>
      </c>
      <c r="N310" s="7">
        <v>0</v>
      </c>
      <c r="O310" s="7" t="str">
        <f t="shared" si="4"/>
        <v>1</v>
      </c>
      <c r="P310" s="7" t="s">
        <v>1380</v>
      </c>
    </row>
    <row r="311" spans="1:16" ht="22.5" customHeight="1" x14ac:dyDescent="0.35">
      <c r="A311" s="7">
        <v>4</v>
      </c>
      <c r="B311" s="7" t="s">
        <v>180</v>
      </c>
      <c r="C311" s="16">
        <v>44801</v>
      </c>
      <c r="D311" s="7" t="s">
        <v>94</v>
      </c>
      <c r="E311" s="7" t="s">
        <v>95</v>
      </c>
      <c r="F311" s="7" t="s">
        <v>301</v>
      </c>
      <c r="G311" s="7">
        <v>57</v>
      </c>
      <c r="H311" s="7">
        <v>66</v>
      </c>
      <c r="I311" s="7">
        <v>86.36</v>
      </c>
      <c r="J311" s="7">
        <v>0</v>
      </c>
      <c r="K311" s="7">
        <v>0</v>
      </c>
      <c r="L311" s="18">
        <v>0</v>
      </c>
      <c r="M311" s="18">
        <v>0</v>
      </c>
      <c r="N311" s="7">
        <v>0</v>
      </c>
      <c r="O311" s="7" t="str">
        <f t="shared" si="4"/>
        <v>1</v>
      </c>
      <c r="P311" s="7" t="s">
        <v>1380</v>
      </c>
    </row>
    <row r="312" spans="1:16" ht="22.5" customHeight="1" x14ac:dyDescent="0.35">
      <c r="A312" s="7">
        <v>4</v>
      </c>
      <c r="B312" s="7" t="s">
        <v>180</v>
      </c>
      <c r="C312" s="16">
        <v>44804</v>
      </c>
      <c r="D312" s="7" t="s">
        <v>94</v>
      </c>
      <c r="E312" s="7" t="s">
        <v>95</v>
      </c>
      <c r="F312" s="7" t="s">
        <v>302</v>
      </c>
      <c r="G312" s="7">
        <v>13</v>
      </c>
      <c r="H312" s="7">
        <v>9</v>
      </c>
      <c r="I312" s="7">
        <v>144.44</v>
      </c>
      <c r="J312" s="7">
        <v>0</v>
      </c>
      <c r="K312" s="7">
        <v>0</v>
      </c>
      <c r="L312" s="18">
        <v>0</v>
      </c>
      <c r="M312" s="18">
        <v>0</v>
      </c>
      <c r="N312" s="7">
        <v>0</v>
      </c>
      <c r="O312" s="7" t="str">
        <f t="shared" si="4"/>
        <v>1</v>
      </c>
      <c r="P312" s="7" t="s">
        <v>1380</v>
      </c>
    </row>
    <row r="313" spans="1:16" ht="22.5" customHeight="1" x14ac:dyDescent="0.35">
      <c r="A313" s="7">
        <v>4</v>
      </c>
      <c r="B313" s="7" t="s">
        <v>180</v>
      </c>
      <c r="C313" s="16">
        <v>44807</v>
      </c>
      <c r="D313" s="7" t="s">
        <v>94</v>
      </c>
      <c r="E313" s="7" t="s">
        <v>95</v>
      </c>
      <c r="F313" s="7" t="s">
        <v>303</v>
      </c>
      <c r="G313" s="7">
        <v>94</v>
      </c>
      <c r="H313" s="7">
        <v>96</v>
      </c>
      <c r="I313" s="7">
        <v>97.92</v>
      </c>
      <c r="J313" s="7">
        <v>0</v>
      </c>
      <c r="K313" s="7">
        <v>0</v>
      </c>
      <c r="L313" s="18">
        <v>0</v>
      </c>
      <c r="M313" s="18">
        <v>0</v>
      </c>
      <c r="N313" s="7">
        <v>0</v>
      </c>
      <c r="O313" s="7" t="str">
        <f t="shared" si="4"/>
        <v>1</v>
      </c>
      <c r="P313" s="7" t="s">
        <v>1380</v>
      </c>
    </row>
    <row r="314" spans="1:16" ht="22.5" customHeight="1" x14ac:dyDescent="0.35">
      <c r="A314" s="7">
        <v>4</v>
      </c>
      <c r="B314" s="7" t="s">
        <v>180</v>
      </c>
      <c r="C314" s="16">
        <v>44810</v>
      </c>
      <c r="D314" s="7" t="s">
        <v>11</v>
      </c>
      <c r="E314" s="7" t="s">
        <v>97</v>
      </c>
      <c r="F314" s="7" t="s">
        <v>304</v>
      </c>
      <c r="G314" s="7">
        <v>20</v>
      </c>
      <c r="H314" s="7">
        <v>25</v>
      </c>
      <c r="I314" s="7">
        <v>80</v>
      </c>
      <c r="J314" s="7">
        <v>0</v>
      </c>
      <c r="K314" s="7">
        <v>0</v>
      </c>
      <c r="L314" s="18">
        <v>0</v>
      </c>
      <c r="M314" s="18">
        <v>0</v>
      </c>
      <c r="N314" s="7">
        <v>0</v>
      </c>
      <c r="O314" s="7" t="str">
        <f t="shared" si="4"/>
        <v>1</v>
      </c>
      <c r="P314" s="7" t="s">
        <v>1380</v>
      </c>
    </row>
    <row r="315" spans="1:16" ht="22.5" customHeight="1" x14ac:dyDescent="0.35">
      <c r="A315" s="7">
        <v>4</v>
      </c>
      <c r="B315" s="7" t="s">
        <v>180</v>
      </c>
      <c r="C315" s="16">
        <v>44812</v>
      </c>
      <c r="D315" s="7" t="s">
        <v>11</v>
      </c>
      <c r="E315" s="7" t="s">
        <v>97</v>
      </c>
      <c r="F315" s="7" t="s">
        <v>305</v>
      </c>
      <c r="G315" s="7">
        <v>5</v>
      </c>
      <c r="H315" s="7">
        <v>11</v>
      </c>
      <c r="I315" s="7">
        <v>45.45</v>
      </c>
      <c r="J315" s="7">
        <v>0</v>
      </c>
      <c r="K315" s="7">
        <v>0</v>
      </c>
      <c r="L315" s="18">
        <v>0</v>
      </c>
      <c r="M315" s="18">
        <v>0</v>
      </c>
      <c r="N315" s="7">
        <v>0</v>
      </c>
      <c r="O315" s="7" t="str">
        <f t="shared" si="4"/>
        <v>1</v>
      </c>
      <c r="P315" s="7" t="s">
        <v>1380</v>
      </c>
    </row>
    <row r="316" spans="1:16" ht="22.5" customHeight="1" x14ac:dyDescent="0.35">
      <c r="A316" s="7">
        <v>4</v>
      </c>
      <c r="B316" s="7" t="s">
        <v>180</v>
      </c>
      <c r="C316" s="16">
        <v>44882</v>
      </c>
      <c r="D316" s="7" t="s">
        <v>50</v>
      </c>
      <c r="E316" s="7" t="s">
        <v>46</v>
      </c>
      <c r="F316" s="7" t="s">
        <v>306</v>
      </c>
      <c r="G316" s="7">
        <v>86</v>
      </c>
      <c r="H316" s="7">
        <v>84</v>
      </c>
      <c r="I316" s="7">
        <v>102.38</v>
      </c>
      <c r="J316" s="7">
        <v>0</v>
      </c>
      <c r="K316" s="7">
        <v>0</v>
      </c>
      <c r="L316" s="18">
        <v>0</v>
      </c>
      <c r="M316" s="18">
        <v>0</v>
      </c>
      <c r="N316" s="7">
        <v>0</v>
      </c>
      <c r="O316" s="7" t="str">
        <f t="shared" si="4"/>
        <v>1</v>
      </c>
      <c r="P316" s="7" t="s">
        <v>1380</v>
      </c>
    </row>
    <row r="317" spans="1:16" ht="22.5" customHeight="1" x14ac:dyDescent="0.35">
      <c r="A317" s="7">
        <v>4</v>
      </c>
      <c r="B317" s="7" t="s">
        <v>180</v>
      </c>
      <c r="C317" s="16">
        <v>44884</v>
      </c>
      <c r="D317" s="7" t="s">
        <v>50</v>
      </c>
      <c r="E317" s="7" t="s">
        <v>43</v>
      </c>
      <c r="F317" s="7" t="s">
        <v>307</v>
      </c>
      <c r="G317" s="7">
        <v>16</v>
      </c>
      <c r="H317" s="7">
        <v>17</v>
      </c>
      <c r="I317" s="7">
        <v>94.12</v>
      </c>
      <c r="J317" s="7">
        <v>0</v>
      </c>
      <c r="K317" s="7">
        <v>0</v>
      </c>
      <c r="L317" s="18">
        <v>0</v>
      </c>
      <c r="M317" s="18">
        <v>0</v>
      </c>
      <c r="N317" s="7">
        <v>0</v>
      </c>
      <c r="O317" s="7" t="str">
        <f t="shared" si="4"/>
        <v>1</v>
      </c>
      <c r="P317" s="7" t="s">
        <v>1380</v>
      </c>
    </row>
    <row r="318" spans="1:16" ht="22.5" customHeight="1" x14ac:dyDescent="0.35">
      <c r="A318" s="7">
        <v>4</v>
      </c>
      <c r="B318" s="7" t="s">
        <v>180</v>
      </c>
      <c r="C318" s="16">
        <v>44887</v>
      </c>
      <c r="D318" s="7" t="s">
        <v>50</v>
      </c>
      <c r="E318" s="7" t="s">
        <v>57</v>
      </c>
      <c r="F318" s="7" t="s">
        <v>308</v>
      </c>
      <c r="G318" s="7">
        <v>106</v>
      </c>
      <c r="H318" s="7">
        <v>102</v>
      </c>
      <c r="I318" s="7">
        <v>103.92</v>
      </c>
      <c r="J318" s="7">
        <v>0</v>
      </c>
      <c r="K318" s="7">
        <v>0</v>
      </c>
      <c r="L318" s="18">
        <v>0</v>
      </c>
      <c r="M318" s="18">
        <v>0</v>
      </c>
      <c r="N318" s="7">
        <v>0</v>
      </c>
      <c r="O318" s="7" t="str">
        <f t="shared" si="4"/>
        <v>1</v>
      </c>
      <c r="P318" s="7" t="s">
        <v>1380</v>
      </c>
    </row>
    <row r="319" spans="1:16" ht="22.5" customHeight="1" x14ac:dyDescent="0.35">
      <c r="A319" s="7">
        <v>4</v>
      </c>
      <c r="B319" s="7" t="s">
        <v>180</v>
      </c>
      <c r="C319" s="16">
        <v>45007</v>
      </c>
      <c r="D319" s="7" t="s">
        <v>53</v>
      </c>
      <c r="E319" s="7" t="s">
        <v>54</v>
      </c>
      <c r="F319" s="7" t="s">
        <v>309</v>
      </c>
      <c r="G319" s="7">
        <v>23</v>
      </c>
      <c r="H319" s="7">
        <v>31</v>
      </c>
      <c r="I319" s="7">
        <v>74.19</v>
      </c>
      <c r="J319" s="7">
        <v>0</v>
      </c>
      <c r="K319" s="7">
        <v>0</v>
      </c>
      <c r="L319" s="18">
        <v>0</v>
      </c>
      <c r="M319" s="18">
        <v>0</v>
      </c>
      <c r="N319" s="7">
        <v>0</v>
      </c>
      <c r="O319" s="7" t="str">
        <f t="shared" si="4"/>
        <v>1</v>
      </c>
      <c r="P319" s="7" t="s">
        <v>1380</v>
      </c>
    </row>
    <row r="320" spans="1:16" ht="22.5" customHeight="1" x14ac:dyDescent="0.35">
      <c r="A320" s="7">
        <v>4</v>
      </c>
      <c r="B320" s="7" t="s">
        <v>180</v>
      </c>
      <c r="C320" s="16">
        <v>45176</v>
      </c>
      <c r="D320" s="7" t="s">
        <v>19</v>
      </c>
      <c r="E320" s="7" t="s">
        <v>83</v>
      </c>
      <c r="F320" s="7" t="s">
        <v>310</v>
      </c>
      <c r="G320" s="7">
        <v>0</v>
      </c>
      <c r="H320" s="7">
        <v>2</v>
      </c>
      <c r="I320" s="7">
        <v>0</v>
      </c>
      <c r="J320" s="7">
        <v>0</v>
      </c>
      <c r="K320" s="7">
        <v>0</v>
      </c>
      <c r="L320" s="18">
        <v>0</v>
      </c>
      <c r="M320" s="18">
        <v>0</v>
      </c>
      <c r="N320" s="7">
        <v>0</v>
      </c>
      <c r="O320" s="7" t="str">
        <f t="shared" si="4"/>
        <v>1</v>
      </c>
      <c r="P320" s="7" t="s">
        <v>1380</v>
      </c>
    </row>
    <row r="321" spans="1:16" ht="22.5" customHeight="1" x14ac:dyDescent="0.35">
      <c r="A321" s="7">
        <v>4</v>
      </c>
      <c r="B321" s="7" t="s">
        <v>180</v>
      </c>
      <c r="C321" s="16">
        <v>45178</v>
      </c>
      <c r="D321" s="7" t="s">
        <v>19</v>
      </c>
      <c r="E321" s="7" t="s">
        <v>83</v>
      </c>
      <c r="F321" s="7" t="s">
        <v>37</v>
      </c>
      <c r="G321" s="7">
        <v>106</v>
      </c>
      <c r="H321" s="7">
        <v>93</v>
      </c>
      <c r="I321" s="7">
        <v>113.98</v>
      </c>
      <c r="J321" s="7">
        <v>0</v>
      </c>
      <c r="K321" s="7">
        <v>0</v>
      </c>
      <c r="L321" s="18">
        <v>0</v>
      </c>
      <c r="M321" s="18">
        <v>0</v>
      </c>
      <c r="N321" s="7">
        <v>0</v>
      </c>
      <c r="O321" s="7" t="str">
        <f t="shared" si="4"/>
        <v>1</v>
      </c>
      <c r="P321" s="7" t="s">
        <v>1380</v>
      </c>
    </row>
    <row r="322" spans="1:16" ht="22.5" customHeight="1" x14ac:dyDescent="0.35">
      <c r="A322" s="7">
        <v>4</v>
      </c>
      <c r="B322" s="7" t="s">
        <v>180</v>
      </c>
      <c r="C322" s="16">
        <v>45181</v>
      </c>
      <c r="D322" s="7" t="s">
        <v>19</v>
      </c>
      <c r="E322" s="7" t="s">
        <v>85</v>
      </c>
      <c r="F322" s="7" t="s">
        <v>24</v>
      </c>
      <c r="G322" s="7">
        <v>78</v>
      </c>
      <c r="H322" s="7">
        <v>56</v>
      </c>
      <c r="I322" s="7">
        <v>139.29</v>
      </c>
      <c r="J322" s="7">
        <v>0</v>
      </c>
      <c r="K322" s="7">
        <v>0</v>
      </c>
      <c r="L322" s="18">
        <v>0</v>
      </c>
      <c r="M322" s="18">
        <v>0</v>
      </c>
      <c r="N322" s="7">
        <v>0</v>
      </c>
      <c r="O322" s="7" t="str">
        <f t="shared" si="4"/>
        <v>1</v>
      </c>
      <c r="P322" s="7" t="s">
        <v>1380</v>
      </c>
    </row>
    <row r="323" spans="1:16" ht="22.5" customHeight="1" x14ac:dyDescent="0.35">
      <c r="A323" s="7">
        <v>4</v>
      </c>
      <c r="B323" s="7" t="s">
        <v>180</v>
      </c>
      <c r="C323" s="16">
        <v>45184</v>
      </c>
      <c r="D323" s="7" t="s">
        <v>19</v>
      </c>
      <c r="E323" s="7" t="s">
        <v>34</v>
      </c>
      <c r="F323" s="7" t="s">
        <v>311</v>
      </c>
      <c r="G323" s="7">
        <v>12</v>
      </c>
      <c r="H323" s="7">
        <v>13</v>
      </c>
      <c r="I323" s="7">
        <v>92.31</v>
      </c>
      <c r="J323" s="7">
        <v>0</v>
      </c>
      <c r="K323" s="7">
        <v>0</v>
      </c>
      <c r="L323" s="18">
        <v>0</v>
      </c>
      <c r="M323" s="18">
        <v>0</v>
      </c>
      <c r="N323" s="7">
        <v>0</v>
      </c>
      <c r="O323" s="7" t="str">
        <f t="shared" ref="O323:O386" si="5">IF(F323="did not bat","0","1")</f>
        <v>1</v>
      </c>
      <c r="P323" s="7" t="s">
        <v>1380</v>
      </c>
    </row>
    <row r="324" spans="1:16" ht="22.5" customHeight="1" x14ac:dyDescent="0.35">
      <c r="A324" s="7">
        <v>4</v>
      </c>
      <c r="B324" s="7" t="s">
        <v>180</v>
      </c>
      <c r="C324" s="16">
        <v>45186</v>
      </c>
      <c r="D324" s="7" t="s">
        <v>19</v>
      </c>
      <c r="E324" s="7" t="s">
        <v>36</v>
      </c>
      <c r="F324" s="7" t="s">
        <v>312</v>
      </c>
      <c r="G324" s="7">
        <v>10</v>
      </c>
      <c r="H324" s="7">
        <v>6</v>
      </c>
      <c r="I324" s="7">
        <v>166.67</v>
      </c>
      <c r="J324" s="7">
        <v>0</v>
      </c>
      <c r="K324" s="7">
        <v>0</v>
      </c>
      <c r="L324" s="18">
        <v>0</v>
      </c>
      <c r="M324" s="18">
        <v>0</v>
      </c>
      <c r="N324" s="7">
        <v>0</v>
      </c>
      <c r="O324" s="7" t="str">
        <f t="shared" si="5"/>
        <v>1</v>
      </c>
      <c r="P324" s="7" t="s">
        <v>1380</v>
      </c>
    </row>
    <row r="325" spans="1:16" ht="22.5" customHeight="1" x14ac:dyDescent="0.35">
      <c r="A325" s="7">
        <v>4</v>
      </c>
      <c r="B325" s="7" t="s">
        <v>180</v>
      </c>
      <c r="C325" s="16">
        <v>45191</v>
      </c>
      <c r="D325" s="7" t="s">
        <v>53</v>
      </c>
      <c r="E325" s="7" t="s">
        <v>67</v>
      </c>
      <c r="F325" s="7" t="s">
        <v>313</v>
      </c>
      <c r="G325" s="7">
        <v>52</v>
      </c>
      <c r="H325" s="7">
        <v>53</v>
      </c>
      <c r="I325" s="7">
        <v>98.11</v>
      </c>
      <c r="J325" s="7">
        <v>0</v>
      </c>
      <c r="K325" s="7">
        <v>0</v>
      </c>
      <c r="L325" s="18">
        <v>0</v>
      </c>
      <c r="M325" s="18">
        <v>0</v>
      </c>
      <c r="N325" s="7">
        <v>0</v>
      </c>
      <c r="O325" s="7" t="str">
        <f t="shared" si="5"/>
        <v>1</v>
      </c>
      <c r="P325" s="7" t="s">
        <v>1380</v>
      </c>
    </row>
    <row r="326" spans="1:16" ht="22.5" customHeight="1" x14ac:dyDescent="0.35">
      <c r="A326" s="7">
        <v>4</v>
      </c>
      <c r="B326" s="7" t="s">
        <v>180</v>
      </c>
      <c r="C326" s="16">
        <v>45193</v>
      </c>
      <c r="D326" s="7" t="s">
        <v>53</v>
      </c>
      <c r="E326" s="7" t="s">
        <v>105</v>
      </c>
      <c r="F326" s="7" t="s">
        <v>314</v>
      </c>
      <c r="G326" s="7">
        <v>53</v>
      </c>
      <c r="H326" s="7">
        <v>39</v>
      </c>
      <c r="I326" s="7">
        <v>135.9</v>
      </c>
      <c r="J326" s="7">
        <v>0</v>
      </c>
      <c r="K326" s="7">
        <v>0</v>
      </c>
      <c r="L326" s="18">
        <v>0</v>
      </c>
      <c r="M326" s="18">
        <v>0</v>
      </c>
      <c r="N326" s="7">
        <v>0</v>
      </c>
      <c r="O326" s="7" t="str">
        <f t="shared" si="5"/>
        <v>1</v>
      </c>
      <c r="P326" s="7" t="s">
        <v>1380</v>
      </c>
    </row>
    <row r="327" spans="1:16" ht="22.5" customHeight="1" x14ac:dyDescent="0.35">
      <c r="A327" s="7">
        <v>4</v>
      </c>
      <c r="B327" s="7" t="s">
        <v>180</v>
      </c>
      <c r="C327" s="16">
        <v>45196</v>
      </c>
      <c r="D327" s="7" t="s">
        <v>53</v>
      </c>
      <c r="E327" s="7" t="s">
        <v>78</v>
      </c>
      <c r="F327" s="7" t="s">
        <v>315</v>
      </c>
      <c r="G327" s="7">
        <v>56</v>
      </c>
      <c r="H327" s="7">
        <v>34</v>
      </c>
      <c r="I327" s="7">
        <v>164.71</v>
      </c>
      <c r="J327" s="7">
        <v>0</v>
      </c>
      <c r="K327" s="7">
        <v>0</v>
      </c>
      <c r="L327" s="18">
        <v>0</v>
      </c>
      <c r="M327" s="18">
        <v>0</v>
      </c>
      <c r="N327" s="7">
        <v>0</v>
      </c>
      <c r="O327" s="7" t="str">
        <f t="shared" si="5"/>
        <v>1</v>
      </c>
      <c r="P327" s="7" t="s">
        <v>1380</v>
      </c>
    </row>
    <row r="328" spans="1:16" ht="22.5" customHeight="1" x14ac:dyDescent="0.35">
      <c r="A328" s="7">
        <v>5</v>
      </c>
      <c r="B328" s="7" t="s">
        <v>408</v>
      </c>
      <c r="C328" s="16">
        <v>41146</v>
      </c>
      <c r="D328" s="7" t="s">
        <v>72</v>
      </c>
      <c r="E328" s="7" t="s">
        <v>69</v>
      </c>
      <c r="F328" s="7" t="s">
        <v>316</v>
      </c>
      <c r="G328" s="7">
        <v>2</v>
      </c>
      <c r="H328" s="7">
        <v>6</v>
      </c>
      <c r="I328" s="7">
        <v>33.33</v>
      </c>
      <c r="J328" s="7">
        <v>0</v>
      </c>
      <c r="K328" s="7">
        <v>21</v>
      </c>
      <c r="L328" s="18">
        <v>4.2</v>
      </c>
      <c r="M328" s="18">
        <v>0</v>
      </c>
      <c r="N328" s="7">
        <v>5</v>
      </c>
      <c r="O328" s="7" t="str">
        <f t="shared" si="5"/>
        <v>1</v>
      </c>
      <c r="P328" s="7" t="s">
        <v>1381</v>
      </c>
    </row>
    <row r="329" spans="1:16" ht="22.5" customHeight="1" x14ac:dyDescent="0.35">
      <c r="A329" s="7">
        <v>5</v>
      </c>
      <c r="B329" s="7" t="s">
        <v>408</v>
      </c>
      <c r="C329" s="16">
        <v>41149</v>
      </c>
      <c r="D329" s="7" t="s">
        <v>45</v>
      </c>
      <c r="E329" s="7" t="s">
        <v>69</v>
      </c>
      <c r="F329" s="7" t="s">
        <v>214</v>
      </c>
      <c r="G329" s="7">
        <v>38</v>
      </c>
      <c r="H329" s="7">
        <v>38</v>
      </c>
      <c r="I329" s="7">
        <v>100</v>
      </c>
      <c r="J329" s="7">
        <v>0</v>
      </c>
      <c r="K329" s="7">
        <v>27</v>
      </c>
      <c r="L329" s="18">
        <v>6.75</v>
      </c>
      <c r="M329" s="18">
        <v>0</v>
      </c>
      <c r="N329" s="7">
        <v>4</v>
      </c>
      <c r="O329" s="7" t="str">
        <f t="shared" si="5"/>
        <v>1</v>
      </c>
      <c r="P329" s="7" t="s">
        <v>1381</v>
      </c>
    </row>
    <row r="330" spans="1:16" ht="22.5" customHeight="1" x14ac:dyDescent="0.35">
      <c r="A330" s="7">
        <v>5</v>
      </c>
      <c r="B330" s="7" t="s">
        <v>408</v>
      </c>
      <c r="C330" s="16">
        <v>41152</v>
      </c>
      <c r="D330" s="7" t="s">
        <v>45</v>
      </c>
      <c r="E330" s="7" t="s">
        <v>70</v>
      </c>
      <c r="F330" s="7" t="s">
        <v>317</v>
      </c>
      <c r="G330" s="7">
        <v>28</v>
      </c>
      <c r="H330" s="7">
        <v>27</v>
      </c>
      <c r="I330" s="7">
        <v>103.7</v>
      </c>
      <c r="J330" s="7">
        <v>0</v>
      </c>
      <c r="K330" s="7">
        <v>37</v>
      </c>
      <c r="L330" s="18">
        <v>8.4090909090909083</v>
      </c>
      <c r="M330" s="18">
        <v>0</v>
      </c>
      <c r="N330" s="7">
        <v>4.4000000000000004</v>
      </c>
      <c r="O330" s="7" t="str">
        <f t="shared" si="5"/>
        <v>1</v>
      </c>
      <c r="P330" s="7" t="s">
        <v>1381</v>
      </c>
    </row>
    <row r="331" spans="1:16" ht="22.5" customHeight="1" x14ac:dyDescent="0.35">
      <c r="A331" s="7">
        <v>5</v>
      </c>
      <c r="B331" s="7" t="s">
        <v>408</v>
      </c>
      <c r="C331" s="16">
        <v>41155</v>
      </c>
      <c r="D331" s="7" t="s">
        <v>45</v>
      </c>
      <c r="E331" s="7" t="s">
        <v>69</v>
      </c>
      <c r="F331" s="7" t="s">
        <v>29</v>
      </c>
      <c r="G331" s="7" t="s">
        <v>318</v>
      </c>
      <c r="H331" s="7">
        <v>38</v>
      </c>
      <c r="I331" s="7">
        <v>147.37</v>
      </c>
      <c r="J331" s="7">
        <v>0</v>
      </c>
      <c r="K331" s="7">
        <v>33</v>
      </c>
      <c r="L331" s="18">
        <v>4.7142857142857144</v>
      </c>
      <c r="M331" s="18">
        <v>0</v>
      </c>
      <c r="N331" s="7">
        <v>7</v>
      </c>
      <c r="O331" s="7" t="str">
        <f t="shared" si="5"/>
        <v>1</v>
      </c>
      <c r="P331" s="7" t="s">
        <v>1381</v>
      </c>
    </row>
    <row r="332" spans="1:16" ht="22.5" customHeight="1" x14ac:dyDescent="0.35">
      <c r="A332" s="7">
        <v>5</v>
      </c>
      <c r="B332" s="7" t="s">
        <v>408</v>
      </c>
      <c r="C332" s="16">
        <v>41285</v>
      </c>
      <c r="D332" s="7" t="s">
        <v>25</v>
      </c>
      <c r="E332" s="7" t="s">
        <v>57</v>
      </c>
      <c r="F332" s="7" t="s">
        <v>319</v>
      </c>
      <c r="G332" s="7">
        <v>5</v>
      </c>
      <c r="H332" s="7">
        <v>6</v>
      </c>
      <c r="I332" s="7">
        <v>83.33</v>
      </c>
      <c r="J332" s="7">
        <v>0</v>
      </c>
      <c r="K332" s="7">
        <v>28</v>
      </c>
      <c r="L332" s="18">
        <v>7</v>
      </c>
      <c r="M332" s="18">
        <v>0</v>
      </c>
      <c r="N332" s="7">
        <v>4</v>
      </c>
      <c r="O332" s="7" t="str">
        <f t="shared" si="5"/>
        <v>1</v>
      </c>
      <c r="P332" s="7" t="s">
        <v>1381</v>
      </c>
    </row>
    <row r="333" spans="1:16" ht="22.5" customHeight="1" x14ac:dyDescent="0.35">
      <c r="A333" s="7">
        <v>5</v>
      </c>
      <c r="B333" s="7" t="s">
        <v>408</v>
      </c>
      <c r="C333" s="16">
        <v>41287</v>
      </c>
      <c r="D333" s="7" t="s">
        <v>25</v>
      </c>
      <c r="E333" s="7" t="s">
        <v>46</v>
      </c>
      <c r="F333" s="7" t="s">
        <v>320</v>
      </c>
      <c r="G333" s="7">
        <v>8</v>
      </c>
      <c r="H333" s="7">
        <v>18</v>
      </c>
      <c r="I333" s="7">
        <v>44.44</v>
      </c>
      <c r="J333" s="7">
        <v>0</v>
      </c>
      <c r="K333" s="7">
        <v>19</v>
      </c>
      <c r="L333" s="18">
        <v>6.129032258064516</v>
      </c>
      <c r="M333" s="18">
        <v>0</v>
      </c>
      <c r="N333" s="7">
        <v>3.1</v>
      </c>
      <c r="O333" s="7" t="str">
        <f t="shared" si="5"/>
        <v>1</v>
      </c>
      <c r="P333" s="7" t="s">
        <v>1381</v>
      </c>
    </row>
    <row r="334" spans="1:16" ht="22.5" customHeight="1" x14ac:dyDescent="0.35">
      <c r="A334" s="7">
        <v>5</v>
      </c>
      <c r="B334" s="7" t="s">
        <v>408</v>
      </c>
      <c r="C334" s="16">
        <v>41297</v>
      </c>
      <c r="D334" s="7" t="s">
        <v>25</v>
      </c>
      <c r="E334" s="7" t="s">
        <v>61</v>
      </c>
      <c r="F334" s="7" t="s">
        <v>321</v>
      </c>
      <c r="G334" s="7">
        <v>9</v>
      </c>
      <c r="H334" s="7">
        <v>9</v>
      </c>
      <c r="I334" s="7">
        <v>100</v>
      </c>
      <c r="J334" s="7">
        <v>0</v>
      </c>
      <c r="K334" s="7">
        <v>6</v>
      </c>
      <c r="L334" s="18">
        <v>3</v>
      </c>
      <c r="M334" s="18">
        <v>0</v>
      </c>
      <c r="N334" s="7">
        <v>2</v>
      </c>
      <c r="O334" s="7" t="str">
        <f t="shared" si="5"/>
        <v>1</v>
      </c>
      <c r="P334" s="7" t="s">
        <v>1381</v>
      </c>
    </row>
    <row r="335" spans="1:16" ht="22.5" customHeight="1" x14ac:dyDescent="0.35">
      <c r="A335" s="7">
        <v>5</v>
      </c>
      <c r="B335" s="7" t="s">
        <v>408</v>
      </c>
      <c r="C335" s="16">
        <v>41306</v>
      </c>
      <c r="D335" s="7" t="s">
        <v>17</v>
      </c>
      <c r="E335" s="7" t="s">
        <v>184</v>
      </c>
      <c r="F335" s="7" t="s">
        <v>29</v>
      </c>
      <c r="G335" s="7" t="s">
        <v>322</v>
      </c>
      <c r="H335" s="7">
        <v>35</v>
      </c>
      <c r="I335" s="7">
        <v>145.71</v>
      </c>
      <c r="J335" s="7">
        <v>0</v>
      </c>
      <c r="K335" s="7">
        <v>0</v>
      </c>
      <c r="L335" s="18">
        <v>0</v>
      </c>
      <c r="M335" s="18">
        <v>0</v>
      </c>
      <c r="N335" s="7">
        <v>0</v>
      </c>
      <c r="O335" s="7" t="str">
        <f t="shared" si="5"/>
        <v>1</v>
      </c>
      <c r="P335" s="7" t="s">
        <v>1381</v>
      </c>
    </row>
    <row r="336" spans="1:16" ht="22.5" customHeight="1" x14ac:dyDescent="0.35">
      <c r="A336" s="7">
        <v>5</v>
      </c>
      <c r="B336" s="7" t="s">
        <v>408</v>
      </c>
      <c r="C336" s="16">
        <v>41308</v>
      </c>
      <c r="D336" s="7" t="s">
        <v>17</v>
      </c>
      <c r="E336" s="7" t="s">
        <v>184</v>
      </c>
      <c r="F336" s="7" t="s">
        <v>323</v>
      </c>
      <c r="G336" s="7">
        <v>0</v>
      </c>
      <c r="H336" s="7">
        <v>1</v>
      </c>
      <c r="I336" s="7">
        <v>0</v>
      </c>
      <c r="J336" s="7">
        <v>4</v>
      </c>
      <c r="K336" s="7">
        <v>63</v>
      </c>
      <c r="L336" s="18">
        <v>7.7777777777777777</v>
      </c>
      <c r="M336" s="18">
        <v>15.75</v>
      </c>
      <c r="N336" s="7">
        <v>8.1</v>
      </c>
      <c r="O336" s="7" t="str">
        <f t="shared" si="5"/>
        <v>1</v>
      </c>
      <c r="P336" s="7" t="s">
        <v>1381</v>
      </c>
    </row>
    <row r="337" spans="1:16" ht="22.5" customHeight="1" x14ac:dyDescent="0.35">
      <c r="A337" s="7">
        <v>5</v>
      </c>
      <c r="B337" s="7" t="s">
        <v>408</v>
      </c>
      <c r="C337" s="16">
        <v>41311</v>
      </c>
      <c r="D337" s="7" t="s">
        <v>17</v>
      </c>
      <c r="E337" s="7" t="s">
        <v>89</v>
      </c>
      <c r="F337" s="7" t="s">
        <v>324</v>
      </c>
      <c r="G337" s="7">
        <v>4</v>
      </c>
      <c r="H337" s="7">
        <v>3</v>
      </c>
      <c r="I337" s="7">
        <v>133.33000000000001</v>
      </c>
      <c r="J337" s="7">
        <v>1</v>
      </c>
      <c r="K337" s="7">
        <v>44</v>
      </c>
      <c r="L337" s="18">
        <v>4.4000000000000004</v>
      </c>
      <c r="M337" s="18">
        <v>44</v>
      </c>
      <c r="N337" s="7">
        <v>10</v>
      </c>
      <c r="O337" s="7" t="str">
        <f t="shared" si="5"/>
        <v>1</v>
      </c>
      <c r="P337" s="7" t="s">
        <v>1381</v>
      </c>
    </row>
    <row r="338" spans="1:16" ht="22.5" customHeight="1" x14ac:dyDescent="0.35">
      <c r="A338" s="7">
        <v>5</v>
      </c>
      <c r="B338" s="7" t="s">
        <v>408</v>
      </c>
      <c r="C338" s="16">
        <v>41313</v>
      </c>
      <c r="D338" s="7" t="s">
        <v>17</v>
      </c>
      <c r="E338" s="7" t="s">
        <v>43</v>
      </c>
      <c r="F338" s="7" t="s">
        <v>29</v>
      </c>
      <c r="G338" s="7" t="s">
        <v>96</v>
      </c>
      <c r="H338" s="7">
        <v>2</v>
      </c>
      <c r="I338" s="7">
        <v>50</v>
      </c>
      <c r="J338" s="7">
        <v>1</v>
      </c>
      <c r="K338" s="7">
        <v>34</v>
      </c>
      <c r="L338" s="18">
        <v>3.4</v>
      </c>
      <c r="M338" s="18">
        <v>34</v>
      </c>
      <c r="N338" s="7">
        <v>10</v>
      </c>
      <c r="O338" s="7" t="str">
        <f t="shared" si="5"/>
        <v>1</v>
      </c>
      <c r="P338" s="7" t="s">
        <v>1381</v>
      </c>
    </row>
    <row r="339" spans="1:16" ht="22.5" customHeight="1" x14ac:dyDescent="0.35">
      <c r="A339" s="7">
        <v>5</v>
      </c>
      <c r="B339" s="7" t="s">
        <v>408</v>
      </c>
      <c r="C339" s="16">
        <v>41437</v>
      </c>
      <c r="D339" s="7" t="s">
        <v>11</v>
      </c>
      <c r="E339" s="7" t="s">
        <v>51</v>
      </c>
      <c r="F339" s="7" t="s">
        <v>29</v>
      </c>
      <c r="G339" s="7" t="s">
        <v>325</v>
      </c>
      <c r="H339" s="7">
        <v>22</v>
      </c>
      <c r="I339" s="7">
        <v>131.82</v>
      </c>
      <c r="J339" s="7">
        <v>0</v>
      </c>
      <c r="K339" s="7">
        <v>0</v>
      </c>
      <c r="L339" s="18">
        <v>0</v>
      </c>
      <c r="M339" s="18">
        <v>0</v>
      </c>
      <c r="N339" s="7">
        <v>0</v>
      </c>
      <c r="O339" s="7" t="str">
        <f t="shared" si="5"/>
        <v>1</v>
      </c>
      <c r="P339" s="7" t="s">
        <v>1381</v>
      </c>
    </row>
    <row r="340" spans="1:16" ht="22.5" customHeight="1" x14ac:dyDescent="0.35">
      <c r="A340" s="7">
        <v>5</v>
      </c>
      <c r="B340" s="7" t="s">
        <v>408</v>
      </c>
      <c r="C340" s="16">
        <v>41442</v>
      </c>
      <c r="D340" s="7" t="s">
        <v>25</v>
      </c>
      <c r="E340" s="7" t="s">
        <v>49</v>
      </c>
      <c r="F340" s="7" t="s">
        <v>326</v>
      </c>
      <c r="G340" s="7">
        <v>32</v>
      </c>
      <c r="H340" s="7">
        <v>20</v>
      </c>
      <c r="I340" s="7">
        <v>160</v>
      </c>
      <c r="J340" s="7">
        <v>0</v>
      </c>
      <c r="K340" s="7">
        <v>26</v>
      </c>
      <c r="L340" s="18">
        <v>5.2</v>
      </c>
      <c r="M340" s="18">
        <v>0</v>
      </c>
      <c r="N340" s="7">
        <v>5</v>
      </c>
      <c r="O340" s="7" t="str">
        <f t="shared" si="5"/>
        <v>1</v>
      </c>
      <c r="P340" s="7" t="s">
        <v>1381</v>
      </c>
    </row>
    <row r="341" spans="1:16" ht="22.5" customHeight="1" x14ac:dyDescent="0.35">
      <c r="A341" s="7">
        <v>5</v>
      </c>
      <c r="B341" s="7" t="s">
        <v>408</v>
      </c>
      <c r="C341" s="16">
        <v>41560</v>
      </c>
      <c r="D341" s="7" t="s">
        <v>53</v>
      </c>
      <c r="E341" s="7" t="s">
        <v>327</v>
      </c>
      <c r="F341" s="7" t="s">
        <v>328</v>
      </c>
      <c r="G341" s="7">
        <v>31</v>
      </c>
      <c r="H341" s="7">
        <v>23</v>
      </c>
      <c r="I341" s="7">
        <v>134.78</v>
      </c>
      <c r="J341" s="7">
        <v>0</v>
      </c>
      <c r="K341" s="7">
        <v>0</v>
      </c>
      <c r="L341" s="18">
        <v>0</v>
      </c>
      <c r="M341" s="18">
        <v>0</v>
      </c>
      <c r="N341" s="7">
        <v>0</v>
      </c>
      <c r="O341" s="7" t="str">
        <f t="shared" si="5"/>
        <v>1</v>
      </c>
      <c r="P341" s="7" t="s">
        <v>1381</v>
      </c>
    </row>
    <row r="342" spans="1:16" ht="22.5" customHeight="1" x14ac:dyDescent="0.35">
      <c r="A342" s="7">
        <v>5</v>
      </c>
      <c r="B342" s="7" t="s">
        <v>408</v>
      </c>
      <c r="C342" s="16">
        <v>41563</v>
      </c>
      <c r="D342" s="7" t="s">
        <v>53</v>
      </c>
      <c r="E342" s="7" t="s">
        <v>329</v>
      </c>
      <c r="F342" s="7" t="s">
        <v>24</v>
      </c>
      <c r="G342" s="7">
        <v>53</v>
      </c>
      <c r="H342" s="7">
        <v>32</v>
      </c>
      <c r="I342" s="7">
        <v>165.63</v>
      </c>
      <c r="J342" s="7">
        <v>0</v>
      </c>
      <c r="K342" s="7">
        <v>48</v>
      </c>
      <c r="L342" s="18">
        <v>9.0566037735849054</v>
      </c>
      <c r="M342" s="18">
        <v>0</v>
      </c>
      <c r="N342" s="7">
        <v>5.3</v>
      </c>
      <c r="O342" s="7" t="str">
        <f t="shared" si="5"/>
        <v>1</v>
      </c>
      <c r="P342" s="7" t="s">
        <v>1381</v>
      </c>
    </row>
    <row r="343" spans="1:16" ht="22.5" customHeight="1" x14ac:dyDescent="0.35">
      <c r="A343" s="7">
        <v>5</v>
      </c>
      <c r="B343" s="7" t="s">
        <v>408</v>
      </c>
      <c r="C343" s="16">
        <v>41566</v>
      </c>
      <c r="D343" s="7" t="s">
        <v>53</v>
      </c>
      <c r="E343" s="7" t="s">
        <v>67</v>
      </c>
      <c r="F343" s="7" t="s">
        <v>24</v>
      </c>
      <c r="G343" s="7">
        <v>3</v>
      </c>
      <c r="H343" s="7">
        <v>3</v>
      </c>
      <c r="I343" s="7">
        <v>100</v>
      </c>
      <c r="J343" s="7">
        <v>1</v>
      </c>
      <c r="K343" s="7">
        <v>8</v>
      </c>
      <c r="L343" s="18">
        <v>8</v>
      </c>
      <c r="M343" s="18">
        <v>8</v>
      </c>
      <c r="N343" s="7">
        <v>1</v>
      </c>
      <c r="O343" s="7" t="str">
        <f t="shared" si="5"/>
        <v>1</v>
      </c>
      <c r="P343" s="7" t="s">
        <v>1381</v>
      </c>
    </row>
    <row r="344" spans="1:16" ht="22.5" customHeight="1" x14ac:dyDescent="0.35">
      <c r="A344" s="7">
        <v>5</v>
      </c>
      <c r="B344" s="7" t="s">
        <v>408</v>
      </c>
      <c r="C344" s="16">
        <v>41570</v>
      </c>
      <c r="D344" s="7" t="s">
        <v>53</v>
      </c>
      <c r="E344" s="7" t="s">
        <v>66</v>
      </c>
      <c r="F344" s="7" t="s">
        <v>330</v>
      </c>
      <c r="G344" s="7">
        <v>92</v>
      </c>
      <c r="H344" s="7">
        <v>77</v>
      </c>
      <c r="I344" s="7">
        <v>119.48</v>
      </c>
      <c r="J344" s="7">
        <v>0</v>
      </c>
      <c r="K344" s="7">
        <v>0</v>
      </c>
      <c r="L344" s="18">
        <v>0</v>
      </c>
      <c r="M344" s="18">
        <v>0</v>
      </c>
      <c r="N344" s="7">
        <v>0</v>
      </c>
      <c r="O344" s="7" t="str">
        <f t="shared" si="5"/>
        <v>1</v>
      </c>
      <c r="P344" s="7" t="s">
        <v>1381</v>
      </c>
    </row>
    <row r="345" spans="1:16" ht="22.5" customHeight="1" x14ac:dyDescent="0.35">
      <c r="A345" s="7">
        <v>5</v>
      </c>
      <c r="B345" s="7" t="s">
        <v>408</v>
      </c>
      <c r="C345" s="16">
        <v>41577</v>
      </c>
      <c r="D345" s="7" t="s">
        <v>53</v>
      </c>
      <c r="E345" s="7" t="s">
        <v>56</v>
      </c>
      <c r="F345" s="7" t="s">
        <v>331</v>
      </c>
      <c r="G345" s="7">
        <v>9</v>
      </c>
      <c r="H345" s="7">
        <v>6</v>
      </c>
      <c r="I345" s="7">
        <v>150</v>
      </c>
      <c r="J345" s="7">
        <v>0</v>
      </c>
      <c r="K345" s="7">
        <v>40</v>
      </c>
      <c r="L345" s="18">
        <v>5.7142857142857144</v>
      </c>
      <c r="M345" s="18">
        <v>0</v>
      </c>
      <c r="N345" s="7">
        <v>7</v>
      </c>
      <c r="O345" s="7" t="str">
        <f t="shared" si="5"/>
        <v>1</v>
      </c>
      <c r="P345" s="7" t="s">
        <v>1381</v>
      </c>
    </row>
    <row r="346" spans="1:16" ht="22.5" customHeight="1" x14ac:dyDescent="0.35">
      <c r="A346" s="7">
        <v>5</v>
      </c>
      <c r="B346" s="7" t="s">
        <v>408</v>
      </c>
      <c r="C346" s="16">
        <v>41580</v>
      </c>
      <c r="D346" s="7" t="s">
        <v>53</v>
      </c>
      <c r="E346" s="7" t="s">
        <v>55</v>
      </c>
      <c r="F346" s="7" t="s">
        <v>332</v>
      </c>
      <c r="G346" s="7">
        <v>60</v>
      </c>
      <c r="H346" s="7">
        <v>22</v>
      </c>
      <c r="I346" s="7">
        <v>272.73</v>
      </c>
      <c r="J346" s="7">
        <v>0</v>
      </c>
      <c r="K346" s="7">
        <v>32</v>
      </c>
      <c r="L346" s="18">
        <v>8</v>
      </c>
      <c r="M346" s="18">
        <v>0</v>
      </c>
      <c r="N346" s="7">
        <v>4</v>
      </c>
      <c r="O346" s="7" t="str">
        <f t="shared" si="5"/>
        <v>1</v>
      </c>
      <c r="P346" s="7" t="s">
        <v>1381</v>
      </c>
    </row>
    <row r="347" spans="1:16" ht="22.5" customHeight="1" x14ac:dyDescent="0.35">
      <c r="A347" s="7">
        <v>5</v>
      </c>
      <c r="B347" s="7" t="s">
        <v>408</v>
      </c>
      <c r="C347" s="16">
        <v>41651</v>
      </c>
      <c r="D347" s="7" t="s">
        <v>50</v>
      </c>
      <c r="E347" s="7" t="s">
        <v>57</v>
      </c>
      <c r="F347" s="7" t="s">
        <v>29</v>
      </c>
      <c r="G347" s="7" t="s">
        <v>333</v>
      </c>
      <c r="H347" s="7">
        <v>12</v>
      </c>
      <c r="I347" s="7">
        <v>66.67</v>
      </c>
      <c r="J347" s="7">
        <v>1</v>
      </c>
      <c r="K347" s="7">
        <v>40</v>
      </c>
      <c r="L347" s="18">
        <v>5</v>
      </c>
      <c r="M347" s="18">
        <v>40</v>
      </c>
      <c r="N347" s="7">
        <v>8</v>
      </c>
      <c r="O347" s="7" t="str">
        <f t="shared" si="5"/>
        <v>1</v>
      </c>
      <c r="P347" s="7" t="s">
        <v>1381</v>
      </c>
    </row>
    <row r="348" spans="1:16" ht="22.5" customHeight="1" x14ac:dyDescent="0.35">
      <c r="A348" s="7">
        <v>5</v>
      </c>
      <c r="B348" s="7" t="s">
        <v>408</v>
      </c>
      <c r="C348" s="16">
        <v>41656</v>
      </c>
      <c r="D348" s="7" t="s">
        <v>50</v>
      </c>
      <c r="E348" s="7" t="s">
        <v>108</v>
      </c>
      <c r="F348" s="7" t="s">
        <v>334</v>
      </c>
      <c r="G348" s="7">
        <v>54</v>
      </c>
      <c r="H348" s="7">
        <v>39</v>
      </c>
      <c r="I348" s="7">
        <v>138.46</v>
      </c>
      <c r="J348" s="7">
        <v>2</v>
      </c>
      <c r="K348" s="7">
        <v>31</v>
      </c>
      <c r="L348" s="18">
        <v>3.875</v>
      </c>
      <c r="M348" s="18">
        <v>15.5</v>
      </c>
      <c r="N348" s="7">
        <v>8</v>
      </c>
      <c r="O348" s="7" t="str">
        <f t="shared" si="5"/>
        <v>1</v>
      </c>
      <c r="P348" s="7" t="s">
        <v>1381</v>
      </c>
    </row>
    <row r="349" spans="1:16" ht="22.5" customHeight="1" x14ac:dyDescent="0.35">
      <c r="A349" s="7">
        <v>5</v>
      </c>
      <c r="B349" s="7" t="s">
        <v>408</v>
      </c>
      <c r="C349" s="16">
        <v>41658</v>
      </c>
      <c r="D349" s="7" t="s">
        <v>50</v>
      </c>
      <c r="E349" s="7" t="s">
        <v>43</v>
      </c>
      <c r="F349" s="7" t="s">
        <v>13</v>
      </c>
      <c r="G349" s="7" t="s">
        <v>14</v>
      </c>
      <c r="H349" s="7" t="s">
        <v>14</v>
      </c>
      <c r="I349" s="7" t="s">
        <v>14</v>
      </c>
      <c r="J349" s="7">
        <v>0</v>
      </c>
      <c r="K349" s="7">
        <v>38</v>
      </c>
      <c r="L349" s="18">
        <v>4.2222222222222223</v>
      </c>
      <c r="M349" s="18">
        <v>0</v>
      </c>
      <c r="N349" s="7">
        <v>9</v>
      </c>
      <c r="O349" s="7" t="str">
        <f t="shared" si="5"/>
        <v>0</v>
      </c>
      <c r="P349" s="7" t="s">
        <v>1381</v>
      </c>
    </row>
    <row r="350" spans="1:16" ht="22.5" customHeight="1" x14ac:dyDescent="0.35">
      <c r="A350" s="7">
        <v>5</v>
      </c>
      <c r="B350" s="7" t="s">
        <v>408</v>
      </c>
      <c r="C350" s="16">
        <v>41663</v>
      </c>
      <c r="D350" s="7" t="s">
        <v>50</v>
      </c>
      <c r="E350" s="7" t="s">
        <v>184</v>
      </c>
      <c r="F350" s="7" t="s">
        <v>335</v>
      </c>
      <c r="G350" s="7">
        <v>26</v>
      </c>
      <c r="H350" s="7">
        <v>26</v>
      </c>
      <c r="I350" s="7">
        <v>100</v>
      </c>
      <c r="J350" s="7">
        <v>1</v>
      </c>
      <c r="K350" s="7">
        <v>37</v>
      </c>
      <c r="L350" s="18">
        <v>4.1111111111111107</v>
      </c>
      <c r="M350" s="18">
        <v>37</v>
      </c>
      <c r="N350" s="7">
        <v>9</v>
      </c>
      <c r="O350" s="7" t="str">
        <f t="shared" si="5"/>
        <v>1</v>
      </c>
      <c r="P350" s="7" t="s">
        <v>1381</v>
      </c>
    </row>
    <row r="351" spans="1:16" ht="22.5" customHeight="1" x14ac:dyDescent="0.35">
      <c r="A351" s="7">
        <v>5</v>
      </c>
      <c r="B351" s="7" t="s">
        <v>408</v>
      </c>
      <c r="C351" s="16">
        <v>41665</v>
      </c>
      <c r="D351" s="7" t="s">
        <v>50</v>
      </c>
      <c r="E351" s="7" t="s">
        <v>46</v>
      </c>
      <c r="F351" s="7" t="s">
        <v>335</v>
      </c>
      <c r="G351" s="7">
        <v>22</v>
      </c>
      <c r="H351" s="7">
        <v>35</v>
      </c>
      <c r="I351" s="7">
        <v>62.86</v>
      </c>
      <c r="J351" s="7">
        <v>0</v>
      </c>
      <c r="K351" s="7">
        <v>25</v>
      </c>
      <c r="L351" s="18">
        <v>8.3333333333333339</v>
      </c>
      <c r="M351" s="18">
        <v>0</v>
      </c>
      <c r="N351" s="7">
        <v>3</v>
      </c>
      <c r="O351" s="7" t="str">
        <f t="shared" si="5"/>
        <v>1</v>
      </c>
      <c r="P351" s="7" t="s">
        <v>1381</v>
      </c>
    </row>
    <row r="352" spans="1:16" ht="22.5" customHeight="1" x14ac:dyDescent="0.35">
      <c r="A352" s="7">
        <v>5</v>
      </c>
      <c r="B352" s="7" t="s">
        <v>408</v>
      </c>
      <c r="C352" s="16">
        <v>41876</v>
      </c>
      <c r="D352" s="7" t="s">
        <v>94</v>
      </c>
      <c r="E352" s="7" t="s">
        <v>336</v>
      </c>
      <c r="F352" s="7" t="s">
        <v>337</v>
      </c>
      <c r="G352" s="7">
        <v>93</v>
      </c>
      <c r="H352" s="7">
        <v>46</v>
      </c>
      <c r="I352" s="7">
        <v>202.17</v>
      </c>
      <c r="J352" s="7">
        <v>0</v>
      </c>
      <c r="K352" s="7">
        <v>0</v>
      </c>
      <c r="L352" s="18">
        <v>0</v>
      </c>
      <c r="M352" s="18">
        <v>0</v>
      </c>
      <c r="N352" s="7">
        <v>0</v>
      </c>
      <c r="O352" s="7" t="str">
        <f t="shared" si="5"/>
        <v>1</v>
      </c>
      <c r="P352" s="7" t="s">
        <v>1381</v>
      </c>
    </row>
    <row r="353" spans="1:16" ht="22.5" customHeight="1" x14ac:dyDescent="0.35">
      <c r="A353" s="7">
        <v>5</v>
      </c>
      <c r="B353" s="7" t="s">
        <v>408</v>
      </c>
      <c r="C353" s="16">
        <v>41878</v>
      </c>
      <c r="D353" s="7" t="s">
        <v>19</v>
      </c>
      <c r="E353" s="7" t="s">
        <v>336</v>
      </c>
      <c r="F353" s="7" t="s">
        <v>338</v>
      </c>
      <c r="G353" s="7">
        <v>7</v>
      </c>
      <c r="H353" s="7">
        <v>8</v>
      </c>
      <c r="I353" s="7">
        <v>87.5</v>
      </c>
      <c r="J353" s="7">
        <v>0</v>
      </c>
      <c r="K353" s="7">
        <v>20</v>
      </c>
      <c r="L353" s="18">
        <v>6.666666666666667</v>
      </c>
      <c r="M353" s="18">
        <v>0</v>
      </c>
      <c r="N353" s="7">
        <v>3</v>
      </c>
      <c r="O353" s="7" t="str">
        <f t="shared" si="5"/>
        <v>1</v>
      </c>
      <c r="P353" s="7" t="s">
        <v>1381</v>
      </c>
    </row>
    <row r="354" spans="1:16" ht="22.5" customHeight="1" x14ac:dyDescent="0.35">
      <c r="A354" s="7">
        <v>5</v>
      </c>
      <c r="B354" s="7" t="s">
        <v>408</v>
      </c>
      <c r="C354" s="16">
        <v>41882</v>
      </c>
      <c r="D354" s="7" t="s">
        <v>94</v>
      </c>
      <c r="E354" s="7" t="s">
        <v>336</v>
      </c>
      <c r="F354" s="7" t="s">
        <v>339</v>
      </c>
      <c r="G354" s="7">
        <v>13</v>
      </c>
      <c r="H354" s="7">
        <v>17</v>
      </c>
      <c r="I354" s="7">
        <v>76.47</v>
      </c>
      <c r="J354" s="7">
        <v>1</v>
      </c>
      <c r="K354" s="7">
        <v>41</v>
      </c>
      <c r="L354" s="18">
        <v>5.125</v>
      </c>
      <c r="M354" s="18">
        <v>41</v>
      </c>
      <c r="N354" s="7">
        <v>8</v>
      </c>
      <c r="O354" s="7" t="str">
        <f t="shared" si="5"/>
        <v>1</v>
      </c>
      <c r="P354" s="7" t="s">
        <v>1381</v>
      </c>
    </row>
    <row r="355" spans="1:16" ht="22.5" customHeight="1" x14ac:dyDescent="0.35">
      <c r="A355" s="7">
        <v>5</v>
      </c>
      <c r="B355" s="7" t="s">
        <v>408</v>
      </c>
      <c r="C355" s="16">
        <v>41884</v>
      </c>
      <c r="D355" s="7" t="s">
        <v>19</v>
      </c>
      <c r="E355" s="7" t="s">
        <v>336</v>
      </c>
      <c r="F355" s="7" t="s">
        <v>113</v>
      </c>
      <c r="G355" s="7">
        <v>2</v>
      </c>
      <c r="H355" s="7">
        <v>6</v>
      </c>
      <c r="I355" s="7">
        <v>33.33</v>
      </c>
      <c r="J355" s="7">
        <v>2</v>
      </c>
      <c r="K355" s="7">
        <v>22</v>
      </c>
      <c r="L355" s="18">
        <v>5.5</v>
      </c>
      <c r="M355" s="18">
        <v>11</v>
      </c>
      <c r="N355" s="7">
        <v>4</v>
      </c>
      <c r="O355" s="7" t="str">
        <f t="shared" si="5"/>
        <v>1</v>
      </c>
      <c r="P355" s="7" t="s">
        <v>1381</v>
      </c>
    </row>
    <row r="356" spans="1:16" ht="22.5" customHeight="1" x14ac:dyDescent="0.35">
      <c r="A356" s="7">
        <v>5</v>
      </c>
      <c r="B356" s="7" t="s">
        <v>408</v>
      </c>
      <c r="C356" s="16">
        <v>41888</v>
      </c>
      <c r="D356" s="7" t="s">
        <v>19</v>
      </c>
      <c r="E356" s="7" t="s">
        <v>336</v>
      </c>
      <c r="F356" s="7" t="s">
        <v>340</v>
      </c>
      <c r="G356" s="7">
        <v>0</v>
      </c>
      <c r="H356" s="7">
        <v>1</v>
      </c>
      <c r="I356" s="7">
        <v>0</v>
      </c>
      <c r="J356" s="7">
        <v>1</v>
      </c>
      <c r="K356" s="7">
        <v>12</v>
      </c>
      <c r="L356" s="18">
        <v>6</v>
      </c>
      <c r="M356" s="18">
        <v>12</v>
      </c>
      <c r="N356" s="7">
        <v>2</v>
      </c>
      <c r="O356" s="7" t="str">
        <f t="shared" si="5"/>
        <v>1</v>
      </c>
      <c r="P356" s="7" t="s">
        <v>1381</v>
      </c>
    </row>
    <row r="357" spans="1:16" ht="22.5" customHeight="1" x14ac:dyDescent="0.35">
      <c r="A357" s="7">
        <v>5</v>
      </c>
      <c r="B357" s="7" t="s">
        <v>408</v>
      </c>
      <c r="C357" s="16">
        <v>41919</v>
      </c>
      <c r="D357" s="7" t="s">
        <v>45</v>
      </c>
      <c r="E357" s="7" t="s">
        <v>69</v>
      </c>
      <c r="F357" s="7" t="s">
        <v>341</v>
      </c>
      <c r="G357" s="7">
        <v>21</v>
      </c>
      <c r="H357" s="7">
        <v>23</v>
      </c>
      <c r="I357" s="7">
        <v>91.3</v>
      </c>
      <c r="J357" s="7">
        <v>2</v>
      </c>
      <c r="K357" s="7">
        <v>29</v>
      </c>
      <c r="L357" s="18">
        <v>4.833333333333333</v>
      </c>
      <c r="M357" s="18">
        <v>14.5</v>
      </c>
      <c r="N357" s="7">
        <v>6</v>
      </c>
      <c r="O357" s="7" t="str">
        <f t="shared" si="5"/>
        <v>1</v>
      </c>
      <c r="P357" s="7" t="s">
        <v>1381</v>
      </c>
    </row>
    <row r="358" spans="1:16" ht="22.5" customHeight="1" x14ac:dyDescent="0.35">
      <c r="A358" s="7">
        <v>5</v>
      </c>
      <c r="B358" s="7" t="s">
        <v>408</v>
      </c>
      <c r="C358" s="16">
        <v>41922</v>
      </c>
      <c r="D358" s="7" t="s">
        <v>45</v>
      </c>
      <c r="E358" s="7" t="s">
        <v>71</v>
      </c>
      <c r="F358" s="7" t="s">
        <v>342</v>
      </c>
      <c r="G358" s="7">
        <v>76</v>
      </c>
      <c r="H358" s="7">
        <v>81</v>
      </c>
      <c r="I358" s="7">
        <v>93.83</v>
      </c>
      <c r="J358" s="7">
        <v>0</v>
      </c>
      <c r="K358" s="7">
        <v>19</v>
      </c>
      <c r="L358" s="18">
        <v>6.333333333333333</v>
      </c>
      <c r="M358" s="18">
        <v>0</v>
      </c>
      <c r="N358" s="7">
        <v>3</v>
      </c>
      <c r="O358" s="7" t="str">
        <f t="shared" si="5"/>
        <v>1</v>
      </c>
      <c r="P358" s="7" t="s">
        <v>1381</v>
      </c>
    </row>
    <row r="359" spans="1:16" ht="22.5" customHeight="1" x14ac:dyDescent="0.35">
      <c r="A359" s="7">
        <v>5</v>
      </c>
      <c r="B359" s="7" t="s">
        <v>408</v>
      </c>
      <c r="C359" s="16">
        <v>41924</v>
      </c>
      <c r="D359" s="7" t="s">
        <v>45</v>
      </c>
      <c r="E359" s="7" t="s">
        <v>70</v>
      </c>
      <c r="F359" s="7" t="s">
        <v>343</v>
      </c>
      <c r="G359" s="7">
        <v>20</v>
      </c>
      <c r="H359" s="7">
        <v>22</v>
      </c>
      <c r="I359" s="7">
        <v>90.91</v>
      </c>
      <c r="J359" s="7">
        <v>2</v>
      </c>
      <c r="K359" s="7">
        <v>41</v>
      </c>
      <c r="L359" s="18">
        <v>5.125</v>
      </c>
      <c r="M359" s="18">
        <v>20.5</v>
      </c>
      <c r="N359" s="7">
        <v>8</v>
      </c>
      <c r="O359" s="7" t="str">
        <f t="shared" si="5"/>
        <v>1</v>
      </c>
      <c r="P359" s="7" t="s">
        <v>1381</v>
      </c>
    </row>
    <row r="360" spans="1:16" ht="22.5" customHeight="1" x14ac:dyDescent="0.35">
      <c r="A360" s="7">
        <v>5</v>
      </c>
      <c r="B360" s="7" t="s">
        <v>408</v>
      </c>
      <c r="C360" s="16">
        <v>41957</v>
      </c>
      <c r="D360" s="7" t="s">
        <v>19</v>
      </c>
      <c r="E360" s="7" t="s">
        <v>184</v>
      </c>
      <c r="F360" s="7" t="s">
        <v>344</v>
      </c>
      <c r="G360" s="7">
        <v>29</v>
      </c>
      <c r="H360" s="7">
        <v>19</v>
      </c>
      <c r="I360" s="7">
        <v>152.63</v>
      </c>
      <c r="J360" s="7">
        <v>1</v>
      </c>
      <c r="K360" s="7">
        <v>32</v>
      </c>
      <c r="L360" s="18">
        <v>6.2745098039215694</v>
      </c>
      <c r="M360" s="18">
        <v>32</v>
      </c>
      <c r="N360" s="7">
        <v>5.0999999999999996</v>
      </c>
      <c r="O360" s="7" t="str">
        <f t="shared" si="5"/>
        <v>1</v>
      </c>
      <c r="P360" s="7" t="s">
        <v>1381</v>
      </c>
    </row>
    <row r="361" spans="1:16" ht="22.5" customHeight="1" x14ac:dyDescent="0.35">
      <c r="A361" s="7">
        <v>5</v>
      </c>
      <c r="B361" s="7" t="s">
        <v>408</v>
      </c>
      <c r="C361" s="16">
        <v>41959</v>
      </c>
      <c r="D361" s="7" t="s">
        <v>19</v>
      </c>
      <c r="E361" s="7" t="s">
        <v>184</v>
      </c>
      <c r="F361" s="7" t="s">
        <v>345</v>
      </c>
      <c r="G361" s="7">
        <v>0</v>
      </c>
      <c r="H361" s="7">
        <v>2</v>
      </c>
      <c r="I361" s="7">
        <v>0</v>
      </c>
      <c r="J361" s="7">
        <v>1</v>
      </c>
      <c r="K361" s="7">
        <v>20</v>
      </c>
      <c r="L361" s="18">
        <v>6.666666666666667</v>
      </c>
      <c r="M361" s="18">
        <v>20</v>
      </c>
      <c r="N361" s="7">
        <v>3</v>
      </c>
      <c r="O361" s="7" t="str">
        <f t="shared" si="5"/>
        <v>1</v>
      </c>
      <c r="P361" s="7" t="s">
        <v>1381</v>
      </c>
    </row>
    <row r="362" spans="1:16" ht="22.5" customHeight="1" x14ac:dyDescent="0.35">
      <c r="A362" s="7">
        <v>5</v>
      </c>
      <c r="B362" s="7" t="s">
        <v>408</v>
      </c>
      <c r="C362" s="16">
        <v>41964</v>
      </c>
      <c r="D362" s="7" t="s">
        <v>19</v>
      </c>
      <c r="E362" s="7" t="s">
        <v>57</v>
      </c>
      <c r="F362" s="7" t="s">
        <v>346</v>
      </c>
      <c r="G362" s="7">
        <v>2</v>
      </c>
      <c r="H362" s="7">
        <v>5</v>
      </c>
      <c r="I362" s="7">
        <v>40</v>
      </c>
      <c r="J362" s="7">
        <v>1</v>
      </c>
      <c r="K362" s="7">
        <v>43</v>
      </c>
      <c r="L362" s="18">
        <v>4.7777777777777777</v>
      </c>
      <c r="M362" s="18">
        <v>43</v>
      </c>
      <c r="N362" s="7">
        <v>9</v>
      </c>
      <c r="O362" s="7" t="str">
        <f t="shared" si="5"/>
        <v>1</v>
      </c>
      <c r="P362" s="7" t="s">
        <v>1381</v>
      </c>
    </row>
    <row r="363" spans="1:16" ht="22.5" customHeight="1" x14ac:dyDescent="0.35">
      <c r="A363" s="7">
        <v>5</v>
      </c>
      <c r="B363" s="7" t="s">
        <v>408</v>
      </c>
      <c r="C363" s="16">
        <v>41966</v>
      </c>
      <c r="D363" s="7" t="s">
        <v>19</v>
      </c>
      <c r="E363" s="7" t="s">
        <v>43</v>
      </c>
      <c r="F363" s="7" t="s">
        <v>347</v>
      </c>
      <c r="G363" s="7">
        <v>7</v>
      </c>
      <c r="H363" s="7">
        <v>10</v>
      </c>
      <c r="I363" s="7">
        <v>70</v>
      </c>
      <c r="J363" s="7">
        <v>1</v>
      </c>
      <c r="K363" s="7">
        <v>30</v>
      </c>
      <c r="L363" s="18">
        <v>3.75</v>
      </c>
      <c r="M363" s="18">
        <v>30</v>
      </c>
      <c r="N363" s="7">
        <v>8</v>
      </c>
      <c r="O363" s="7" t="str">
        <f t="shared" si="5"/>
        <v>1</v>
      </c>
      <c r="P363" s="7" t="s">
        <v>1381</v>
      </c>
    </row>
    <row r="364" spans="1:16" ht="22.5" customHeight="1" x14ac:dyDescent="0.35">
      <c r="A364" s="7">
        <v>5</v>
      </c>
      <c r="B364" s="7" t="s">
        <v>408</v>
      </c>
      <c r="C364" s="16">
        <v>42020</v>
      </c>
      <c r="D364" s="7" t="s">
        <v>50</v>
      </c>
      <c r="E364" s="7" t="s">
        <v>43</v>
      </c>
      <c r="F364" s="7" t="s">
        <v>278</v>
      </c>
      <c r="G364" s="7">
        <v>0</v>
      </c>
      <c r="H364" s="7">
        <v>2</v>
      </c>
      <c r="I364" s="7">
        <v>0</v>
      </c>
      <c r="J364" s="7">
        <v>1</v>
      </c>
      <c r="K364" s="7">
        <v>37</v>
      </c>
      <c r="L364" s="18">
        <v>6.166666666666667</v>
      </c>
      <c r="M364" s="18">
        <v>37</v>
      </c>
      <c r="N364" s="7">
        <v>6</v>
      </c>
      <c r="O364" s="7" t="str">
        <f t="shared" si="5"/>
        <v>1</v>
      </c>
      <c r="P364" s="7" t="s">
        <v>1381</v>
      </c>
    </row>
    <row r="365" spans="1:16" ht="22.5" customHeight="1" x14ac:dyDescent="0.35">
      <c r="A365" s="7">
        <v>5</v>
      </c>
      <c r="B365" s="7" t="s">
        <v>408</v>
      </c>
      <c r="C365" s="16">
        <v>42022</v>
      </c>
      <c r="D365" s="7" t="s">
        <v>53</v>
      </c>
      <c r="E365" s="7" t="s">
        <v>57</v>
      </c>
      <c r="F365" s="7" t="s">
        <v>348</v>
      </c>
      <c r="G365" s="7">
        <v>20</v>
      </c>
      <c r="H365" s="7">
        <v>23</v>
      </c>
      <c r="I365" s="7">
        <v>86.96</v>
      </c>
      <c r="J365" s="7">
        <v>0</v>
      </c>
      <c r="K365" s="7">
        <v>14</v>
      </c>
      <c r="L365" s="18">
        <v>7</v>
      </c>
      <c r="M365" s="18">
        <v>0</v>
      </c>
      <c r="N365" s="7">
        <v>2</v>
      </c>
      <c r="O365" s="7" t="str">
        <f t="shared" si="5"/>
        <v>1</v>
      </c>
      <c r="P365" s="7" t="s">
        <v>1381</v>
      </c>
    </row>
    <row r="366" spans="1:16" ht="22.5" customHeight="1" x14ac:dyDescent="0.35">
      <c r="A366" s="7">
        <v>5</v>
      </c>
      <c r="B366" s="7" t="s">
        <v>408</v>
      </c>
      <c r="C366" s="16">
        <v>42027</v>
      </c>
      <c r="D366" s="7" t="s">
        <v>50</v>
      </c>
      <c r="E366" s="7" t="s">
        <v>61</v>
      </c>
      <c r="F366" s="7" t="s">
        <v>276</v>
      </c>
      <c r="G366" s="7">
        <v>37</v>
      </c>
      <c r="H366" s="7">
        <v>38</v>
      </c>
      <c r="I366" s="7">
        <v>97.37</v>
      </c>
      <c r="J366" s="7">
        <v>0</v>
      </c>
      <c r="K366" s="7">
        <v>22</v>
      </c>
      <c r="L366" s="18">
        <v>7.333333333333333</v>
      </c>
      <c r="M366" s="18">
        <v>0</v>
      </c>
      <c r="N366" s="7">
        <v>3</v>
      </c>
      <c r="O366" s="7" t="str">
        <f t="shared" si="5"/>
        <v>1</v>
      </c>
      <c r="P366" s="7" t="s">
        <v>1381</v>
      </c>
    </row>
    <row r="367" spans="1:16" ht="22.5" customHeight="1" x14ac:dyDescent="0.35">
      <c r="A367" s="7">
        <v>5</v>
      </c>
      <c r="B367" s="7" t="s">
        <v>408</v>
      </c>
      <c r="C367" s="16">
        <v>42030</v>
      </c>
      <c r="D367" s="7" t="s">
        <v>53</v>
      </c>
      <c r="E367" s="7" t="s">
        <v>43</v>
      </c>
      <c r="F367" s="7" t="s">
        <v>13</v>
      </c>
      <c r="G367" s="7" t="s">
        <v>14</v>
      </c>
      <c r="H367" s="7" t="s">
        <v>14</v>
      </c>
      <c r="I367" s="7" t="s">
        <v>14</v>
      </c>
      <c r="J367" s="7">
        <v>0</v>
      </c>
      <c r="K367" s="7">
        <v>0</v>
      </c>
      <c r="L367" s="18">
        <v>0</v>
      </c>
      <c r="M367" s="18">
        <v>0</v>
      </c>
      <c r="N367" s="7">
        <v>0</v>
      </c>
      <c r="O367" s="7" t="str">
        <f t="shared" si="5"/>
        <v>0</v>
      </c>
      <c r="P367" s="7" t="s">
        <v>1381</v>
      </c>
    </row>
    <row r="368" spans="1:16" ht="22.5" customHeight="1" x14ac:dyDescent="0.35">
      <c r="A368" s="7">
        <v>5</v>
      </c>
      <c r="B368" s="7" t="s">
        <v>408</v>
      </c>
      <c r="C368" s="16">
        <v>42036</v>
      </c>
      <c r="D368" s="7" t="s">
        <v>50</v>
      </c>
      <c r="E368" s="7" t="s">
        <v>184</v>
      </c>
      <c r="F368" s="7" t="s">
        <v>219</v>
      </c>
      <c r="G368" s="7">
        <v>95</v>
      </c>
      <c r="H368" s="7">
        <v>98</v>
      </c>
      <c r="I368" s="7">
        <v>96.94</v>
      </c>
      <c r="J368" s="7">
        <v>4</v>
      </c>
      <c r="K368" s="7">
        <v>46</v>
      </c>
      <c r="L368" s="18">
        <v>5.1111111111111107</v>
      </c>
      <c r="M368" s="18">
        <v>11.5</v>
      </c>
      <c r="N368" s="7">
        <v>9</v>
      </c>
      <c r="O368" s="7" t="str">
        <f t="shared" si="5"/>
        <v>1</v>
      </c>
      <c r="P368" s="7" t="s">
        <v>1381</v>
      </c>
    </row>
    <row r="369" spans="1:16" ht="22.5" customHeight="1" x14ac:dyDescent="0.35">
      <c r="A369" s="7">
        <v>5</v>
      </c>
      <c r="B369" s="7" t="s">
        <v>408</v>
      </c>
      <c r="C369" s="16">
        <v>42049</v>
      </c>
      <c r="D369" s="7" t="s">
        <v>50</v>
      </c>
      <c r="E369" s="7" t="s">
        <v>57</v>
      </c>
      <c r="F369" s="7" t="s">
        <v>349</v>
      </c>
      <c r="G369" s="7">
        <v>66</v>
      </c>
      <c r="H369" s="7">
        <v>40</v>
      </c>
      <c r="I369" s="7">
        <v>165</v>
      </c>
      <c r="J369" s="7">
        <v>0</v>
      </c>
      <c r="K369" s="7">
        <v>33</v>
      </c>
      <c r="L369" s="18">
        <v>8.25</v>
      </c>
      <c r="M369" s="18">
        <v>0</v>
      </c>
      <c r="N369" s="7">
        <v>4</v>
      </c>
      <c r="O369" s="7" t="str">
        <f t="shared" si="5"/>
        <v>1</v>
      </c>
      <c r="P369" s="7" t="s">
        <v>1381</v>
      </c>
    </row>
    <row r="370" spans="1:16" ht="22.5" customHeight="1" x14ac:dyDescent="0.35">
      <c r="A370" s="7">
        <v>5</v>
      </c>
      <c r="B370" s="7" t="s">
        <v>408</v>
      </c>
      <c r="C370" s="16">
        <v>42063</v>
      </c>
      <c r="D370" s="7" t="s">
        <v>11</v>
      </c>
      <c r="E370" s="7" t="s">
        <v>235</v>
      </c>
      <c r="F370" s="7" t="s">
        <v>350</v>
      </c>
      <c r="G370" s="7">
        <v>1</v>
      </c>
      <c r="H370" s="7">
        <v>3</v>
      </c>
      <c r="I370" s="7">
        <v>33.33</v>
      </c>
      <c r="J370" s="7">
        <v>1</v>
      </c>
      <c r="K370" s="7">
        <v>7</v>
      </c>
      <c r="L370" s="18">
        <v>7</v>
      </c>
      <c r="M370" s="18">
        <v>7</v>
      </c>
      <c r="N370" s="7">
        <v>1</v>
      </c>
      <c r="O370" s="7" t="str">
        <f t="shared" si="5"/>
        <v>1</v>
      </c>
      <c r="P370" s="7" t="s">
        <v>1381</v>
      </c>
    </row>
    <row r="371" spans="1:16" ht="22.5" customHeight="1" x14ac:dyDescent="0.35">
      <c r="A371" s="7">
        <v>5</v>
      </c>
      <c r="B371" s="7" t="s">
        <v>408</v>
      </c>
      <c r="C371" s="16">
        <v>42067</v>
      </c>
      <c r="D371" s="7" t="s">
        <v>72</v>
      </c>
      <c r="E371" s="7" t="s">
        <v>184</v>
      </c>
      <c r="F371" s="7" t="s">
        <v>351</v>
      </c>
      <c r="G371" s="7">
        <v>88</v>
      </c>
      <c r="H371" s="7">
        <v>39</v>
      </c>
      <c r="I371" s="7">
        <v>225.64</v>
      </c>
      <c r="J371" s="7">
        <v>1</v>
      </c>
      <c r="K371" s="7">
        <v>21</v>
      </c>
      <c r="L371" s="18">
        <v>5.25</v>
      </c>
      <c r="M371" s="18">
        <v>21</v>
      </c>
      <c r="N371" s="7">
        <v>4</v>
      </c>
      <c r="O371" s="7" t="str">
        <f t="shared" si="5"/>
        <v>1</v>
      </c>
      <c r="P371" s="7" t="s">
        <v>1381</v>
      </c>
    </row>
    <row r="372" spans="1:16" ht="22.5" customHeight="1" x14ac:dyDescent="0.35">
      <c r="A372" s="7">
        <v>5</v>
      </c>
      <c r="B372" s="7" t="s">
        <v>408</v>
      </c>
      <c r="C372" s="16">
        <v>42071</v>
      </c>
      <c r="D372" s="7" t="s">
        <v>25</v>
      </c>
      <c r="E372" s="7" t="s">
        <v>43</v>
      </c>
      <c r="F372" s="7" t="s">
        <v>352</v>
      </c>
      <c r="G372" s="7">
        <v>102</v>
      </c>
      <c r="H372" s="7">
        <v>53</v>
      </c>
      <c r="I372" s="7">
        <v>192.45</v>
      </c>
      <c r="J372" s="7">
        <v>0</v>
      </c>
      <c r="K372" s="7">
        <v>35</v>
      </c>
      <c r="L372" s="18">
        <v>5.833333333333333</v>
      </c>
      <c r="M372" s="18">
        <v>0</v>
      </c>
      <c r="N372" s="7">
        <v>6</v>
      </c>
      <c r="O372" s="7" t="str">
        <f t="shared" si="5"/>
        <v>1</v>
      </c>
      <c r="P372" s="7" t="s">
        <v>1381</v>
      </c>
    </row>
    <row r="373" spans="1:16" ht="22.5" customHeight="1" x14ac:dyDescent="0.35">
      <c r="A373" s="7">
        <v>5</v>
      </c>
      <c r="B373" s="7" t="s">
        <v>408</v>
      </c>
      <c r="C373" s="16">
        <v>42077</v>
      </c>
      <c r="D373" s="7" t="s">
        <v>187</v>
      </c>
      <c r="E373" s="7" t="s">
        <v>61</v>
      </c>
      <c r="F373" s="7" t="s">
        <v>13</v>
      </c>
      <c r="G373" s="7" t="s">
        <v>14</v>
      </c>
      <c r="H373" s="7" t="s">
        <v>14</v>
      </c>
      <c r="I373" s="7" t="s">
        <v>14</v>
      </c>
      <c r="J373" s="7">
        <v>1</v>
      </c>
      <c r="K373" s="7">
        <v>24</v>
      </c>
      <c r="L373" s="18">
        <v>6</v>
      </c>
      <c r="M373" s="18">
        <v>24</v>
      </c>
      <c r="N373" s="7">
        <v>4</v>
      </c>
      <c r="O373" s="7" t="str">
        <f t="shared" si="5"/>
        <v>0</v>
      </c>
      <c r="P373" s="7" t="s">
        <v>1381</v>
      </c>
    </row>
    <row r="374" spans="1:16" ht="22.5" customHeight="1" x14ac:dyDescent="0.35">
      <c r="A374" s="7">
        <v>5</v>
      </c>
      <c r="B374" s="7" t="s">
        <v>408</v>
      </c>
      <c r="C374" s="16">
        <v>42083</v>
      </c>
      <c r="D374" s="7" t="s">
        <v>45</v>
      </c>
      <c r="E374" s="7" t="s">
        <v>46</v>
      </c>
      <c r="F374" s="7" t="s">
        <v>29</v>
      </c>
      <c r="G374" s="7" t="s">
        <v>353</v>
      </c>
      <c r="H374" s="7">
        <v>29</v>
      </c>
      <c r="I374" s="7">
        <v>151.72</v>
      </c>
      <c r="J374" s="7">
        <v>2</v>
      </c>
      <c r="K374" s="7">
        <v>43</v>
      </c>
      <c r="L374" s="18">
        <v>6.1428571428571432</v>
      </c>
      <c r="M374" s="18">
        <v>21.5</v>
      </c>
      <c r="N374" s="7">
        <v>7</v>
      </c>
      <c r="O374" s="7" t="str">
        <f t="shared" si="5"/>
        <v>1</v>
      </c>
      <c r="P374" s="7" t="s">
        <v>1381</v>
      </c>
    </row>
    <row r="375" spans="1:16" ht="22.5" customHeight="1" x14ac:dyDescent="0.35">
      <c r="A375" s="7">
        <v>5</v>
      </c>
      <c r="B375" s="7" t="s">
        <v>408</v>
      </c>
      <c r="C375" s="16">
        <v>42089</v>
      </c>
      <c r="D375" s="7" t="s">
        <v>53</v>
      </c>
      <c r="E375" s="7" t="s">
        <v>43</v>
      </c>
      <c r="F375" s="7" t="s">
        <v>354</v>
      </c>
      <c r="G375" s="7">
        <v>23</v>
      </c>
      <c r="H375" s="7">
        <v>14</v>
      </c>
      <c r="I375" s="7">
        <v>164.29</v>
      </c>
      <c r="J375" s="7">
        <v>0</v>
      </c>
      <c r="K375" s="7">
        <v>18</v>
      </c>
      <c r="L375" s="18">
        <v>3.6</v>
      </c>
      <c r="M375" s="18">
        <v>0</v>
      </c>
      <c r="N375" s="7">
        <v>5</v>
      </c>
      <c r="O375" s="7" t="str">
        <f t="shared" si="5"/>
        <v>1</v>
      </c>
      <c r="P375" s="7" t="s">
        <v>1381</v>
      </c>
    </row>
    <row r="376" spans="1:16" ht="22.5" customHeight="1" x14ac:dyDescent="0.35">
      <c r="A376" s="7">
        <v>5</v>
      </c>
      <c r="B376" s="7" t="s">
        <v>408</v>
      </c>
      <c r="C376" s="16">
        <v>42092</v>
      </c>
      <c r="D376" s="7" t="s">
        <v>11</v>
      </c>
      <c r="E376" s="7" t="s">
        <v>57</v>
      </c>
      <c r="F376" s="7" t="s">
        <v>13</v>
      </c>
      <c r="G376" s="7" t="s">
        <v>14</v>
      </c>
      <c r="H376" s="7" t="s">
        <v>14</v>
      </c>
      <c r="I376" s="7" t="s">
        <v>14</v>
      </c>
      <c r="J376" s="7">
        <v>1</v>
      </c>
      <c r="K376" s="7">
        <v>37</v>
      </c>
      <c r="L376" s="18">
        <v>5.2857142857142856</v>
      </c>
      <c r="M376" s="18">
        <v>37</v>
      </c>
      <c r="N376" s="7">
        <v>7</v>
      </c>
      <c r="O376" s="7" t="str">
        <f t="shared" si="5"/>
        <v>0</v>
      </c>
      <c r="P376" s="7" t="s">
        <v>1381</v>
      </c>
    </row>
    <row r="377" spans="1:16" ht="22.5" customHeight="1" x14ac:dyDescent="0.35">
      <c r="A377" s="7">
        <v>5</v>
      </c>
      <c r="B377" s="7" t="s">
        <v>408</v>
      </c>
      <c r="C377" s="16">
        <v>42243</v>
      </c>
      <c r="D377" s="7" t="s">
        <v>32</v>
      </c>
      <c r="E377" s="7" t="s">
        <v>207</v>
      </c>
      <c r="F377" s="7" t="s">
        <v>355</v>
      </c>
      <c r="G377" s="7">
        <v>2</v>
      </c>
      <c r="H377" s="7">
        <v>6</v>
      </c>
      <c r="I377" s="7">
        <v>33.33</v>
      </c>
      <c r="J377" s="7">
        <v>2</v>
      </c>
      <c r="K377" s="7">
        <v>41</v>
      </c>
      <c r="L377" s="18">
        <v>10.25</v>
      </c>
      <c r="M377" s="18">
        <v>20.5</v>
      </c>
      <c r="N377" s="7">
        <v>4</v>
      </c>
      <c r="O377" s="7" t="str">
        <f t="shared" si="5"/>
        <v>1</v>
      </c>
      <c r="P377" s="7" t="s">
        <v>1381</v>
      </c>
    </row>
    <row r="378" spans="1:16" ht="22.5" customHeight="1" x14ac:dyDescent="0.35">
      <c r="A378" s="7">
        <v>5</v>
      </c>
      <c r="B378" s="7" t="s">
        <v>408</v>
      </c>
      <c r="C378" s="16">
        <v>42250</v>
      </c>
      <c r="D378" s="7" t="s">
        <v>50</v>
      </c>
      <c r="E378" s="7" t="s">
        <v>243</v>
      </c>
      <c r="F378" s="7" t="s">
        <v>268</v>
      </c>
      <c r="G378" s="7">
        <v>15</v>
      </c>
      <c r="H378" s="7">
        <v>15</v>
      </c>
      <c r="I378" s="7">
        <v>100</v>
      </c>
      <c r="J378" s="7">
        <v>1</v>
      </c>
      <c r="K378" s="7">
        <v>29</v>
      </c>
      <c r="L378" s="18">
        <v>4.833333333333333</v>
      </c>
      <c r="M378" s="18">
        <v>29</v>
      </c>
      <c r="N378" s="7">
        <v>6</v>
      </c>
      <c r="O378" s="7" t="str">
        <f t="shared" si="5"/>
        <v>1</v>
      </c>
      <c r="P378" s="7" t="s">
        <v>1381</v>
      </c>
    </row>
    <row r="379" spans="1:16" ht="22.5" customHeight="1" x14ac:dyDescent="0.35">
      <c r="A379" s="7">
        <v>5</v>
      </c>
      <c r="B379" s="7" t="s">
        <v>408</v>
      </c>
      <c r="C379" s="16">
        <v>42252</v>
      </c>
      <c r="D379" s="7" t="s">
        <v>50</v>
      </c>
      <c r="E379" s="7" t="s">
        <v>130</v>
      </c>
      <c r="F379" s="7" t="s">
        <v>210</v>
      </c>
      <c r="G379" s="7">
        <v>49</v>
      </c>
      <c r="H379" s="7">
        <v>38</v>
      </c>
      <c r="I379" s="7">
        <v>128.94999999999999</v>
      </c>
      <c r="J379" s="7">
        <v>2</v>
      </c>
      <c r="K379" s="7">
        <v>44</v>
      </c>
      <c r="L379" s="18">
        <v>4.4000000000000004</v>
      </c>
      <c r="M379" s="18">
        <v>22</v>
      </c>
      <c r="N379" s="7">
        <v>10</v>
      </c>
      <c r="O379" s="7" t="str">
        <f t="shared" si="5"/>
        <v>1</v>
      </c>
      <c r="P379" s="7" t="s">
        <v>1381</v>
      </c>
    </row>
    <row r="380" spans="1:16" ht="22.5" customHeight="1" x14ac:dyDescent="0.35">
      <c r="A380" s="7">
        <v>5</v>
      </c>
      <c r="B380" s="7" t="s">
        <v>408</v>
      </c>
      <c r="C380" s="16">
        <v>42255</v>
      </c>
      <c r="D380" s="7" t="s">
        <v>50</v>
      </c>
      <c r="E380" s="7" t="s">
        <v>86</v>
      </c>
      <c r="F380" s="7" t="s">
        <v>356</v>
      </c>
      <c r="G380" s="7">
        <v>17</v>
      </c>
      <c r="H380" s="7">
        <v>12</v>
      </c>
      <c r="I380" s="7">
        <v>141.66999999999999</v>
      </c>
      <c r="J380" s="7">
        <v>2</v>
      </c>
      <c r="K380" s="7">
        <v>56</v>
      </c>
      <c r="L380" s="18">
        <v>5.6</v>
      </c>
      <c r="M380" s="18">
        <v>28</v>
      </c>
      <c r="N380" s="7">
        <v>10</v>
      </c>
      <c r="O380" s="7" t="str">
        <f t="shared" si="5"/>
        <v>1</v>
      </c>
      <c r="P380" s="7" t="s">
        <v>1381</v>
      </c>
    </row>
    <row r="381" spans="1:16" ht="22.5" customHeight="1" x14ac:dyDescent="0.35">
      <c r="A381" s="7">
        <v>5</v>
      </c>
      <c r="B381" s="7" t="s">
        <v>408</v>
      </c>
      <c r="C381" s="16">
        <v>42258</v>
      </c>
      <c r="D381" s="7" t="s">
        <v>50</v>
      </c>
      <c r="E381" s="7" t="s">
        <v>357</v>
      </c>
      <c r="F381" s="7" t="s">
        <v>358</v>
      </c>
      <c r="G381" s="7">
        <v>85</v>
      </c>
      <c r="H381" s="7">
        <v>64</v>
      </c>
      <c r="I381" s="7">
        <v>132.81</v>
      </c>
      <c r="J381" s="7">
        <v>1</v>
      </c>
      <c r="K381" s="7">
        <v>54</v>
      </c>
      <c r="L381" s="18">
        <v>5.4</v>
      </c>
      <c r="M381" s="18">
        <v>54</v>
      </c>
      <c r="N381" s="7">
        <v>10</v>
      </c>
      <c r="O381" s="7" t="str">
        <f t="shared" si="5"/>
        <v>1</v>
      </c>
      <c r="P381" s="7" t="s">
        <v>1381</v>
      </c>
    </row>
    <row r="382" spans="1:16" ht="22.5" customHeight="1" x14ac:dyDescent="0.35">
      <c r="A382" s="7">
        <v>5</v>
      </c>
      <c r="B382" s="7" t="s">
        <v>408</v>
      </c>
      <c r="C382" s="16">
        <v>42259</v>
      </c>
      <c r="D382" s="7" t="s">
        <v>50</v>
      </c>
      <c r="E382" s="7" t="s">
        <v>86</v>
      </c>
      <c r="F382" s="7" t="s">
        <v>13</v>
      </c>
      <c r="G382" s="7" t="s">
        <v>14</v>
      </c>
      <c r="H382" s="7" t="s">
        <v>14</v>
      </c>
      <c r="I382" s="7" t="s">
        <v>14</v>
      </c>
      <c r="J382" s="7">
        <v>0</v>
      </c>
      <c r="K382" s="7">
        <v>0</v>
      </c>
      <c r="L382" s="18">
        <v>0</v>
      </c>
      <c r="M382" s="18">
        <v>0</v>
      </c>
      <c r="N382" s="7">
        <v>0</v>
      </c>
      <c r="O382" s="7" t="str">
        <f t="shared" si="5"/>
        <v>0</v>
      </c>
      <c r="P382" s="7" t="s">
        <v>1381</v>
      </c>
    </row>
    <row r="383" spans="1:16" ht="22.5" customHeight="1" x14ac:dyDescent="0.35">
      <c r="A383" s="7">
        <v>5</v>
      </c>
      <c r="B383" s="7" t="s">
        <v>408</v>
      </c>
      <c r="C383" s="16">
        <v>42381</v>
      </c>
      <c r="D383" s="7" t="s">
        <v>53</v>
      </c>
      <c r="E383" s="7" t="s">
        <v>184</v>
      </c>
      <c r="F383" s="7" t="s">
        <v>359</v>
      </c>
      <c r="G383" s="7">
        <v>6</v>
      </c>
      <c r="H383" s="7">
        <v>6</v>
      </c>
      <c r="I383" s="7">
        <v>100</v>
      </c>
      <c r="J383" s="7">
        <v>0</v>
      </c>
      <c r="K383" s="7">
        <v>22</v>
      </c>
      <c r="L383" s="18">
        <v>7.333333333333333</v>
      </c>
      <c r="M383" s="18">
        <v>0</v>
      </c>
      <c r="N383" s="7">
        <v>3</v>
      </c>
      <c r="O383" s="7" t="str">
        <f t="shared" si="5"/>
        <v>1</v>
      </c>
      <c r="P383" s="7" t="s">
        <v>1381</v>
      </c>
    </row>
    <row r="384" spans="1:16" ht="22.5" customHeight="1" x14ac:dyDescent="0.35">
      <c r="A384" s="7">
        <v>5</v>
      </c>
      <c r="B384" s="7" t="s">
        <v>408</v>
      </c>
      <c r="C384" s="16">
        <v>42384</v>
      </c>
      <c r="D384" s="7" t="s">
        <v>53</v>
      </c>
      <c r="E384" s="7" t="s">
        <v>108</v>
      </c>
      <c r="F384" s="7" t="s">
        <v>29</v>
      </c>
      <c r="G384" s="7" t="s">
        <v>156</v>
      </c>
      <c r="H384" s="7">
        <v>25</v>
      </c>
      <c r="I384" s="7">
        <v>104</v>
      </c>
      <c r="J384" s="7">
        <v>0</v>
      </c>
      <c r="K384" s="7">
        <v>33</v>
      </c>
      <c r="L384" s="18">
        <v>5.5</v>
      </c>
      <c r="M384" s="18">
        <v>0</v>
      </c>
      <c r="N384" s="7">
        <v>6</v>
      </c>
      <c r="O384" s="7" t="str">
        <f t="shared" si="5"/>
        <v>1</v>
      </c>
      <c r="P384" s="7" t="s">
        <v>1381</v>
      </c>
    </row>
    <row r="385" spans="1:16" ht="22.5" customHeight="1" x14ac:dyDescent="0.35">
      <c r="A385" s="7">
        <v>5</v>
      </c>
      <c r="B385" s="7" t="s">
        <v>408</v>
      </c>
      <c r="C385" s="16">
        <v>42386</v>
      </c>
      <c r="D385" s="7" t="s">
        <v>53</v>
      </c>
      <c r="E385" s="7" t="s">
        <v>57</v>
      </c>
      <c r="F385" s="7" t="s">
        <v>360</v>
      </c>
      <c r="G385" s="7">
        <v>96</v>
      </c>
      <c r="H385" s="7">
        <v>83</v>
      </c>
      <c r="I385" s="7">
        <v>115.66</v>
      </c>
      <c r="J385" s="7">
        <v>0</v>
      </c>
      <c r="K385" s="7">
        <v>46</v>
      </c>
      <c r="L385" s="18">
        <v>5.1111111111111107</v>
      </c>
      <c r="M385" s="18">
        <v>0</v>
      </c>
      <c r="N385" s="7">
        <v>9</v>
      </c>
      <c r="O385" s="7" t="str">
        <f t="shared" si="5"/>
        <v>1</v>
      </c>
      <c r="P385" s="7" t="s">
        <v>1381</v>
      </c>
    </row>
    <row r="386" spans="1:16" ht="22.5" customHeight="1" x14ac:dyDescent="0.35">
      <c r="A386" s="7">
        <v>5</v>
      </c>
      <c r="B386" s="7" t="s">
        <v>408</v>
      </c>
      <c r="C386" s="16">
        <v>42389</v>
      </c>
      <c r="D386" s="7" t="s">
        <v>53</v>
      </c>
      <c r="E386" s="7" t="s">
        <v>89</v>
      </c>
      <c r="F386" s="7" t="s">
        <v>361</v>
      </c>
      <c r="G386" s="7">
        <v>41</v>
      </c>
      <c r="H386" s="7">
        <v>20</v>
      </c>
      <c r="I386" s="7">
        <v>205</v>
      </c>
      <c r="J386" s="7">
        <v>0</v>
      </c>
      <c r="K386" s="7">
        <v>10</v>
      </c>
      <c r="L386" s="18">
        <v>10</v>
      </c>
      <c r="M386" s="18">
        <v>0</v>
      </c>
      <c r="N386" s="7">
        <v>1</v>
      </c>
      <c r="O386" s="7" t="str">
        <f t="shared" si="5"/>
        <v>1</v>
      </c>
      <c r="P386" s="7" t="s">
        <v>1381</v>
      </c>
    </row>
    <row r="387" spans="1:16" ht="22.5" customHeight="1" x14ac:dyDescent="0.35">
      <c r="A387" s="7">
        <v>5</v>
      </c>
      <c r="B387" s="7" t="s">
        <v>408</v>
      </c>
      <c r="C387" s="16">
        <v>42403</v>
      </c>
      <c r="D387" s="7" t="s">
        <v>11</v>
      </c>
      <c r="E387" s="7" t="s">
        <v>235</v>
      </c>
      <c r="F387" s="7" t="s">
        <v>362</v>
      </c>
      <c r="G387" s="7">
        <v>0</v>
      </c>
      <c r="H387" s="7">
        <v>3</v>
      </c>
      <c r="I387" s="7">
        <v>0</v>
      </c>
      <c r="J387" s="7">
        <v>0</v>
      </c>
      <c r="K387" s="7">
        <v>30</v>
      </c>
      <c r="L387" s="18">
        <v>10</v>
      </c>
      <c r="M387" s="18">
        <v>0</v>
      </c>
      <c r="N387" s="7">
        <v>3</v>
      </c>
      <c r="O387" s="7" t="str">
        <f t="shared" ref="O387:O450" si="6">IF(F387="did not bat","0","1")</f>
        <v>1</v>
      </c>
      <c r="P387" s="7" t="s">
        <v>1381</v>
      </c>
    </row>
    <row r="388" spans="1:16" ht="22.5" customHeight="1" x14ac:dyDescent="0.35">
      <c r="A388" s="7">
        <v>5</v>
      </c>
      <c r="B388" s="7" t="s">
        <v>408</v>
      </c>
      <c r="C388" s="16">
        <v>42406</v>
      </c>
      <c r="D388" s="7" t="s">
        <v>11</v>
      </c>
      <c r="E388" s="7" t="s">
        <v>12</v>
      </c>
      <c r="F388" s="7" t="s">
        <v>350</v>
      </c>
      <c r="G388" s="7">
        <v>6</v>
      </c>
      <c r="H388" s="7">
        <v>10</v>
      </c>
      <c r="I388" s="7">
        <v>60</v>
      </c>
      <c r="J388" s="7">
        <v>0</v>
      </c>
      <c r="K388" s="7">
        <v>26</v>
      </c>
      <c r="L388" s="18">
        <v>6.5</v>
      </c>
      <c r="M388" s="18">
        <v>0</v>
      </c>
      <c r="N388" s="7">
        <v>4</v>
      </c>
      <c r="O388" s="7" t="str">
        <f t="shared" si="6"/>
        <v>1</v>
      </c>
      <c r="P388" s="7" t="s">
        <v>1381</v>
      </c>
    </row>
    <row r="389" spans="1:16" ht="22.5" customHeight="1" x14ac:dyDescent="0.35">
      <c r="A389" s="7">
        <v>5</v>
      </c>
      <c r="B389" s="7" t="s">
        <v>408</v>
      </c>
      <c r="C389" s="16">
        <v>42408</v>
      </c>
      <c r="D389" s="7" t="s">
        <v>11</v>
      </c>
      <c r="E389" s="7" t="s">
        <v>15</v>
      </c>
      <c r="F389" s="7" t="s">
        <v>363</v>
      </c>
      <c r="G389" s="7">
        <v>0</v>
      </c>
      <c r="H389" s="7">
        <v>2</v>
      </c>
      <c r="I389" s="7">
        <v>0</v>
      </c>
      <c r="J389" s="7">
        <v>0</v>
      </c>
      <c r="K389" s="7">
        <v>15</v>
      </c>
      <c r="L389" s="18">
        <v>5</v>
      </c>
      <c r="M389" s="18">
        <v>0</v>
      </c>
      <c r="N389" s="7">
        <v>3</v>
      </c>
      <c r="O389" s="7" t="str">
        <f t="shared" si="6"/>
        <v>1</v>
      </c>
      <c r="P389" s="7" t="s">
        <v>1381</v>
      </c>
    </row>
    <row r="390" spans="1:16" ht="22.5" customHeight="1" x14ac:dyDescent="0.35">
      <c r="A390" s="7">
        <v>5</v>
      </c>
      <c r="B390" s="7" t="s">
        <v>408</v>
      </c>
      <c r="C390" s="16">
        <v>42526</v>
      </c>
      <c r="D390" s="7" t="s">
        <v>17</v>
      </c>
      <c r="E390" s="7" t="s">
        <v>18</v>
      </c>
      <c r="F390" s="7" t="s">
        <v>364</v>
      </c>
      <c r="G390" s="7">
        <v>0</v>
      </c>
      <c r="H390" s="7">
        <v>2</v>
      </c>
      <c r="I390" s="7">
        <v>0</v>
      </c>
      <c r="J390" s="7">
        <v>1</v>
      </c>
      <c r="K390" s="7">
        <v>3</v>
      </c>
      <c r="L390" s="18">
        <v>1.5</v>
      </c>
      <c r="M390" s="18">
        <v>3</v>
      </c>
      <c r="N390" s="7">
        <v>2</v>
      </c>
      <c r="O390" s="7" t="str">
        <f t="shared" si="6"/>
        <v>1</v>
      </c>
      <c r="P390" s="7" t="s">
        <v>1381</v>
      </c>
    </row>
    <row r="391" spans="1:16" ht="22.5" customHeight="1" x14ac:dyDescent="0.35">
      <c r="A391" s="7">
        <v>5</v>
      </c>
      <c r="B391" s="7" t="s">
        <v>408</v>
      </c>
      <c r="C391" s="16">
        <v>42528</v>
      </c>
      <c r="D391" s="7" t="s">
        <v>19</v>
      </c>
      <c r="E391" s="7" t="s">
        <v>18</v>
      </c>
      <c r="F391" s="7" t="s">
        <v>365</v>
      </c>
      <c r="G391" s="7">
        <v>3</v>
      </c>
      <c r="H391" s="7">
        <v>7</v>
      </c>
      <c r="I391" s="7">
        <v>42.86</v>
      </c>
      <c r="J391" s="7">
        <v>2</v>
      </c>
      <c r="K391" s="7">
        <v>15</v>
      </c>
      <c r="L391" s="18">
        <v>5</v>
      </c>
      <c r="M391" s="18">
        <v>7.5</v>
      </c>
      <c r="N391" s="7">
        <v>3</v>
      </c>
      <c r="O391" s="7" t="str">
        <f t="shared" si="6"/>
        <v>1</v>
      </c>
      <c r="P391" s="7" t="s">
        <v>1381</v>
      </c>
    </row>
    <row r="392" spans="1:16" ht="22.5" customHeight="1" x14ac:dyDescent="0.35">
      <c r="A392" s="7">
        <v>5</v>
      </c>
      <c r="B392" s="7" t="s">
        <v>408</v>
      </c>
      <c r="C392" s="16">
        <v>42540</v>
      </c>
      <c r="D392" s="7" t="s">
        <v>19</v>
      </c>
      <c r="E392" s="7" t="s">
        <v>23</v>
      </c>
      <c r="F392" s="7" t="s">
        <v>13</v>
      </c>
      <c r="G392" s="7" t="s">
        <v>14</v>
      </c>
      <c r="H392" s="7" t="s">
        <v>14</v>
      </c>
      <c r="I392" s="7" t="s">
        <v>14</v>
      </c>
      <c r="J392" s="7">
        <v>0</v>
      </c>
      <c r="K392" s="7">
        <v>0</v>
      </c>
      <c r="L392" s="18">
        <v>0</v>
      </c>
      <c r="M392" s="18">
        <v>0</v>
      </c>
      <c r="N392" s="7">
        <v>0</v>
      </c>
      <c r="O392" s="7" t="str">
        <f t="shared" si="6"/>
        <v>0</v>
      </c>
      <c r="P392" s="7" t="s">
        <v>1381</v>
      </c>
    </row>
    <row r="393" spans="1:16" ht="22.5" customHeight="1" x14ac:dyDescent="0.35">
      <c r="A393" s="7">
        <v>5</v>
      </c>
      <c r="B393" s="7" t="s">
        <v>408</v>
      </c>
      <c r="C393" s="16">
        <v>42542</v>
      </c>
      <c r="D393" s="7" t="s">
        <v>17</v>
      </c>
      <c r="E393" s="7" t="s">
        <v>23</v>
      </c>
      <c r="F393" s="7" t="s">
        <v>29</v>
      </c>
      <c r="G393" s="7" t="s">
        <v>366</v>
      </c>
      <c r="H393" s="7">
        <v>26</v>
      </c>
      <c r="I393" s="7">
        <v>176.92</v>
      </c>
      <c r="J393" s="7">
        <v>0</v>
      </c>
      <c r="K393" s="7">
        <v>10</v>
      </c>
      <c r="L393" s="18">
        <v>5</v>
      </c>
      <c r="M393" s="18">
        <v>0</v>
      </c>
      <c r="N393" s="7">
        <v>2</v>
      </c>
      <c r="O393" s="7" t="str">
        <f t="shared" si="6"/>
        <v>1</v>
      </c>
      <c r="P393" s="7" t="s">
        <v>1381</v>
      </c>
    </row>
    <row r="394" spans="1:16" ht="22.5" customHeight="1" x14ac:dyDescent="0.35">
      <c r="A394" s="7">
        <v>5</v>
      </c>
      <c r="B394" s="7" t="s">
        <v>408</v>
      </c>
      <c r="C394" s="16">
        <v>42547</v>
      </c>
      <c r="D394" s="7" t="s">
        <v>17</v>
      </c>
      <c r="E394" s="7" t="s">
        <v>23</v>
      </c>
      <c r="F394" s="7" t="s">
        <v>367</v>
      </c>
      <c r="G394" s="7">
        <v>4</v>
      </c>
      <c r="H394" s="7">
        <v>4</v>
      </c>
      <c r="I394" s="7">
        <v>100</v>
      </c>
      <c r="J394" s="7">
        <v>0</v>
      </c>
      <c r="K394" s="7">
        <v>0</v>
      </c>
      <c r="L394" s="18">
        <v>0</v>
      </c>
      <c r="M394" s="18">
        <v>0</v>
      </c>
      <c r="N394" s="7">
        <v>0</v>
      </c>
      <c r="O394" s="7" t="str">
        <f t="shared" si="6"/>
        <v>1</v>
      </c>
      <c r="P394" s="7" t="s">
        <v>1381</v>
      </c>
    </row>
    <row r="395" spans="1:16" ht="22.5" customHeight="1" x14ac:dyDescent="0.35">
      <c r="A395" s="7">
        <v>5</v>
      </c>
      <c r="B395" s="7" t="s">
        <v>408</v>
      </c>
      <c r="C395" s="16">
        <v>42748</v>
      </c>
      <c r="D395" s="7" t="s">
        <v>45</v>
      </c>
      <c r="E395" s="7" t="s">
        <v>108</v>
      </c>
      <c r="F395" s="7" t="s">
        <v>368</v>
      </c>
      <c r="G395" s="7">
        <v>60</v>
      </c>
      <c r="H395" s="7">
        <v>56</v>
      </c>
      <c r="I395" s="7">
        <v>107.14</v>
      </c>
      <c r="J395" s="7">
        <v>0</v>
      </c>
      <c r="K395" s="7">
        <v>0</v>
      </c>
      <c r="L395" s="18">
        <v>0</v>
      </c>
      <c r="M395" s="18">
        <v>0</v>
      </c>
      <c r="N395" s="7">
        <v>0</v>
      </c>
      <c r="O395" s="7" t="str">
        <f t="shared" si="6"/>
        <v>1</v>
      </c>
      <c r="P395" s="7" t="s">
        <v>1381</v>
      </c>
    </row>
    <row r="396" spans="1:16" ht="22.5" customHeight="1" x14ac:dyDescent="0.35">
      <c r="A396" s="7">
        <v>5</v>
      </c>
      <c r="B396" s="7" t="s">
        <v>408</v>
      </c>
      <c r="C396" s="16">
        <v>42750</v>
      </c>
      <c r="D396" s="7" t="s">
        <v>45</v>
      </c>
      <c r="E396" s="7" t="s">
        <v>57</v>
      </c>
      <c r="F396" s="7" t="s">
        <v>369</v>
      </c>
      <c r="G396" s="7">
        <v>23</v>
      </c>
      <c r="H396" s="7">
        <v>26</v>
      </c>
      <c r="I396" s="7">
        <v>88.46</v>
      </c>
      <c r="J396" s="7">
        <v>0</v>
      </c>
      <c r="K396" s="7">
        <v>0</v>
      </c>
      <c r="L396" s="18">
        <v>0</v>
      </c>
      <c r="M396" s="18">
        <v>0</v>
      </c>
      <c r="N396" s="7">
        <v>0</v>
      </c>
      <c r="O396" s="7" t="str">
        <f t="shared" si="6"/>
        <v>1</v>
      </c>
      <c r="P396" s="7" t="s">
        <v>1381</v>
      </c>
    </row>
    <row r="397" spans="1:16" ht="22.5" customHeight="1" x14ac:dyDescent="0.35">
      <c r="A397" s="7">
        <v>5</v>
      </c>
      <c r="B397" s="7" t="s">
        <v>408</v>
      </c>
      <c r="C397" s="16">
        <v>42754</v>
      </c>
      <c r="D397" s="7" t="s">
        <v>45</v>
      </c>
      <c r="E397" s="7" t="s">
        <v>184</v>
      </c>
      <c r="F397" s="7" t="s">
        <v>13</v>
      </c>
      <c r="G397" s="7" t="s">
        <v>14</v>
      </c>
      <c r="H397" s="7" t="s">
        <v>14</v>
      </c>
      <c r="I397" s="7" t="s">
        <v>14</v>
      </c>
      <c r="J397" s="7">
        <v>0</v>
      </c>
      <c r="K397" s="7">
        <v>0</v>
      </c>
      <c r="L397" s="18">
        <v>0</v>
      </c>
      <c r="M397" s="18">
        <v>0</v>
      </c>
      <c r="N397" s="7">
        <v>0</v>
      </c>
      <c r="O397" s="7" t="str">
        <f t="shared" si="6"/>
        <v>0</v>
      </c>
      <c r="P397" s="7" t="s">
        <v>1381</v>
      </c>
    </row>
    <row r="398" spans="1:16" ht="22.5" customHeight="1" x14ac:dyDescent="0.35">
      <c r="A398" s="7">
        <v>5</v>
      </c>
      <c r="B398" s="7" t="s">
        <v>408</v>
      </c>
      <c r="C398" s="16">
        <v>42757</v>
      </c>
      <c r="D398" s="7" t="s">
        <v>45</v>
      </c>
      <c r="E398" s="7" t="s">
        <v>43</v>
      </c>
      <c r="F398" s="7" t="s">
        <v>370</v>
      </c>
      <c r="G398" s="7">
        <v>78</v>
      </c>
      <c r="H398" s="7">
        <v>44</v>
      </c>
      <c r="I398" s="7">
        <v>177.27</v>
      </c>
      <c r="J398" s="7">
        <v>0</v>
      </c>
      <c r="K398" s="7">
        <v>0</v>
      </c>
      <c r="L398" s="18">
        <v>0</v>
      </c>
      <c r="M398" s="18">
        <v>0</v>
      </c>
      <c r="N398" s="7">
        <v>0</v>
      </c>
      <c r="O398" s="7" t="str">
        <f t="shared" si="6"/>
        <v>1</v>
      </c>
      <c r="P398" s="7" t="s">
        <v>1381</v>
      </c>
    </row>
    <row r="399" spans="1:16" ht="22.5" customHeight="1" x14ac:dyDescent="0.35">
      <c r="A399" s="7">
        <v>5</v>
      </c>
      <c r="B399" s="7" t="s">
        <v>408</v>
      </c>
      <c r="C399" s="16">
        <v>42761</v>
      </c>
      <c r="D399" s="7" t="s">
        <v>45</v>
      </c>
      <c r="E399" s="7" t="s">
        <v>46</v>
      </c>
      <c r="F399" s="7" t="s">
        <v>371</v>
      </c>
      <c r="G399" s="7">
        <v>13</v>
      </c>
      <c r="H399" s="7">
        <v>7</v>
      </c>
      <c r="I399" s="7">
        <v>185.71</v>
      </c>
      <c r="J399" s="7">
        <v>0</v>
      </c>
      <c r="K399" s="7">
        <v>0</v>
      </c>
      <c r="L399" s="18">
        <v>0</v>
      </c>
      <c r="M399" s="18">
        <v>0</v>
      </c>
      <c r="N399" s="7">
        <v>0</v>
      </c>
      <c r="O399" s="7" t="str">
        <f t="shared" si="6"/>
        <v>1</v>
      </c>
      <c r="P399" s="7" t="s">
        <v>1381</v>
      </c>
    </row>
    <row r="400" spans="1:16" ht="22.5" customHeight="1" x14ac:dyDescent="0.35">
      <c r="A400" s="7">
        <v>5</v>
      </c>
      <c r="B400" s="7" t="s">
        <v>408</v>
      </c>
      <c r="C400" s="16">
        <v>42765</v>
      </c>
      <c r="D400" s="7" t="s">
        <v>11</v>
      </c>
      <c r="E400" s="7" t="s">
        <v>235</v>
      </c>
      <c r="F400" s="7" t="s">
        <v>284</v>
      </c>
      <c r="G400" s="7">
        <v>20</v>
      </c>
      <c r="H400" s="7">
        <v>24</v>
      </c>
      <c r="I400" s="7">
        <v>83.33</v>
      </c>
      <c r="J400" s="7">
        <v>0</v>
      </c>
      <c r="K400" s="7">
        <v>0</v>
      </c>
      <c r="L400" s="18">
        <v>0</v>
      </c>
      <c r="M400" s="18">
        <v>0</v>
      </c>
      <c r="N400" s="7">
        <v>0</v>
      </c>
      <c r="O400" s="7" t="str">
        <f t="shared" si="6"/>
        <v>1</v>
      </c>
      <c r="P400" s="7" t="s">
        <v>1381</v>
      </c>
    </row>
    <row r="401" spans="1:16" ht="22.5" customHeight="1" x14ac:dyDescent="0.35">
      <c r="A401" s="7">
        <v>5</v>
      </c>
      <c r="B401" s="7" t="s">
        <v>408</v>
      </c>
      <c r="C401" s="16">
        <v>42771</v>
      </c>
      <c r="D401" s="7" t="s">
        <v>11</v>
      </c>
      <c r="E401" s="7" t="s">
        <v>15</v>
      </c>
      <c r="F401" s="7" t="s">
        <v>372</v>
      </c>
      <c r="G401" s="7">
        <v>0</v>
      </c>
      <c r="H401" s="7">
        <v>3</v>
      </c>
      <c r="I401" s="7">
        <v>0</v>
      </c>
      <c r="J401" s="7">
        <v>0</v>
      </c>
      <c r="K401" s="7">
        <v>0</v>
      </c>
      <c r="L401" s="18">
        <v>0</v>
      </c>
      <c r="M401" s="18">
        <v>0</v>
      </c>
      <c r="N401" s="7">
        <v>0</v>
      </c>
      <c r="O401" s="7" t="str">
        <f t="shared" si="6"/>
        <v>1</v>
      </c>
      <c r="P401" s="7" t="s">
        <v>1381</v>
      </c>
    </row>
    <row r="402" spans="1:16" ht="22.5" customHeight="1" x14ac:dyDescent="0.35">
      <c r="A402" s="7">
        <v>5</v>
      </c>
      <c r="B402" s="7" t="s">
        <v>408</v>
      </c>
      <c r="C402" s="16">
        <v>42888</v>
      </c>
      <c r="D402" s="7" t="s">
        <v>11</v>
      </c>
      <c r="E402" s="7" t="s">
        <v>51</v>
      </c>
      <c r="F402" s="7" t="s">
        <v>13</v>
      </c>
      <c r="G402" s="7" t="s">
        <v>14</v>
      </c>
      <c r="H402" s="7" t="s">
        <v>14</v>
      </c>
      <c r="I402" s="7" t="s">
        <v>14</v>
      </c>
      <c r="J402" s="7">
        <v>0</v>
      </c>
      <c r="K402" s="7">
        <v>0</v>
      </c>
      <c r="L402" s="18">
        <v>0</v>
      </c>
      <c r="M402" s="18">
        <v>0</v>
      </c>
      <c r="N402" s="7">
        <v>0</v>
      </c>
      <c r="O402" s="7" t="str">
        <f t="shared" si="6"/>
        <v>0</v>
      </c>
      <c r="P402" s="7" t="s">
        <v>1381</v>
      </c>
    </row>
    <row r="403" spans="1:16" ht="22.5" customHeight="1" x14ac:dyDescent="0.35">
      <c r="A403" s="7">
        <v>5</v>
      </c>
      <c r="B403" s="7" t="s">
        <v>408</v>
      </c>
      <c r="C403" s="16">
        <v>42891</v>
      </c>
      <c r="D403" s="7" t="s">
        <v>48</v>
      </c>
      <c r="E403" s="7" t="s">
        <v>49</v>
      </c>
      <c r="F403" s="7" t="s">
        <v>13</v>
      </c>
      <c r="G403" s="7" t="s">
        <v>14</v>
      </c>
      <c r="H403" s="7" t="s">
        <v>14</v>
      </c>
      <c r="I403" s="7" t="s">
        <v>14</v>
      </c>
      <c r="J403" s="7">
        <v>0</v>
      </c>
      <c r="K403" s="7">
        <v>9</v>
      </c>
      <c r="L403" s="18">
        <v>9</v>
      </c>
      <c r="M403" s="18">
        <v>0</v>
      </c>
      <c r="N403" s="7">
        <v>1</v>
      </c>
      <c r="O403" s="7" t="str">
        <f t="shared" si="6"/>
        <v>0</v>
      </c>
      <c r="P403" s="7" t="s">
        <v>1381</v>
      </c>
    </row>
    <row r="404" spans="1:16" ht="22.5" customHeight="1" x14ac:dyDescent="0.35">
      <c r="A404" s="7">
        <v>5</v>
      </c>
      <c r="B404" s="7" t="s">
        <v>408</v>
      </c>
      <c r="C404" s="16">
        <v>42896</v>
      </c>
      <c r="D404" s="7" t="s">
        <v>50</v>
      </c>
      <c r="E404" s="7" t="s">
        <v>51</v>
      </c>
      <c r="F404" s="7" t="s">
        <v>373</v>
      </c>
      <c r="G404" s="7">
        <v>20</v>
      </c>
      <c r="H404" s="7">
        <v>31</v>
      </c>
      <c r="I404" s="7">
        <v>64.52</v>
      </c>
      <c r="J404" s="7">
        <v>0</v>
      </c>
      <c r="K404" s="7">
        <v>14</v>
      </c>
      <c r="L404" s="18">
        <v>7</v>
      </c>
      <c r="M404" s="18">
        <v>0</v>
      </c>
      <c r="N404" s="7">
        <v>2</v>
      </c>
      <c r="O404" s="7" t="str">
        <f t="shared" si="6"/>
        <v>1</v>
      </c>
      <c r="P404" s="7" t="s">
        <v>1381</v>
      </c>
    </row>
    <row r="405" spans="1:16" ht="22.5" customHeight="1" x14ac:dyDescent="0.35">
      <c r="A405" s="7">
        <v>5</v>
      </c>
      <c r="B405" s="7" t="s">
        <v>408</v>
      </c>
      <c r="C405" s="16">
        <v>42995</v>
      </c>
      <c r="D405" s="7" t="s">
        <v>53</v>
      </c>
      <c r="E405" s="7" t="s">
        <v>54</v>
      </c>
      <c r="F405" s="7" t="s">
        <v>374</v>
      </c>
      <c r="G405" s="7">
        <v>39</v>
      </c>
      <c r="H405" s="7">
        <v>18</v>
      </c>
      <c r="I405" s="7">
        <v>216.67</v>
      </c>
      <c r="J405" s="7">
        <v>0</v>
      </c>
      <c r="K405" s="7">
        <v>0</v>
      </c>
      <c r="L405" s="18">
        <v>0</v>
      </c>
      <c r="M405" s="18">
        <v>0</v>
      </c>
      <c r="N405" s="7">
        <v>0</v>
      </c>
      <c r="O405" s="7" t="str">
        <f t="shared" si="6"/>
        <v>1</v>
      </c>
      <c r="P405" s="7" t="s">
        <v>1381</v>
      </c>
    </row>
    <row r="406" spans="1:16" ht="22.5" customHeight="1" x14ac:dyDescent="0.35">
      <c r="A406" s="7">
        <v>5</v>
      </c>
      <c r="B406" s="7" t="s">
        <v>408</v>
      </c>
      <c r="C406" s="16">
        <v>42999</v>
      </c>
      <c r="D406" s="7" t="s">
        <v>53</v>
      </c>
      <c r="E406" s="7" t="s">
        <v>270</v>
      </c>
      <c r="F406" s="7" t="s">
        <v>375</v>
      </c>
      <c r="G406" s="7">
        <v>14</v>
      </c>
      <c r="H406" s="7">
        <v>18</v>
      </c>
      <c r="I406" s="7">
        <v>77.78</v>
      </c>
      <c r="J406" s="7">
        <v>0</v>
      </c>
      <c r="K406" s="7">
        <v>0</v>
      </c>
      <c r="L406" s="18">
        <v>0</v>
      </c>
      <c r="M406" s="18">
        <v>0</v>
      </c>
      <c r="N406" s="7">
        <v>0</v>
      </c>
      <c r="O406" s="7" t="str">
        <f t="shared" si="6"/>
        <v>1</v>
      </c>
      <c r="P406" s="7" t="s">
        <v>1381</v>
      </c>
    </row>
    <row r="407" spans="1:16" ht="22.5" customHeight="1" x14ac:dyDescent="0.35">
      <c r="A407" s="7">
        <v>5</v>
      </c>
      <c r="B407" s="7" t="s">
        <v>408</v>
      </c>
      <c r="C407" s="16">
        <v>43002</v>
      </c>
      <c r="D407" s="7" t="s">
        <v>53</v>
      </c>
      <c r="E407" s="7" t="s">
        <v>105</v>
      </c>
      <c r="F407" s="7" t="s">
        <v>375</v>
      </c>
      <c r="G407" s="7">
        <v>5</v>
      </c>
      <c r="H407" s="7">
        <v>13</v>
      </c>
      <c r="I407" s="7">
        <v>38.46</v>
      </c>
      <c r="J407" s="7">
        <v>0</v>
      </c>
      <c r="K407" s="7">
        <v>2</v>
      </c>
      <c r="L407" s="18">
        <v>2</v>
      </c>
      <c r="M407" s="18">
        <v>0</v>
      </c>
      <c r="N407" s="7">
        <v>1</v>
      </c>
      <c r="O407" s="7" t="str">
        <f t="shared" si="6"/>
        <v>1</v>
      </c>
      <c r="P407" s="7" t="s">
        <v>1381</v>
      </c>
    </row>
    <row r="408" spans="1:16" ht="22.5" customHeight="1" x14ac:dyDescent="0.35">
      <c r="A408" s="7">
        <v>5</v>
      </c>
      <c r="B408" s="7" t="s">
        <v>408</v>
      </c>
      <c r="C408" s="16">
        <v>43128</v>
      </c>
      <c r="D408" s="7" t="s">
        <v>50</v>
      </c>
      <c r="E408" s="7" t="s">
        <v>58</v>
      </c>
      <c r="F408" s="7" t="s">
        <v>376</v>
      </c>
      <c r="G408" s="7">
        <v>34</v>
      </c>
      <c r="H408" s="7">
        <v>39</v>
      </c>
      <c r="I408" s="7">
        <v>87.18</v>
      </c>
      <c r="J408" s="7">
        <v>0</v>
      </c>
      <c r="K408" s="7">
        <v>23</v>
      </c>
      <c r="L408" s="18">
        <v>7.666666666666667</v>
      </c>
      <c r="M408" s="18">
        <v>0</v>
      </c>
      <c r="N408" s="7">
        <v>3</v>
      </c>
      <c r="O408" s="7" t="str">
        <f t="shared" si="6"/>
        <v>1</v>
      </c>
      <c r="P408" s="7" t="s">
        <v>1381</v>
      </c>
    </row>
    <row r="409" spans="1:16" ht="22.5" customHeight="1" x14ac:dyDescent="0.35">
      <c r="A409" s="7">
        <v>5</v>
      </c>
      <c r="B409" s="7" t="s">
        <v>408</v>
      </c>
      <c r="C409" s="16">
        <v>43264</v>
      </c>
      <c r="D409" s="7" t="s">
        <v>50</v>
      </c>
      <c r="E409" s="7" t="s">
        <v>49</v>
      </c>
      <c r="F409" s="7" t="s">
        <v>377</v>
      </c>
      <c r="G409" s="7">
        <v>62</v>
      </c>
      <c r="H409" s="7">
        <v>64</v>
      </c>
      <c r="I409" s="7">
        <v>96.88</v>
      </c>
      <c r="J409" s="7">
        <v>0</v>
      </c>
      <c r="K409" s="7">
        <v>9</v>
      </c>
      <c r="L409" s="18">
        <v>4.5</v>
      </c>
      <c r="M409" s="18">
        <v>0</v>
      </c>
      <c r="N409" s="7">
        <v>2</v>
      </c>
      <c r="O409" s="7" t="str">
        <f t="shared" si="6"/>
        <v>1</v>
      </c>
      <c r="P409" s="7" t="s">
        <v>1381</v>
      </c>
    </row>
    <row r="410" spans="1:16" ht="22.5" customHeight="1" x14ac:dyDescent="0.35">
      <c r="A410" s="7">
        <v>5</v>
      </c>
      <c r="B410" s="7" t="s">
        <v>408</v>
      </c>
      <c r="C410" s="16">
        <v>43267</v>
      </c>
      <c r="D410" s="7" t="s">
        <v>50</v>
      </c>
      <c r="E410" s="7" t="s">
        <v>73</v>
      </c>
      <c r="F410" s="7" t="s">
        <v>378</v>
      </c>
      <c r="G410" s="7">
        <v>31</v>
      </c>
      <c r="H410" s="7">
        <v>34</v>
      </c>
      <c r="I410" s="7">
        <v>91.18</v>
      </c>
      <c r="J410" s="7">
        <v>0</v>
      </c>
      <c r="K410" s="7">
        <v>0</v>
      </c>
      <c r="L410" s="18">
        <v>0</v>
      </c>
      <c r="M410" s="18">
        <v>0</v>
      </c>
      <c r="N410" s="7">
        <v>0</v>
      </c>
      <c r="O410" s="7" t="str">
        <f t="shared" si="6"/>
        <v>1</v>
      </c>
      <c r="P410" s="7" t="s">
        <v>1381</v>
      </c>
    </row>
    <row r="411" spans="1:16" ht="22.5" customHeight="1" x14ac:dyDescent="0.35">
      <c r="A411" s="7">
        <v>5</v>
      </c>
      <c r="B411" s="7" t="s">
        <v>408</v>
      </c>
      <c r="C411" s="16">
        <v>43270</v>
      </c>
      <c r="D411" s="7" t="s">
        <v>50</v>
      </c>
      <c r="E411" s="7" t="s">
        <v>74</v>
      </c>
      <c r="F411" s="7" t="s">
        <v>379</v>
      </c>
      <c r="G411" s="7">
        <v>19</v>
      </c>
      <c r="H411" s="7">
        <v>19</v>
      </c>
      <c r="I411" s="7">
        <v>100</v>
      </c>
      <c r="J411" s="7">
        <v>0</v>
      </c>
      <c r="K411" s="7">
        <v>21</v>
      </c>
      <c r="L411" s="18">
        <v>10.5</v>
      </c>
      <c r="M411" s="18">
        <v>0</v>
      </c>
      <c r="N411" s="7">
        <v>2</v>
      </c>
      <c r="O411" s="7" t="str">
        <f t="shared" si="6"/>
        <v>1</v>
      </c>
      <c r="P411" s="7" t="s">
        <v>1381</v>
      </c>
    </row>
    <row r="412" spans="1:16" ht="22.5" customHeight="1" x14ac:dyDescent="0.35">
      <c r="A412" s="7">
        <v>5</v>
      </c>
      <c r="B412" s="7" t="s">
        <v>408</v>
      </c>
      <c r="C412" s="16">
        <v>43408</v>
      </c>
      <c r="D412" s="7" t="s">
        <v>19</v>
      </c>
      <c r="E412" s="7" t="s">
        <v>58</v>
      </c>
      <c r="F412" s="7" t="s">
        <v>380</v>
      </c>
      <c r="G412" s="7">
        <v>11</v>
      </c>
      <c r="H412" s="7">
        <v>8</v>
      </c>
      <c r="I412" s="7">
        <v>137.5</v>
      </c>
      <c r="J412" s="7">
        <v>0</v>
      </c>
      <c r="K412" s="7">
        <v>0</v>
      </c>
      <c r="L412" s="18">
        <v>0</v>
      </c>
      <c r="M412" s="18">
        <v>0</v>
      </c>
      <c r="N412" s="7">
        <v>0</v>
      </c>
      <c r="O412" s="7" t="str">
        <f t="shared" si="6"/>
        <v>1</v>
      </c>
      <c r="P412" s="7" t="s">
        <v>1381</v>
      </c>
    </row>
    <row r="413" spans="1:16" ht="22.5" customHeight="1" x14ac:dyDescent="0.35">
      <c r="A413" s="7">
        <v>5</v>
      </c>
      <c r="B413" s="7" t="s">
        <v>408</v>
      </c>
      <c r="C413" s="16">
        <v>43413</v>
      </c>
      <c r="D413" s="7" t="s">
        <v>19</v>
      </c>
      <c r="E413" s="7" t="s">
        <v>46</v>
      </c>
      <c r="F413" s="7" t="s">
        <v>381</v>
      </c>
      <c r="G413" s="7">
        <v>15</v>
      </c>
      <c r="H413" s="7">
        <v>19</v>
      </c>
      <c r="I413" s="7">
        <v>78.95</v>
      </c>
      <c r="J413" s="7">
        <v>0</v>
      </c>
      <c r="K413" s="7">
        <v>11</v>
      </c>
      <c r="L413" s="18">
        <v>11</v>
      </c>
      <c r="M413" s="18">
        <v>0</v>
      </c>
      <c r="N413" s="7">
        <v>1</v>
      </c>
      <c r="O413" s="7" t="str">
        <f t="shared" si="6"/>
        <v>1</v>
      </c>
      <c r="P413" s="7" t="s">
        <v>1381</v>
      </c>
    </row>
    <row r="414" spans="1:16" ht="22.5" customHeight="1" x14ac:dyDescent="0.35">
      <c r="A414" s="7">
        <v>5</v>
      </c>
      <c r="B414" s="7" t="s">
        <v>408</v>
      </c>
      <c r="C414" s="16">
        <v>43415</v>
      </c>
      <c r="D414" s="7" t="s">
        <v>19</v>
      </c>
      <c r="E414" s="7" t="s">
        <v>61</v>
      </c>
      <c r="F414" s="7" t="s">
        <v>382</v>
      </c>
      <c r="G414" s="7">
        <v>35</v>
      </c>
      <c r="H414" s="7">
        <v>27</v>
      </c>
      <c r="I414" s="7">
        <v>129.63</v>
      </c>
      <c r="J414" s="7">
        <v>0</v>
      </c>
      <c r="K414" s="7">
        <v>38</v>
      </c>
      <c r="L414" s="18">
        <v>5.4285714285714288</v>
      </c>
      <c r="M414" s="18">
        <v>0</v>
      </c>
      <c r="N414" s="7">
        <v>7</v>
      </c>
      <c r="O414" s="7" t="str">
        <f t="shared" si="6"/>
        <v>1</v>
      </c>
      <c r="P414" s="7" t="s">
        <v>1381</v>
      </c>
    </row>
    <row r="415" spans="1:16" ht="22.5" customHeight="1" x14ac:dyDescent="0.35">
      <c r="A415" s="7">
        <v>5</v>
      </c>
      <c r="B415" s="7" t="s">
        <v>408</v>
      </c>
      <c r="C415" s="16">
        <v>43477</v>
      </c>
      <c r="D415" s="7" t="s">
        <v>53</v>
      </c>
      <c r="E415" s="7" t="s">
        <v>43</v>
      </c>
      <c r="F415" s="7" t="s">
        <v>29</v>
      </c>
      <c r="G415" s="7" t="s">
        <v>129</v>
      </c>
      <c r="H415" s="7">
        <v>5</v>
      </c>
      <c r="I415" s="7">
        <v>220</v>
      </c>
      <c r="J415" s="7">
        <v>0</v>
      </c>
      <c r="K415" s="7">
        <v>18</v>
      </c>
      <c r="L415" s="18">
        <v>9</v>
      </c>
      <c r="M415" s="18">
        <v>0</v>
      </c>
      <c r="N415" s="7">
        <v>2</v>
      </c>
      <c r="O415" s="7" t="str">
        <f t="shared" si="6"/>
        <v>1</v>
      </c>
      <c r="P415" s="7" t="s">
        <v>1381</v>
      </c>
    </row>
    <row r="416" spans="1:16" ht="22.5" customHeight="1" x14ac:dyDescent="0.35">
      <c r="A416" s="7">
        <v>5</v>
      </c>
      <c r="B416" s="7" t="s">
        <v>408</v>
      </c>
      <c r="C416" s="16">
        <v>43480</v>
      </c>
      <c r="D416" s="7" t="s">
        <v>53</v>
      </c>
      <c r="E416" s="7" t="s">
        <v>46</v>
      </c>
      <c r="F416" s="7" t="s">
        <v>383</v>
      </c>
      <c r="G416" s="7">
        <v>48</v>
      </c>
      <c r="H416" s="7">
        <v>37</v>
      </c>
      <c r="I416" s="7">
        <v>129.72999999999999</v>
      </c>
      <c r="J416" s="7">
        <v>1</v>
      </c>
      <c r="K416" s="7">
        <v>16</v>
      </c>
      <c r="L416" s="18">
        <v>4</v>
      </c>
      <c r="M416" s="18">
        <v>16</v>
      </c>
      <c r="N416" s="7">
        <v>4</v>
      </c>
      <c r="O416" s="7" t="str">
        <f t="shared" si="6"/>
        <v>1</v>
      </c>
      <c r="P416" s="7" t="s">
        <v>1381</v>
      </c>
    </row>
    <row r="417" spans="1:16" ht="22.5" customHeight="1" x14ac:dyDescent="0.35">
      <c r="A417" s="7">
        <v>5</v>
      </c>
      <c r="B417" s="7" t="s">
        <v>408</v>
      </c>
      <c r="C417" s="16">
        <v>43483</v>
      </c>
      <c r="D417" s="7" t="s">
        <v>53</v>
      </c>
      <c r="E417" s="7" t="s">
        <v>57</v>
      </c>
      <c r="F417" s="7" t="s">
        <v>384</v>
      </c>
      <c r="G417" s="7">
        <v>26</v>
      </c>
      <c r="H417" s="7">
        <v>19</v>
      </c>
      <c r="I417" s="7">
        <v>136.84</v>
      </c>
      <c r="J417" s="7">
        <v>0</v>
      </c>
      <c r="K417" s="7">
        <v>7</v>
      </c>
      <c r="L417" s="18">
        <v>7</v>
      </c>
      <c r="M417" s="18">
        <v>0</v>
      </c>
      <c r="N417" s="7">
        <v>1</v>
      </c>
      <c r="O417" s="7" t="str">
        <f t="shared" si="6"/>
        <v>1</v>
      </c>
      <c r="P417" s="7" t="s">
        <v>1381</v>
      </c>
    </row>
    <row r="418" spans="1:16" ht="22.5" customHeight="1" x14ac:dyDescent="0.35">
      <c r="A418" s="7">
        <v>5</v>
      </c>
      <c r="B418" s="7" t="s">
        <v>408</v>
      </c>
      <c r="C418" s="16">
        <v>43526</v>
      </c>
      <c r="D418" s="7" t="s">
        <v>53</v>
      </c>
      <c r="E418" s="7" t="s">
        <v>64</v>
      </c>
      <c r="F418" s="7" t="s">
        <v>80</v>
      </c>
      <c r="G418" s="7">
        <v>40</v>
      </c>
      <c r="H418" s="7">
        <v>51</v>
      </c>
      <c r="I418" s="7">
        <v>78.430000000000007</v>
      </c>
      <c r="J418" s="7">
        <v>0</v>
      </c>
      <c r="K418" s="7">
        <v>0</v>
      </c>
      <c r="L418" s="18">
        <v>0</v>
      </c>
      <c r="M418" s="18">
        <v>0</v>
      </c>
      <c r="N418" s="7">
        <v>0</v>
      </c>
      <c r="O418" s="7" t="str">
        <f t="shared" si="6"/>
        <v>1</v>
      </c>
      <c r="P418" s="7" t="s">
        <v>1381</v>
      </c>
    </row>
    <row r="419" spans="1:16" ht="22.5" customHeight="1" x14ac:dyDescent="0.35">
      <c r="A419" s="7">
        <v>5</v>
      </c>
      <c r="B419" s="7" t="s">
        <v>408</v>
      </c>
      <c r="C419" s="16">
        <v>43529</v>
      </c>
      <c r="D419" s="7" t="s">
        <v>53</v>
      </c>
      <c r="E419" s="7" t="s">
        <v>56</v>
      </c>
      <c r="F419" s="7" t="s">
        <v>118</v>
      </c>
      <c r="G419" s="7">
        <v>4</v>
      </c>
      <c r="H419" s="7">
        <v>18</v>
      </c>
      <c r="I419" s="7">
        <v>22.22</v>
      </c>
      <c r="J419" s="7">
        <v>1</v>
      </c>
      <c r="K419" s="7">
        <v>45</v>
      </c>
      <c r="L419" s="18">
        <v>4.5</v>
      </c>
      <c r="M419" s="18">
        <v>45</v>
      </c>
      <c r="N419" s="7">
        <v>10</v>
      </c>
      <c r="O419" s="7" t="str">
        <f t="shared" si="6"/>
        <v>1</v>
      </c>
      <c r="P419" s="7" t="s">
        <v>1381</v>
      </c>
    </row>
    <row r="420" spans="1:16" ht="22.5" customHeight="1" x14ac:dyDescent="0.35">
      <c r="A420" s="7">
        <v>5</v>
      </c>
      <c r="B420" s="7" t="s">
        <v>408</v>
      </c>
      <c r="C420" s="16">
        <v>43532</v>
      </c>
      <c r="D420" s="7" t="s">
        <v>53</v>
      </c>
      <c r="E420" s="7" t="s">
        <v>66</v>
      </c>
      <c r="F420" s="7" t="s">
        <v>24</v>
      </c>
      <c r="G420" s="7">
        <v>47</v>
      </c>
      <c r="H420" s="7">
        <v>31</v>
      </c>
      <c r="I420" s="7">
        <v>151.61000000000001</v>
      </c>
      <c r="J420" s="7">
        <v>0</v>
      </c>
      <c r="K420" s="7">
        <v>30</v>
      </c>
      <c r="L420" s="18">
        <v>6</v>
      </c>
      <c r="M420" s="18">
        <v>0</v>
      </c>
      <c r="N420" s="7">
        <v>5</v>
      </c>
      <c r="O420" s="7" t="str">
        <f t="shared" si="6"/>
        <v>1</v>
      </c>
      <c r="P420" s="7" t="s">
        <v>1381</v>
      </c>
    </row>
    <row r="421" spans="1:16" ht="22.5" customHeight="1" x14ac:dyDescent="0.35">
      <c r="A421" s="7">
        <v>5</v>
      </c>
      <c r="B421" s="7" t="s">
        <v>408</v>
      </c>
      <c r="C421" s="16">
        <v>43534</v>
      </c>
      <c r="D421" s="7" t="s">
        <v>53</v>
      </c>
      <c r="E421" s="7" t="s">
        <v>67</v>
      </c>
      <c r="F421" s="7" t="s">
        <v>385</v>
      </c>
      <c r="G421" s="7">
        <v>23</v>
      </c>
      <c r="H421" s="7">
        <v>13</v>
      </c>
      <c r="I421" s="7">
        <v>176.92</v>
      </c>
      <c r="J421" s="7">
        <v>0</v>
      </c>
      <c r="K421" s="7">
        <v>61</v>
      </c>
      <c r="L421" s="18">
        <v>7.625</v>
      </c>
      <c r="M421" s="18">
        <v>0</v>
      </c>
      <c r="N421" s="7">
        <v>8</v>
      </c>
      <c r="O421" s="7" t="str">
        <f t="shared" si="6"/>
        <v>1</v>
      </c>
      <c r="P421" s="7" t="s">
        <v>1381</v>
      </c>
    </row>
    <row r="422" spans="1:16" ht="22.5" customHeight="1" x14ac:dyDescent="0.35">
      <c r="A422" s="7">
        <v>5</v>
      </c>
      <c r="B422" s="7" t="s">
        <v>408</v>
      </c>
      <c r="C422" s="16">
        <v>43537</v>
      </c>
      <c r="D422" s="7" t="s">
        <v>53</v>
      </c>
      <c r="E422" s="7" t="s">
        <v>68</v>
      </c>
      <c r="F422" s="7" t="s">
        <v>386</v>
      </c>
      <c r="G422" s="7">
        <v>1</v>
      </c>
      <c r="H422" s="7">
        <v>3</v>
      </c>
      <c r="I422" s="7">
        <v>33.33</v>
      </c>
      <c r="J422" s="7">
        <v>0</v>
      </c>
      <c r="K422" s="7">
        <v>34</v>
      </c>
      <c r="L422" s="18">
        <v>5.666666666666667</v>
      </c>
      <c r="M422" s="18">
        <v>0</v>
      </c>
      <c r="N422" s="7">
        <v>6</v>
      </c>
      <c r="O422" s="7" t="str">
        <f t="shared" si="6"/>
        <v>1</v>
      </c>
      <c r="P422" s="7" t="s">
        <v>1381</v>
      </c>
    </row>
    <row r="423" spans="1:16" ht="22.5" customHeight="1" x14ac:dyDescent="0.35">
      <c r="A423" s="7">
        <v>5</v>
      </c>
      <c r="B423" s="7" t="s">
        <v>408</v>
      </c>
      <c r="C423" s="16">
        <v>43546</v>
      </c>
      <c r="D423" s="7" t="s">
        <v>45</v>
      </c>
      <c r="E423" s="7" t="s">
        <v>69</v>
      </c>
      <c r="F423" s="7" t="s">
        <v>13</v>
      </c>
      <c r="G423" s="7" t="s">
        <v>14</v>
      </c>
      <c r="H423" s="7" t="s">
        <v>14</v>
      </c>
      <c r="I423" s="7" t="s">
        <v>14</v>
      </c>
      <c r="J423" s="7">
        <v>1</v>
      </c>
      <c r="K423" s="7">
        <v>57</v>
      </c>
      <c r="L423" s="18">
        <v>5.7</v>
      </c>
      <c r="M423" s="18">
        <v>57</v>
      </c>
      <c r="N423" s="7">
        <v>10</v>
      </c>
      <c r="O423" s="7" t="str">
        <f t="shared" si="6"/>
        <v>0</v>
      </c>
      <c r="P423" s="7" t="s">
        <v>1381</v>
      </c>
    </row>
    <row r="424" spans="1:16" ht="22.5" customHeight="1" x14ac:dyDescent="0.35">
      <c r="A424" s="7">
        <v>5</v>
      </c>
      <c r="B424" s="7" t="s">
        <v>408</v>
      </c>
      <c r="C424" s="16">
        <v>43547</v>
      </c>
      <c r="D424" s="7" t="s">
        <v>45</v>
      </c>
      <c r="E424" s="7" t="s">
        <v>69</v>
      </c>
      <c r="F424" s="7" t="s">
        <v>24</v>
      </c>
      <c r="G424" s="7">
        <v>19</v>
      </c>
      <c r="H424" s="7">
        <v>15</v>
      </c>
      <c r="I424" s="7">
        <v>126.67</v>
      </c>
      <c r="J424" s="7">
        <v>0</v>
      </c>
      <c r="K424" s="7">
        <v>11</v>
      </c>
      <c r="L424" s="18">
        <v>5.5</v>
      </c>
      <c r="M424" s="18">
        <v>0</v>
      </c>
      <c r="N424" s="7">
        <v>2</v>
      </c>
      <c r="O424" s="7" t="str">
        <f t="shared" si="6"/>
        <v>1</v>
      </c>
      <c r="P424" s="7" t="s">
        <v>1381</v>
      </c>
    </row>
    <row r="425" spans="1:16" ht="22.5" customHeight="1" x14ac:dyDescent="0.35">
      <c r="A425" s="7">
        <v>5</v>
      </c>
      <c r="B425" s="7" t="s">
        <v>408</v>
      </c>
      <c r="C425" s="16">
        <v>43551</v>
      </c>
      <c r="D425" s="7" t="s">
        <v>45</v>
      </c>
      <c r="E425" s="7" t="s">
        <v>70</v>
      </c>
      <c r="F425" s="7" t="s">
        <v>24</v>
      </c>
      <c r="G425" s="7">
        <v>71</v>
      </c>
      <c r="H425" s="7">
        <v>55</v>
      </c>
      <c r="I425" s="7">
        <v>129.09</v>
      </c>
      <c r="J425" s="7">
        <v>1</v>
      </c>
      <c r="K425" s="7">
        <v>21</v>
      </c>
      <c r="L425" s="18">
        <v>4.2</v>
      </c>
      <c r="M425" s="18">
        <v>21</v>
      </c>
      <c r="N425" s="7">
        <v>5</v>
      </c>
      <c r="O425" s="7" t="str">
        <f t="shared" si="6"/>
        <v>1</v>
      </c>
      <c r="P425" s="7" t="s">
        <v>1381</v>
      </c>
    </row>
    <row r="426" spans="1:16" ht="22.5" customHeight="1" x14ac:dyDescent="0.35">
      <c r="A426" s="7">
        <v>5</v>
      </c>
      <c r="B426" s="7" t="s">
        <v>408</v>
      </c>
      <c r="C426" s="16">
        <v>43553</v>
      </c>
      <c r="D426" s="7" t="s">
        <v>45</v>
      </c>
      <c r="E426" s="7" t="s">
        <v>71</v>
      </c>
      <c r="F426" s="7" t="s">
        <v>24</v>
      </c>
      <c r="G426" s="7">
        <v>98</v>
      </c>
      <c r="H426" s="7">
        <v>82</v>
      </c>
      <c r="I426" s="7">
        <v>119.51</v>
      </c>
      <c r="J426" s="7">
        <v>0</v>
      </c>
      <c r="K426" s="7">
        <v>41</v>
      </c>
      <c r="L426" s="18">
        <v>5.125</v>
      </c>
      <c r="M426" s="18">
        <v>0</v>
      </c>
      <c r="N426" s="7">
        <v>8</v>
      </c>
      <c r="O426" s="7" t="str">
        <f t="shared" si="6"/>
        <v>1</v>
      </c>
      <c r="P426" s="7" t="s">
        <v>1381</v>
      </c>
    </row>
    <row r="427" spans="1:16" ht="22.5" customHeight="1" x14ac:dyDescent="0.35">
      <c r="A427" s="7">
        <v>5</v>
      </c>
      <c r="B427" s="7" t="s">
        <v>408</v>
      </c>
      <c r="C427" s="16">
        <v>43555</v>
      </c>
      <c r="D427" s="7" t="s">
        <v>45</v>
      </c>
      <c r="E427" s="7" t="s">
        <v>71</v>
      </c>
      <c r="F427" s="7" t="s">
        <v>387</v>
      </c>
      <c r="G427" s="7">
        <v>70</v>
      </c>
      <c r="H427" s="7">
        <v>33</v>
      </c>
      <c r="I427" s="7">
        <v>212.12</v>
      </c>
      <c r="J427" s="7">
        <v>1</v>
      </c>
      <c r="K427" s="7">
        <v>45</v>
      </c>
      <c r="L427" s="18">
        <v>4.5</v>
      </c>
      <c r="M427" s="18">
        <v>45</v>
      </c>
      <c r="N427" s="7">
        <v>10</v>
      </c>
      <c r="O427" s="7" t="str">
        <f t="shared" si="6"/>
        <v>1</v>
      </c>
      <c r="P427" s="7" t="s">
        <v>1381</v>
      </c>
    </row>
    <row r="428" spans="1:16" ht="22.5" customHeight="1" x14ac:dyDescent="0.35">
      <c r="A428" s="7">
        <v>5</v>
      </c>
      <c r="B428" s="7" t="s">
        <v>408</v>
      </c>
      <c r="C428" s="16">
        <v>43617</v>
      </c>
      <c r="D428" s="7" t="s">
        <v>72</v>
      </c>
      <c r="E428" s="7" t="s">
        <v>73</v>
      </c>
      <c r="F428" s="7" t="s">
        <v>29</v>
      </c>
      <c r="G428" s="7" t="s">
        <v>388</v>
      </c>
      <c r="H428" s="7">
        <v>1</v>
      </c>
      <c r="I428" s="7">
        <v>400</v>
      </c>
      <c r="J428" s="7">
        <v>0</v>
      </c>
      <c r="K428" s="7">
        <v>0</v>
      </c>
      <c r="L428" s="18">
        <v>0</v>
      </c>
      <c r="M428" s="18">
        <v>0</v>
      </c>
      <c r="N428" s="7">
        <v>0</v>
      </c>
      <c r="O428" s="7" t="str">
        <f t="shared" si="6"/>
        <v>1</v>
      </c>
      <c r="P428" s="7" t="s">
        <v>1381</v>
      </c>
    </row>
    <row r="429" spans="1:16" ht="22.5" customHeight="1" x14ac:dyDescent="0.35">
      <c r="A429" s="7">
        <v>5</v>
      </c>
      <c r="B429" s="7" t="s">
        <v>408</v>
      </c>
      <c r="C429" s="16">
        <v>43622</v>
      </c>
      <c r="D429" s="7" t="s">
        <v>17</v>
      </c>
      <c r="E429" s="7" t="s">
        <v>74</v>
      </c>
      <c r="F429" s="7" t="s">
        <v>389</v>
      </c>
      <c r="G429" s="7">
        <v>0</v>
      </c>
      <c r="H429" s="7">
        <v>2</v>
      </c>
      <c r="I429" s="7">
        <v>0</v>
      </c>
      <c r="J429" s="7">
        <v>0</v>
      </c>
      <c r="K429" s="7">
        <v>31</v>
      </c>
      <c r="L429" s="18">
        <v>5.166666666666667</v>
      </c>
      <c r="M429" s="18">
        <v>0</v>
      </c>
      <c r="N429" s="7">
        <v>6</v>
      </c>
      <c r="O429" s="7" t="str">
        <f t="shared" si="6"/>
        <v>1</v>
      </c>
      <c r="P429" s="7" t="s">
        <v>1381</v>
      </c>
    </row>
    <row r="430" spans="1:16" ht="22.5" customHeight="1" x14ac:dyDescent="0.35">
      <c r="A430" s="7">
        <v>5</v>
      </c>
      <c r="B430" s="7" t="s">
        <v>408</v>
      </c>
      <c r="C430" s="16">
        <v>43625</v>
      </c>
      <c r="D430" s="7" t="s">
        <v>53</v>
      </c>
      <c r="E430" s="7" t="s">
        <v>49</v>
      </c>
      <c r="F430" s="7" t="s">
        <v>390</v>
      </c>
      <c r="G430" s="7">
        <v>28</v>
      </c>
      <c r="H430" s="7">
        <v>14</v>
      </c>
      <c r="I430" s="7">
        <v>200</v>
      </c>
      <c r="J430" s="7">
        <v>0</v>
      </c>
      <c r="K430" s="7">
        <v>45</v>
      </c>
      <c r="L430" s="18">
        <v>6.4285714285714288</v>
      </c>
      <c r="M430" s="18">
        <v>0</v>
      </c>
      <c r="N430" s="7">
        <v>7</v>
      </c>
      <c r="O430" s="7" t="str">
        <f t="shared" si="6"/>
        <v>1</v>
      </c>
      <c r="P430" s="7" t="s">
        <v>1381</v>
      </c>
    </row>
    <row r="431" spans="1:16" ht="22.5" customHeight="1" x14ac:dyDescent="0.35">
      <c r="A431" s="7">
        <v>5</v>
      </c>
      <c r="B431" s="7" t="s">
        <v>408</v>
      </c>
      <c r="C431" s="16">
        <v>43628</v>
      </c>
      <c r="D431" s="7" t="s">
        <v>45</v>
      </c>
      <c r="E431" s="7" t="s">
        <v>127</v>
      </c>
      <c r="F431" s="7" t="s">
        <v>391</v>
      </c>
      <c r="G431" s="7">
        <v>20</v>
      </c>
      <c r="H431" s="7">
        <v>10</v>
      </c>
      <c r="I431" s="7">
        <v>200</v>
      </c>
      <c r="J431" s="7">
        <v>0</v>
      </c>
      <c r="K431" s="7">
        <v>58</v>
      </c>
      <c r="L431" s="18">
        <v>8.2857142857142865</v>
      </c>
      <c r="M431" s="18">
        <v>0</v>
      </c>
      <c r="N431" s="7">
        <v>7</v>
      </c>
      <c r="O431" s="7" t="str">
        <f t="shared" si="6"/>
        <v>1</v>
      </c>
      <c r="P431" s="7" t="s">
        <v>1381</v>
      </c>
    </row>
    <row r="432" spans="1:16" ht="22.5" customHeight="1" x14ac:dyDescent="0.35">
      <c r="A432" s="7">
        <v>5</v>
      </c>
      <c r="B432" s="7" t="s">
        <v>408</v>
      </c>
      <c r="C432" s="16">
        <v>43631</v>
      </c>
      <c r="D432" s="7" t="s">
        <v>25</v>
      </c>
      <c r="E432" s="7" t="s">
        <v>49</v>
      </c>
      <c r="F432" s="7" t="s">
        <v>29</v>
      </c>
      <c r="G432" s="7" t="s">
        <v>366</v>
      </c>
      <c r="H432" s="7">
        <v>25</v>
      </c>
      <c r="I432" s="7">
        <v>184</v>
      </c>
      <c r="J432" s="7">
        <v>0</v>
      </c>
      <c r="K432" s="7">
        <v>46</v>
      </c>
      <c r="L432" s="18">
        <v>4.5999999999999996</v>
      </c>
      <c r="M432" s="18">
        <v>0</v>
      </c>
      <c r="N432" s="7">
        <v>10</v>
      </c>
      <c r="O432" s="7" t="str">
        <f t="shared" si="6"/>
        <v>1</v>
      </c>
      <c r="P432" s="7" t="s">
        <v>1381</v>
      </c>
    </row>
    <row r="433" spans="1:16" ht="22.5" customHeight="1" x14ac:dyDescent="0.35">
      <c r="A433" s="7">
        <v>5</v>
      </c>
      <c r="B433" s="7" t="s">
        <v>408</v>
      </c>
      <c r="C433" s="16">
        <v>43636</v>
      </c>
      <c r="D433" s="7" t="s">
        <v>48</v>
      </c>
      <c r="E433" s="7" t="s">
        <v>74</v>
      </c>
      <c r="F433" s="7" t="s">
        <v>24</v>
      </c>
      <c r="G433" s="7">
        <v>32</v>
      </c>
      <c r="H433" s="7">
        <v>10</v>
      </c>
      <c r="I433" s="7">
        <v>320</v>
      </c>
      <c r="J433" s="7">
        <v>0</v>
      </c>
      <c r="K433" s="7">
        <v>25</v>
      </c>
      <c r="L433" s="18">
        <v>8.3333333333333339</v>
      </c>
      <c r="M433" s="18">
        <v>0</v>
      </c>
      <c r="N433" s="7">
        <v>3</v>
      </c>
      <c r="O433" s="7" t="str">
        <f t="shared" si="6"/>
        <v>1</v>
      </c>
      <c r="P433" s="7" t="s">
        <v>1381</v>
      </c>
    </row>
    <row r="434" spans="1:16" ht="22.5" customHeight="1" x14ac:dyDescent="0.35">
      <c r="A434" s="7">
        <v>5</v>
      </c>
      <c r="B434" s="7" t="s">
        <v>408</v>
      </c>
      <c r="C434" s="16">
        <v>43641</v>
      </c>
      <c r="D434" s="7" t="s">
        <v>50</v>
      </c>
      <c r="E434" s="7" t="s">
        <v>130</v>
      </c>
      <c r="F434" s="7" t="s">
        <v>268</v>
      </c>
      <c r="G434" s="7">
        <v>12</v>
      </c>
      <c r="H434" s="7">
        <v>8</v>
      </c>
      <c r="I434" s="7">
        <v>150</v>
      </c>
      <c r="J434" s="7">
        <v>0</v>
      </c>
      <c r="K434" s="7">
        <v>15</v>
      </c>
      <c r="L434" s="18">
        <v>7.5</v>
      </c>
      <c r="M434" s="18">
        <v>0</v>
      </c>
      <c r="N434" s="7">
        <v>2</v>
      </c>
      <c r="O434" s="7" t="str">
        <f t="shared" si="6"/>
        <v>1</v>
      </c>
      <c r="P434" s="7" t="s">
        <v>1381</v>
      </c>
    </row>
    <row r="435" spans="1:16" ht="22.5" customHeight="1" x14ac:dyDescent="0.35">
      <c r="A435" s="7">
        <v>5</v>
      </c>
      <c r="B435" s="7" t="s">
        <v>408</v>
      </c>
      <c r="C435" s="16">
        <v>43645</v>
      </c>
      <c r="D435" s="7" t="s">
        <v>11</v>
      </c>
      <c r="E435" s="7" t="s">
        <v>130</v>
      </c>
      <c r="F435" s="7" t="s">
        <v>392</v>
      </c>
      <c r="G435" s="7">
        <v>1</v>
      </c>
      <c r="H435" s="7">
        <v>5</v>
      </c>
      <c r="I435" s="7">
        <v>20</v>
      </c>
      <c r="J435" s="7">
        <v>0</v>
      </c>
      <c r="K435" s="7">
        <v>18</v>
      </c>
      <c r="L435" s="18">
        <v>4.5</v>
      </c>
      <c r="M435" s="18">
        <v>0</v>
      </c>
      <c r="N435" s="7">
        <v>4</v>
      </c>
      <c r="O435" s="7" t="str">
        <f t="shared" si="6"/>
        <v>1</v>
      </c>
      <c r="P435" s="7" t="s">
        <v>1381</v>
      </c>
    </row>
    <row r="436" spans="1:16" ht="22.5" customHeight="1" x14ac:dyDescent="0.35">
      <c r="A436" s="7">
        <v>5</v>
      </c>
      <c r="B436" s="7" t="s">
        <v>408</v>
      </c>
      <c r="C436" s="16">
        <v>43652</v>
      </c>
      <c r="D436" s="7" t="s">
        <v>19</v>
      </c>
      <c r="E436" s="7" t="s">
        <v>86</v>
      </c>
      <c r="F436" s="7" t="s">
        <v>103</v>
      </c>
      <c r="G436" s="7">
        <v>12</v>
      </c>
      <c r="H436" s="7">
        <v>20</v>
      </c>
      <c r="I436" s="7">
        <v>60</v>
      </c>
      <c r="J436" s="7">
        <v>0</v>
      </c>
      <c r="K436" s="7">
        <v>57</v>
      </c>
      <c r="L436" s="18">
        <v>5.7</v>
      </c>
      <c r="M436" s="18">
        <v>0</v>
      </c>
      <c r="N436" s="7">
        <v>10</v>
      </c>
      <c r="O436" s="7" t="str">
        <f t="shared" si="6"/>
        <v>1</v>
      </c>
      <c r="P436" s="7" t="s">
        <v>1381</v>
      </c>
    </row>
    <row r="437" spans="1:16" ht="22.5" customHeight="1" x14ac:dyDescent="0.35">
      <c r="A437" s="7">
        <v>5</v>
      </c>
      <c r="B437" s="7" t="s">
        <v>408</v>
      </c>
      <c r="C437" s="16">
        <v>43657</v>
      </c>
      <c r="D437" s="7" t="s">
        <v>50</v>
      </c>
      <c r="E437" s="7" t="s">
        <v>51</v>
      </c>
      <c r="F437" s="7" t="s">
        <v>393</v>
      </c>
      <c r="G437" s="7">
        <v>22</v>
      </c>
      <c r="H437" s="7">
        <v>23</v>
      </c>
      <c r="I437" s="7">
        <v>95.65</v>
      </c>
      <c r="J437" s="7">
        <v>0</v>
      </c>
      <c r="K437" s="7">
        <v>0</v>
      </c>
      <c r="L437" s="18">
        <v>0</v>
      </c>
      <c r="M437" s="18">
        <v>0</v>
      </c>
      <c r="N437" s="7">
        <v>0</v>
      </c>
      <c r="O437" s="7" t="str">
        <f t="shared" si="6"/>
        <v>1</v>
      </c>
      <c r="P437" s="7" t="s">
        <v>1381</v>
      </c>
    </row>
    <row r="438" spans="1:16" ht="22.5" customHeight="1" x14ac:dyDescent="0.35">
      <c r="A438" s="7">
        <v>5</v>
      </c>
      <c r="B438" s="7" t="s">
        <v>408</v>
      </c>
      <c r="C438" s="16">
        <v>44085</v>
      </c>
      <c r="D438" s="7" t="s">
        <v>50</v>
      </c>
      <c r="E438" s="7" t="s">
        <v>86</v>
      </c>
      <c r="F438" s="7" t="s">
        <v>294</v>
      </c>
      <c r="G438" s="7">
        <v>77</v>
      </c>
      <c r="H438" s="7">
        <v>59</v>
      </c>
      <c r="I438" s="7">
        <v>130.51</v>
      </c>
      <c r="J438" s="7">
        <v>0</v>
      </c>
      <c r="K438" s="7">
        <v>19</v>
      </c>
      <c r="L438" s="18">
        <v>6.333333333333333</v>
      </c>
      <c r="M438" s="18">
        <v>0</v>
      </c>
      <c r="N438" s="7">
        <v>3</v>
      </c>
      <c r="O438" s="7" t="str">
        <f t="shared" si="6"/>
        <v>1</v>
      </c>
      <c r="P438" s="7" t="s">
        <v>1381</v>
      </c>
    </row>
    <row r="439" spans="1:16" ht="22.5" customHeight="1" x14ac:dyDescent="0.35">
      <c r="A439" s="7">
        <v>5</v>
      </c>
      <c r="B439" s="7" t="s">
        <v>408</v>
      </c>
      <c r="C439" s="16">
        <v>44087</v>
      </c>
      <c r="D439" s="7" t="s">
        <v>50</v>
      </c>
      <c r="E439" s="7" t="s">
        <v>86</v>
      </c>
      <c r="F439" s="7" t="s">
        <v>394</v>
      </c>
      <c r="G439" s="7">
        <v>1</v>
      </c>
      <c r="H439" s="7">
        <v>8</v>
      </c>
      <c r="I439" s="7">
        <v>12.5</v>
      </c>
      <c r="J439" s="7">
        <v>0</v>
      </c>
      <c r="K439" s="7">
        <v>0</v>
      </c>
      <c r="L439" s="18">
        <v>0</v>
      </c>
      <c r="M439" s="18">
        <v>0</v>
      </c>
      <c r="N439" s="7">
        <v>0</v>
      </c>
      <c r="O439" s="7" t="str">
        <f t="shared" si="6"/>
        <v>1</v>
      </c>
      <c r="P439" s="7" t="s">
        <v>1381</v>
      </c>
    </row>
    <row r="440" spans="1:16" ht="22.5" customHeight="1" x14ac:dyDescent="0.35">
      <c r="A440" s="7">
        <v>5</v>
      </c>
      <c r="B440" s="7" t="s">
        <v>408</v>
      </c>
      <c r="C440" s="16">
        <v>44090</v>
      </c>
      <c r="D440" s="7" t="s">
        <v>50</v>
      </c>
      <c r="E440" s="7" t="s">
        <v>86</v>
      </c>
      <c r="F440" s="7" t="s">
        <v>395</v>
      </c>
      <c r="G440" s="7">
        <v>108</v>
      </c>
      <c r="H440" s="7">
        <v>90</v>
      </c>
      <c r="I440" s="7">
        <v>120</v>
      </c>
      <c r="J440" s="7">
        <v>0</v>
      </c>
      <c r="K440" s="7">
        <v>23</v>
      </c>
      <c r="L440" s="18">
        <v>5.75</v>
      </c>
      <c r="M440" s="18">
        <v>0</v>
      </c>
      <c r="N440" s="7">
        <v>4</v>
      </c>
      <c r="O440" s="7" t="str">
        <f t="shared" si="6"/>
        <v>1</v>
      </c>
      <c r="P440" s="7" t="s">
        <v>1381</v>
      </c>
    </row>
    <row r="441" spans="1:16" ht="22.5" customHeight="1" x14ac:dyDescent="0.35">
      <c r="A441" s="7">
        <v>5</v>
      </c>
      <c r="B441" s="7" t="s">
        <v>408</v>
      </c>
      <c r="C441" s="16">
        <v>44162</v>
      </c>
      <c r="D441" s="7" t="s">
        <v>53</v>
      </c>
      <c r="E441" s="7" t="s">
        <v>43</v>
      </c>
      <c r="F441" s="7" t="s">
        <v>396</v>
      </c>
      <c r="G441" s="7">
        <v>45</v>
      </c>
      <c r="H441" s="7">
        <v>19</v>
      </c>
      <c r="I441" s="7">
        <v>236.84</v>
      </c>
      <c r="J441" s="7">
        <v>0</v>
      </c>
      <c r="K441" s="7">
        <v>55</v>
      </c>
      <c r="L441" s="18">
        <v>8.59375</v>
      </c>
      <c r="M441" s="18">
        <v>0</v>
      </c>
      <c r="N441" s="7">
        <v>6.4</v>
      </c>
      <c r="O441" s="7" t="str">
        <f t="shared" si="6"/>
        <v>1</v>
      </c>
      <c r="P441" s="7" t="s">
        <v>1381</v>
      </c>
    </row>
    <row r="442" spans="1:16" ht="22.5" customHeight="1" x14ac:dyDescent="0.35">
      <c r="A442" s="7">
        <v>5</v>
      </c>
      <c r="B442" s="7" t="s">
        <v>408</v>
      </c>
      <c r="C442" s="16">
        <v>44164</v>
      </c>
      <c r="D442" s="7" t="s">
        <v>53</v>
      </c>
      <c r="E442" s="7" t="s">
        <v>43</v>
      </c>
      <c r="F442" s="7" t="s">
        <v>29</v>
      </c>
      <c r="G442" s="7" t="s">
        <v>397</v>
      </c>
      <c r="H442" s="7">
        <v>29</v>
      </c>
      <c r="I442" s="7">
        <v>217.24</v>
      </c>
      <c r="J442" s="7">
        <v>1</v>
      </c>
      <c r="K442" s="7">
        <v>34</v>
      </c>
      <c r="L442" s="18">
        <v>6.8</v>
      </c>
      <c r="M442" s="18">
        <v>34</v>
      </c>
      <c r="N442" s="7">
        <v>5</v>
      </c>
      <c r="O442" s="7" t="str">
        <f t="shared" si="6"/>
        <v>1</v>
      </c>
      <c r="P442" s="7" t="s">
        <v>1381</v>
      </c>
    </row>
    <row r="443" spans="1:16" ht="22.5" customHeight="1" x14ac:dyDescent="0.35">
      <c r="A443" s="7">
        <v>5</v>
      </c>
      <c r="B443" s="7" t="s">
        <v>408</v>
      </c>
      <c r="C443" s="16">
        <v>44167</v>
      </c>
      <c r="D443" s="7" t="s">
        <v>53</v>
      </c>
      <c r="E443" s="7" t="s">
        <v>89</v>
      </c>
      <c r="F443" s="7" t="s">
        <v>398</v>
      </c>
      <c r="G443" s="7">
        <v>59</v>
      </c>
      <c r="H443" s="7">
        <v>38</v>
      </c>
      <c r="I443" s="7">
        <v>155.26</v>
      </c>
      <c r="J443" s="7">
        <v>0</v>
      </c>
      <c r="K443" s="7">
        <v>27</v>
      </c>
      <c r="L443" s="18">
        <v>5.4</v>
      </c>
      <c r="M443" s="18">
        <v>0</v>
      </c>
      <c r="N443" s="7">
        <v>5</v>
      </c>
      <c r="O443" s="7" t="str">
        <f t="shared" si="6"/>
        <v>1</v>
      </c>
      <c r="P443" s="7" t="s">
        <v>1381</v>
      </c>
    </row>
    <row r="444" spans="1:16" ht="22.5" customHeight="1" x14ac:dyDescent="0.35">
      <c r="A444" s="7">
        <v>5</v>
      </c>
      <c r="B444" s="7" t="s">
        <v>408</v>
      </c>
      <c r="C444" s="16">
        <v>44726</v>
      </c>
      <c r="D444" s="7" t="s">
        <v>25</v>
      </c>
      <c r="E444" s="7" t="s">
        <v>31</v>
      </c>
      <c r="F444" s="7" t="s">
        <v>29</v>
      </c>
      <c r="G444" s="7" t="s">
        <v>399</v>
      </c>
      <c r="H444" s="7">
        <v>51</v>
      </c>
      <c r="I444" s="7">
        <v>156.86000000000001</v>
      </c>
      <c r="J444" s="7">
        <v>0</v>
      </c>
      <c r="K444" s="7">
        <v>60</v>
      </c>
      <c r="L444" s="18">
        <v>6</v>
      </c>
      <c r="M444" s="18">
        <v>0</v>
      </c>
      <c r="N444" s="7">
        <v>10</v>
      </c>
      <c r="O444" s="7" t="str">
        <f t="shared" si="6"/>
        <v>1</v>
      </c>
      <c r="P444" s="7" t="s">
        <v>1381</v>
      </c>
    </row>
    <row r="445" spans="1:16" ht="22.5" customHeight="1" x14ac:dyDescent="0.35">
      <c r="A445" s="7">
        <v>5</v>
      </c>
      <c r="B445" s="7" t="s">
        <v>408</v>
      </c>
      <c r="C445" s="16">
        <v>44728</v>
      </c>
      <c r="D445" s="7" t="s">
        <v>25</v>
      </c>
      <c r="E445" s="7" t="s">
        <v>31</v>
      </c>
      <c r="F445" s="7" t="s">
        <v>400</v>
      </c>
      <c r="G445" s="7">
        <v>30</v>
      </c>
      <c r="H445" s="7">
        <v>25</v>
      </c>
      <c r="I445" s="7">
        <v>120</v>
      </c>
      <c r="J445" s="7">
        <v>2</v>
      </c>
      <c r="K445" s="7">
        <v>35</v>
      </c>
      <c r="L445" s="18">
        <v>3.5</v>
      </c>
      <c r="M445" s="18">
        <v>17.5</v>
      </c>
      <c r="N445" s="7">
        <v>10</v>
      </c>
      <c r="O445" s="7" t="str">
        <f t="shared" si="6"/>
        <v>1</v>
      </c>
      <c r="P445" s="7" t="s">
        <v>1381</v>
      </c>
    </row>
    <row r="446" spans="1:16" ht="22.5" customHeight="1" x14ac:dyDescent="0.35">
      <c r="A446" s="7">
        <v>5</v>
      </c>
      <c r="B446" s="7" t="s">
        <v>408</v>
      </c>
      <c r="C446" s="16">
        <v>44731</v>
      </c>
      <c r="D446" s="7" t="s">
        <v>25</v>
      </c>
      <c r="E446" s="7" t="s">
        <v>26</v>
      </c>
      <c r="F446" s="7" t="s">
        <v>401</v>
      </c>
      <c r="G446" s="7">
        <v>33</v>
      </c>
      <c r="H446" s="7">
        <v>18</v>
      </c>
      <c r="I446" s="7">
        <v>183.33</v>
      </c>
      <c r="J446" s="7">
        <v>1</v>
      </c>
      <c r="K446" s="7">
        <v>44</v>
      </c>
      <c r="L446" s="18">
        <v>6.2857142857142856</v>
      </c>
      <c r="M446" s="18">
        <v>44</v>
      </c>
      <c r="N446" s="7">
        <v>7</v>
      </c>
      <c r="O446" s="7" t="str">
        <f t="shared" si="6"/>
        <v>1</v>
      </c>
      <c r="P446" s="7" t="s">
        <v>1381</v>
      </c>
    </row>
    <row r="447" spans="1:16" ht="22.5" customHeight="1" x14ac:dyDescent="0.35">
      <c r="A447" s="7">
        <v>5</v>
      </c>
      <c r="B447" s="7" t="s">
        <v>408</v>
      </c>
      <c r="C447" s="16">
        <v>44733</v>
      </c>
      <c r="D447" s="7" t="s">
        <v>25</v>
      </c>
      <c r="E447" s="7" t="s">
        <v>26</v>
      </c>
      <c r="F447" s="7" t="s">
        <v>297</v>
      </c>
      <c r="G447" s="7">
        <v>1</v>
      </c>
      <c r="H447" s="7">
        <v>3</v>
      </c>
      <c r="I447" s="7">
        <v>33.33</v>
      </c>
      <c r="J447" s="7">
        <v>1</v>
      </c>
      <c r="K447" s="7">
        <v>49</v>
      </c>
      <c r="L447" s="18">
        <v>6.125</v>
      </c>
      <c r="M447" s="18">
        <v>49</v>
      </c>
      <c r="N447" s="7">
        <v>8</v>
      </c>
      <c r="O447" s="7" t="str">
        <f t="shared" si="6"/>
        <v>1</v>
      </c>
      <c r="P447" s="7" t="s">
        <v>1381</v>
      </c>
    </row>
    <row r="448" spans="1:16" ht="22.5" customHeight="1" x14ac:dyDescent="0.35">
      <c r="A448" s="7">
        <v>5</v>
      </c>
      <c r="B448" s="7" t="s">
        <v>408</v>
      </c>
      <c r="C448" s="16">
        <v>44736</v>
      </c>
      <c r="D448" s="7" t="s">
        <v>25</v>
      </c>
      <c r="E448" s="7" t="s">
        <v>26</v>
      </c>
      <c r="F448" s="7" t="s">
        <v>402</v>
      </c>
      <c r="G448" s="7">
        <v>16</v>
      </c>
      <c r="H448" s="7">
        <v>17</v>
      </c>
      <c r="I448" s="7">
        <v>94.12</v>
      </c>
      <c r="J448" s="7">
        <v>1</v>
      </c>
      <c r="K448" s="7">
        <v>38</v>
      </c>
      <c r="L448" s="18">
        <v>3.8</v>
      </c>
      <c r="M448" s="18">
        <v>38</v>
      </c>
      <c r="N448" s="7">
        <v>10</v>
      </c>
      <c r="O448" s="7" t="str">
        <f t="shared" si="6"/>
        <v>1</v>
      </c>
      <c r="P448" s="7" t="s">
        <v>1381</v>
      </c>
    </row>
    <row r="449" spans="1:16" ht="22.5" customHeight="1" x14ac:dyDescent="0.35">
      <c r="A449" s="7">
        <v>5</v>
      </c>
      <c r="B449" s="7" t="s">
        <v>408</v>
      </c>
      <c r="C449" s="16">
        <v>44801</v>
      </c>
      <c r="D449" s="7" t="s">
        <v>94</v>
      </c>
      <c r="E449" s="7" t="s">
        <v>95</v>
      </c>
      <c r="F449" s="7" t="s">
        <v>29</v>
      </c>
      <c r="G449" s="7" t="s">
        <v>403</v>
      </c>
      <c r="H449" s="7">
        <v>9</v>
      </c>
      <c r="I449" s="7">
        <v>355.56</v>
      </c>
      <c r="J449" s="7">
        <v>0</v>
      </c>
      <c r="K449" s="7">
        <v>19</v>
      </c>
      <c r="L449" s="18">
        <v>4.75</v>
      </c>
      <c r="M449" s="18">
        <v>0</v>
      </c>
      <c r="N449" s="7">
        <v>4</v>
      </c>
      <c r="O449" s="7" t="str">
        <f t="shared" si="6"/>
        <v>1</v>
      </c>
      <c r="P449" s="7" t="s">
        <v>1381</v>
      </c>
    </row>
    <row r="450" spans="1:16" ht="22.5" customHeight="1" x14ac:dyDescent="0.35">
      <c r="A450" s="7">
        <v>5</v>
      </c>
      <c r="B450" s="7" t="s">
        <v>408</v>
      </c>
      <c r="C450" s="16">
        <v>44804</v>
      </c>
      <c r="D450" s="7" t="s">
        <v>94</v>
      </c>
      <c r="E450" s="7" t="s">
        <v>95</v>
      </c>
      <c r="F450" s="7" t="s">
        <v>13</v>
      </c>
      <c r="G450" s="7" t="s">
        <v>14</v>
      </c>
      <c r="H450" s="7" t="s">
        <v>14</v>
      </c>
      <c r="I450" s="7" t="s">
        <v>14</v>
      </c>
      <c r="J450" s="7">
        <v>0</v>
      </c>
      <c r="K450" s="7">
        <v>0</v>
      </c>
      <c r="L450" s="18">
        <v>0</v>
      </c>
      <c r="M450" s="18">
        <v>0</v>
      </c>
      <c r="N450" s="7">
        <v>0</v>
      </c>
      <c r="O450" s="7" t="str">
        <f t="shared" si="6"/>
        <v>0</v>
      </c>
      <c r="P450" s="7" t="s">
        <v>1381</v>
      </c>
    </row>
    <row r="451" spans="1:16" ht="22.5" customHeight="1" x14ac:dyDescent="0.35">
      <c r="A451" s="7">
        <v>5</v>
      </c>
      <c r="B451" s="7" t="s">
        <v>408</v>
      </c>
      <c r="C451" s="16">
        <v>44807</v>
      </c>
      <c r="D451" s="7" t="s">
        <v>94</v>
      </c>
      <c r="E451" s="7" t="s">
        <v>95</v>
      </c>
      <c r="F451" s="7" t="s">
        <v>404</v>
      </c>
      <c r="G451" s="7">
        <v>19</v>
      </c>
      <c r="H451" s="7">
        <v>22</v>
      </c>
      <c r="I451" s="7">
        <v>86.36</v>
      </c>
      <c r="J451" s="7">
        <v>0</v>
      </c>
      <c r="K451" s="7">
        <v>0</v>
      </c>
      <c r="L451" s="18">
        <v>0</v>
      </c>
      <c r="M451" s="18">
        <v>0</v>
      </c>
      <c r="N451" s="7">
        <v>0</v>
      </c>
      <c r="O451" s="7" t="str">
        <f t="shared" ref="O451:O514" si="7">IF(F451="did not bat","0","1")</f>
        <v>1</v>
      </c>
      <c r="P451" s="7" t="s">
        <v>1381</v>
      </c>
    </row>
    <row r="452" spans="1:16" ht="22.5" customHeight="1" x14ac:dyDescent="0.35">
      <c r="A452" s="7">
        <v>5</v>
      </c>
      <c r="B452" s="7" t="s">
        <v>408</v>
      </c>
      <c r="C452" s="16">
        <v>44810</v>
      </c>
      <c r="D452" s="7" t="s">
        <v>11</v>
      </c>
      <c r="E452" s="7" t="s">
        <v>97</v>
      </c>
      <c r="F452" s="7" t="s">
        <v>99</v>
      </c>
      <c r="G452" s="7">
        <v>2</v>
      </c>
      <c r="H452" s="7">
        <v>8</v>
      </c>
      <c r="I452" s="7">
        <v>25</v>
      </c>
      <c r="J452" s="7">
        <v>4</v>
      </c>
      <c r="K452" s="7">
        <v>52</v>
      </c>
      <c r="L452" s="18">
        <v>5.2</v>
      </c>
      <c r="M452" s="18">
        <v>13</v>
      </c>
      <c r="N452" s="7">
        <v>10</v>
      </c>
      <c r="O452" s="7" t="str">
        <f t="shared" si="7"/>
        <v>1</v>
      </c>
      <c r="P452" s="7" t="s">
        <v>1381</v>
      </c>
    </row>
    <row r="453" spans="1:16" ht="22.5" customHeight="1" x14ac:dyDescent="0.35">
      <c r="A453" s="7">
        <v>5</v>
      </c>
      <c r="B453" s="7" t="s">
        <v>408</v>
      </c>
      <c r="C453" s="16">
        <v>44812</v>
      </c>
      <c r="D453" s="7" t="s">
        <v>11</v>
      </c>
      <c r="E453" s="7" t="s">
        <v>97</v>
      </c>
      <c r="F453" s="7" t="s">
        <v>405</v>
      </c>
      <c r="G453" s="7">
        <v>25</v>
      </c>
      <c r="H453" s="7">
        <v>50</v>
      </c>
      <c r="I453" s="7">
        <v>50</v>
      </c>
      <c r="J453" s="7">
        <v>0</v>
      </c>
      <c r="K453" s="7">
        <v>9</v>
      </c>
      <c r="L453" s="18">
        <v>3</v>
      </c>
      <c r="M453" s="18">
        <v>0</v>
      </c>
      <c r="N453" s="7">
        <v>3</v>
      </c>
      <c r="O453" s="7" t="str">
        <f t="shared" si="7"/>
        <v>1</v>
      </c>
      <c r="P453" s="7" t="s">
        <v>1381</v>
      </c>
    </row>
    <row r="454" spans="1:16" ht="22.5" customHeight="1" x14ac:dyDescent="0.35">
      <c r="A454" s="7">
        <v>5</v>
      </c>
      <c r="B454" s="7" t="s">
        <v>408</v>
      </c>
      <c r="C454" s="16">
        <v>44815</v>
      </c>
      <c r="D454" s="7" t="s">
        <v>11</v>
      </c>
      <c r="E454" s="7" t="s">
        <v>97</v>
      </c>
      <c r="F454" s="7" t="s">
        <v>406</v>
      </c>
      <c r="G454" s="7">
        <v>14</v>
      </c>
      <c r="H454" s="7">
        <v>8</v>
      </c>
      <c r="I454" s="7">
        <v>175</v>
      </c>
      <c r="J454" s="7">
        <v>0</v>
      </c>
      <c r="K454" s="7">
        <v>18</v>
      </c>
      <c r="L454" s="18">
        <v>4.5</v>
      </c>
      <c r="M454" s="18">
        <v>0</v>
      </c>
      <c r="N454" s="7">
        <v>4</v>
      </c>
      <c r="O454" s="7" t="str">
        <f t="shared" si="7"/>
        <v>1</v>
      </c>
      <c r="P454" s="7" t="s">
        <v>1381</v>
      </c>
    </row>
    <row r="455" spans="1:16" ht="22.5" customHeight="1" x14ac:dyDescent="0.35">
      <c r="A455" s="7">
        <v>5</v>
      </c>
      <c r="B455" s="7" t="s">
        <v>408</v>
      </c>
      <c r="C455" s="16">
        <v>45002</v>
      </c>
      <c r="D455" s="7" t="s">
        <v>53</v>
      </c>
      <c r="E455" s="7" t="s">
        <v>77</v>
      </c>
      <c r="F455" s="7" t="s">
        <v>407</v>
      </c>
      <c r="G455" s="7">
        <v>8</v>
      </c>
      <c r="H455" s="7">
        <v>10</v>
      </c>
      <c r="I455" s="7">
        <v>80</v>
      </c>
      <c r="J455" s="7">
        <v>0</v>
      </c>
      <c r="K455" s="7">
        <v>7</v>
      </c>
      <c r="L455" s="18">
        <v>3.5</v>
      </c>
      <c r="M455" s="18">
        <v>0</v>
      </c>
      <c r="N455" s="7">
        <v>2</v>
      </c>
      <c r="O455" s="7" t="str">
        <f t="shared" si="7"/>
        <v>1</v>
      </c>
      <c r="P455" s="7" t="s">
        <v>1381</v>
      </c>
    </row>
    <row r="456" spans="1:16" ht="22.5" customHeight="1" x14ac:dyDescent="0.35">
      <c r="A456" s="7">
        <v>5</v>
      </c>
      <c r="B456" s="7" t="s">
        <v>408</v>
      </c>
      <c r="C456" s="16">
        <v>45196</v>
      </c>
      <c r="D456" s="7" t="s">
        <v>53</v>
      </c>
      <c r="E456" s="7" t="s">
        <v>78</v>
      </c>
      <c r="F456" s="7" t="s">
        <v>398</v>
      </c>
      <c r="G456" s="7">
        <v>5</v>
      </c>
      <c r="H456" s="7">
        <v>7</v>
      </c>
      <c r="I456" s="7">
        <v>71.430000000000007</v>
      </c>
      <c r="J456" s="7">
        <v>4</v>
      </c>
      <c r="K456" s="7">
        <v>40</v>
      </c>
      <c r="L456" s="18">
        <v>4</v>
      </c>
      <c r="M456" s="18">
        <v>10</v>
      </c>
      <c r="N456" s="7">
        <v>10</v>
      </c>
      <c r="O456" s="7" t="str">
        <f t="shared" si="7"/>
        <v>1</v>
      </c>
      <c r="P456" s="7" t="s">
        <v>1381</v>
      </c>
    </row>
    <row r="457" spans="1:16" ht="22.5" customHeight="1" x14ac:dyDescent="0.35">
      <c r="A457" s="7">
        <v>6</v>
      </c>
      <c r="B457" s="7" t="s">
        <v>470</v>
      </c>
      <c r="C457" s="16">
        <v>42659</v>
      </c>
      <c r="D457" s="7" t="s">
        <v>11</v>
      </c>
      <c r="E457" s="7" t="s">
        <v>409</v>
      </c>
      <c r="F457" s="7" t="s">
        <v>13</v>
      </c>
      <c r="G457" s="7" t="s">
        <v>14</v>
      </c>
      <c r="H457" s="7" t="s">
        <v>14</v>
      </c>
      <c r="I457" s="7" t="s">
        <v>14</v>
      </c>
      <c r="J457" s="7">
        <v>3</v>
      </c>
      <c r="K457" s="7">
        <v>31</v>
      </c>
      <c r="L457" s="18">
        <v>4.4285714285714288</v>
      </c>
      <c r="M457" s="18">
        <v>10.333333333333334</v>
      </c>
      <c r="N457" s="7">
        <v>7</v>
      </c>
      <c r="O457" s="7" t="str">
        <f t="shared" si="7"/>
        <v>0</v>
      </c>
      <c r="P457" s="7" t="s">
        <v>1381</v>
      </c>
    </row>
    <row r="458" spans="1:16" ht="22.5" customHeight="1" x14ac:dyDescent="0.35">
      <c r="A458" s="7">
        <v>6</v>
      </c>
      <c r="B458" s="7" t="s">
        <v>470</v>
      </c>
      <c r="C458" s="16">
        <v>42663</v>
      </c>
      <c r="D458" s="7" t="s">
        <v>11</v>
      </c>
      <c r="E458" s="7" t="s">
        <v>68</v>
      </c>
      <c r="F458" s="7" t="s">
        <v>406</v>
      </c>
      <c r="G458" s="7">
        <v>36</v>
      </c>
      <c r="H458" s="7">
        <v>32</v>
      </c>
      <c r="I458" s="7">
        <v>112.5</v>
      </c>
      <c r="J458" s="7">
        <v>0</v>
      </c>
      <c r="K458" s="7">
        <v>45</v>
      </c>
      <c r="L458" s="18">
        <v>5</v>
      </c>
      <c r="M458" s="18">
        <v>0</v>
      </c>
      <c r="N458" s="7">
        <v>9</v>
      </c>
      <c r="O458" s="7" t="str">
        <f t="shared" si="7"/>
        <v>1</v>
      </c>
      <c r="P458" s="7" t="s">
        <v>1381</v>
      </c>
    </row>
    <row r="459" spans="1:16" ht="22.5" customHeight="1" x14ac:dyDescent="0.35">
      <c r="A459" s="7">
        <v>6</v>
      </c>
      <c r="B459" s="7" t="s">
        <v>470</v>
      </c>
      <c r="C459" s="16">
        <v>42666</v>
      </c>
      <c r="D459" s="7" t="s">
        <v>11</v>
      </c>
      <c r="E459" s="7" t="s">
        <v>67</v>
      </c>
      <c r="F459" s="7" t="s">
        <v>13</v>
      </c>
      <c r="G459" s="7" t="s">
        <v>14</v>
      </c>
      <c r="H459" s="7" t="s">
        <v>14</v>
      </c>
      <c r="I459" s="7" t="s">
        <v>14</v>
      </c>
      <c r="J459" s="7">
        <v>0</v>
      </c>
      <c r="K459" s="7">
        <v>34</v>
      </c>
      <c r="L459" s="18">
        <v>6.8</v>
      </c>
      <c r="M459" s="18">
        <v>0</v>
      </c>
      <c r="N459" s="7">
        <v>5</v>
      </c>
      <c r="O459" s="7" t="str">
        <f t="shared" si="7"/>
        <v>0</v>
      </c>
      <c r="P459" s="7" t="s">
        <v>1381</v>
      </c>
    </row>
    <row r="460" spans="1:16" ht="22.5" customHeight="1" x14ac:dyDescent="0.35">
      <c r="A460" s="7">
        <v>6</v>
      </c>
      <c r="B460" s="7" t="s">
        <v>470</v>
      </c>
      <c r="C460" s="16">
        <v>42669</v>
      </c>
      <c r="D460" s="7" t="s">
        <v>11</v>
      </c>
      <c r="E460" s="7" t="s">
        <v>66</v>
      </c>
      <c r="F460" s="7" t="s">
        <v>410</v>
      </c>
      <c r="G460" s="7">
        <v>9</v>
      </c>
      <c r="H460" s="7">
        <v>13</v>
      </c>
      <c r="I460" s="7">
        <v>69.23</v>
      </c>
      <c r="J460" s="7">
        <v>1</v>
      </c>
      <c r="K460" s="7">
        <v>31</v>
      </c>
      <c r="L460" s="18">
        <v>6.2</v>
      </c>
      <c r="M460" s="18">
        <v>31</v>
      </c>
      <c r="N460" s="7">
        <v>5</v>
      </c>
      <c r="O460" s="7" t="str">
        <f t="shared" si="7"/>
        <v>1</v>
      </c>
      <c r="P460" s="7" t="s">
        <v>1381</v>
      </c>
    </row>
    <row r="461" spans="1:16" ht="22.5" customHeight="1" x14ac:dyDescent="0.35">
      <c r="A461" s="7">
        <v>6</v>
      </c>
      <c r="B461" s="7" t="s">
        <v>470</v>
      </c>
      <c r="C461" s="16">
        <v>42750</v>
      </c>
      <c r="D461" s="7" t="s">
        <v>50</v>
      </c>
      <c r="E461" s="7" t="s">
        <v>327</v>
      </c>
      <c r="F461" s="7" t="s">
        <v>29</v>
      </c>
      <c r="G461" s="7" t="s">
        <v>169</v>
      </c>
      <c r="H461" s="7">
        <v>37</v>
      </c>
      <c r="I461" s="7">
        <v>108.11</v>
      </c>
      <c r="J461" s="7">
        <v>2</v>
      </c>
      <c r="K461" s="7">
        <v>46</v>
      </c>
      <c r="L461" s="18">
        <v>5.1111111111111107</v>
      </c>
      <c r="M461" s="18">
        <v>23</v>
      </c>
      <c r="N461" s="7">
        <v>9</v>
      </c>
      <c r="O461" s="7" t="str">
        <f t="shared" si="7"/>
        <v>1</v>
      </c>
      <c r="P461" s="7" t="s">
        <v>1381</v>
      </c>
    </row>
    <row r="462" spans="1:16" ht="22.5" customHeight="1" x14ac:dyDescent="0.35">
      <c r="A462" s="7">
        <v>6</v>
      </c>
      <c r="B462" s="7" t="s">
        <v>470</v>
      </c>
      <c r="C462" s="16">
        <v>42754</v>
      </c>
      <c r="D462" s="7" t="s">
        <v>50</v>
      </c>
      <c r="E462" s="7" t="s">
        <v>411</v>
      </c>
      <c r="F462" s="7" t="s">
        <v>29</v>
      </c>
      <c r="G462" s="7" t="s">
        <v>412</v>
      </c>
      <c r="H462" s="7">
        <v>9</v>
      </c>
      <c r="I462" s="7">
        <v>211.11</v>
      </c>
      <c r="J462" s="7">
        <v>0</v>
      </c>
      <c r="K462" s="7">
        <v>60</v>
      </c>
      <c r="L462" s="18">
        <v>10</v>
      </c>
      <c r="M462" s="18">
        <v>0</v>
      </c>
      <c r="N462" s="7">
        <v>6</v>
      </c>
      <c r="O462" s="7" t="str">
        <f t="shared" si="7"/>
        <v>1</v>
      </c>
      <c r="P462" s="7" t="s">
        <v>1381</v>
      </c>
    </row>
    <row r="463" spans="1:16" ht="22.5" customHeight="1" x14ac:dyDescent="0.35">
      <c r="A463" s="7">
        <v>6</v>
      </c>
      <c r="B463" s="7" t="s">
        <v>470</v>
      </c>
      <c r="C463" s="16">
        <v>42757</v>
      </c>
      <c r="D463" s="7" t="s">
        <v>50</v>
      </c>
      <c r="E463" s="7" t="s">
        <v>270</v>
      </c>
      <c r="F463" s="7" t="s">
        <v>413</v>
      </c>
      <c r="G463" s="7">
        <v>56</v>
      </c>
      <c r="H463" s="7">
        <v>43</v>
      </c>
      <c r="I463" s="7">
        <v>130.22999999999999</v>
      </c>
      <c r="J463" s="7">
        <v>3</v>
      </c>
      <c r="K463" s="7">
        <v>49</v>
      </c>
      <c r="L463" s="18">
        <v>4.9000000000000004</v>
      </c>
      <c r="M463" s="18">
        <v>16.333333333333332</v>
      </c>
      <c r="N463" s="7">
        <v>10</v>
      </c>
      <c r="O463" s="7" t="str">
        <f t="shared" si="7"/>
        <v>1</v>
      </c>
      <c r="P463" s="7" t="s">
        <v>1381</v>
      </c>
    </row>
    <row r="464" spans="1:16" ht="22.5" customHeight="1" x14ac:dyDescent="0.35">
      <c r="A464" s="7">
        <v>6</v>
      </c>
      <c r="B464" s="7" t="s">
        <v>470</v>
      </c>
      <c r="C464" s="16">
        <v>42890</v>
      </c>
      <c r="D464" s="7" t="s">
        <v>45</v>
      </c>
      <c r="E464" s="7" t="s">
        <v>51</v>
      </c>
      <c r="F464" s="7" t="s">
        <v>29</v>
      </c>
      <c r="G464" s="7" t="s">
        <v>176</v>
      </c>
      <c r="H464" s="7">
        <v>6</v>
      </c>
      <c r="I464" s="7">
        <v>333.33</v>
      </c>
      <c r="J464" s="7">
        <v>2</v>
      </c>
      <c r="K464" s="7">
        <v>43</v>
      </c>
      <c r="L464" s="18">
        <v>5.375</v>
      </c>
      <c r="M464" s="18">
        <v>21.5</v>
      </c>
      <c r="N464" s="7">
        <v>8</v>
      </c>
      <c r="O464" s="7" t="str">
        <f t="shared" si="7"/>
        <v>1</v>
      </c>
      <c r="P464" s="7" t="s">
        <v>1381</v>
      </c>
    </row>
    <row r="465" spans="1:16" ht="22.5" customHeight="1" x14ac:dyDescent="0.35">
      <c r="A465" s="7">
        <v>6</v>
      </c>
      <c r="B465" s="7" t="s">
        <v>470</v>
      </c>
      <c r="C465" s="16">
        <v>42894</v>
      </c>
      <c r="D465" s="7" t="s">
        <v>25</v>
      </c>
      <c r="E465" s="7" t="s">
        <v>49</v>
      </c>
      <c r="F465" s="7" t="s">
        <v>414</v>
      </c>
      <c r="G465" s="7">
        <v>9</v>
      </c>
      <c r="H465" s="7">
        <v>5</v>
      </c>
      <c r="I465" s="7">
        <v>180</v>
      </c>
      <c r="J465" s="7">
        <v>0</v>
      </c>
      <c r="K465" s="7">
        <v>51</v>
      </c>
      <c r="L465" s="18">
        <v>7.2857142857142856</v>
      </c>
      <c r="M465" s="18">
        <v>0</v>
      </c>
      <c r="N465" s="7">
        <v>7</v>
      </c>
      <c r="O465" s="7" t="str">
        <f t="shared" si="7"/>
        <v>1</v>
      </c>
      <c r="P465" s="7" t="s">
        <v>1381</v>
      </c>
    </row>
    <row r="466" spans="1:16" ht="22.5" customHeight="1" x14ac:dyDescent="0.35">
      <c r="A466" s="7">
        <v>6</v>
      </c>
      <c r="B466" s="7" t="s">
        <v>470</v>
      </c>
      <c r="C466" s="16">
        <v>42897</v>
      </c>
      <c r="D466" s="7" t="s">
        <v>19</v>
      </c>
      <c r="E466" s="7" t="s">
        <v>49</v>
      </c>
      <c r="F466" s="7" t="s">
        <v>13</v>
      </c>
      <c r="G466" s="7" t="s">
        <v>14</v>
      </c>
      <c r="H466" s="7" t="s">
        <v>14</v>
      </c>
      <c r="I466" s="7" t="s">
        <v>14</v>
      </c>
      <c r="J466" s="7">
        <v>1</v>
      </c>
      <c r="K466" s="7">
        <v>52</v>
      </c>
      <c r="L466" s="18">
        <v>5.2</v>
      </c>
      <c r="M466" s="18">
        <v>52</v>
      </c>
      <c r="N466" s="7">
        <v>10</v>
      </c>
      <c r="O466" s="7" t="str">
        <f t="shared" si="7"/>
        <v>0</v>
      </c>
      <c r="P466" s="7" t="s">
        <v>1381</v>
      </c>
    </row>
    <row r="467" spans="1:16" ht="22.5" customHeight="1" x14ac:dyDescent="0.35">
      <c r="A467" s="7">
        <v>6</v>
      </c>
      <c r="B467" s="7" t="s">
        <v>470</v>
      </c>
      <c r="C467" s="16">
        <v>42901</v>
      </c>
      <c r="D467" s="7" t="s">
        <v>48</v>
      </c>
      <c r="E467" s="7" t="s">
        <v>51</v>
      </c>
      <c r="F467" s="7" t="s">
        <v>13</v>
      </c>
      <c r="G467" s="7" t="s">
        <v>14</v>
      </c>
      <c r="H467" s="7" t="s">
        <v>14</v>
      </c>
      <c r="I467" s="7" t="s">
        <v>14</v>
      </c>
      <c r="J467" s="7">
        <v>0</v>
      </c>
      <c r="K467" s="7">
        <v>34</v>
      </c>
      <c r="L467" s="18">
        <v>8.5</v>
      </c>
      <c r="M467" s="18">
        <v>0</v>
      </c>
      <c r="N467" s="7">
        <v>4</v>
      </c>
      <c r="O467" s="7" t="str">
        <f t="shared" si="7"/>
        <v>0</v>
      </c>
      <c r="P467" s="7" t="s">
        <v>1381</v>
      </c>
    </row>
    <row r="468" spans="1:16" ht="22.5" customHeight="1" x14ac:dyDescent="0.35">
      <c r="A468" s="7">
        <v>6</v>
      </c>
      <c r="B468" s="7" t="s">
        <v>470</v>
      </c>
      <c r="C468" s="16">
        <v>42904</v>
      </c>
      <c r="D468" s="7" t="s">
        <v>45</v>
      </c>
      <c r="E468" s="7" t="s">
        <v>49</v>
      </c>
      <c r="F468" s="7" t="s">
        <v>24</v>
      </c>
      <c r="G468" s="7">
        <v>76</v>
      </c>
      <c r="H468" s="7">
        <v>43</v>
      </c>
      <c r="I468" s="7">
        <v>176.74</v>
      </c>
      <c r="J468" s="7">
        <v>1</v>
      </c>
      <c r="K468" s="7">
        <v>53</v>
      </c>
      <c r="L468" s="18">
        <v>5.3</v>
      </c>
      <c r="M468" s="18">
        <v>53</v>
      </c>
      <c r="N468" s="7">
        <v>10</v>
      </c>
      <c r="O468" s="7" t="str">
        <f t="shared" si="7"/>
        <v>1</v>
      </c>
      <c r="P468" s="7" t="s">
        <v>1381</v>
      </c>
    </row>
    <row r="469" spans="1:16" ht="22.5" customHeight="1" x14ac:dyDescent="0.35">
      <c r="A469" s="7">
        <v>6</v>
      </c>
      <c r="B469" s="7" t="s">
        <v>470</v>
      </c>
      <c r="C469" s="16">
        <v>42909</v>
      </c>
      <c r="D469" s="7" t="s">
        <v>17</v>
      </c>
      <c r="E469" s="7" t="s">
        <v>415</v>
      </c>
      <c r="F469" s="7" t="s">
        <v>13</v>
      </c>
      <c r="G469" s="7" t="s">
        <v>14</v>
      </c>
      <c r="H469" s="7" t="s">
        <v>14</v>
      </c>
      <c r="I469" s="7" t="s">
        <v>14</v>
      </c>
      <c r="J469" s="7">
        <v>0</v>
      </c>
      <c r="K469" s="7">
        <v>0</v>
      </c>
      <c r="L469" s="18">
        <v>0</v>
      </c>
      <c r="M469" s="18">
        <v>0</v>
      </c>
      <c r="N469" s="7">
        <v>0</v>
      </c>
      <c r="O469" s="7" t="str">
        <f t="shared" si="7"/>
        <v>0</v>
      </c>
      <c r="P469" s="7" t="s">
        <v>1381</v>
      </c>
    </row>
    <row r="470" spans="1:16" ht="22.5" customHeight="1" x14ac:dyDescent="0.35">
      <c r="A470" s="7">
        <v>6</v>
      </c>
      <c r="B470" s="7" t="s">
        <v>470</v>
      </c>
      <c r="C470" s="16">
        <v>42911</v>
      </c>
      <c r="D470" s="7" t="s">
        <v>17</v>
      </c>
      <c r="E470" s="7" t="s">
        <v>415</v>
      </c>
      <c r="F470" s="7" t="s">
        <v>416</v>
      </c>
      <c r="G470" s="7">
        <v>4</v>
      </c>
      <c r="H470" s="7">
        <v>5</v>
      </c>
      <c r="I470" s="7">
        <v>80</v>
      </c>
      <c r="J470" s="7">
        <v>0</v>
      </c>
      <c r="K470" s="7">
        <v>32</v>
      </c>
      <c r="L470" s="18">
        <v>3.5555555555555554</v>
      </c>
      <c r="M470" s="18">
        <v>0</v>
      </c>
      <c r="N470" s="7">
        <v>9</v>
      </c>
      <c r="O470" s="7" t="str">
        <f t="shared" si="7"/>
        <v>1</v>
      </c>
      <c r="P470" s="7" t="s">
        <v>1381</v>
      </c>
    </row>
    <row r="471" spans="1:16" ht="22.5" customHeight="1" x14ac:dyDescent="0.35">
      <c r="A471" s="7">
        <v>6</v>
      </c>
      <c r="B471" s="7" t="s">
        <v>470</v>
      </c>
      <c r="C471" s="16">
        <v>42916</v>
      </c>
      <c r="D471" s="7" t="s">
        <v>17</v>
      </c>
      <c r="E471" s="7" t="s">
        <v>417</v>
      </c>
      <c r="F471" s="7" t="s">
        <v>13</v>
      </c>
      <c r="G471" s="7" t="s">
        <v>14</v>
      </c>
      <c r="H471" s="7" t="s">
        <v>14</v>
      </c>
      <c r="I471" s="7" t="s">
        <v>14</v>
      </c>
      <c r="J471" s="7">
        <v>2</v>
      </c>
      <c r="K471" s="7">
        <v>32</v>
      </c>
      <c r="L471" s="18">
        <v>5.333333333333333</v>
      </c>
      <c r="M471" s="18">
        <v>16</v>
      </c>
      <c r="N471" s="7">
        <v>6</v>
      </c>
      <c r="O471" s="7" t="str">
        <f t="shared" si="7"/>
        <v>0</v>
      </c>
      <c r="P471" s="7" t="s">
        <v>1381</v>
      </c>
    </row>
    <row r="472" spans="1:16" ht="22.5" customHeight="1" x14ac:dyDescent="0.35">
      <c r="A472" s="7">
        <v>6</v>
      </c>
      <c r="B472" s="7" t="s">
        <v>470</v>
      </c>
      <c r="C472" s="16">
        <v>42918</v>
      </c>
      <c r="D472" s="7" t="s">
        <v>17</v>
      </c>
      <c r="E472" s="7" t="s">
        <v>417</v>
      </c>
      <c r="F472" s="7" t="s">
        <v>418</v>
      </c>
      <c r="G472" s="7">
        <v>20</v>
      </c>
      <c r="H472" s="7">
        <v>21</v>
      </c>
      <c r="I472" s="7">
        <v>95.24</v>
      </c>
      <c r="J472" s="7">
        <v>3</v>
      </c>
      <c r="K472" s="7">
        <v>40</v>
      </c>
      <c r="L472" s="18">
        <v>4</v>
      </c>
      <c r="M472" s="18">
        <v>13.333333333333334</v>
      </c>
      <c r="N472" s="7">
        <v>10</v>
      </c>
      <c r="O472" s="7" t="str">
        <f t="shared" si="7"/>
        <v>1</v>
      </c>
      <c r="P472" s="7" t="s">
        <v>1381</v>
      </c>
    </row>
    <row r="473" spans="1:16" ht="22.5" customHeight="1" x14ac:dyDescent="0.35">
      <c r="A473" s="7">
        <v>6</v>
      </c>
      <c r="B473" s="7" t="s">
        <v>470</v>
      </c>
      <c r="C473" s="16">
        <v>42922</v>
      </c>
      <c r="D473" s="7" t="s">
        <v>17</v>
      </c>
      <c r="E473" s="7" t="s">
        <v>419</v>
      </c>
      <c r="F473" s="7" t="s">
        <v>13</v>
      </c>
      <c r="G473" s="7" t="s">
        <v>14</v>
      </c>
      <c r="H473" s="7" t="s">
        <v>14</v>
      </c>
      <c r="I473" s="7" t="s">
        <v>14</v>
      </c>
      <c r="J473" s="7">
        <v>1</v>
      </c>
      <c r="K473" s="7">
        <v>27</v>
      </c>
      <c r="L473" s="18">
        <v>4.5</v>
      </c>
      <c r="M473" s="18">
        <v>27</v>
      </c>
      <c r="N473" s="7">
        <v>6</v>
      </c>
      <c r="O473" s="7" t="str">
        <f t="shared" si="7"/>
        <v>0</v>
      </c>
      <c r="P473" s="7" t="s">
        <v>1381</v>
      </c>
    </row>
    <row r="474" spans="1:16" ht="22.5" customHeight="1" x14ac:dyDescent="0.35">
      <c r="A474" s="7">
        <v>6</v>
      </c>
      <c r="B474" s="7" t="s">
        <v>470</v>
      </c>
      <c r="C474" s="16">
        <v>42967</v>
      </c>
      <c r="D474" s="7" t="s">
        <v>25</v>
      </c>
      <c r="E474" s="7" t="s">
        <v>28</v>
      </c>
      <c r="F474" s="7" t="s">
        <v>13</v>
      </c>
      <c r="G474" s="7" t="s">
        <v>14</v>
      </c>
      <c r="H474" s="7" t="s">
        <v>14</v>
      </c>
      <c r="I474" s="7" t="s">
        <v>14</v>
      </c>
      <c r="J474" s="7">
        <v>0</v>
      </c>
      <c r="K474" s="7">
        <v>35</v>
      </c>
      <c r="L474" s="18">
        <v>5.833333333333333</v>
      </c>
      <c r="M474" s="18">
        <v>0</v>
      </c>
      <c r="N474" s="7">
        <v>6</v>
      </c>
      <c r="O474" s="7" t="str">
        <f t="shared" si="7"/>
        <v>0</v>
      </c>
      <c r="P474" s="7" t="s">
        <v>1381</v>
      </c>
    </row>
    <row r="475" spans="1:16" ht="22.5" customHeight="1" x14ac:dyDescent="0.35">
      <c r="A475" s="7">
        <v>6</v>
      </c>
      <c r="B475" s="7" t="s">
        <v>470</v>
      </c>
      <c r="C475" s="16">
        <v>42971</v>
      </c>
      <c r="D475" s="7" t="s">
        <v>25</v>
      </c>
      <c r="E475" s="7" t="s">
        <v>31</v>
      </c>
      <c r="F475" s="7" t="s">
        <v>420</v>
      </c>
      <c r="G475" s="7">
        <v>0</v>
      </c>
      <c r="H475" s="7">
        <v>3</v>
      </c>
      <c r="I475" s="7">
        <v>0</v>
      </c>
      <c r="J475" s="7">
        <v>1</v>
      </c>
      <c r="K475" s="7">
        <v>24</v>
      </c>
      <c r="L475" s="18">
        <v>4.615384615384615</v>
      </c>
      <c r="M475" s="18">
        <v>24</v>
      </c>
      <c r="N475" s="7">
        <v>5.2</v>
      </c>
      <c r="O475" s="7" t="str">
        <f t="shared" si="7"/>
        <v>1</v>
      </c>
      <c r="P475" s="7" t="s">
        <v>1381</v>
      </c>
    </row>
    <row r="476" spans="1:16" ht="22.5" customHeight="1" x14ac:dyDescent="0.35">
      <c r="A476" s="7">
        <v>6</v>
      </c>
      <c r="B476" s="7" t="s">
        <v>470</v>
      </c>
      <c r="C476" s="16">
        <v>42974</v>
      </c>
      <c r="D476" s="7" t="s">
        <v>25</v>
      </c>
      <c r="E476" s="7" t="s">
        <v>31</v>
      </c>
      <c r="F476" s="7" t="s">
        <v>13</v>
      </c>
      <c r="G476" s="7" t="s">
        <v>14</v>
      </c>
      <c r="H476" s="7" t="s">
        <v>14</v>
      </c>
      <c r="I476" s="7" t="s">
        <v>14</v>
      </c>
      <c r="J476" s="7">
        <v>1</v>
      </c>
      <c r="K476" s="7">
        <v>42</v>
      </c>
      <c r="L476" s="18">
        <v>5.25</v>
      </c>
      <c r="M476" s="18">
        <v>42</v>
      </c>
      <c r="N476" s="7">
        <v>8</v>
      </c>
      <c r="O476" s="7" t="str">
        <f t="shared" si="7"/>
        <v>0</v>
      </c>
      <c r="P476" s="7" t="s">
        <v>1381</v>
      </c>
    </row>
    <row r="477" spans="1:16" ht="22.5" customHeight="1" x14ac:dyDescent="0.35">
      <c r="A477" s="7">
        <v>6</v>
      </c>
      <c r="B477" s="7" t="s">
        <v>470</v>
      </c>
      <c r="C477" s="16">
        <v>42978</v>
      </c>
      <c r="D477" s="7" t="s">
        <v>25</v>
      </c>
      <c r="E477" s="7" t="s">
        <v>26</v>
      </c>
      <c r="F477" s="7" t="s">
        <v>421</v>
      </c>
      <c r="G477" s="7">
        <v>19</v>
      </c>
      <c r="H477" s="7">
        <v>18</v>
      </c>
      <c r="I477" s="7">
        <v>105.56</v>
      </c>
      <c r="J477" s="7">
        <v>2</v>
      </c>
      <c r="K477" s="7">
        <v>50</v>
      </c>
      <c r="L477" s="18">
        <v>6.25</v>
      </c>
      <c r="M477" s="18">
        <v>25</v>
      </c>
      <c r="N477" s="7">
        <v>8</v>
      </c>
      <c r="O477" s="7" t="str">
        <f t="shared" si="7"/>
        <v>1</v>
      </c>
      <c r="P477" s="7" t="s">
        <v>1381</v>
      </c>
    </row>
    <row r="478" spans="1:16" ht="22.5" customHeight="1" x14ac:dyDescent="0.35">
      <c r="A478" s="7">
        <v>6</v>
      </c>
      <c r="B478" s="7" t="s">
        <v>470</v>
      </c>
      <c r="C478" s="16">
        <v>42995</v>
      </c>
      <c r="D478" s="7" t="s">
        <v>422</v>
      </c>
      <c r="E478" s="7" t="s">
        <v>54</v>
      </c>
      <c r="F478" s="7" t="s">
        <v>423</v>
      </c>
      <c r="G478" s="7">
        <v>83</v>
      </c>
      <c r="H478" s="7">
        <v>66</v>
      </c>
      <c r="I478" s="7">
        <v>125.76</v>
      </c>
      <c r="J478" s="7">
        <v>2</v>
      </c>
      <c r="K478" s="7">
        <v>28</v>
      </c>
      <c r="L478" s="18">
        <v>7</v>
      </c>
      <c r="M478" s="18">
        <v>14</v>
      </c>
      <c r="N478" s="7">
        <v>4</v>
      </c>
      <c r="O478" s="7" t="str">
        <f t="shared" si="7"/>
        <v>1</v>
      </c>
      <c r="P478" s="7" t="s">
        <v>1381</v>
      </c>
    </row>
    <row r="479" spans="1:16" ht="22.5" customHeight="1" x14ac:dyDescent="0.35">
      <c r="A479" s="7">
        <v>6</v>
      </c>
      <c r="B479" s="7" t="s">
        <v>470</v>
      </c>
      <c r="C479" s="16">
        <v>42999</v>
      </c>
      <c r="D479" s="7" t="s">
        <v>422</v>
      </c>
      <c r="E479" s="7" t="s">
        <v>270</v>
      </c>
      <c r="F479" s="7" t="s">
        <v>424</v>
      </c>
      <c r="G479" s="7">
        <v>20</v>
      </c>
      <c r="H479" s="7">
        <v>26</v>
      </c>
      <c r="I479" s="7">
        <v>76.92</v>
      </c>
      <c r="J479" s="7">
        <v>2</v>
      </c>
      <c r="K479" s="7">
        <v>56</v>
      </c>
      <c r="L479" s="18">
        <v>5.6</v>
      </c>
      <c r="M479" s="18">
        <v>28</v>
      </c>
      <c r="N479" s="7">
        <v>10</v>
      </c>
      <c r="O479" s="7" t="str">
        <f t="shared" si="7"/>
        <v>1</v>
      </c>
      <c r="P479" s="7" t="s">
        <v>1381</v>
      </c>
    </row>
    <row r="480" spans="1:16" ht="22.5" customHeight="1" x14ac:dyDescent="0.35">
      <c r="A480" s="7">
        <v>6</v>
      </c>
      <c r="B480" s="7" t="s">
        <v>470</v>
      </c>
      <c r="C480" s="16">
        <v>43002</v>
      </c>
      <c r="D480" s="7" t="s">
        <v>422</v>
      </c>
      <c r="E480" s="7" t="s">
        <v>105</v>
      </c>
      <c r="F480" s="7" t="s">
        <v>425</v>
      </c>
      <c r="G480" s="7">
        <v>78</v>
      </c>
      <c r="H480" s="7">
        <v>72</v>
      </c>
      <c r="I480" s="7">
        <v>108.33</v>
      </c>
      <c r="J480" s="7">
        <v>1</v>
      </c>
      <c r="K480" s="7">
        <v>58</v>
      </c>
      <c r="L480" s="18">
        <v>5.8</v>
      </c>
      <c r="M480" s="18">
        <v>58</v>
      </c>
      <c r="N480" s="7">
        <v>10</v>
      </c>
      <c r="O480" s="7" t="str">
        <f t="shared" si="7"/>
        <v>1</v>
      </c>
      <c r="P480" s="7" t="s">
        <v>1381</v>
      </c>
    </row>
    <row r="481" spans="1:16" ht="22.5" customHeight="1" x14ac:dyDescent="0.35">
      <c r="A481" s="7">
        <v>6</v>
      </c>
      <c r="B481" s="7" t="s">
        <v>470</v>
      </c>
      <c r="C481" s="16">
        <v>43006</v>
      </c>
      <c r="D481" s="7" t="s">
        <v>422</v>
      </c>
      <c r="E481" s="7" t="s">
        <v>55</v>
      </c>
      <c r="F481" s="7" t="s">
        <v>426</v>
      </c>
      <c r="G481" s="7">
        <v>41</v>
      </c>
      <c r="H481" s="7">
        <v>40</v>
      </c>
      <c r="I481" s="7">
        <v>102.5</v>
      </c>
      <c r="J481" s="7">
        <v>0</v>
      </c>
      <c r="K481" s="7">
        <v>32</v>
      </c>
      <c r="L481" s="18">
        <v>6.4</v>
      </c>
      <c r="M481" s="18">
        <v>0</v>
      </c>
      <c r="N481" s="7">
        <v>5</v>
      </c>
      <c r="O481" s="7" t="str">
        <f t="shared" si="7"/>
        <v>1</v>
      </c>
      <c r="P481" s="7" t="s">
        <v>1381</v>
      </c>
    </row>
    <row r="482" spans="1:16" ht="22.5" customHeight="1" x14ac:dyDescent="0.35">
      <c r="A482" s="7">
        <v>6</v>
      </c>
      <c r="B482" s="7" t="s">
        <v>470</v>
      </c>
      <c r="C482" s="16">
        <v>43009</v>
      </c>
      <c r="D482" s="7" t="s">
        <v>422</v>
      </c>
      <c r="E482" s="7" t="s">
        <v>56</v>
      </c>
      <c r="F482" s="7" t="s">
        <v>13</v>
      </c>
      <c r="G482" s="7" t="s">
        <v>14</v>
      </c>
      <c r="H482" s="7" t="s">
        <v>14</v>
      </c>
      <c r="I482" s="7" t="s">
        <v>14</v>
      </c>
      <c r="J482" s="7">
        <v>1</v>
      </c>
      <c r="K482" s="7">
        <v>14</v>
      </c>
      <c r="L482" s="18">
        <v>7</v>
      </c>
      <c r="M482" s="18">
        <v>14</v>
      </c>
      <c r="N482" s="7">
        <v>2</v>
      </c>
      <c r="O482" s="7" t="str">
        <f t="shared" si="7"/>
        <v>0</v>
      </c>
      <c r="P482" s="7" t="s">
        <v>1381</v>
      </c>
    </row>
    <row r="483" spans="1:16" ht="22.5" customHeight="1" x14ac:dyDescent="0.35">
      <c r="A483" s="7">
        <v>6</v>
      </c>
      <c r="B483" s="7" t="s">
        <v>470</v>
      </c>
      <c r="C483" s="16">
        <v>43030</v>
      </c>
      <c r="D483" s="7" t="s">
        <v>11</v>
      </c>
      <c r="E483" s="7" t="s">
        <v>77</v>
      </c>
      <c r="F483" s="7" t="s">
        <v>362</v>
      </c>
      <c r="G483" s="7">
        <v>16</v>
      </c>
      <c r="H483" s="7">
        <v>16</v>
      </c>
      <c r="I483" s="7">
        <v>100</v>
      </c>
      <c r="J483" s="7">
        <v>1</v>
      </c>
      <c r="K483" s="7">
        <v>46</v>
      </c>
      <c r="L483" s="18">
        <v>4.5999999999999996</v>
      </c>
      <c r="M483" s="18">
        <v>46</v>
      </c>
      <c r="N483" s="7">
        <v>10</v>
      </c>
      <c r="O483" s="7" t="str">
        <f t="shared" si="7"/>
        <v>1</v>
      </c>
      <c r="P483" s="7" t="s">
        <v>1381</v>
      </c>
    </row>
    <row r="484" spans="1:16" ht="22.5" customHeight="1" x14ac:dyDescent="0.35">
      <c r="A484" s="7">
        <v>6</v>
      </c>
      <c r="B484" s="7" t="s">
        <v>470</v>
      </c>
      <c r="C484" s="16">
        <v>43033</v>
      </c>
      <c r="D484" s="7" t="s">
        <v>11</v>
      </c>
      <c r="E484" s="7" t="s">
        <v>327</v>
      </c>
      <c r="F484" s="7" t="s">
        <v>427</v>
      </c>
      <c r="G484" s="7">
        <v>30</v>
      </c>
      <c r="H484" s="7">
        <v>31</v>
      </c>
      <c r="I484" s="7">
        <v>96.77</v>
      </c>
      <c r="J484" s="7">
        <v>1</v>
      </c>
      <c r="K484" s="7">
        <v>23</v>
      </c>
      <c r="L484" s="18">
        <v>5.75</v>
      </c>
      <c r="M484" s="18">
        <v>23</v>
      </c>
      <c r="N484" s="7">
        <v>4</v>
      </c>
      <c r="O484" s="7" t="str">
        <f t="shared" si="7"/>
        <v>1</v>
      </c>
      <c r="P484" s="7" t="s">
        <v>1381</v>
      </c>
    </row>
    <row r="485" spans="1:16" ht="22.5" customHeight="1" x14ac:dyDescent="0.35">
      <c r="A485" s="7">
        <v>6</v>
      </c>
      <c r="B485" s="7" t="s">
        <v>470</v>
      </c>
      <c r="C485" s="16">
        <v>43037</v>
      </c>
      <c r="D485" s="7" t="s">
        <v>11</v>
      </c>
      <c r="E485" s="7" t="s">
        <v>428</v>
      </c>
      <c r="F485" s="7" t="s">
        <v>429</v>
      </c>
      <c r="G485" s="7">
        <v>8</v>
      </c>
      <c r="H485" s="7">
        <v>6</v>
      </c>
      <c r="I485" s="7">
        <v>133.33000000000001</v>
      </c>
      <c r="J485" s="7">
        <v>0</v>
      </c>
      <c r="K485" s="7">
        <v>47</v>
      </c>
      <c r="L485" s="18">
        <v>9.4</v>
      </c>
      <c r="M485" s="18">
        <v>0</v>
      </c>
      <c r="N485" s="7">
        <v>5</v>
      </c>
      <c r="O485" s="7" t="str">
        <f t="shared" si="7"/>
        <v>1</v>
      </c>
      <c r="P485" s="7" t="s">
        <v>1381</v>
      </c>
    </row>
    <row r="486" spans="1:16" ht="22.5" customHeight="1" x14ac:dyDescent="0.35">
      <c r="A486" s="7">
        <v>6</v>
      </c>
      <c r="B486" s="7" t="s">
        <v>470</v>
      </c>
      <c r="C486" s="16">
        <v>43079</v>
      </c>
      <c r="D486" s="7" t="s">
        <v>25</v>
      </c>
      <c r="E486" s="7" t="s">
        <v>409</v>
      </c>
      <c r="F486" s="7" t="s">
        <v>430</v>
      </c>
      <c r="G486" s="7">
        <v>10</v>
      </c>
      <c r="H486" s="7">
        <v>10</v>
      </c>
      <c r="I486" s="7">
        <v>100</v>
      </c>
      <c r="J486" s="7">
        <v>1</v>
      </c>
      <c r="K486" s="7">
        <v>39</v>
      </c>
      <c r="L486" s="18">
        <v>7.8</v>
      </c>
      <c r="M486" s="18">
        <v>39</v>
      </c>
      <c r="N486" s="7">
        <v>5</v>
      </c>
      <c r="O486" s="7" t="str">
        <f t="shared" si="7"/>
        <v>1</v>
      </c>
      <c r="P486" s="7" t="s">
        <v>1381</v>
      </c>
    </row>
    <row r="487" spans="1:16" ht="22.5" customHeight="1" x14ac:dyDescent="0.35">
      <c r="A487" s="7">
        <v>6</v>
      </c>
      <c r="B487" s="7" t="s">
        <v>470</v>
      </c>
      <c r="C487" s="16">
        <v>43082</v>
      </c>
      <c r="D487" s="7" t="s">
        <v>25</v>
      </c>
      <c r="E487" s="7" t="s">
        <v>67</v>
      </c>
      <c r="F487" s="7" t="s">
        <v>431</v>
      </c>
      <c r="G487" s="7">
        <v>8</v>
      </c>
      <c r="H487" s="7">
        <v>5</v>
      </c>
      <c r="I487" s="7">
        <v>160</v>
      </c>
      <c r="J487" s="7">
        <v>1</v>
      </c>
      <c r="K487" s="7">
        <v>39</v>
      </c>
      <c r="L487" s="18">
        <v>3.9</v>
      </c>
      <c r="M487" s="18">
        <v>39</v>
      </c>
      <c r="N487" s="7">
        <v>10</v>
      </c>
      <c r="O487" s="7" t="str">
        <f t="shared" si="7"/>
        <v>1</v>
      </c>
      <c r="P487" s="7" t="s">
        <v>1381</v>
      </c>
    </row>
    <row r="488" spans="1:16" ht="22.5" customHeight="1" x14ac:dyDescent="0.35">
      <c r="A488" s="7">
        <v>6</v>
      </c>
      <c r="B488" s="7" t="s">
        <v>470</v>
      </c>
      <c r="C488" s="16">
        <v>43086</v>
      </c>
      <c r="D488" s="7" t="s">
        <v>25</v>
      </c>
      <c r="E488" s="7" t="s">
        <v>101</v>
      </c>
      <c r="F488" s="7" t="s">
        <v>13</v>
      </c>
      <c r="G488" s="7" t="s">
        <v>14</v>
      </c>
      <c r="H488" s="7" t="s">
        <v>14</v>
      </c>
      <c r="I488" s="7" t="s">
        <v>14</v>
      </c>
      <c r="J488" s="7">
        <v>2</v>
      </c>
      <c r="K488" s="7">
        <v>49</v>
      </c>
      <c r="L488" s="18">
        <v>4.9000000000000004</v>
      </c>
      <c r="M488" s="18">
        <v>24.5</v>
      </c>
      <c r="N488" s="7">
        <v>10</v>
      </c>
      <c r="O488" s="7" t="str">
        <f t="shared" si="7"/>
        <v>0</v>
      </c>
      <c r="P488" s="7" t="s">
        <v>1381</v>
      </c>
    </row>
    <row r="489" spans="1:16" ht="22.5" customHeight="1" x14ac:dyDescent="0.35">
      <c r="A489" s="7">
        <v>6</v>
      </c>
      <c r="B489" s="7" t="s">
        <v>470</v>
      </c>
      <c r="C489" s="16">
        <v>43132</v>
      </c>
      <c r="D489" s="7" t="s">
        <v>19</v>
      </c>
      <c r="E489" s="7" t="s">
        <v>38</v>
      </c>
      <c r="F489" s="7" t="s">
        <v>29</v>
      </c>
      <c r="G489" s="7" t="s">
        <v>84</v>
      </c>
      <c r="H489" s="7">
        <v>6</v>
      </c>
      <c r="I489" s="7">
        <v>50</v>
      </c>
      <c r="J489" s="7">
        <v>0</v>
      </c>
      <c r="K489" s="7">
        <v>41</v>
      </c>
      <c r="L489" s="18">
        <v>5.8571428571428568</v>
      </c>
      <c r="M489" s="18">
        <v>0</v>
      </c>
      <c r="N489" s="7">
        <v>7</v>
      </c>
      <c r="O489" s="7" t="str">
        <f t="shared" si="7"/>
        <v>1</v>
      </c>
      <c r="P489" s="7" t="s">
        <v>1381</v>
      </c>
    </row>
    <row r="490" spans="1:16" ht="22.5" customHeight="1" x14ac:dyDescent="0.35">
      <c r="A490" s="7">
        <v>6</v>
      </c>
      <c r="B490" s="7" t="s">
        <v>470</v>
      </c>
      <c r="C490" s="16">
        <v>43135</v>
      </c>
      <c r="D490" s="7" t="s">
        <v>19</v>
      </c>
      <c r="E490" s="7" t="s">
        <v>34</v>
      </c>
      <c r="F490" s="7" t="s">
        <v>13</v>
      </c>
      <c r="G490" s="7" t="s">
        <v>14</v>
      </c>
      <c r="H490" s="7" t="s">
        <v>14</v>
      </c>
      <c r="I490" s="7" t="s">
        <v>14</v>
      </c>
      <c r="J490" s="7">
        <v>0</v>
      </c>
      <c r="K490" s="7">
        <v>34</v>
      </c>
      <c r="L490" s="18">
        <v>6.8</v>
      </c>
      <c r="M490" s="18">
        <v>0</v>
      </c>
      <c r="N490" s="7">
        <v>5</v>
      </c>
      <c r="O490" s="7" t="str">
        <f t="shared" si="7"/>
        <v>0</v>
      </c>
      <c r="P490" s="7" t="s">
        <v>1381</v>
      </c>
    </row>
    <row r="491" spans="1:16" ht="22.5" customHeight="1" x14ac:dyDescent="0.35">
      <c r="A491" s="7">
        <v>6</v>
      </c>
      <c r="B491" s="7" t="s">
        <v>470</v>
      </c>
      <c r="C491" s="16">
        <v>43138</v>
      </c>
      <c r="D491" s="7" t="s">
        <v>19</v>
      </c>
      <c r="E491" s="7" t="s">
        <v>41</v>
      </c>
      <c r="F491" s="7" t="s">
        <v>432</v>
      </c>
      <c r="G491" s="7">
        <v>14</v>
      </c>
      <c r="H491" s="7">
        <v>15</v>
      </c>
      <c r="I491" s="7">
        <v>93.33</v>
      </c>
      <c r="J491" s="7">
        <v>0</v>
      </c>
      <c r="K491" s="7">
        <v>35</v>
      </c>
      <c r="L491" s="18">
        <v>4.375</v>
      </c>
      <c r="M491" s="18">
        <v>0</v>
      </c>
      <c r="N491" s="7">
        <v>8</v>
      </c>
      <c r="O491" s="7" t="str">
        <f t="shared" si="7"/>
        <v>1</v>
      </c>
      <c r="P491" s="7" t="s">
        <v>1381</v>
      </c>
    </row>
    <row r="492" spans="1:16" ht="22.5" customHeight="1" x14ac:dyDescent="0.35">
      <c r="A492" s="7">
        <v>6</v>
      </c>
      <c r="B492" s="7" t="s">
        <v>470</v>
      </c>
      <c r="C492" s="16">
        <v>43141</v>
      </c>
      <c r="D492" s="7" t="s">
        <v>19</v>
      </c>
      <c r="E492" s="7" t="s">
        <v>36</v>
      </c>
      <c r="F492" s="7" t="s">
        <v>433</v>
      </c>
      <c r="G492" s="7">
        <v>9</v>
      </c>
      <c r="H492" s="7">
        <v>13</v>
      </c>
      <c r="I492" s="7">
        <v>69.23</v>
      </c>
      <c r="J492" s="7">
        <v>1</v>
      </c>
      <c r="K492" s="7">
        <v>37</v>
      </c>
      <c r="L492" s="18">
        <v>7.4</v>
      </c>
      <c r="M492" s="18">
        <v>37</v>
      </c>
      <c r="N492" s="7">
        <v>5</v>
      </c>
      <c r="O492" s="7" t="str">
        <f t="shared" si="7"/>
        <v>1</v>
      </c>
      <c r="P492" s="7" t="s">
        <v>1381</v>
      </c>
    </row>
    <row r="493" spans="1:16" ht="22.5" customHeight="1" x14ac:dyDescent="0.35">
      <c r="A493" s="7">
        <v>6</v>
      </c>
      <c r="B493" s="7" t="s">
        <v>470</v>
      </c>
      <c r="C493" s="16">
        <v>43144</v>
      </c>
      <c r="D493" s="7" t="s">
        <v>19</v>
      </c>
      <c r="E493" s="7" t="s">
        <v>39</v>
      </c>
      <c r="F493" s="7" t="s">
        <v>434</v>
      </c>
      <c r="G493" s="7">
        <v>0</v>
      </c>
      <c r="H493" s="7">
        <v>1</v>
      </c>
      <c r="I493" s="7">
        <v>0</v>
      </c>
      <c r="J493" s="7">
        <v>2</v>
      </c>
      <c r="K493" s="7">
        <v>30</v>
      </c>
      <c r="L493" s="18">
        <v>3.3333333333333335</v>
      </c>
      <c r="M493" s="18">
        <v>15</v>
      </c>
      <c r="N493" s="7">
        <v>9</v>
      </c>
      <c r="O493" s="7" t="str">
        <f t="shared" si="7"/>
        <v>1</v>
      </c>
      <c r="P493" s="7" t="s">
        <v>1381</v>
      </c>
    </row>
    <row r="494" spans="1:16" ht="22.5" customHeight="1" x14ac:dyDescent="0.35">
      <c r="A494" s="7">
        <v>6</v>
      </c>
      <c r="B494" s="7" t="s">
        <v>470</v>
      </c>
      <c r="C494" s="16">
        <v>43147</v>
      </c>
      <c r="D494" s="7" t="s">
        <v>19</v>
      </c>
      <c r="E494" s="7" t="s">
        <v>34</v>
      </c>
      <c r="F494" s="7" t="s">
        <v>13</v>
      </c>
      <c r="G494" s="7" t="s">
        <v>14</v>
      </c>
      <c r="H494" s="7" t="s">
        <v>14</v>
      </c>
      <c r="I494" s="7" t="s">
        <v>14</v>
      </c>
      <c r="J494" s="7">
        <v>1</v>
      </c>
      <c r="K494" s="7">
        <v>39</v>
      </c>
      <c r="L494" s="18">
        <v>3.9</v>
      </c>
      <c r="M494" s="18">
        <v>39</v>
      </c>
      <c r="N494" s="7">
        <v>10</v>
      </c>
      <c r="O494" s="7" t="str">
        <f t="shared" si="7"/>
        <v>0</v>
      </c>
      <c r="P494" s="7" t="s">
        <v>1381</v>
      </c>
    </row>
    <row r="495" spans="1:16" ht="22.5" customHeight="1" x14ac:dyDescent="0.35">
      <c r="A495" s="7">
        <v>6</v>
      </c>
      <c r="B495" s="7" t="s">
        <v>470</v>
      </c>
      <c r="C495" s="16">
        <v>43293</v>
      </c>
      <c r="D495" s="7" t="s">
        <v>50</v>
      </c>
      <c r="E495" s="7" t="s">
        <v>74</v>
      </c>
      <c r="F495" s="7" t="s">
        <v>13</v>
      </c>
      <c r="G495" s="7" t="s">
        <v>14</v>
      </c>
      <c r="H495" s="7" t="s">
        <v>14</v>
      </c>
      <c r="I495" s="7" t="s">
        <v>14</v>
      </c>
      <c r="J495" s="7">
        <v>0</v>
      </c>
      <c r="K495" s="7">
        <v>47</v>
      </c>
      <c r="L495" s="18">
        <v>6.7142857142857144</v>
      </c>
      <c r="M495" s="18">
        <v>0</v>
      </c>
      <c r="N495" s="7">
        <v>7</v>
      </c>
      <c r="O495" s="7" t="str">
        <f t="shared" si="7"/>
        <v>0</v>
      </c>
      <c r="P495" s="7" t="s">
        <v>1381</v>
      </c>
    </row>
    <row r="496" spans="1:16" ht="22.5" customHeight="1" x14ac:dyDescent="0.35">
      <c r="A496" s="7">
        <v>6</v>
      </c>
      <c r="B496" s="7" t="s">
        <v>470</v>
      </c>
      <c r="C496" s="16">
        <v>43295</v>
      </c>
      <c r="D496" s="7" t="s">
        <v>50</v>
      </c>
      <c r="E496" s="7" t="s">
        <v>130</v>
      </c>
      <c r="F496" s="7" t="s">
        <v>435</v>
      </c>
      <c r="G496" s="7">
        <v>21</v>
      </c>
      <c r="H496" s="7">
        <v>22</v>
      </c>
      <c r="I496" s="7">
        <v>95.45</v>
      </c>
      <c r="J496" s="7">
        <v>1</v>
      </c>
      <c r="K496" s="7">
        <v>70</v>
      </c>
      <c r="L496" s="18">
        <v>7</v>
      </c>
      <c r="M496" s="18">
        <v>70</v>
      </c>
      <c r="N496" s="7">
        <v>10</v>
      </c>
      <c r="O496" s="7" t="str">
        <f t="shared" si="7"/>
        <v>1</v>
      </c>
      <c r="P496" s="7" t="s">
        <v>1381</v>
      </c>
    </row>
    <row r="497" spans="1:16" ht="22.5" customHeight="1" x14ac:dyDescent="0.35">
      <c r="A497" s="7">
        <v>6</v>
      </c>
      <c r="B497" s="7" t="s">
        <v>470</v>
      </c>
      <c r="C497" s="16">
        <v>43298</v>
      </c>
      <c r="D497" s="7" t="s">
        <v>50</v>
      </c>
      <c r="E497" s="7" t="s">
        <v>357</v>
      </c>
      <c r="F497" s="7" t="s">
        <v>268</v>
      </c>
      <c r="G497" s="7">
        <v>21</v>
      </c>
      <c r="H497" s="7">
        <v>21</v>
      </c>
      <c r="I497" s="7">
        <v>100</v>
      </c>
      <c r="J497" s="7">
        <v>0</v>
      </c>
      <c r="K497" s="7">
        <v>39</v>
      </c>
      <c r="L497" s="18">
        <v>7.3584905660377364</v>
      </c>
      <c r="M497" s="18">
        <v>0</v>
      </c>
      <c r="N497" s="7">
        <v>5.3</v>
      </c>
      <c r="O497" s="7" t="str">
        <f t="shared" si="7"/>
        <v>1</v>
      </c>
      <c r="P497" s="7" t="s">
        <v>1381</v>
      </c>
    </row>
    <row r="498" spans="1:16" ht="22.5" customHeight="1" x14ac:dyDescent="0.35">
      <c r="A498" s="7">
        <v>6</v>
      </c>
      <c r="B498" s="7" t="s">
        <v>470</v>
      </c>
      <c r="C498" s="16">
        <v>43362</v>
      </c>
      <c r="D498" s="7" t="s">
        <v>45</v>
      </c>
      <c r="E498" s="7" t="s">
        <v>71</v>
      </c>
      <c r="F498" s="7" t="s">
        <v>13</v>
      </c>
      <c r="G498" s="7" t="s">
        <v>14</v>
      </c>
      <c r="H498" s="7" t="s">
        <v>14</v>
      </c>
      <c r="I498" s="7" t="s">
        <v>14</v>
      </c>
      <c r="J498" s="7">
        <v>0</v>
      </c>
      <c r="K498" s="7">
        <v>24</v>
      </c>
      <c r="L498" s="18">
        <v>5.333333333333333</v>
      </c>
      <c r="M498" s="18">
        <v>0</v>
      </c>
      <c r="N498" s="7">
        <v>4.5</v>
      </c>
      <c r="O498" s="7" t="str">
        <f t="shared" si="7"/>
        <v>0</v>
      </c>
      <c r="P498" s="7" t="s">
        <v>1381</v>
      </c>
    </row>
    <row r="499" spans="1:16" ht="22.5" customHeight="1" x14ac:dyDescent="0.35">
      <c r="A499" s="7">
        <v>6</v>
      </c>
      <c r="B499" s="7" t="s">
        <v>470</v>
      </c>
      <c r="C499" s="16">
        <v>43493</v>
      </c>
      <c r="D499" s="7" t="s">
        <v>11</v>
      </c>
      <c r="E499" s="7" t="s">
        <v>436</v>
      </c>
      <c r="F499" s="7" t="s">
        <v>13</v>
      </c>
      <c r="G499" s="7" t="s">
        <v>14</v>
      </c>
      <c r="H499" s="7" t="s">
        <v>14</v>
      </c>
      <c r="I499" s="7" t="s">
        <v>14</v>
      </c>
      <c r="J499" s="7">
        <v>2</v>
      </c>
      <c r="K499" s="7">
        <v>45</v>
      </c>
      <c r="L499" s="18">
        <v>4.5</v>
      </c>
      <c r="M499" s="18">
        <v>22.5</v>
      </c>
      <c r="N499" s="7">
        <v>10</v>
      </c>
      <c r="O499" s="7" t="str">
        <f t="shared" si="7"/>
        <v>0</v>
      </c>
      <c r="P499" s="7" t="s">
        <v>1381</v>
      </c>
    </row>
    <row r="500" spans="1:16" ht="22.5" customHeight="1" x14ac:dyDescent="0.35">
      <c r="A500" s="7">
        <v>6</v>
      </c>
      <c r="B500" s="7" t="s">
        <v>470</v>
      </c>
      <c r="C500" s="16">
        <v>43496</v>
      </c>
      <c r="D500" s="7" t="s">
        <v>11</v>
      </c>
      <c r="E500" s="7" t="s">
        <v>15</v>
      </c>
      <c r="F500" s="7" t="s">
        <v>437</v>
      </c>
      <c r="G500" s="7">
        <v>16</v>
      </c>
      <c r="H500" s="7">
        <v>20</v>
      </c>
      <c r="I500" s="7">
        <v>80</v>
      </c>
      <c r="J500" s="7">
        <v>0</v>
      </c>
      <c r="K500" s="7">
        <v>15</v>
      </c>
      <c r="L500" s="18">
        <v>5</v>
      </c>
      <c r="M500" s="18">
        <v>0</v>
      </c>
      <c r="N500" s="7">
        <v>3</v>
      </c>
      <c r="O500" s="7" t="str">
        <f t="shared" si="7"/>
        <v>1</v>
      </c>
      <c r="P500" s="7" t="s">
        <v>1381</v>
      </c>
    </row>
    <row r="501" spans="1:16" ht="22.5" customHeight="1" x14ac:dyDescent="0.35">
      <c r="A501" s="7">
        <v>6</v>
      </c>
      <c r="B501" s="7" t="s">
        <v>470</v>
      </c>
      <c r="C501" s="16">
        <v>43499</v>
      </c>
      <c r="D501" s="7" t="s">
        <v>11</v>
      </c>
      <c r="E501" s="7" t="s">
        <v>12</v>
      </c>
      <c r="F501" s="7" t="s">
        <v>438</v>
      </c>
      <c r="G501" s="7">
        <v>45</v>
      </c>
      <c r="H501" s="7">
        <v>22</v>
      </c>
      <c r="I501" s="7">
        <v>204.55</v>
      </c>
      <c r="J501" s="7">
        <v>2</v>
      </c>
      <c r="K501" s="7">
        <v>50</v>
      </c>
      <c r="L501" s="18">
        <v>6.25</v>
      </c>
      <c r="M501" s="18">
        <v>25</v>
      </c>
      <c r="N501" s="7">
        <v>8</v>
      </c>
      <c r="O501" s="7" t="str">
        <f t="shared" si="7"/>
        <v>1</v>
      </c>
      <c r="P501" s="7" t="s">
        <v>1381</v>
      </c>
    </row>
    <row r="502" spans="1:16" ht="22.5" customHeight="1" x14ac:dyDescent="0.35">
      <c r="A502" s="7">
        <v>6</v>
      </c>
      <c r="B502" s="7" t="s">
        <v>470</v>
      </c>
      <c r="C502" s="16">
        <v>43621</v>
      </c>
      <c r="D502" s="7" t="s">
        <v>19</v>
      </c>
      <c r="E502" s="7" t="s">
        <v>243</v>
      </c>
      <c r="F502" s="7" t="s">
        <v>29</v>
      </c>
      <c r="G502" s="7" t="s">
        <v>172</v>
      </c>
      <c r="H502" s="7">
        <v>7</v>
      </c>
      <c r="I502" s="7">
        <v>214.29</v>
      </c>
      <c r="J502" s="7">
        <v>0</v>
      </c>
      <c r="K502" s="7">
        <v>31</v>
      </c>
      <c r="L502" s="18">
        <v>5.166666666666667</v>
      </c>
      <c r="M502" s="18">
        <v>0</v>
      </c>
      <c r="N502" s="7">
        <v>6</v>
      </c>
      <c r="O502" s="7" t="str">
        <f t="shared" si="7"/>
        <v>1</v>
      </c>
      <c r="P502" s="7" t="s">
        <v>1381</v>
      </c>
    </row>
    <row r="503" spans="1:16" ht="22.5" customHeight="1" x14ac:dyDescent="0.35">
      <c r="A503" s="7">
        <v>6</v>
      </c>
      <c r="B503" s="7" t="s">
        <v>470</v>
      </c>
      <c r="C503" s="16">
        <v>43625</v>
      </c>
      <c r="D503" s="7" t="s">
        <v>422</v>
      </c>
      <c r="E503" s="7" t="s">
        <v>49</v>
      </c>
      <c r="F503" s="7" t="s">
        <v>439</v>
      </c>
      <c r="G503" s="7">
        <v>48</v>
      </c>
      <c r="H503" s="7">
        <v>27</v>
      </c>
      <c r="I503" s="7">
        <v>177.78</v>
      </c>
      <c r="J503" s="7">
        <v>0</v>
      </c>
      <c r="K503" s="7">
        <v>68</v>
      </c>
      <c r="L503" s="18">
        <v>6.8</v>
      </c>
      <c r="M503" s="18">
        <v>0</v>
      </c>
      <c r="N503" s="7">
        <v>10</v>
      </c>
      <c r="O503" s="7" t="str">
        <f t="shared" si="7"/>
        <v>1</v>
      </c>
      <c r="P503" s="7" t="s">
        <v>1381</v>
      </c>
    </row>
    <row r="504" spans="1:16" ht="22.5" customHeight="1" x14ac:dyDescent="0.35">
      <c r="A504" s="7">
        <v>6</v>
      </c>
      <c r="B504" s="7" t="s">
        <v>470</v>
      </c>
      <c r="C504" s="16">
        <v>43632</v>
      </c>
      <c r="D504" s="7" t="s">
        <v>45</v>
      </c>
      <c r="E504" s="7" t="s">
        <v>86</v>
      </c>
      <c r="F504" s="7" t="s">
        <v>440</v>
      </c>
      <c r="G504" s="7">
        <v>26</v>
      </c>
      <c r="H504" s="7">
        <v>19</v>
      </c>
      <c r="I504" s="7">
        <v>136.84</v>
      </c>
      <c r="J504" s="7">
        <v>2</v>
      </c>
      <c r="K504" s="7">
        <v>44</v>
      </c>
      <c r="L504" s="18">
        <v>5.5</v>
      </c>
      <c r="M504" s="18">
        <v>22</v>
      </c>
      <c r="N504" s="7">
        <v>8</v>
      </c>
      <c r="O504" s="7" t="str">
        <f t="shared" si="7"/>
        <v>1</v>
      </c>
      <c r="P504" s="7" t="s">
        <v>1381</v>
      </c>
    </row>
    <row r="505" spans="1:16" ht="22.5" customHeight="1" x14ac:dyDescent="0.35">
      <c r="A505" s="7">
        <v>6</v>
      </c>
      <c r="B505" s="7" t="s">
        <v>470</v>
      </c>
      <c r="C505" s="16">
        <v>43638</v>
      </c>
      <c r="D505" s="7" t="s">
        <v>72</v>
      </c>
      <c r="E505" s="7" t="s">
        <v>243</v>
      </c>
      <c r="F505" s="7" t="s">
        <v>441</v>
      </c>
      <c r="G505" s="7">
        <v>7</v>
      </c>
      <c r="H505" s="7">
        <v>9</v>
      </c>
      <c r="I505" s="7">
        <v>77.78</v>
      </c>
      <c r="J505" s="7">
        <v>2</v>
      </c>
      <c r="K505" s="7">
        <v>51</v>
      </c>
      <c r="L505" s="18">
        <v>5.0999999999999996</v>
      </c>
      <c r="M505" s="18">
        <v>25.5</v>
      </c>
      <c r="N505" s="7">
        <v>10</v>
      </c>
      <c r="O505" s="7" t="str">
        <f t="shared" si="7"/>
        <v>1</v>
      </c>
      <c r="P505" s="7" t="s">
        <v>1381</v>
      </c>
    </row>
    <row r="506" spans="1:16" ht="22.5" customHeight="1" x14ac:dyDescent="0.35">
      <c r="A506" s="7">
        <v>6</v>
      </c>
      <c r="B506" s="7" t="s">
        <v>470</v>
      </c>
      <c r="C506" s="16">
        <v>43643</v>
      </c>
      <c r="D506" s="7" t="s">
        <v>17</v>
      </c>
      <c r="E506" s="7" t="s">
        <v>86</v>
      </c>
      <c r="F506" s="7" t="s">
        <v>442</v>
      </c>
      <c r="G506" s="7">
        <v>46</v>
      </c>
      <c r="H506" s="7">
        <v>38</v>
      </c>
      <c r="I506" s="7">
        <v>121.05</v>
      </c>
      <c r="J506" s="7">
        <v>1</v>
      </c>
      <c r="K506" s="7">
        <v>28</v>
      </c>
      <c r="L506" s="18">
        <v>5.6</v>
      </c>
      <c r="M506" s="18">
        <v>28</v>
      </c>
      <c r="N506" s="7">
        <v>5</v>
      </c>
      <c r="O506" s="7" t="str">
        <f t="shared" si="7"/>
        <v>1</v>
      </c>
      <c r="P506" s="7" t="s">
        <v>1381</v>
      </c>
    </row>
    <row r="507" spans="1:16" ht="22.5" customHeight="1" x14ac:dyDescent="0.35">
      <c r="A507" s="7">
        <v>6</v>
      </c>
      <c r="B507" s="7" t="s">
        <v>470</v>
      </c>
      <c r="C507" s="16">
        <v>43646</v>
      </c>
      <c r="D507" s="7" t="s">
        <v>50</v>
      </c>
      <c r="E507" s="7" t="s">
        <v>51</v>
      </c>
      <c r="F507" s="7" t="s">
        <v>443</v>
      </c>
      <c r="G507" s="7">
        <v>45</v>
      </c>
      <c r="H507" s="7">
        <v>33</v>
      </c>
      <c r="I507" s="7">
        <v>136.36000000000001</v>
      </c>
      <c r="J507" s="7">
        <v>0</v>
      </c>
      <c r="K507" s="7">
        <v>60</v>
      </c>
      <c r="L507" s="18">
        <v>6</v>
      </c>
      <c r="M507" s="18">
        <v>0</v>
      </c>
      <c r="N507" s="7">
        <v>10</v>
      </c>
      <c r="O507" s="7" t="str">
        <f t="shared" si="7"/>
        <v>1</v>
      </c>
      <c r="P507" s="7" t="s">
        <v>1381</v>
      </c>
    </row>
    <row r="508" spans="1:16" ht="22.5" customHeight="1" x14ac:dyDescent="0.35">
      <c r="A508" s="7">
        <v>6</v>
      </c>
      <c r="B508" s="7" t="s">
        <v>470</v>
      </c>
      <c r="C508" s="16">
        <v>43648</v>
      </c>
      <c r="D508" s="7" t="s">
        <v>48</v>
      </c>
      <c r="E508" s="7" t="s">
        <v>51</v>
      </c>
      <c r="F508" s="7" t="s">
        <v>444</v>
      </c>
      <c r="G508" s="7">
        <v>0</v>
      </c>
      <c r="H508" s="7">
        <v>2</v>
      </c>
      <c r="I508" s="7">
        <v>0</v>
      </c>
      <c r="J508" s="7">
        <v>3</v>
      </c>
      <c r="K508" s="7">
        <v>60</v>
      </c>
      <c r="L508" s="18">
        <v>6</v>
      </c>
      <c r="M508" s="18">
        <v>20</v>
      </c>
      <c r="N508" s="7">
        <v>10</v>
      </c>
      <c r="O508" s="7" t="str">
        <f t="shared" si="7"/>
        <v>1</v>
      </c>
      <c r="P508" s="7" t="s">
        <v>1381</v>
      </c>
    </row>
    <row r="509" spans="1:16" ht="22.5" customHeight="1" x14ac:dyDescent="0.35">
      <c r="A509" s="7">
        <v>6</v>
      </c>
      <c r="B509" s="7" t="s">
        <v>470</v>
      </c>
      <c r="C509" s="16">
        <v>43652</v>
      </c>
      <c r="D509" s="7" t="s">
        <v>25</v>
      </c>
      <c r="E509" s="7" t="s">
        <v>357</v>
      </c>
      <c r="F509" s="7" t="s">
        <v>29</v>
      </c>
      <c r="G509" s="7" t="s">
        <v>82</v>
      </c>
      <c r="H509" s="7">
        <v>4</v>
      </c>
      <c r="I509" s="7">
        <v>175</v>
      </c>
      <c r="J509" s="7">
        <v>1</v>
      </c>
      <c r="K509" s="7">
        <v>50</v>
      </c>
      <c r="L509" s="18">
        <v>5</v>
      </c>
      <c r="M509" s="18">
        <v>50</v>
      </c>
      <c r="N509" s="7">
        <v>10</v>
      </c>
      <c r="O509" s="7" t="str">
        <f t="shared" si="7"/>
        <v>1</v>
      </c>
      <c r="P509" s="7" t="s">
        <v>1381</v>
      </c>
    </row>
    <row r="510" spans="1:16" ht="22.5" customHeight="1" x14ac:dyDescent="0.35">
      <c r="A510" s="7">
        <v>6</v>
      </c>
      <c r="B510" s="7" t="s">
        <v>470</v>
      </c>
      <c r="C510" s="16">
        <v>43655</v>
      </c>
      <c r="D510" s="7" t="s">
        <v>11</v>
      </c>
      <c r="E510" s="7" t="s">
        <v>86</v>
      </c>
      <c r="F510" s="7" t="s">
        <v>445</v>
      </c>
      <c r="G510" s="7">
        <v>32</v>
      </c>
      <c r="H510" s="7">
        <v>62</v>
      </c>
      <c r="I510" s="7">
        <v>51.61</v>
      </c>
      <c r="J510" s="7">
        <v>1</v>
      </c>
      <c r="K510" s="7">
        <v>55</v>
      </c>
      <c r="L510" s="18">
        <v>5.5</v>
      </c>
      <c r="M510" s="18">
        <v>55</v>
      </c>
      <c r="N510" s="7">
        <v>10</v>
      </c>
      <c r="O510" s="7" t="str">
        <f t="shared" si="7"/>
        <v>1</v>
      </c>
      <c r="P510" s="7" t="s">
        <v>1381</v>
      </c>
    </row>
    <row r="511" spans="1:16" ht="22.5" customHeight="1" x14ac:dyDescent="0.35">
      <c r="A511" s="7">
        <v>6</v>
      </c>
      <c r="B511" s="7" t="s">
        <v>470</v>
      </c>
      <c r="C511" s="16">
        <v>44162</v>
      </c>
      <c r="D511" s="7" t="s">
        <v>422</v>
      </c>
      <c r="E511" s="7" t="s">
        <v>43</v>
      </c>
      <c r="F511" s="7" t="s">
        <v>446</v>
      </c>
      <c r="G511" s="7">
        <v>90</v>
      </c>
      <c r="H511" s="7">
        <v>76</v>
      </c>
      <c r="I511" s="7">
        <v>118.42</v>
      </c>
      <c r="J511" s="7">
        <v>0</v>
      </c>
      <c r="K511" s="7">
        <v>0</v>
      </c>
      <c r="L511" s="18">
        <v>0</v>
      </c>
      <c r="M511" s="18">
        <v>0</v>
      </c>
      <c r="N511" s="7">
        <v>0</v>
      </c>
      <c r="O511" s="7" t="str">
        <f t="shared" si="7"/>
        <v>1</v>
      </c>
      <c r="P511" s="7" t="s">
        <v>1381</v>
      </c>
    </row>
    <row r="512" spans="1:16" ht="22.5" customHeight="1" x14ac:dyDescent="0.35">
      <c r="A512" s="7">
        <v>6</v>
      </c>
      <c r="B512" s="7" t="s">
        <v>470</v>
      </c>
      <c r="C512" s="16">
        <v>44164</v>
      </c>
      <c r="D512" s="7" t="s">
        <v>422</v>
      </c>
      <c r="E512" s="7" t="s">
        <v>43</v>
      </c>
      <c r="F512" s="7" t="s">
        <v>447</v>
      </c>
      <c r="G512" s="7">
        <v>28</v>
      </c>
      <c r="H512" s="7">
        <v>31</v>
      </c>
      <c r="I512" s="7">
        <v>90.32</v>
      </c>
      <c r="J512" s="7">
        <v>1</v>
      </c>
      <c r="K512" s="7">
        <v>24</v>
      </c>
      <c r="L512" s="18">
        <v>6</v>
      </c>
      <c r="M512" s="18">
        <v>24</v>
      </c>
      <c r="N512" s="7">
        <v>4</v>
      </c>
      <c r="O512" s="7" t="str">
        <f t="shared" si="7"/>
        <v>1</v>
      </c>
      <c r="P512" s="7" t="s">
        <v>1381</v>
      </c>
    </row>
    <row r="513" spans="1:16" ht="22.5" customHeight="1" x14ac:dyDescent="0.35">
      <c r="A513" s="7">
        <v>6</v>
      </c>
      <c r="B513" s="7" t="s">
        <v>470</v>
      </c>
      <c r="C513" s="16">
        <v>44167</v>
      </c>
      <c r="D513" s="7" t="s">
        <v>422</v>
      </c>
      <c r="E513" s="7" t="s">
        <v>89</v>
      </c>
      <c r="F513" s="7" t="s">
        <v>29</v>
      </c>
      <c r="G513" s="7" t="s">
        <v>448</v>
      </c>
      <c r="H513" s="7">
        <v>76</v>
      </c>
      <c r="I513" s="7">
        <v>121.05</v>
      </c>
      <c r="J513" s="7">
        <v>0</v>
      </c>
      <c r="K513" s="7">
        <v>0</v>
      </c>
      <c r="L513" s="18">
        <v>0</v>
      </c>
      <c r="M513" s="18">
        <v>0</v>
      </c>
      <c r="N513" s="7">
        <v>0</v>
      </c>
      <c r="O513" s="7" t="str">
        <f t="shared" si="7"/>
        <v>1</v>
      </c>
      <c r="P513" s="7" t="s">
        <v>1381</v>
      </c>
    </row>
    <row r="514" spans="1:16" ht="22.5" customHeight="1" x14ac:dyDescent="0.35">
      <c r="A514" s="7">
        <v>6</v>
      </c>
      <c r="B514" s="7" t="s">
        <v>470</v>
      </c>
      <c r="C514" s="16">
        <v>44278</v>
      </c>
      <c r="D514" s="7" t="s">
        <v>50</v>
      </c>
      <c r="E514" s="7" t="s">
        <v>327</v>
      </c>
      <c r="F514" s="7" t="s">
        <v>449</v>
      </c>
      <c r="G514" s="7">
        <v>1</v>
      </c>
      <c r="H514" s="7">
        <v>9</v>
      </c>
      <c r="I514" s="7">
        <v>11.11</v>
      </c>
      <c r="J514" s="7">
        <v>0</v>
      </c>
      <c r="K514" s="7">
        <v>0</v>
      </c>
      <c r="L514" s="18">
        <v>0</v>
      </c>
      <c r="M514" s="18">
        <v>0</v>
      </c>
      <c r="N514" s="7">
        <v>0</v>
      </c>
      <c r="O514" s="7" t="str">
        <f t="shared" si="7"/>
        <v>1</v>
      </c>
      <c r="P514" s="7" t="s">
        <v>1381</v>
      </c>
    </row>
    <row r="515" spans="1:16" ht="22.5" customHeight="1" x14ac:dyDescent="0.35">
      <c r="A515" s="7">
        <v>6</v>
      </c>
      <c r="B515" s="7" t="s">
        <v>470</v>
      </c>
      <c r="C515" s="16">
        <v>44281</v>
      </c>
      <c r="D515" s="7" t="s">
        <v>50</v>
      </c>
      <c r="E515" s="7" t="s">
        <v>327</v>
      </c>
      <c r="F515" s="7" t="s">
        <v>450</v>
      </c>
      <c r="G515" s="7">
        <v>35</v>
      </c>
      <c r="H515" s="7">
        <v>16</v>
      </c>
      <c r="I515" s="7">
        <v>218.75</v>
      </c>
      <c r="J515" s="7">
        <v>0</v>
      </c>
      <c r="K515" s="7">
        <v>0</v>
      </c>
      <c r="L515" s="18">
        <v>0</v>
      </c>
      <c r="M515" s="18">
        <v>0</v>
      </c>
      <c r="N515" s="7">
        <v>0</v>
      </c>
      <c r="O515" s="7" t="str">
        <f t="shared" ref="O515:O578" si="8">IF(F515="did not bat","0","1")</f>
        <v>1</v>
      </c>
      <c r="P515" s="7" t="s">
        <v>1381</v>
      </c>
    </row>
    <row r="516" spans="1:16" ht="22.5" customHeight="1" x14ac:dyDescent="0.35">
      <c r="A516" s="7">
        <v>6</v>
      </c>
      <c r="B516" s="7" t="s">
        <v>470</v>
      </c>
      <c r="C516" s="16">
        <v>44283</v>
      </c>
      <c r="D516" s="7" t="s">
        <v>50</v>
      </c>
      <c r="E516" s="7" t="s">
        <v>327</v>
      </c>
      <c r="F516" s="7" t="s">
        <v>413</v>
      </c>
      <c r="G516" s="7">
        <v>64</v>
      </c>
      <c r="H516" s="7">
        <v>44</v>
      </c>
      <c r="I516" s="7">
        <v>145.44999999999999</v>
      </c>
      <c r="J516" s="7">
        <v>0</v>
      </c>
      <c r="K516" s="7">
        <v>48</v>
      </c>
      <c r="L516" s="18">
        <v>5.333333333333333</v>
      </c>
      <c r="M516" s="18">
        <v>0</v>
      </c>
      <c r="N516" s="7">
        <v>9</v>
      </c>
      <c r="O516" s="7" t="str">
        <f t="shared" si="8"/>
        <v>1</v>
      </c>
      <c r="P516" s="7" t="s">
        <v>1381</v>
      </c>
    </row>
    <row r="517" spans="1:16" ht="22.5" customHeight="1" x14ac:dyDescent="0.35">
      <c r="A517" s="7">
        <v>6</v>
      </c>
      <c r="B517" s="7" t="s">
        <v>470</v>
      </c>
      <c r="C517" s="16">
        <v>44395</v>
      </c>
      <c r="D517" s="7" t="s">
        <v>25</v>
      </c>
      <c r="E517" s="7" t="s">
        <v>26</v>
      </c>
      <c r="F517" s="7" t="s">
        <v>13</v>
      </c>
      <c r="G517" s="7" t="s">
        <v>14</v>
      </c>
      <c r="H517" s="7" t="s">
        <v>14</v>
      </c>
      <c r="I517" s="7" t="s">
        <v>14</v>
      </c>
      <c r="J517" s="7">
        <v>1</v>
      </c>
      <c r="K517" s="7">
        <v>34</v>
      </c>
      <c r="L517" s="18">
        <v>6.8</v>
      </c>
      <c r="M517" s="18">
        <v>34</v>
      </c>
      <c r="N517" s="7">
        <v>5</v>
      </c>
      <c r="O517" s="7" t="str">
        <f t="shared" si="8"/>
        <v>0</v>
      </c>
      <c r="P517" s="7" t="s">
        <v>1381</v>
      </c>
    </row>
    <row r="518" spans="1:16" ht="22.5" customHeight="1" x14ac:dyDescent="0.35">
      <c r="A518" s="7">
        <v>6</v>
      </c>
      <c r="B518" s="7" t="s">
        <v>470</v>
      </c>
      <c r="C518" s="16">
        <v>44397</v>
      </c>
      <c r="D518" s="7" t="s">
        <v>25</v>
      </c>
      <c r="E518" s="7" t="s">
        <v>26</v>
      </c>
      <c r="F518" s="7" t="s">
        <v>451</v>
      </c>
      <c r="G518" s="7">
        <v>0</v>
      </c>
      <c r="H518" s="7">
        <v>3</v>
      </c>
      <c r="I518" s="7">
        <v>0</v>
      </c>
      <c r="J518" s="7">
        <v>0</v>
      </c>
      <c r="K518" s="7">
        <v>20</v>
      </c>
      <c r="L518" s="18">
        <v>5</v>
      </c>
      <c r="M518" s="18">
        <v>0</v>
      </c>
      <c r="N518" s="7">
        <v>4</v>
      </c>
      <c r="O518" s="7" t="str">
        <f t="shared" si="8"/>
        <v>1</v>
      </c>
      <c r="P518" s="7" t="s">
        <v>1381</v>
      </c>
    </row>
    <row r="519" spans="1:16" ht="22.5" customHeight="1" x14ac:dyDescent="0.35">
      <c r="A519" s="7">
        <v>6</v>
      </c>
      <c r="B519" s="7" t="s">
        <v>470</v>
      </c>
      <c r="C519" s="16">
        <v>44400</v>
      </c>
      <c r="D519" s="7" t="s">
        <v>25</v>
      </c>
      <c r="E519" s="7" t="s">
        <v>26</v>
      </c>
      <c r="F519" s="7" t="s">
        <v>452</v>
      </c>
      <c r="G519" s="7">
        <v>19</v>
      </c>
      <c r="H519" s="7">
        <v>17</v>
      </c>
      <c r="I519" s="7">
        <v>111.76</v>
      </c>
      <c r="J519" s="7">
        <v>1</v>
      </c>
      <c r="K519" s="7">
        <v>43</v>
      </c>
      <c r="L519" s="18">
        <v>8.6</v>
      </c>
      <c r="M519" s="18">
        <v>43</v>
      </c>
      <c r="N519" s="7">
        <v>5</v>
      </c>
      <c r="O519" s="7" t="str">
        <f t="shared" si="8"/>
        <v>1</v>
      </c>
      <c r="P519" s="7" t="s">
        <v>1381</v>
      </c>
    </row>
    <row r="520" spans="1:16" ht="22.5" customHeight="1" x14ac:dyDescent="0.35">
      <c r="A520" s="7">
        <v>6</v>
      </c>
      <c r="B520" s="7" t="s">
        <v>470</v>
      </c>
      <c r="C520" s="16">
        <v>44754</v>
      </c>
      <c r="D520" s="7" t="s">
        <v>50</v>
      </c>
      <c r="E520" s="7" t="s">
        <v>49</v>
      </c>
      <c r="F520" s="7" t="s">
        <v>13</v>
      </c>
      <c r="G520" s="7" t="s">
        <v>14</v>
      </c>
      <c r="H520" s="7" t="s">
        <v>14</v>
      </c>
      <c r="I520" s="7" t="s">
        <v>14</v>
      </c>
      <c r="J520" s="7">
        <v>0</v>
      </c>
      <c r="K520" s="7">
        <v>22</v>
      </c>
      <c r="L520" s="18">
        <v>5.5</v>
      </c>
      <c r="M520" s="18">
        <v>0</v>
      </c>
      <c r="N520" s="7">
        <v>4</v>
      </c>
      <c r="O520" s="7" t="str">
        <f t="shared" si="8"/>
        <v>0</v>
      </c>
      <c r="P520" s="7" t="s">
        <v>1381</v>
      </c>
    </row>
    <row r="521" spans="1:16" ht="22.5" customHeight="1" x14ac:dyDescent="0.35">
      <c r="A521" s="7">
        <v>6</v>
      </c>
      <c r="B521" s="7" t="s">
        <v>470</v>
      </c>
      <c r="C521" s="16">
        <v>44756</v>
      </c>
      <c r="D521" s="7" t="s">
        <v>50</v>
      </c>
      <c r="E521" s="7" t="s">
        <v>130</v>
      </c>
      <c r="F521" s="7" t="s">
        <v>453</v>
      </c>
      <c r="G521" s="7">
        <v>29</v>
      </c>
      <c r="H521" s="7">
        <v>44</v>
      </c>
      <c r="I521" s="7">
        <v>65.91</v>
      </c>
      <c r="J521" s="7">
        <v>2</v>
      </c>
      <c r="K521" s="7">
        <v>28</v>
      </c>
      <c r="L521" s="18">
        <v>4.666666666666667</v>
      </c>
      <c r="M521" s="18">
        <v>14</v>
      </c>
      <c r="N521" s="7">
        <v>6</v>
      </c>
      <c r="O521" s="7" t="str">
        <f t="shared" si="8"/>
        <v>1</v>
      </c>
      <c r="P521" s="7" t="s">
        <v>1381</v>
      </c>
    </row>
    <row r="522" spans="1:16" ht="22.5" customHeight="1" x14ac:dyDescent="0.35">
      <c r="A522" s="7">
        <v>6</v>
      </c>
      <c r="B522" s="7" t="s">
        <v>470</v>
      </c>
      <c r="C522" s="16">
        <v>44759</v>
      </c>
      <c r="D522" s="7" t="s">
        <v>50</v>
      </c>
      <c r="E522" s="7" t="s">
        <v>86</v>
      </c>
      <c r="F522" s="7" t="s">
        <v>454</v>
      </c>
      <c r="G522" s="7">
        <v>71</v>
      </c>
      <c r="H522" s="7">
        <v>55</v>
      </c>
      <c r="I522" s="7">
        <v>129.09</v>
      </c>
      <c r="J522" s="7">
        <v>4</v>
      </c>
      <c r="K522" s="7">
        <v>24</v>
      </c>
      <c r="L522" s="18">
        <v>3.4285714285714284</v>
      </c>
      <c r="M522" s="18">
        <v>6</v>
      </c>
      <c r="N522" s="7">
        <v>7</v>
      </c>
      <c r="O522" s="7" t="str">
        <f t="shared" si="8"/>
        <v>1</v>
      </c>
      <c r="P522" s="7" t="s">
        <v>1381</v>
      </c>
    </row>
    <row r="523" spans="1:16" ht="22.5" customHeight="1" x14ac:dyDescent="0.35">
      <c r="A523" s="7">
        <v>6</v>
      </c>
      <c r="B523" s="7" t="s">
        <v>470</v>
      </c>
      <c r="C523" s="16">
        <v>44936</v>
      </c>
      <c r="D523" s="7" t="s">
        <v>25</v>
      </c>
      <c r="E523" s="7" t="s">
        <v>455</v>
      </c>
      <c r="F523" s="7" t="s">
        <v>456</v>
      </c>
      <c r="G523" s="7">
        <v>14</v>
      </c>
      <c r="H523" s="7">
        <v>12</v>
      </c>
      <c r="I523" s="7">
        <v>116.67</v>
      </c>
      <c r="J523" s="7">
        <v>1</v>
      </c>
      <c r="K523" s="7">
        <v>33</v>
      </c>
      <c r="L523" s="18">
        <v>5.5</v>
      </c>
      <c r="M523" s="18">
        <v>33</v>
      </c>
      <c r="N523" s="7">
        <v>6</v>
      </c>
      <c r="O523" s="7" t="str">
        <f t="shared" si="8"/>
        <v>1</v>
      </c>
      <c r="P523" s="7" t="s">
        <v>1381</v>
      </c>
    </row>
    <row r="524" spans="1:16" ht="22.5" customHeight="1" x14ac:dyDescent="0.35">
      <c r="A524" s="7">
        <v>6</v>
      </c>
      <c r="B524" s="7" t="s">
        <v>470</v>
      </c>
      <c r="C524" s="16">
        <v>44938</v>
      </c>
      <c r="D524" s="7" t="s">
        <v>25</v>
      </c>
      <c r="E524" s="7" t="s">
        <v>270</v>
      </c>
      <c r="F524" s="7" t="s">
        <v>457</v>
      </c>
      <c r="G524" s="7">
        <v>36</v>
      </c>
      <c r="H524" s="7">
        <v>53</v>
      </c>
      <c r="I524" s="7">
        <v>67.92</v>
      </c>
      <c r="J524" s="7">
        <v>0</v>
      </c>
      <c r="K524" s="7">
        <v>26</v>
      </c>
      <c r="L524" s="18">
        <v>5.2</v>
      </c>
      <c r="M524" s="18">
        <v>0</v>
      </c>
      <c r="N524" s="7">
        <v>5</v>
      </c>
      <c r="O524" s="7" t="str">
        <f t="shared" si="8"/>
        <v>1</v>
      </c>
      <c r="P524" s="7" t="s">
        <v>1381</v>
      </c>
    </row>
    <row r="525" spans="1:16" ht="22.5" customHeight="1" x14ac:dyDescent="0.35">
      <c r="A525" s="7">
        <v>6</v>
      </c>
      <c r="B525" s="7" t="s">
        <v>470</v>
      </c>
      <c r="C525" s="16">
        <v>44944</v>
      </c>
      <c r="D525" s="7" t="s">
        <v>11</v>
      </c>
      <c r="E525" s="7" t="s">
        <v>64</v>
      </c>
      <c r="F525" s="7" t="s">
        <v>458</v>
      </c>
      <c r="G525" s="7">
        <v>28</v>
      </c>
      <c r="H525" s="7">
        <v>38</v>
      </c>
      <c r="I525" s="7">
        <v>73.680000000000007</v>
      </c>
      <c r="J525" s="7">
        <v>1</v>
      </c>
      <c r="K525" s="7">
        <v>70</v>
      </c>
      <c r="L525" s="18">
        <v>10</v>
      </c>
      <c r="M525" s="18">
        <v>70</v>
      </c>
      <c r="N525" s="7">
        <v>7</v>
      </c>
      <c r="O525" s="7" t="str">
        <f t="shared" si="8"/>
        <v>1</v>
      </c>
      <c r="P525" s="7" t="s">
        <v>1381</v>
      </c>
    </row>
    <row r="526" spans="1:16" ht="22.5" customHeight="1" x14ac:dyDescent="0.35">
      <c r="A526" s="7">
        <v>6</v>
      </c>
      <c r="B526" s="7" t="s">
        <v>470</v>
      </c>
      <c r="C526" s="16">
        <v>44947</v>
      </c>
      <c r="D526" s="7" t="s">
        <v>11</v>
      </c>
      <c r="E526" s="7" t="s">
        <v>459</v>
      </c>
      <c r="F526" s="7" t="s">
        <v>13</v>
      </c>
      <c r="G526" s="7" t="s">
        <v>14</v>
      </c>
      <c r="H526" s="7" t="s">
        <v>14</v>
      </c>
      <c r="I526" s="7" t="s">
        <v>14</v>
      </c>
      <c r="J526" s="7">
        <v>2</v>
      </c>
      <c r="K526" s="7">
        <v>16</v>
      </c>
      <c r="L526" s="18">
        <v>2.6666666666666665</v>
      </c>
      <c r="M526" s="18">
        <v>8</v>
      </c>
      <c r="N526" s="7">
        <v>6</v>
      </c>
      <c r="O526" s="7" t="str">
        <f t="shared" si="8"/>
        <v>0</v>
      </c>
      <c r="P526" s="7" t="s">
        <v>1381</v>
      </c>
    </row>
    <row r="527" spans="1:16" ht="22.5" customHeight="1" x14ac:dyDescent="0.35">
      <c r="A527" s="7">
        <v>6</v>
      </c>
      <c r="B527" s="7" t="s">
        <v>470</v>
      </c>
      <c r="C527" s="16">
        <v>44950</v>
      </c>
      <c r="D527" s="7" t="s">
        <v>11</v>
      </c>
      <c r="E527" s="7" t="s">
        <v>105</v>
      </c>
      <c r="F527" s="7" t="s">
        <v>460</v>
      </c>
      <c r="G527" s="7">
        <v>54</v>
      </c>
      <c r="H527" s="7">
        <v>38</v>
      </c>
      <c r="I527" s="7">
        <v>142.11000000000001</v>
      </c>
      <c r="J527" s="7">
        <v>1</v>
      </c>
      <c r="K527" s="7">
        <v>37</v>
      </c>
      <c r="L527" s="18">
        <v>6.166666666666667</v>
      </c>
      <c r="M527" s="18">
        <v>37</v>
      </c>
      <c r="N527" s="7">
        <v>6</v>
      </c>
      <c r="O527" s="7" t="str">
        <f t="shared" si="8"/>
        <v>1</v>
      </c>
      <c r="P527" s="7" t="s">
        <v>1381</v>
      </c>
    </row>
    <row r="528" spans="1:16" ht="22.5" customHeight="1" x14ac:dyDescent="0.35">
      <c r="A528" s="7">
        <v>6</v>
      </c>
      <c r="B528" s="7" t="s">
        <v>470</v>
      </c>
      <c r="C528" s="16">
        <v>45002</v>
      </c>
      <c r="D528" s="7" t="s">
        <v>422</v>
      </c>
      <c r="E528" s="7" t="s">
        <v>77</v>
      </c>
      <c r="F528" s="7" t="s">
        <v>461</v>
      </c>
      <c r="G528" s="7">
        <v>25</v>
      </c>
      <c r="H528" s="7">
        <v>31</v>
      </c>
      <c r="I528" s="7">
        <v>80.650000000000006</v>
      </c>
      <c r="J528" s="7">
        <v>1</v>
      </c>
      <c r="K528" s="7">
        <v>29</v>
      </c>
      <c r="L528" s="18">
        <v>5.8</v>
      </c>
      <c r="M528" s="18">
        <v>29</v>
      </c>
      <c r="N528" s="7">
        <v>5</v>
      </c>
      <c r="O528" s="7" t="str">
        <f t="shared" si="8"/>
        <v>1</v>
      </c>
      <c r="P528" s="7" t="s">
        <v>1381</v>
      </c>
    </row>
    <row r="529" spans="1:16" ht="22.5" customHeight="1" x14ac:dyDescent="0.35">
      <c r="A529" s="7">
        <v>6</v>
      </c>
      <c r="B529" s="7" t="s">
        <v>470</v>
      </c>
      <c r="C529" s="16">
        <v>45004</v>
      </c>
      <c r="D529" s="7" t="s">
        <v>422</v>
      </c>
      <c r="E529" s="7" t="s">
        <v>101</v>
      </c>
      <c r="F529" s="7" t="s">
        <v>462</v>
      </c>
      <c r="G529" s="7">
        <v>1</v>
      </c>
      <c r="H529" s="7">
        <v>3</v>
      </c>
      <c r="I529" s="7">
        <v>33.33</v>
      </c>
      <c r="J529" s="7">
        <v>0</v>
      </c>
      <c r="K529" s="7">
        <v>18</v>
      </c>
      <c r="L529" s="18">
        <v>18</v>
      </c>
      <c r="M529" s="18">
        <v>0</v>
      </c>
      <c r="N529" s="7">
        <v>1</v>
      </c>
      <c r="O529" s="7" t="str">
        <f t="shared" si="8"/>
        <v>1</v>
      </c>
      <c r="P529" s="7" t="s">
        <v>1381</v>
      </c>
    </row>
    <row r="530" spans="1:16" ht="22.5" customHeight="1" x14ac:dyDescent="0.35">
      <c r="A530" s="7">
        <v>6</v>
      </c>
      <c r="B530" s="7" t="s">
        <v>470</v>
      </c>
      <c r="C530" s="16">
        <v>45007</v>
      </c>
      <c r="D530" s="7" t="s">
        <v>422</v>
      </c>
      <c r="E530" s="7" t="s">
        <v>54</v>
      </c>
      <c r="F530" s="7" t="s">
        <v>463</v>
      </c>
      <c r="G530" s="7">
        <v>40</v>
      </c>
      <c r="H530" s="7">
        <v>40</v>
      </c>
      <c r="I530" s="7">
        <v>100</v>
      </c>
      <c r="J530" s="7">
        <v>3</v>
      </c>
      <c r="K530" s="7">
        <v>44</v>
      </c>
      <c r="L530" s="18">
        <v>5.5</v>
      </c>
      <c r="M530" s="18">
        <v>14.666666666666666</v>
      </c>
      <c r="N530" s="7">
        <v>8</v>
      </c>
      <c r="O530" s="7" t="str">
        <f t="shared" si="8"/>
        <v>1</v>
      </c>
      <c r="P530" s="7" t="s">
        <v>1381</v>
      </c>
    </row>
    <row r="531" spans="1:16" ht="22.5" customHeight="1" x14ac:dyDescent="0.35">
      <c r="A531" s="7">
        <v>6</v>
      </c>
      <c r="B531" s="7" t="s">
        <v>470</v>
      </c>
      <c r="C531" s="16">
        <v>45134</v>
      </c>
      <c r="D531" s="7" t="s">
        <v>17</v>
      </c>
      <c r="E531" s="7" t="s">
        <v>23</v>
      </c>
      <c r="F531" s="7" t="s">
        <v>24</v>
      </c>
      <c r="G531" s="7">
        <v>5</v>
      </c>
      <c r="H531" s="7">
        <v>7</v>
      </c>
      <c r="I531" s="7">
        <v>71.430000000000007</v>
      </c>
      <c r="J531" s="7">
        <v>1</v>
      </c>
      <c r="K531" s="7">
        <v>17</v>
      </c>
      <c r="L531" s="18">
        <v>5.666666666666667</v>
      </c>
      <c r="M531" s="18">
        <v>17</v>
      </c>
      <c r="N531" s="7">
        <v>3</v>
      </c>
      <c r="O531" s="7" t="str">
        <f t="shared" si="8"/>
        <v>1</v>
      </c>
      <c r="P531" s="7" t="s">
        <v>1381</v>
      </c>
    </row>
    <row r="532" spans="1:16" ht="22.5" customHeight="1" x14ac:dyDescent="0.35">
      <c r="A532" s="7">
        <v>6</v>
      </c>
      <c r="B532" s="7" t="s">
        <v>470</v>
      </c>
      <c r="C532" s="16">
        <v>45136</v>
      </c>
      <c r="D532" s="7" t="s">
        <v>17</v>
      </c>
      <c r="E532" s="7" t="s">
        <v>23</v>
      </c>
      <c r="F532" s="7" t="s">
        <v>464</v>
      </c>
      <c r="G532" s="7">
        <v>7</v>
      </c>
      <c r="H532" s="7">
        <v>14</v>
      </c>
      <c r="I532" s="7">
        <v>50</v>
      </c>
      <c r="J532" s="7">
        <v>0</v>
      </c>
      <c r="K532" s="7">
        <v>38</v>
      </c>
      <c r="L532" s="18">
        <v>5.9375</v>
      </c>
      <c r="M532" s="18">
        <v>0</v>
      </c>
      <c r="N532" s="7">
        <v>6.4</v>
      </c>
      <c r="O532" s="7" t="str">
        <f t="shared" si="8"/>
        <v>1</v>
      </c>
      <c r="P532" s="7" t="s">
        <v>1381</v>
      </c>
    </row>
    <row r="533" spans="1:16" ht="22.5" customHeight="1" x14ac:dyDescent="0.35">
      <c r="A533" s="7">
        <v>6</v>
      </c>
      <c r="B533" s="7" t="s">
        <v>470</v>
      </c>
      <c r="C533" s="16">
        <v>45139</v>
      </c>
      <c r="D533" s="7" t="s">
        <v>17</v>
      </c>
      <c r="E533" s="7" t="s">
        <v>465</v>
      </c>
      <c r="F533" s="7" t="s">
        <v>29</v>
      </c>
      <c r="G533" s="7" t="s">
        <v>466</v>
      </c>
      <c r="H533" s="7">
        <v>52</v>
      </c>
      <c r="I533" s="7">
        <v>134.62</v>
      </c>
      <c r="J533" s="7">
        <v>0</v>
      </c>
      <c r="K533" s="7">
        <v>13</v>
      </c>
      <c r="L533" s="18">
        <v>3.25</v>
      </c>
      <c r="M533" s="18">
        <v>0</v>
      </c>
      <c r="N533" s="7">
        <v>4</v>
      </c>
      <c r="O533" s="7" t="str">
        <f t="shared" si="8"/>
        <v>1</v>
      </c>
      <c r="P533" s="7" t="s">
        <v>1381</v>
      </c>
    </row>
    <row r="534" spans="1:16" ht="22.5" customHeight="1" x14ac:dyDescent="0.35">
      <c r="A534" s="7">
        <v>6</v>
      </c>
      <c r="B534" s="7" t="s">
        <v>470</v>
      </c>
      <c r="C534" s="16">
        <v>45171</v>
      </c>
      <c r="D534" s="7" t="s">
        <v>45</v>
      </c>
      <c r="E534" s="7" t="s">
        <v>31</v>
      </c>
      <c r="F534" s="7" t="s">
        <v>467</v>
      </c>
      <c r="G534" s="7">
        <v>87</v>
      </c>
      <c r="H534" s="7">
        <v>90</v>
      </c>
      <c r="I534" s="7">
        <v>96.67</v>
      </c>
      <c r="J534" s="7">
        <v>0</v>
      </c>
      <c r="K534" s="7">
        <v>0</v>
      </c>
      <c r="L534" s="18">
        <v>0</v>
      </c>
      <c r="M534" s="18">
        <v>0</v>
      </c>
      <c r="N534" s="7">
        <v>0</v>
      </c>
      <c r="O534" s="7" t="str">
        <f t="shared" si="8"/>
        <v>1</v>
      </c>
      <c r="P534" s="7" t="s">
        <v>1381</v>
      </c>
    </row>
    <row r="535" spans="1:16" ht="22.5" customHeight="1" x14ac:dyDescent="0.35">
      <c r="A535" s="7">
        <v>6</v>
      </c>
      <c r="B535" s="7" t="s">
        <v>470</v>
      </c>
      <c r="C535" s="16">
        <v>45173</v>
      </c>
      <c r="D535" s="7" t="s">
        <v>468</v>
      </c>
      <c r="E535" s="7" t="s">
        <v>31</v>
      </c>
      <c r="F535" s="7" t="s">
        <v>13</v>
      </c>
      <c r="G535" s="7" t="s">
        <v>14</v>
      </c>
      <c r="H535" s="7" t="s">
        <v>14</v>
      </c>
      <c r="I535" s="7" t="s">
        <v>14</v>
      </c>
      <c r="J535" s="7">
        <v>1</v>
      </c>
      <c r="K535" s="7">
        <v>34</v>
      </c>
      <c r="L535" s="18">
        <v>4.25</v>
      </c>
      <c r="M535" s="18">
        <v>34</v>
      </c>
      <c r="N535" s="7">
        <v>8</v>
      </c>
      <c r="O535" s="7" t="str">
        <f t="shared" si="8"/>
        <v>0</v>
      </c>
      <c r="P535" s="7" t="s">
        <v>1381</v>
      </c>
    </row>
    <row r="536" spans="1:16" ht="22.5" customHeight="1" x14ac:dyDescent="0.35">
      <c r="A536" s="7">
        <v>6</v>
      </c>
      <c r="B536" s="7" t="s">
        <v>470</v>
      </c>
      <c r="C536" s="16">
        <v>45179</v>
      </c>
      <c r="D536" s="7" t="s">
        <v>45</v>
      </c>
      <c r="E536" s="7" t="s">
        <v>26</v>
      </c>
      <c r="F536" s="7" t="s">
        <v>13</v>
      </c>
      <c r="G536" s="7" t="s">
        <v>14</v>
      </c>
      <c r="H536" s="7" t="s">
        <v>14</v>
      </c>
      <c r="I536" s="7" t="s">
        <v>14</v>
      </c>
      <c r="J536" s="7">
        <v>1</v>
      </c>
      <c r="K536" s="7">
        <v>17</v>
      </c>
      <c r="L536" s="18">
        <v>3.4</v>
      </c>
      <c r="M536" s="18">
        <v>17</v>
      </c>
      <c r="N536" s="7">
        <v>5</v>
      </c>
      <c r="O536" s="7" t="str">
        <f t="shared" si="8"/>
        <v>0</v>
      </c>
      <c r="P536" s="7" t="s">
        <v>1381</v>
      </c>
    </row>
    <row r="537" spans="1:16" ht="22.5" customHeight="1" x14ac:dyDescent="0.35">
      <c r="A537" s="7">
        <v>6</v>
      </c>
      <c r="B537" s="7" t="s">
        <v>470</v>
      </c>
      <c r="C537" s="16">
        <v>45181</v>
      </c>
      <c r="D537" s="7" t="s">
        <v>25</v>
      </c>
      <c r="E537" s="7" t="s">
        <v>26</v>
      </c>
      <c r="F537" s="7" t="s">
        <v>469</v>
      </c>
      <c r="G537" s="7">
        <v>5</v>
      </c>
      <c r="H537" s="7">
        <v>18</v>
      </c>
      <c r="I537" s="7">
        <v>27.78</v>
      </c>
      <c r="J537" s="7">
        <v>1</v>
      </c>
      <c r="K537" s="7">
        <v>14</v>
      </c>
      <c r="L537" s="18">
        <v>2.8</v>
      </c>
      <c r="M537" s="18">
        <v>14</v>
      </c>
      <c r="N537" s="7">
        <v>5</v>
      </c>
      <c r="O537" s="7" t="str">
        <f t="shared" si="8"/>
        <v>1</v>
      </c>
      <c r="P537" s="7" t="s">
        <v>1381</v>
      </c>
    </row>
    <row r="538" spans="1:16" ht="22.5" customHeight="1" x14ac:dyDescent="0.35">
      <c r="A538" s="7">
        <v>6</v>
      </c>
      <c r="B538" s="7" t="s">
        <v>470</v>
      </c>
      <c r="C538" s="16">
        <v>45186</v>
      </c>
      <c r="D538" s="7" t="s">
        <v>25</v>
      </c>
      <c r="E538" s="7" t="s">
        <v>26</v>
      </c>
      <c r="F538" s="7" t="s">
        <v>13</v>
      </c>
      <c r="G538" s="7" t="s">
        <v>14</v>
      </c>
      <c r="H538" s="7" t="s">
        <v>14</v>
      </c>
      <c r="I538" s="7" t="s">
        <v>14</v>
      </c>
      <c r="J538" s="7">
        <v>3</v>
      </c>
      <c r="K538" s="7">
        <v>3</v>
      </c>
      <c r="L538" s="18">
        <v>1.3636363636363635</v>
      </c>
      <c r="M538" s="18">
        <v>1</v>
      </c>
      <c r="N538" s="7">
        <v>2.2000000000000002</v>
      </c>
      <c r="O538" s="7" t="str">
        <f t="shared" si="8"/>
        <v>0</v>
      </c>
      <c r="P538" s="7" t="s">
        <v>1381</v>
      </c>
    </row>
    <row r="539" spans="1:16" ht="22.5" customHeight="1" x14ac:dyDescent="0.35">
      <c r="A539" s="7">
        <v>7</v>
      </c>
      <c r="B539" s="7" t="s">
        <v>492</v>
      </c>
      <c r="C539" s="16">
        <v>44395</v>
      </c>
      <c r="D539" s="7" t="s">
        <v>25</v>
      </c>
      <c r="E539" s="7" t="s">
        <v>26</v>
      </c>
      <c r="F539" s="7" t="s">
        <v>471</v>
      </c>
      <c r="G539" s="7">
        <v>59</v>
      </c>
      <c r="H539" s="7">
        <v>42</v>
      </c>
      <c r="I539" s="7">
        <v>140.47999999999999</v>
      </c>
      <c r="J539" s="7">
        <v>0</v>
      </c>
      <c r="K539" s="7">
        <v>0</v>
      </c>
      <c r="L539" s="18">
        <v>0</v>
      </c>
      <c r="M539" s="18">
        <v>0</v>
      </c>
      <c r="N539" s="7">
        <v>0</v>
      </c>
      <c r="O539" s="7" t="str">
        <f t="shared" si="8"/>
        <v>1</v>
      </c>
      <c r="P539" s="7" t="s">
        <v>1380</v>
      </c>
    </row>
    <row r="540" spans="1:16" ht="22.5" customHeight="1" x14ac:dyDescent="0.35">
      <c r="A540" s="7">
        <v>7</v>
      </c>
      <c r="B540" s="7" t="s">
        <v>492</v>
      </c>
      <c r="C540" s="16">
        <v>44397</v>
      </c>
      <c r="D540" s="7" t="s">
        <v>25</v>
      </c>
      <c r="E540" s="7" t="s">
        <v>26</v>
      </c>
      <c r="F540" s="7" t="s">
        <v>472</v>
      </c>
      <c r="G540" s="7">
        <v>1</v>
      </c>
      <c r="H540" s="7">
        <v>4</v>
      </c>
      <c r="I540" s="7">
        <v>25</v>
      </c>
      <c r="J540" s="7">
        <v>0</v>
      </c>
      <c r="K540" s="7">
        <v>0</v>
      </c>
      <c r="L540" s="18">
        <v>0</v>
      </c>
      <c r="M540" s="18">
        <v>0</v>
      </c>
      <c r="N540" s="7">
        <v>0</v>
      </c>
      <c r="O540" s="7" t="str">
        <f t="shared" si="8"/>
        <v>1</v>
      </c>
      <c r="P540" s="7" t="s">
        <v>1380</v>
      </c>
    </row>
    <row r="541" spans="1:16" ht="22.5" customHeight="1" x14ac:dyDescent="0.35">
      <c r="A541" s="7">
        <v>7</v>
      </c>
      <c r="B541" s="7" t="s">
        <v>492</v>
      </c>
      <c r="C541" s="16">
        <v>44598</v>
      </c>
      <c r="D541" s="7" t="s">
        <v>17</v>
      </c>
      <c r="E541" s="7" t="s">
        <v>473</v>
      </c>
      <c r="F541" s="7" t="s">
        <v>474</v>
      </c>
      <c r="G541" s="7">
        <v>28</v>
      </c>
      <c r="H541" s="7">
        <v>36</v>
      </c>
      <c r="I541" s="7">
        <v>77.78</v>
      </c>
      <c r="J541" s="7">
        <v>0</v>
      </c>
      <c r="K541" s="7">
        <v>0</v>
      </c>
      <c r="L541" s="18">
        <v>0</v>
      </c>
      <c r="M541" s="18">
        <v>0</v>
      </c>
      <c r="N541" s="7">
        <v>0</v>
      </c>
      <c r="O541" s="7" t="str">
        <f t="shared" si="8"/>
        <v>1</v>
      </c>
      <c r="P541" s="7" t="s">
        <v>1380</v>
      </c>
    </row>
    <row r="542" spans="1:16" ht="22.5" customHeight="1" x14ac:dyDescent="0.35">
      <c r="A542" s="7">
        <v>7</v>
      </c>
      <c r="B542" s="7" t="s">
        <v>492</v>
      </c>
      <c r="C542" s="16">
        <v>44791</v>
      </c>
      <c r="D542" s="7" t="s">
        <v>94</v>
      </c>
      <c r="E542" s="7" t="s">
        <v>336</v>
      </c>
      <c r="F542" s="7" t="s">
        <v>13</v>
      </c>
      <c r="G542" s="7" t="s">
        <v>14</v>
      </c>
      <c r="H542" s="7" t="s">
        <v>14</v>
      </c>
      <c r="I542" s="7" t="s">
        <v>14</v>
      </c>
      <c r="J542" s="7">
        <v>0</v>
      </c>
      <c r="K542" s="7">
        <v>0</v>
      </c>
      <c r="L542" s="18">
        <v>0</v>
      </c>
      <c r="M542" s="18">
        <v>0</v>
      </c>
      <c r="N542" s="7">
        <v>0</v>
      </c>
      <c r="O542" s="7" t="str">
        <f t="shared" si="8"/>
        <v>0</v>
      </c>
      <c r="P542" s="7" t="s">
        <v>1380</v>
      </c>
    </row>
    <row r="543" spans="1:16" ht="22.5" customHeight="1" x14ac:dyDescent="0.35">
      <c r="A543" s="7">
        <v>7</v>
      </c>
      <c r="B543" s="7" t="s">
        <v>492</v>
      </c>
      <c r="C543" s="16">
        <v>44793</v>
      </c>
      <c r="D543" s="7" t="s">
        <v>94</v>
      </c>
      <c r="E543" s="7" t="s">
        <v>336</v>
      </c>
      <c r="F543" s="7" t="s">
        <v>475</v>
      </c>
      <c r="G543" s="7">
        <v>6</v>
      </c>
      <c r="H543" s="7">
        <v>13</v>
      </c>
      <c r="I543" s="7">
        <v>46.15</v>
      </c>
      <c r="J543" s="7">
        <v>0</v>
      </c>
      <c r="K543" s="7">
        <v>0</v>
      </c>
      <c r="L543" s="18">
        <v>0</v>
      </c>
      <c r="M543" s="18">
        <v>0</v>
      </c>
      <c r="N543" s="7">
        <v>0</v>
      </c>
      <c r="O543" s="7" t="str">
        <f t="shared" si="8"/>
        <v>1</v>
      </c>
      <c r="P543" s="7" t="s">
        <v>1380</v>
      </c>
    </row>
    <row r="544" spans="1:16" ht="22.5" customHeight="1" x14ac:dyDescent="0.35">
      <c r="A544" s="7">
        <v>7</v>
      </c>
      <c r="B544" s="7" t="s">
        <v>492</v>
      </c>
      <c r="C544" s="16">
        <v>44795</v>
      </c>
      <c r="D544" s="7" t="s">
        <v>94</v>
      </c>
      <c r="E544" s="7" t="s">
        <v>336</v>
      </c>
      <c r="F544" s="7" t="s">
        <v>24</v>
      </c>
      <c r="G544" s="7">
        <v>50</v>
      </c>
      <c r="H544" s="7">
        <v>61</v>
      </c>
      <c r="I544" s="7">
        <v>81.97</v>
      </c>
      <c r="J544" s="7">
        <v>0</v>
      </c>
      <c r="K544" s="7">
        <v>0</v>
      </c>
      <c r="L544" s="18">
        <v>0</v>
      </c>
      <c r="M544" s="18">
        <v>0</v>
      </c>
      <c r="N544" s="7">
        <v>0</v>
      </c>
      <c r="O544" s="7" t="str">
        <f t="shared" si="8"/>
        <v>1</v>
      </c>
      <c r="P544" s="7" t="s">
        <v>1380</v>
      </c>
    </row>
    <row r="545" spans="1:16" ht="22.5" customHeight="1" x14ac:dyDescent="0.35">
      <c r="A545" s="7">
        <v>7</v>
      </c>
      <c r="B545" s="7" t="s">
        <v>492</v>
      </c>
      <c r="C545" s="16">
        <v>44840</v>
      </c>
      <c r="D545" s="7" t="s">
        <v>19</v>
      </c>
      <c r="E545" s="7" t="s">
        <v>476</v>
      </c>
      <c r="F545" s="7" t="s">
        <v>477</v>
      </c>
      <c r="G545" s="7">
        <v>20</v>
      </c>
      <c r="H545" s="7">
        <v>37</v>
      </c>
      <c r="I545" s="7">
        <v>54.05</v>
      </c>
      <c r="J545" s="7">
        <v>0</v>
      </c>
      <c r="K545" s="7">
        <v>0</v>
      </c>
      <c r="L545" s="18">
        <v>0</v>
      </c>
      <c r="M545" s="18">
        <v>0</v>
      </c>
      <c r="N545" s="7">
        <v>0</v>
      </c>
      <c r="O545" s="7" t="str">
        <f t="shared" si="8"/>
        <v>1</v>
      </c>
      <c r="P545" s="7" t="s">
        <v>1380</v>
      </c>
    </row>
    <row r="546" spans="1:16" ht="22.5" customHeight="1" x14ac:dyDescent="0.35">
      <c r="A546" s="7">
        <v>7</v>
      </c>
      <c r="B546" s="7" t="s">
        <v>492</v>
      </c>
      <c r="C546" s="16">
        <v>44843</v>
      </c>
      <c r="D546" s="7" t="s">
        <v>19</v>
      </c>
      <c r="E546" s="7" t="s">
        <v>66</v>
      </c>
      <c r="F546" s="7" t="s">
        <v>478</v>
      </c>
      <c r="G546" s="7">
        <v>93</v>
      </c>
      <c r="H546" s="7">
        <v>84</v>
      </c>
      <c r="I546" s="7">
        <v>110.71</v>
      </c>
      <c r="J546" s="7">
        <v>0</v>
      </c>
      <c r="K546" s="7">
        <v>0</v>
      </c>
      <c r="L546" s="18">
        <v>0</v>
      </c>
      <c r="M546" s="18">
        <v>0</v>
      </c>
      <c r="N546" s="7">
        <v>0</v>
      </c>
      <c r="O546" s="7" t="str">
        <f t="shared" si="8"/>
        <v>1</v>
      </c>
      <c r="P546" s="7" t="s">
        <v>1380</v>
      </c>
    </row>
    <row r="547" spans="1:16" ht="22.5" customHeight="1" x14ac:dyDescent="0.35">
      <c r="A547" s="7">
        <v>7</v>
      </c>
      <c r="B547" s="7" t="s">
        <v>492</v>
      </c>
      <c r="C547" s="16">
        <v>44845</v>
      </c>
      <c r="D547" s="7" t="s">
        <v>19</v>
      </c>
      <c r="E547" s="7" t="s">
        <v>68</v>
      </c>
      <c r="F547" s="7" t="s">
        <v>479</v>
      </c>
      <c r="G547" s="7">
        <v>10</v>
      </c>
      <c r="H547" s="7">
        <v>18</v>
      </c>
      <c r="I547" s="7">
        <v>55.56</v>
      </c>
      <c r="J547" s="7">
        <v>0</v>
      </c>
      <c r="K547" s="7">
        <v>0</v>
      </c>
      <c r="L547" s="18">
        <v>0</v>
      </c>
      <c r="M547" s="18">
        <v>0</v>
      </c>
      <c r="N547" s="7">
        <v>0</v>
      </c>
      <c r="O547" s="7" t="str">
        <f t="shared" si="8"/>
        <v>1</v>
      </c>
      <c r="P547" s="7" t="s">
        <v>1380</v>
      </c>
    </row>
    <row r="548" spans="1:16" ht="22.5" customHeight="1" x14ac:dyDescent="0.35">
      <c r="A548" s="7">
        <v>7</v>
      </c>
      <c r="B548" s="7" t="s">
        <v>492</v>
      </c>
      <c r="C548" s="16">
        <v>44905</v>
      </c>
      <c r="D548" s="7" t="s">
        <v>48</v>
      </c>
      <c r="E548" s="7" t="s">
        <v>480</v>
      </c>
      <c r="F548" s="7" t="s">
        <v>481</v>
      </c>
      <c r="G548" s="7">
        <v>210</v>
      </c>
      <c r="H548" s="7">
        <v>131</v>
      </c>
      <c r="I548" s="7">
        <v>160.31</v>
      </c>
      <c r="J548" s="7">
        <v>0</v>
      </c>
      <c r="K548" s="7">
        <v>0</v>
      </c>
      <c r="L548" s="18">
        <v>0</v>
      </c>
      <c r="M548" s="18">
        <v>0</v>
      </c>
      <c r="N548" s="7">
        <v>0</v>
      </c>
      <c r="O548" s="7" t="str">
        <f t="shared" si="8"/>
        <v>1</v>
      </c>
      <c r="P548" s="7" t="s">
        <v>1380</v>
      </c>
    </row>
    <row r="549" spans="1:16" ht="22.5" customHeight="1" x14ac:dyDescent="0.35">
      <c r="A549" s="7">
        <v>7</v>
      </c>
      <c r="B549" s="7" t="s">
        <v>492</v>
      </c>
      <c r="C549" s="16">
        <v>44944</v>
      </c>
      <c r="D549" s="7" t="s">
        <v>11</v>
      </c>
      <c r="E549" s="7" t="s">
        <v>64</v>
      </c>
      <c r="F549" s="7" t="s">
        <v>284</v>
      </c>
      <c r="G549" s="7">
        <v>5</v>
      </c>
      <c r="H549" s="7">
        <v>14</v>
      </c>
      <c r="I549" s="7">
        <v>35.71</v>
      </c>
      <c r="J549" s="7">
        <v>0</v>
      </c>
      <c r="K549" s="7">
        <v>0</v>
      </c>
      <c r="L549" s="18">
        <v>0</v>
      </c>
      <c r="M549" s="18">
        <v>0</v>
      </c>
      <c r="N549" s="7">
        <v>0</v>
      </c>
      <c r="O549" s="7" t="str">
        <f t="shared" si="8"/>
        <v>1</v>
      </c>
      <c r="P549" s="7" t="s">
        <v>1380</v>
      </c>
    </row>
    <row r="550" spans="1:16" ht="22.5" customHeight="1" x14ac:dyDescent="0.35">
      <c r="A550" s="7">
        <v>7</v>
      </c>
      <c r="B550" s="7" t="s">
        <v>492</v>
      </c>
      <c r="C550" s="16">
        <v>44947</v>
      </c>
      <c r="D550" s="7" t="s">
        <v>11</v>
      </c>
      <c r="E550" s="7" t="s">
        <v>459</v>
      </c>
      <c r="F550" s="7" t="s">
        <v>29</v>
      </c>
      <c r="G550" s="7" t="s">
        <v>333</v>
      </c>
      <c r="H550" s="7">
        <v>9</v>
      </c>
      <c r="I550" s="7">
        <v>88.89</v>
      </c>
      <c r="J550" s="7">
        <v>0</v>
      </c>
      <c r="K550" s="7">
        <v>0</v>
      </c>
      <c r="L550" s="18">
        <v>0</v>
      </c>
      <c r="M550" s="18">
        <v>0</v>
      </c>
      <c r="N550" s="7">
        <v>0</v>
      </c>
      <c r="O550" s="7" t="str">
        <f t="shared" si="8"/>
        <v>1</v>
      </c>
      <c r="P550" s="7" t="s">
        <v>1380</v>
      </c>
    </row>
    <row r="551" spans="1:16" ht="22.5" customHeight="1" x14ac:dyDescent="0.35">
      <c r="A551" s="7">
        <v>7</v>
      </c>
      <c r="B551" s="7" t="s">
        <v>492</v>
      </c>
      <c r="C551" s="16">
        <v>44950</v>
      </c>
      <c r="D551" s="7" t="s">
        <v>11</v>
      </c>
      <c r="E551" s="7" t="s">
        <v>105</v>
      </c>
      <c r="F551" s="7" t="s">
        <v>24</v>
      </c>
      <c r="G551" s="7">
        <v>17</v>
      </c>
      <c r="H551" s="7">
        <v>24</v>
      </c>
      <c r="I551" s="7">
        <v>70.83</v>
      </c>
      <c r="J551" s="7">
        <v>0</v>
      </c>
      <c r="K551" s="7">
        <v>0</v>
      </c>
      <c r="L551" s="18">
        <v>0</v>
      </c>
      <c r="M551" s="18">
        <v>0</v>
      </c>
      <c r="N551" s="7">
        <v>0</v>
      </c>
      <c r="O551" s="7" t="str">
        <f t="shared" si="8"/>
        <v>1</v>
      </c>
      <c r="P551" s="7" t="s">
        <v>1380</v>
      </c>
    </row>
    <row r="552" spans="1:16" ht="22.5" customHeight="1" x14ac:dyDescent="0.35">
      <c r="A552" s="7">
        <v>7</v>
      </c>
      <c r="B552" s="7" t="s">
        <v>492</v>
      </c>
      <c r="C552" s="16">
        <v>45002</v>
      </c>
      <c r="D552" s="7" t="s">
        <v>422</v>
      </c>
      <c r="E552" s="7" t="s">
        <v>77</v>
      </c>
      <c r="F552" s="7" t="s">
        <v>482</v>
      </c>
      <c r="G552" s="7">
        <v>3</v>
      </c>
      <c r="H552" s="7">
        <v>8</v>
      </c>
      <c r="I552" s="7">
        <v>37.5</v>
      </c>
      <c r="J552" s="7">
        <v>0</v>
      </c>
      <c r="K552" s="7">
        <v>0</v>
      </c>
      <c r="L552" s="18">
        <v>0</v>
      </c>
      <c r="M552" s="18">
        <v>0</v>
      </c>
      <c r="N552" s="7">
        <v>0</v>
      </c>
      <c r="O552" s="7" t="str">
        <f t="shared" si="8"/>
        <v>1</v>
      </c>
      <c r="P552" s="7" t="s">
        <v>1380</v>
      </c>
    </row>
    <row r="553" spans="1:16" ht="22.5" customHeight="1" x14ac:dyDescent="0.35">
      <c r="A553" s="7">
        <v>7</v>
      </c>
      <c r="B553" s="7" t="s">
        <v>492</v>
      </c>
      <c r="C553" s="16">
        <v>45134</v>
      </c>
      <c r="D553" s="7" t="s">
        <v>17</v>
      </c>
      <c r="E553" s="7" t="s">
        <v>23</v>
      </c>
      <c r="F553" s="7" t="s">
        <v>483</v>
      </c>
      <c r="G553" s="7">
        <v>52</v>
      </c>
      <c r="H553" s="7">
        <v>46</v>
      </c>
      <c r="I553" s="7">
        <v>113.04</v>
      </c>
      <c r="J553" s="7">
        <v>0</v>
      </c>
      <c r="K553" s="7">
        <v>0</v>
      </c>
      <c r="L553" s="18">
        <v>0</v>
      </c>
      <c r="M553" s="18">
        <v>0</v>
      </c>
      <c r="N553" s="7">
        <v>0</v>
      </c>
      <c r="O553" s="7" t="str">
        <f t="shared" si="8"/>
        <v>1</v>
      </c>
      <c r="P553" s="7" t="s">
        <v>1380</v>
      </c>
    </row>
    <row r="554" spans="1:16" ht="22.5" customHeight="1" x14ac:dyDescent="0.35">
      <c r="A554" s="7">
        <v>7</v>
      </c>
      <c r="B554" s="7" t="s">
        <v>492</v>
      </c>
      <c r="C554" s="16">
        <v>45136</v>
      </c>
      <c r="D554" s="7" t="s">
        <v>17</v>
      </c>
      <c r="E554" s="7" t="s">
        <v>23</v>
      </c>
      <c r="F554" s="7" t="s">
        <v>484</v>
      </c>
      <c r="G554" s="7">
        <v>55</v>
      </c>
      <c r="H554" s="7">
        <v>55</v>
      </c>
      <c r="I554" s="7">
        <v>100</v>
      </c>
      <c r="J554" s="7">
        <v>0</v>
      </c>
      <c r="K554" s="7">
        <v>0</v>
      </c>
      <c r="L554" s="18">
        <v>0</v>
      </c>
      <c r="M554" s="18">
        <v>0</v>
      </c>
      <c r="N554" s="7">
        <v>0</v>
      </c>
      <c r="O554" s="7" t="str">
        <f t="shared" si="8"/>
        <v>1</v>
      </c>
      <c r="P554" s="7" t="s">
        <v>1380</v>
      </c>
    </row>
    <row r="555" spans="1:16" ht="22.5" customHeight="1" x14ac:dyDescent="0.35">
      <c r="A555" s="7">
        <v>7</v>
      </c>
      <c r="B555" s="7" t="s">
        <v>492</v>
      </c>
      <c r="C555" s="16">
        <v>45139</v>
      </c>
      <c r="D555" s="7" t="s">
        <v>17</v>
      </c>
      <c r="E555" s="7" t="s">
        <v>465</v>
      </c>
      <c r="F555" s="7" t="s">
        <v>485</v>
      </c>
      <c r="G555" s="7">
        <v>77</v>
      </c>
      <c r="H555" s="7">
        <v>64</v>
      </c>
      <c r="I555" s="7">
        <v>120.31</v>
      </c>
      <c r="J555" s="7">
        <v>0</v>
      </c>
      <c r="K555" s="7">
        <v>0</v>
      </c>
      <c r="L555" s="18">
        <v>0</v>
      </c>
      <c r="M555" s="18">
        <v>0</v>
      </c>
      <c r="N555" s="7">
        <v>0</v>
      </c>
      <c r="O555" s="7" t="str">
        <f t="shared" si="8"/>
        <v>1</v>
      </c>
      <c r="P555" s="7" t="s">
        <v>1380</v>
      </c>
    </row>
    <row r="556" spans="1:16" ht="22.5" customHeight="1" x14ac:dyDescent="0.35">
      <c r="A556" s="7">
        <v>7</v>
      </c>
      <c r="B556" s="7" t="s">
        <v>492</v>
      </c>
      <c r="C556" s="16">
        <v>45171</v>
      </c>
      <c r="D556" s="7" t="s">
        <v>45</v>
      </c>
      <c r="E556" s="7" t="s">
        <v>31</v>
      </c>
      <c r="F556" s="7" t="s">
        <v>486</v>
      </c>
      <c r="G556" s="7">
        <v>82</v>
      </c>
      <c r="H556" s="7">
        <v>81</v>
      </c>
      <c r="I556" s="7">
        <v>101.23</v>
      </c>
      <c r="J556" s="7">
        <v>0</v>
      </c>
      <c r="K556" s="7">
        <v>0</v>
      </c>
      <c r="L556" s="18">
        <v>0</v>
      </c>
      <c r="M556" s="18">
        <v>0</v>
      </c>
      <c r="N556" s="7">
        <v>0</v>
      </c>
      <c r="O556" s="7" t="str">
        <f t="shared" si="8"/>
        <v>1</v>
      </c>
      <c r="P556" s="7" t="s">
        <v>1380</v>
      </c>
    </row>
    <row r="557" spans="1:16" ht="22.5" customHeight="1" x14ac:dyDescent="0.35">
      <c r="A557" s="7">
        <v>7</v>
      </c>
      <c r="B557" s="7" t="s">
        <v>492</v>
      </c>
      <c r="C557" s="16">
        <v>45173</v>
      </c>
      <c r="D557" s="7" t="s">
        <v>468</v>
      </c>
      <c r="E557" s="7" t="s">
        <v>31</v>
      </c>
      <c r="F557" s="7" t="s">
        <v>13</v>
      </c>
      <c r="G557" s="7" t="s">
        <v>14</v>
      </c>
      <c r="H557" s="7" t="s">
        <v>14</v>
      </c>
      <c r="I557" s="7" t="s">
        <v>14</v>
      </c>
      <c r="J557" s="7">
        <v>0</v>
      </c>
      <c r="K557" s="7">
        <v>0</v>
      </c>
      <c r="L557" s="18">
        <v>0</v>
      </c>
      <c r="M557" s="18">
        <v>0</v>
      </c>
      <c r="N557" s="7">
        <v>0</v>
      </c>
      <c r="O557" s="7" t="str">
        <f t="shared" si="8"/>
        <v>0</v>
      </c>
      <c r="P557" s="7" t="s">
        <v>1380</v>
      </c>
    </row>
    <row r="558" spans="1:16" ht="22.5" customHeight="1" x14ac:dyDescent="0.35">
      <c r="A558" s="7">
        <v>7</v>
      </c>
      <c r="B558" s="7" t="s">
        <v>492</v>
      </c>
      <c r="C558" s="16">
        <v>45179</v>
      </c>
      <c r="D558" s="7" t="s">
        <v>45</v>
      </c>
      <c r="E558" s="7" t="s">
        <v>26</v>
      </c>
      <c r="F558" s="7" t="s">
        <v>13</v>
      </c>
      <c r="G558" s="7" t="s">
        <v>14</v>
      </c>
      <c r="H558" s="7" t="s">
        <v>14</v>
      </c>
      <c r="I558" s="7" t="s">
        <v>14</v>
      </c>
      <c r="J558" s="7">
        <v>0</v>
      </c>
      <c r="K558" s="7">
        <v>0</v>
      </c>
      <c r="L558" s="18">
        <v>0</v>
      </c>
      <c r="M558" s="18">
        <v>0</v>
      </c>
      <c r="N558" s="7">
        <v>0</v>
      </c>
      <c r="O558" s="7" t="str">
        <f t="shared" si="8"/>
        <v>0</v>
      </c>
      <c r="P558" s="7" t="s">
        <v>1380</v>
      </c>
    </row>
    <row r="559" spans="1:16" ht="22.5" customHeight="1" x14ac:dyDescent="0.35">
      <c r="A559" s="7">
        <v>7</v>
      </c>
      <c r="B559" s="7" t="s">
        <v>492</v>
      </c>
      <c r="C559" s="16">
        <v>45181</v>
      </c>
      <c r="D559" s="7" t="s">
        <v>25</v>
      </c>
      <c r="E559" s="7" t="s">
        <v>26</v>
      </c>
      <c r="F559" s="7" t="s">
        <v>487</v>
      </c>
      <c r="G559" s="7">
        <v>33</v>
      </c>
      <c r="H559" s="7">
        <v>61</v>
      </c>
      <c r="I559" s="7">
        <v>54.1</v>
      </c>
      <c r="J559" s="7">
        <v>0</v>
      </c>
      <c r="K559" s="7">
        <v>0</v>
      </c>
      <c r="L559" s="18">
        <v>0</v>
      </c>
      <c r="M559" s="18">
        <v>0</v>
      </c>
      <c r="N559" s="7">
        <v>0</v>
      </c>
      <c r="O559" s="7" t="str">
        <f t="shared" si="8"/>
        <v>1</v>
      </c>
      <c r="P559" s="7" t="s">
        <v>1380</v>
      </c>
    </row>
    <row r="560" spans="1:16" ht="22.5" customHeight="1" x14ac:dyDescent="0.35">
      <c r="A560" s="7">
        <v>7</v>
      </c>
      <c r="B560" s="7" t="s">
        <v>492</v>
      </c>
      <c r="C560" s="16">
        <v>45184</v>
      </c>
      <c r="D560" s="7" t="s">
        <v>48</v>
      </c>
      <c r="E560" s="7" t="s">
        <v>26</v>
      </c>
      <c r="F560" s="7" t="s">
        <v>488</v>
      </c>
      <c r="G560" s="7">
        <v>5</v>
      </c>
      <c r="H560" s="7">
        <v>15</v>
      </c>
      <c r="I560" s="7">
        <v>33.33</v>
      </c>
      <c r="J560" s="7">
        <v>0</v>
      </c>
      <c r="K560" s="7">
        <v>0</v>
      </c>
      <c r="L560" s="18">
        <v>0</v>
      </c>
      <c r="M560" s="18">
        <v>0</v>
      </c>
      <c r="N560" s="7">
        <v>0</v>
      </c>
      <c r="O560" s="7" t="str">
        <f t="shared" si="8"/>
        <v>1</v>
      </c>
      <c r="P560" s="7" t="s">
        <v>1380</v>
      </c>
    </row>
    <row r="561" spans="1:16" ht="22.5" customHeight="1" x14ac:dyDescent="0.35">
      <c r="A561" s="7">
        <v>7</v>
      </c>
      <c r="B561" s="7" t="s">
        <v>492</v>
      </c>
      <c r="C561" s="16">
        <v>45186</v>
      </c>
      <c r="D561" s="7" t="s">
        <v>25</v>
      </c>
      <c r="E561" s="7" t="s">
        <v>26</v>
      </c>
      <c r="F561" s="7" t="s">
        <v>29</v>
      </c>
      <c r="G561" s="7" t="s">
        <v>489</v>
      </c>
      <c r="H561" s="7">
        <v>18</v>
      </c>
      <c r="I561" s="7">
        <v>127.78</v>
      </c>
      <c r="J561" s="7">
        <v>0</v>
      </c>
      <c r="K561" s="7">
        <v>0</v>
      </c>
      <c r="L561" s="18">
        <v>0</v>
      </c>
      <c r="M561" s="18">
        <v>0</v>
      </c>
      <c r="N561" s="7">
        <v>0</v>
      </c>
      <c r="O561" s="7" t="str">
        <f t="shared" si="8"/>
        <v>1</v>
      </c>
      <c r="P561" s="7" t="s">
        <v>1380</v>
      </c>
    </row>
    <row r="562" spans="1:16" ht="22.5" customHeight="1" x14ac:dyDescent="0.35">
      <c r="A562" s="7">
        <v>7</v>
      </c>
      <c r="B562" s="7" t="s">
        <v>492</v>
      </c>
      <c r="C562" s="16">
        <v>45191</v>
      </c>
      <c r="D562" s="7" t="s">
        <v>422</v>
      </c>
      <c r="E562" s="7" t="s">
        <v>67</v>
      </c>
      <c r="F562" s="7" t="s">
        <v>490</v>
      </c>
      <c r="G562" s="7">
        <v>18</v>
      </c>
      <c r="H562" s="7">
        <v>26</v>
      </c>
      <c r="I562" s="7">
        <v>69.23</v>
      </c>
      <c r="J562" s="7">
        <v>0</v>
      </c>
      <c r="K562" s="7">
        <v>0</v>
      </c>
      <c r="L562" s="18">
        <v>0</v>
      </c>
      <c r="M562" s="18">
        <v>0</v>
      </c>
      <c r="N562" s="7">
        <v>0</v>
      </c>
      <c r="O562" s="7" t="str">
        <f t="shared" si="8"/>
        <v>1</v>
      </c>
      <c r="P562" s="7" t="s">
        <v>1380</v>
      </c>
    </row>
    <row r="563" spans="1:16" ht="22.5" customHeight="1" x14ac:dyDescent="0.35">
      <c r="A563" s="7">
        <v>7</v>
      </c>
      <c r="B563" s="7" t="s">
        <v>492</v>
      </c>
      <c r="C563" s="16">
        <v>45193</v>
      </c>
      <c r="D563" s="7" t="s">
        <v>422</v>
      </c>
      <c r="E563" s="7" t="s">
        <v>105</v>
      </c>
      <c r="F563" s="7" t="s">
        <v>491</v>
      </c>
      <c r="G563" s="7">
        <v>31</v>
      </c>
      <c r="H563" s="7">
        <v>18</v>
      </c>
      <c r="I563" s="7">
        <v>172.22</v>
      </c>
      <c r="J563" s="7">
        <v>0</v>
      </c>
      <c r="K563" s="7">
        <v>0</v>
      </c>
      <c r="L563" s="18">
        <v>0</v>
      </c>
      <c r="M563" s="18">
        <v>0</v>
      </c>
      <c r="N563" s="7">
        <v>0</v>
      </c>
      <c r="O563" s="7" t="str">
        <f t="shared" si="8"/>
        <v>1</v>
      </c>
      <c r="P563" s="7" t="s">
        <v>1380</v>
      </c>
    </row>
    <row r="564" spans="1:16" ht="22.5" customHeight="1" x14ac:dyDescent="0.35">
      <c r="A564" s="7">
        <v>8</v>
      </c>
      <c r="B564" s="7" t="s">
        <v>505</v>
      </c>
      <c r="C564" s="16">
        <v>42392</v>
      </c>
      <c r="D564" s="7" t="s">
        <v>422</v>
      </c>
      <c r="E564" s="7" t="s">
        <v>43</v>
      </c>
      <c r="F564" s="7" t="s">
        <v>13</v>
      </c>
      <c r="G564" s="7" t="s">
        <v>14</v>
      </c>
      <c r="H564" s="7" t="s">
        <v>14</v>
      </c>
      <c r="I564" s="7" t="s">
        <v>14</v>
      </c>
      <c r="J564" s="7">
        <v>0</v>
      </c>
      <c r="K564" s="7">
        <v>0</v>
      </c>
      <c r="L564" s="18">
        <v>0</v>
      </c>
      <c r="M564" s="18">
        <v>0</v>
      </c>
      <c r="N564" s="7">
        <v>0</v>
      </c>
      <c r="O564" s="7" t="str">
        <f t="shared" si="8"/>
        <v>0</v>
      </c>
      <c r="P564" s="7" t="s">
        <v>1379</v>
      </c>
    </row>
    <row r="565" spans="1:16" ht="22.5" customHeight="1" x14ac:dyDescent="0.35">
      <c r="A565" s="7">
        <v>8</v>
      </c>
      <c r="B565" s="7" t="s">
        <v>505</v>
      </c>
      <c r="C565" s="16">
        <v>42532</v>
      </c>
      <c r="D565" s="7" t="s">
        <v>94</v>
      </c>
      <c r="E565" s="7" t="s">
        <v>336</v>
      </c>
      <c r="F565" s="7" t="s">
        <v>13</v>
      </c>
      <c r="G565" s="7" t="s">
        <v>14</v>
      </c>
      <c r="H565" s="7" t="s">
        <v>14</v>
      </c>
      <c r="I565" s="7" t="s">
        <v>14</v>
      </c>
      <c r="J565" s="7">
        <v>0</v>
      </c>
      <c r="K565" s="7">
        <v>0</v>
      </c>
      <c r="L565" s="18">
        <v>0</v>
      </c>
      <c r="M565" s="18">
        <v>0</v>
      </c>
      <c r="N565" s="7">
        <v>0</v>
      </c>
      <c r="O565" s="7" t="str">
        <f t="shared" si="8"/>
        <v>0</v>
      </c>
      <c r="P565" s="7" t="s">
        <v>1379</v>
      </c>
    </row>
    <row r="566" spans="1:16" ht="22.5" customHeight="1" x14ac:dyDescent="0.35">
      <c r="A566" s="7">
        <v>8</v>
      </c>
      <c r="B566" s="7" t="s">
        <v>505</v>
      </c>
      <c r="C566" s="16">
        <v>42534</v>
      </c>
      <c r="D566" s="7" t="s">
        <v>94</v>
      </c>
      <c r="E566" s="7" t="s">
        <v>336</v>
      </c>
      <c r="F566" s="7" t="s">
        <v>13</v>
      </c>
      <c r="G566" s="7" t="s">
        <v>14</v>
      </c>
      <c r="H566" s="7" t="s">
        <v>14</v>
      </c>
      <c r="I566" s="7" t="s">
        <v>14</v>
      </c>
      <c r="J566" s="7">
        <v>0</v>
      </c>
      <c r="K566" s="7">
        <v>0</v>
      </c>
      <c r="L566" s="18">
        <v>0</v>
      </c>
      <c r="M566" s="18">
        <v>0</v>
      </c>
      <c r="N566" s="7">
        <v>0</v>
      </c>
      <c r="O566" s="7" t="str">
        <f t="shared" si="8"/>
        <v>0</v>
      </c>
      <c r="P566" s="7" t="s">
        <v>1379</v>
      </c>
    </row>
    <row r="567" spans="1:16" ht="22.5" customHeight="1" x14ac:dyDescent="0.35">
      <c r="A567" s="7">
        <v>8</v>
      </c>
      <c r="B567" s="7" t="s">
        <v>505</v>
      </c>
      <c r="C567" s="16">
        <v>42536</v>
      </c>
      <c r="D567" s="7" t="s">
        <v>94</v>
      </c>
      <c r="E567" s="7" t="s">
        <v>336</v>
      </c>
      <c r="F567" s="7" t="s">
        <v>13</v>
      </c>
      <c r="G567" s="7" t="s">
        <v>14</v>
      </c>
      <c r="H567" s="7" t="s">
        <v>14</v>
      </c>
      <c r="I567" s="7" t="s">
        <v>14</v>
      </c>
      <c r="J567" s="7">
        <v>0</v>
      </c>
      <c r="K567" s="7">
        <v>0</v>
      </c>
      <c r="L567" s="18">
        <v>0</v>
      </c>
      <c r="M567" s="18">
        <v>0</v>
      </c>
      <c r="N567" s="7">
        <v>0</v>
      </c>
      <c r="O567" s="7" t="str">
        <f t="shared" si="8"/>
        <v>0</v>
      </c>
      <c r="P567" s="7" t="s">
        <v>1379</v>
      </c>
    </row>
    <row r="568" spans="1:16" ht="22.5" customHeight="1" x14ac:dyDescent="0.35">
      <c r="A568" s="7">
        <v>8</v>
      </c>
      <c r="B568" s="7" t="s">
        <v>505</v>
      </c>
      <c r="C568" s="16">
        <v>42659</v>
      </c>
      <c r="D568" s="7" t="s">
        <v>11</v>
      </c>
      <c r="E568" s="7" t="s">
        <v>409</v>
      </c>
      <c r="F568" s="7" t="s">
        <v>13</v>
      </c>
      <c r="G568" s="7" t="s">
        <v>14</v>
      </c>
      <c r="H568" s="7" t="s">
        <v>14</v>
      </c>
      <c r="I568" s="7" t="s">
        <v>14</v>
      </c>
      <c r="J568" s="7">
        <v>0</v>
      </c>
      <c r="K568" s="7">
        <v>0</v>
      </c>
      <c r="L568" s="18">
        <v>0</v>
      </c>
      <c r="M568" s="18">
        <v>0</v>
      </c>
      <c r="N568" s="7">
        <v>0</v>
      </c>
      <c r="O568" s="7" t="str">
        <f t="shared" si="8"/>
        <v>0</v>
      </c>
      <c r="P568" s="7" t="s">
        <v>1379</v>
      </c>
    </row>
    <row r="569" spans="1:16" ht="22.5" customHeight="1" x14ac:dyDescent="0.35">
      <c r="A569" s="7">
        <v>8</v>
      </c>
      <c r="B569" s="7" t="s">
        <v>505</v>
      </c>
      <c r="C569" s="16">
        <v>42663</v>
      </c>
      <c r="D569" s="7" t="s">
        <v>11</v>
      </c>
      <c r="E569" s="7" t="s">
        <v>68</v>
      </c>
      <c r="F569" s="7" t="s">
        <v>493</v>
      </c>
      <c r="G569" s="7">
        <v>0</v>
      </c>
      <c r="H569" s="7">
        <v>1</v>
      </c>
      <c r="I569" s="7">
        <v>0</v>
      </c>
      <c r="J569" s="7">
        <v>0</v>
      </c>
      <c r="K569" s="7">
        <v>0</v>
      </c>
      <c r="L569" s="18">
        <v>0</v>
      </c>
      <c r="M569" s="18">
        <v>0</v>
      </c>
      <c r="N569" s="7">
        <v>0</v>
      </c>
      <c r="O569" s="7" t="str">
        <f t="shared" si="8"/>
        <v>1</v>
      </c>
      <c r="P569" s="7" t="s">
        <v>1379</v>
      </c>
    </row>
    <row r="570" spans="1:16" ht="22.5" customHeight="1" x14ac:dyDescent="0.35">
      <c r="A570" s="7">
        <v>8</v>
      </c>
      <c r="B570" s="7" t="s">
        <v>505</v>
      </c>
      <c r="C570" s="16">
        <v>42666</v>
      </c>
      <c r="D570" s="7" t="s">
        <v>11</v>
      </c>
      <c r="E570" s="7" t="s">
        <v>67</v>
      </c>
      <c r="F570" s="7" t="s">
        <v>13</v>
      </c>
      <c r="G570" s="7" t="s">
        <v>14</v>
      </c>
      <c r="H570" s="7" t="s">
        <v>14</v>
      </c>
      <c r="I570" s="7" t="s">
        <v>14</v>
      </c>
      <c r="J570" s="7">
        <v>0</v>
      </c>
      <c r="K570" s="7">
        <v>0</v>
      </c>
      <c r="L570" s="18">
        <v>0</v>
      </c>
      <c r="M570" s="18">
        <v>0</v>
      </c>
      <c r="N570" s="7">
        <v>0</v>
      </c>
      <c r="O570" s="7" t="str">
        <f t="shared" si="8"/>
        <v>0</v>
      </c>
      <c r="P570" s="7" t="s">
        <v>1379</v>
      </c>
    </row>
    <row r="571" spans="1:16" ht="22.5" customHeight="1" x14ac:dyDescent="0.35">
      <c r="A571" s="7">
        <v>8</v>
      </c>
      <c r="B571" s="7" t="s">
        <v>505</v>
      </c>
      <c r="C571" s="16">
        <v>42672</v>
      </c>
      <c r="D571" s="7" t="s">
        <v>11</v>
      </c>
      <c r="E571" s="7" t="s">
        <v>101</v>
      </c>
      <c r="F571" s="7" t="s">
        <v>13</v>
      </c>
      <c r="G571" s="7" t="s">
        <v>14</v>
      </c>
      <c r="H571" s="7" t="s">
        <v>14</v>
      </c>
      <c r="I571" s="7" t="s">
        <v>14</v>
      </c>
      <c r="J571" s="7">
        <v>0</v>
      </c>
      <c r="K571" s="7">
        <v>0</v>
      </c>
      <c r="L571" s="18">
        <v>0</v>
      </c>
      <c r="M571" s="18">
        <v>0</v>
      </c>
      <c r="N571" s="7">
        <v>0</v>
      </c>
      <c r="O571" s="7" t="str">
        <f t="shared" si="8"/>
        <v>0</v>
      </c>
      <c r="P571" s="7" t="s">
        <v>1379</v>
      </c>
    </row>
    <row r="572" spans="1:16" ht="22.5" customHeight="1" x14ac:dyDescent="0.35">
      <c r="A572" s="7">
        <v>8</v>
      </c>
      <c r="B572" s="7" t="s">
        <v>505</v>
      </c>
      <c r="C572" s="16">
        <v>42750</v>
      </c>
      <c r="D572" s="7" t="s">
        <v>50</v>
      </c>
      <c r="E572" s="7" t="s">
        <v>327</v>
      </c>
      <c r="F572" s="7" t="s">
        <v>13</v>
      </c>
      <c r="G572" s="7" t="s">
        <v>14</v>
      </c>
      <c r="H572" s="7" t="s">
        <v>14</v>
      </c>
      <c r="I572" s="7" t="s">
        <v>14</v>
      </c>
      <c r="J572" s="7">
        <v>0</v>
      </c>
      <c r="K572" s="7">
        <v>0</v>
      </c>
      <c r="L572" s="18">
        <v>0</v>
      </c>
      <c r="M572" s="18">
        <v>0</v>
      </c>
      <c r="N572" s="7">
        <v>0</v>
      </c>
      <c r="O572" s="7" t="str">
        <f t="shared" si="8"/>
        <v>0</v>
      </c>
      <c r="P572" s="7" t="s">
        <v>1379</v>
      </c>
    </row>
    <row r="573" spans="1:16" ht="22.5" customHeight="1" x14ac:dyDescent="0.35">
      <c r="A573" s="7">
        <v>8</v>
      </c>
      <c r="B573" s="7" t="s">
        <v>505</v>
      </c>
      <c r="C573" s="16">
        <v>42754</v>
      </c>
      <c r="D573" s="7" t="s">
        <v>50</v>
      </c>
      <c r="E573" s="7" t="s">
        <v>411</v>
      </c>
      <c r="F573" s="7" t="s">
        <v>13</v>
      </c>
      <c r="G573" s="7" t="s">
        <v>14</v>
      </c>
      <c r="H573" s="7" t="s">
        <v>14</v>
      </c>
      <c r="I573" s="7" t="s">
        <v>14</v>
      </c>
      <c r="J573" s="7">
        <v>0</v>
      </c>
      <c r="K573" s="7">
        <v>0</v>
      </c>
      <c r="L573" s="18">
        <v>0</v>
      </c>
      <c r="M573" s="18">
        <v>0</v>
      </c>
      <c r="N573" s="7">
        <v>0</v>
      </c>
      <c r="O573" s="7" t="str">
        <f t="shared" si="8"/>
        <v>0</v>
      </c>
      <c r="P573" s="7" t="s">
        <v>1379</v>
      </c>
    </row>
    <row r="574" spans="1:16" ht="22.5" customHeight="1" x14ac:dyDescent="0.35">
      <c r="A574" s="7">
        <v>8</v>
      </c>
      <c r="B574" s="7" t="s">
        <v>505</v>
      </c>
      <c r="C574" s="16">
        <v>42757</v>
      </c>
      <c r="D574" s="7" t="s">
        <v>50</v>
      </c>
      <c r="E574" s="7" t="s">
        <v>270</v>
      </c>
      <c r="F574" s="7" t="s">
        <v>29</v>
      </c>
      <c r="G574" s="7" t="s">
        <v>75</v>
      </c>
      <c r="H574" s="7">
        <v>0</v>
      </c>
      <c r="I574" s="7" t="s">
        <v>14</v>
      </c>
      <c r="J574" s="7">
        <v>0</v>
      </c>
      <c r="K574" s="7">
        <v>0</v>
      </c>
      <c r="L574" s="18">
        <v>0</v>
      </c>
      <c r="M574" s="18">
        <v>0</v>
      </c>
      <c r="N574" s="7">
        <v>0</v>
      </c>
      <c r="O574" s="7" t="str">
        <f t="shared" si="8"/>
        <v>1</v>
      </c>
      <c r="P574" s="7" t="s">
        <v>1379</v>
      </c>
    </row>
    <row r="575" spans="1:16" ht="22.5" customHeight="1" x14ac:dyDescent="0.35">
      <c r="A575" s="7">
        <v>8</v>
      </c>
      <c r="B575" s="7" t="s">
        <v>505</v>
      </c>
      <c r="C575" s="16">
        <v>42890</v>
      </c>
      <c r="D575" s="7" t="s">
        <v>45</v>
      </c>
      <c r="E575" s="7" t="s">
        <v>51</v>
      </c>
      <c r="F575" s="7" t="s">
        <v>13</v>
      </c>
      <c r="G575" s="7" t="s">
        <v>14</v>
      </c>
      <c r="H575" s="7" t="s">
        <v>14</v>
      </c>
      <c r="I575" s="7" t="s">
        <v>14</v>
      </c>
      <c r="J575" s="7">
        <v>0</v>
      </c>
      <c r="K575" s="7">
        <v>0</v>
      </c>
      <c r="L575" s="18">
        <v>0</v>
      </c>
      <c r="M575" s="18">
        <v>0</v>
      </c>
      <c r="N575" s="7">
        <v>0</v>
      </c>
      <c r="O575" s="7" t="str">
        <f t="shared" si="8"/>
        <v>0</v>
      </c>
      <c r="P575" s="7" t="s">
        <v>1379</v>
      </c>
    </row>
    <row r="576" spans="1:16" ht="22.5" customHeight="1" x14ac:dyDescent="0.35">
      <c r="A576" s="7">
        <v>8</v>
      </c>
      <c r="B576" s="7" t="s">
        <v>505</v>
      </c>
      <c r="C576" s="16">
        <v>42894</v>
      </c>
      <c r="D576" s="7" t="s">
        <v>25</v>
      </c>
      <c r="E576" s="7" t="s">
        <v>49</v>
      </c>
      <c r="F576" s="7" t="s">
        <v>13</v>
      </c>
      <c r="G576" s="7" t="s">
        <v>14</v>
      </c>
      <c r="H576" s="7" t="s">
        <v>14</v>
      </c>
      <c r="I576" s="7" t="s">
        <v>14</v>
      </c>
      <c r="J576" s="7">
        <v>0</v>
      </c>
      <c r="K576" s="7">
        <v>0</v>
      </c>
      <c r="L576" s="18">
        <v>0</v>
      </c>
      <c r="M576" s="18">
        <v>0</v>
      </c>
      <c r="N576" s="7">
        <v>0</v>
      </c>
      <c r="O576" s="7" t="str">
        <f t="shared" si="8"/>
        <v>0</v>
      </c>
      <c r="P576" s="7" t="s">
        <v>1379</v>
      </c>
    </row>
    <row r="577" spans="1:16" ht="22.5" customHeight="1" x14ac:dyDescent="0.35">
      <c r="A577" s="7">
        <v>8</v>
      </c>
      <c r="B577" s="7" t="s">
        <v>505</v>
      </c>
      <c r="C577" s="16">
        <v>42897</v>
      </c>
      <c r="D577" s="7" t="s">
        <v>19</v>
      </c>
      <c r="E577" s="7" t="s">
        <v>49</v>
      </c>
      <c r="F577" s="7" t="s">
        <v>13</v>
      </c>
      <c r="G577" s="7" t="s">
        <v>14</v>
      </c>
      <c r="H577" s="7" t="s">
        <v>14</v>
      </c>
      <c r="I577" s="7" t="s">
        <v>14</v>
      </c>
      <c r="J577" s="7">
        <v>0</v>
      </c>
      <c r="K577" s="7">
        <v>0</v>
      </c>
      <c r="L577" s="18">
        <v>0</v>
      </c>
      <c r="M577" s="18">
        <v>0</v>
      </c>
      <c r="N577" s="7">
        <v>0</v>
      </c>
      <c r="O577" s="7" t="str">
        <f t="shared" si="8"/>
        <v>0</v>
      </c>
      <c r="P577" s="7" t="s">
        <v>1379</v>
      </c>
    </row>
    <row r="578" spans="1:16" ht="22.5" customHeight="1" x14ac:dyDescent="0.35">
      <c r="A578" s="7">
        <v>8</v>
      </c>
      <c r="B578" s="7" t="s">
        <v>505</v>
      </c>
      <c r="C578" s="16">
        <v>42901</v>
      </c>
      <c r="D578" s="7" t="s">
        <v>48</v>
      </c>
      <c r="E578" s="7" t="s">
        <v>51</v>
      </c>
      <c r="F578" s="7" t="s">
        <v>13</v>
      </c>
      <c r="G578" s="7" t="s">
        <v>14</v>
      </c>
      <c r="H578" s="7" t="s">
        <v>14</v>
      </c>
      <c r="I578" s="7" t="s">
        <v>14</v>
      </c>
      <c r="J578" s="7">
        <v>0</v>
      </c>
      <c r="K578" s="7">
        <v>0</v>
      </c>
      <c r="L578" s="18">
        <v>0</v>
      </c>
      <c r="M578" s="18">
        <v>0</v>
      </c>
      <c r="N578" s="7">
        <v>0</v>
      </c>
      <c r="O578" s="7" t="str">
        <f t="shared" si="8"/>
        <v>0</v>
      </c>
      <c r="P578" s="7" t="s">
        <v>1379</v>
      </c>
    </row>
    <row r="579" spans="1:16" ht="22.5" customHeight="1" x14ac:dyDescent="0.35">
      <c r="A579" s="7">
        <v>8</v>
      </c>
      <c r="B579" s="7" t="s">
        <v>505</v>
      </c>
      <c r="C579" s="16">
        <v>42904</v>
      </c>
      <c r="D579" s="7" t="s">
        <v>45</v>
      </c>
      <c r="E579" s="7" t="s">
        <v>49</v>
      </c>
      <c r="F579" s="7" t="s">
        <v>494</v>
      </c>
      <c r="G579" s="7">
        <v>1</v>
      </c>
      <c r="H579" s="7">
        <v>9</v>
      </c>
      <c r="I579" s="7">
        <v>11.11</v>
      </c>
      <c r="J579" s="7">
        <v>0</v>
      </c>
      <c r="K579" s="7">
        <v>0</v>
      </c>
      <c r="L579" s="18">
        <v>0</v>
      </c>
      <c r="M579" s="18">
        <v>0</v>
      </c>
      <c r="N579" s="7">
        <v>0</v>
      </c>
      <c r="O579" s="7" t="str">
        <f t="shared" ref="O579:O642" si="9">IF(F579="did not bat","0","1")</f>
        <v>1</v>
      </c>
      <c r="P579" s="7" t="s">
        <v>1379</v>
      </c>
    </row>
    <row r="580" spans="1:16" ht="22.5" customHeight="1" x14ac:dyDescent="0.35">
      <c r="A580" s="7">
        <v>8</v>
      </c>
      <c r="B580" s="7" t="s">
        <v>505</v>
      </c>
      <c r="C580" s="16">
        <v>42967</v>
      </c>
      <c r="D580" s="7" t="s">
        <v>25</v>
      </c>
      <c r="E580" s="7" t="s">
        <v>28</v>
      </c>
      <c r="F580" s="7" t="s">
        <v>13</v>
      </c>
      <c r="G580" s="7" t="s">
        <v>14</v>
      </c>
      <c r="H580" s="7" t="s">
        <v>14</v>
      </c>
      <c r="I580" s="7" t="s">
        <v>14</v>
      </c>
      <c r="J580" s="7">
        <v>0</v>
      </c>
      <c r="K580" s="7">
        <v>0</v>
      </c>
      <c r="L580" s="18">
        <v>0</v>
      </c>
      <c r="M580" s="18">
        <v>0</v>
      </c>
      <c r="N580" s="7">
        <v>0</v>
      </c>
      <c r="O580" s="7" t="str">
        <f t="shared" si="9"/>
        <v>0</v>
      </c>
      <c r="P580" s="7" t="s">
        <v>1379</v>
      </c>
    </row>
    <row r="581" spans="1:16" ht="22.5" customHeight="1" x14ac:dyDescent="0.35">
      <c r="A581" s="7">
        <v>8</v>
      </c>
      <c r="B581" s="7" t="s">
        <v>505</v>
      </c>
      <c r="C581" s="16">
        <v>42971</v>
      </c>
      <c r="D581" s="7" t="s">
        <v>25</v>
      </c>
      <c r="E581" s="7" t="s">
        <v>31</v>
      </c>
      <c r="F581" s="7" t="s">
        <v>13</v>
      </c>
      <c r="G581" s="7" t="s">
        <v>14</v>
      </c>
      <c r="H581" s="7" t="s">
        <v>14</v>
      </c>
      <c r="I581" s="7" t="s">
        <v>14</v>
      </c>
      <c r="J581" s="7">
        <v>0</v>
      </c>
      <c r="K581" s="7">
        <v>0</v>
      </c>
      <c r="L581" s="18">
        <v>0</v>
      </c>
      <c r="M581" s="18">
        <v>0</v>
      </c>
      <c r="N581" s="7">
        <v>0</v>
      </c>
      <c r="O581" s="7" t="str">
        <f t="shared" si="9"/>
        <v>0</v>
      </c>
      <c r="P581" s="7" t="s">
        <v>1379</v>
      </c>
    </row>
    <row r="582" spans="1:16" ht="22.5" customHeight="1" x14ac:dyDescent="0.35">
      <c r="A582" s="7">
        <v>8</v>
      </c>
      <c r="B582" s="7" t="s">
        <v>505</v>
      </c>
      <c r="C582" s="16">
        <v>42974</v>
      </c>
      <c r="D582" s="7" t="s">
        <v>25</v>
      </c>
      <c r="E582" s="7" t="s">
        <v>31</v>
      </c>
      <c r="F582" s="7" t="s">
        <v>13</v>
      </c>
      <c r="G582" s="7" t="s">
        <v>14</v>
      </c>
      <c r="H582" s="7" t="s">
        <v>14</v>
      </c>
      <c r="I582" s="7" t="s">
        <v>14</v>
      </c>
      <c r="J582" s="7">
        <v>0</v>
      </c>
      <c r="K582" s="7">
        <v>0</v>
      </c>
      <c r="L582" s="18">
        <v>0</v>
      </c>
      <c r="M582" s="18">
        <v>0</v>
      </c>
      <c r="N582" s="7">
        <v>0</v>
      </c>
      <c r="O582" s="7" t="str">
        <f t="shared" si="9"/>
        <v>0</v>
      </c>
      <c r="P582" s="7" t="s">
        <v>1379</v>
      </c>
    </row>
    <row r="583" spans="1:16" ht="22.5" customHeight="1" x14ac:dyDescent="0.35">
      <c r="A583" s="7">
        <v>8</v>
      </c>
      <c r="B583" s="7" t="s">
        <v>505</v>
      </c>
      <c r="C583" s="16">
        <v>42978</v>
      </c>
      <c r="D583" s="7" t="s">
        <v>25</v>
      </c>
      <c r="E583" s="7" t="s">
        <v>26</v>
      </c>
      <c r="F583" s="7" t="s">
        <v>13</v>
      </c>
      <c r="G583" s="7" t="s">
        <v>14</v>
      </c>
      <c r="H583" s="7" t="s">
        <v>14</v>
      </c>
      <c r="I583" s="7" t="s">
        <v>14</v>
      </c>
      <c r="J583" s="7">
        <v>0</v>
      </c>
      <c r="K583" s="7">
        <v>0</v>
      </c>
      <c r="L583" s="18">
        <v>0</v>
      </c>
      <c r="M583" s="18">
        <v>0</v>
      </c>
      <c r="N583" s="7">
        <v>0</v>
      </c>
      <c r="O583" s="7" t="str">
        <f t="shared" si="9"/>
        <v>0</v>
      </c>
      <c r="P583" s="7" t="s">
        <v>1379</v>
      </c>
    </row>
    <row r="584" spans="1:16" ht="22.5" customHeight="1" x14ac:dyDescent="0.35">
      <c r="A584" s="7">
        <v>8</v>
      </c>
      <c r="B584" s="7" t="s">
        <v>505</v>
      </c>
      <c r="C584" s="16">
        <v>42981</v>
      </c>
      <c r="D584" s="7" t="s">
        <v>25</v>
      </c>
      <c r="E584" s="7" t="s">
        <v>26</v>
      </c>
      <c r="F584" s="7" t="s">
        <v>13</v>
      </c>
      <c r="G584" s="7" t="s">
        <v>14</v>
      </c>
      <c r="H584" s="7" t="s">
        <v>14</v>
      </c>
      <c r="I584" s="7" t="s">
        <v>14</v>
      </c>
      <c r="J584" s="7">
        <v>0</v>
      </c>
      <c r="K584" s="7">
        <v>0</v>
      </c>
      <c r="L584" s="18">
        <v>0</v>
      </c>
      <c r="M584" s="18">
        <v>0</v>
      </c>
      <c r="N584" s="7">
        <v>0</v>
      </c>
      <c r="O584" s="7" t="str">
        <f t="shared" si="9"/>
        <v>0</v>
      </c>
      <c r="P584" s="7" t="s">
        <v>1379</v>
      </c>
    </row>
    <row r="585" spans="1:16" ht="22.5" customHeight="1" x14ac:dyDescent="0.35">
      <c r="A585" s="7">
        <v>8</v>
      </c>
      <c r="B585" s="7" t="s">
        <v>505</v>
      </c>
      <c r="C585" s="16">
        <v>42995</v>
      </c>
      <c r="D585" s="7" t="s">
        <v>422</v>
      </c>
      <c r="E585" s="7" t="s">
        <v>54</v>
      </c>
      <c r="F585" s="7" t="s">
        <v>13</v>
      </c>
      <c r="G585" s="7" t="s">
        <v>14</v>
      </c>
      <c r="H585" s="7" t="s">
        <v>14</v>
      </c>
      <c r="I585" s="7" t="s">
        <v>14</v>
      </c>
      <c r="J585" s="7">
        <v>0</v>
      </c>
      <c r="K585" s="7">
        <v>0</v>
      </c>
      <c r="L585" s="18">
        <v>0</v>
      </c>
      <c r="M585" s="18">
        <v>0</v>
      </c>
      <c r="N585" s="7">
        <v>0</v>
      </c>
      <c r="O585" s="7" t="str">
        <f t="shared" si="9"/>
        <v>0</v>
      </c>
      <c r="P585" s="7" t="s">
        <v>1379</v>
      </c>
    </row>
    <row r="586" spans="1:16" ht="22.5" customHeight="1" x14ac:dyDescent="0.35">
      <c r="A586" s="7">
        <v>8</v>
      </c>
      <c r="B586" s="7" t="s">
        <v>505</v>
      </c>
      <c r="C586" s="16">
        <v>42999</v>
      </c>
      <c r="D586" s="7" t="s">
        <v>422</v>
      </c>
      <c r="E586" s="7" t="s">
        <v>270</v>
      </c>
      <c r="F586" s="7" t="s">
        <v>29</v>
      </c>
      <c r="G586" s="7" t="s">
        <v>102</v>
      </c>
      <c r="H586" s="7">
        <v>6</v>
      </c>
      <c r="I586" s="7">
        <v>166.67</v>
      </c>
      <c r="J586" s="7">
        <v>0</v>
      </c>
      <c r="K586" s="7">
        <v>0</v>
      </c>
      <c r="L586" s="18">
        <v>0</v>
      </c>
      <c r="M586" s="18">
        <v>0</v>
      </c>
      <c r="N586" s="7">
        <v>0</v>
      </c>
      <c r="O586" s="7" t="str">
        <f t="shared" si="9"/>
        <v>1</v>
      </c>
      <c r="P586" s="7" t="s">
        <v>1379</v>
      </c>
    </row>
    <row r="587" spans="1:16" ht="22.5" customHeight="1" x14ac:dyDescent="0.35">
      <c r="A587" s="7">
        <v>8</v>
      </c>
      <c r="B587" s="7" t="s">
        <v>505</v>
      </c>
      <c r="C587" s="16">
        <v>43002</v>
      </c>
      <c r="D587" s="7" t="s">
        <v>422</v>
      </c>
      <c r="E587" s="7" t="s">
        <v>105</v>
      </c>
      <c r="F587" s="7" t="s">
        <v>13</v>
      </c>
      <c r="G587" s="7" t="s">
        <v>14</v>
      </c>
      <c r="H587" s="7" t="s">
        <v>14</v>
      </c>
      <c r="I587" s="7" t="s">
        <v>14</v>
      </c>
      <c r="J587" s="7">
        <v>0</v>
      </c>
      <c r="K587" s="7">
        <v>0</v>
      </c>
      <c r="L587" s="18">
        <v>0</v>
      </c>
      <c r="M587" s="18">
        <v>0</v>
      </c>
      <c r="N587" s="7">
        <v>0</v>
      </c>
      <c r="O587" s="7" t="str">
        <f t="shared" si="9"/>
        <v>0</v>
      </c>
      <c r="P587" s="7" t="s">
        <v>1379</v>
      </c>
    </row>
    <row r="588" spans="1:16" ht="22.5" customHeight="1" x14ac:dyDescent="0.35">
      <c r="A588" s="7">
        <v>8</v>
      </c>
      <c r="B588" s="7" t="s">
        <v>505</v>
      </c>
      <c r="C588" s="16">
        <v>43009</v>
      </c>
      <c r="D588" s="7" t="s">
        <v>422</v>
      </c>
      <c r="E588" s="7" t="s">
        <v>56</v>
      </c>
      <c r="F588" s="7" t="s">
        <v>13</v>
      </c>
      <c r="G588" s="7" t="s">
        <v>14</v>
      </c>
      <c r="H588" s="7" t="s">
        <v>14</v>
      </c>
      <c r="I588" s="7" t="s">
        <v>14</v>
      </c>
      <c r="J588" s="7">
        <v>0</v>
      </c>
      <c r="K588" s="7">
        <v>0</v>
      </c>
      <c r="L588" s="18">
        <v>0</v>
      </c>
      <c r="M588" s="18">
        <v>0</v>
      </c>
      <c r="N588" s="7">
        <v>0</v>
      </c>
      <c r="O588" s="7" t="str">
        <f t="shared" si="9"/>
        <v>0</v>
      </c>
      <c r="P588" s="7" t="s">
        <v>1379</v>
      </c>
    </row>
    <row r="589" spans="1:16" ht="22.5" customHeight="1" x14ac:dyDescent="0.35">
      <c r="A589" s="7">
        <v>8</v>
      </c>
      <c r="B589" s="7" t="s">
        <v>505</v>
      </c>
      <c r="C589" s="16">
        <v>43030</v>
      </c>
      <c r="D589" s="7" t="s">
        <v>11</v>
      </c>
      <c r="E589" s="7" t="s">
        <v>77</v>
      </c>
      <c r="F589" s="7" t="s">
        <v>13</v>
      </c>
      <c r="G589" s="7" t="s">
        <v>14</v>
      </c>
      <c r="H589" s="7" t="s">
        <v>14</v>
      </c>
      <c r="I589" s="7" t="s">
        <v>14</v>
      </c>
      <c r="J589" s="7">
        <v>0</v>
      </c>
      <c r="K589" s="7">
        <v>0</v>
      </c>
      <c r="L589" s="18">
        <v>0</v>
      </c>
      <c r="M589" s="18">
        <v>0</v>
      </c>
      <c r="N589" s="7">
        <v>0</v>
      </c>
      <c r="O589" s="7" t="str">
        <f t="shared" si="9"/>
        <v>0</v>
      </c>
      <c r="P589" s="7" t="s">
        <v>1379</v>
      </c>
    </row>
    <row r="590" spans="1:16" ht="22.5" customHeight="1" x14ac:dyDescent="0.35">
      <c r="A590" s="7">
        <v>8</v>
      </c>
      <c r="B590" s="7" t="s">
        <v>505</v>
      </c>
      <c r="C590" s="16">
        <v>43033</v>
      </c>
      <c r="D590" s="7" t="s">
        <v>11</v>
      </c>
      <c r="E590" s="7" t="s">
        <v>327</v>
      </c>
      <c r="F590" s="7" t="s">
        <v>13</v>
      </c>
      <c r="G590" s="7" t="s">
        <v>14</v>
      </c>
      <c r="H590" s="7" t="s">
        <v>14</v>
      </c>
      <c r="I590" s="7" t="s">
        <v>14</v>
      </c>
      <c r="J590" s="7">
        <v>0</v>
      </c>
      <c r="K590" s="7">
        <v>0</v>
      </c>
      <c r="L590" s="18">
        <v>0</v>
      </c>
      <c r="M590" s="18">
        <v>0</v>
      </c>
      <c r="N590" s="7">
        <v>0</v>
      </c>
      <c r="O590" s="7" t="str">
        <f t="shared" si="9"/>
        <v>0</v>
      </c>
      <c r="P590" s="7" t="s">
        <v>1379</v>
      </c>
    </row>
    <row r="591" spans="1:16" ht="22.5" customHeight="1" x14ac:dyDescent="0.35">
      <c r="A591" s="7">
        <v>8</v>
      </c>
      <c r="B591" s="7" t="s">
        <v>505</v>
      </c>
      <c r="C591" s="16">
        <v>43037</v>
      </c>
      <c r="D591" s="7" t="s">
        <v>11</v>
      </c>
      <c r="E591" s="7" t="s">
        <v>428</v>
      </c>
      <c r="F591" s="7" t="s">
        <v>13</v>
      </c>
      <c r="G591" s="7" t="s">
        <v>14</v>
      </c>
      <c r="H591" s="7" t="s">
        <v>14</v>
      </c>
      <c r="I591" s="7" t="s">
        <v>14</v>
      </c>
      <c r="J591" s="7">
        <v>0</v>
      </c>
      <c r="K591" s="7">
        <v>0</v>
      </c>
      <c r="L591" s="18">
        <v>0</v>
      </c>
      <c r="M591" s="18">
        <v>0</v>
      </c>
      <c r="N591" s="7">
        <v>0</v>
      </c>
      <c r="O591" s="7" t="str">
        <f t="shared" si="9"/>
        <v>0</v>
      </c>
      <c r="P591" s="7" t="s">
        <v>1379</v>
      </c>
    </row>
    <row r="592" spans="1:16" ht="22.5" customHeight="1" x14ac:dyDescent="0.35">
      <c r="A592" s="7">
        <v>8</v>
      </c>
      <c r="B592" s="7" t="s">
        <v>505</v>
      </c>
      <c r="C592" s="16">
        <v>43079</v>
      </c>
      <c r="D592" s="7" t="s">
        <v>25</v>
      </c>
      <c r="E592" s="7" t="s">
        <v>409</v>
      </c>
      <c r="F592" s="7" t="s">
        <v>255</v>
      </c>
      <c r="G592" s="7">
        <v>0</v>
      </c>
      <c r="H592" s="7">
        <v>15</v>
      </c>
      <c r="I592" s="7">
        <v>0</v>
      </c>
      <c r="J592" s="7">
        <v>0</v>
      </c>
      <c r="K592" s="7">
        <v>0</v>
      </c>
      <c r="L592" s="18">
        <v>0</v>
      </c>
      <c r="M592" s="18">
        <v>0</v>
      </c>
      <c r="N592" s="7">
        <v>0</v>
      </c>
      <c r="O592" s="7" t="str">
        <f t="shared" si="9"/>
        <v>1</v>
      </c>
      <c r="P592" s="7" t="s">
        <v>1379</v>
      </c>
    </row>
    <row r="593" spans="1:16" ht="22.5" customHeight="1" x14ac:dyDescent="0.35">
      <c r="A593" s="7">
        <v>8</v>
      </c>
      <c r="B593" s="7" t="s">
        <v>505</v>
      </c>
      <c r="C593" s="16">
        <v>43082</v>
      </c>
      <c r="D593" s="7" t="s">
        <v>25</v>
      </c>
      <c r="E593" s="7" t="s">
        <v>67</v>
      </c>
      <c r="F593" s="7" t="s">
        <v>13</v>
      </c>
      <c r="G593" s="7" t="s">
        <v>14</v>
      </c>
      <c r="H593" s="7" t="s">
        <v>14</v>
      </c>
      <c r="I593" s="7" t="s">
        <v>14</v>
      </c>
      <c r="J593" s="7">
        <v>0</v>
      </c>
      <c r="K593" s="7">
        <v>0</v>
      </c>
      <c r="L593" s="18">
        <v>0</v>
      </c>
      <c r="M593" s="18">
        <v>0</v>
      </c>
      <c r="N593" s="7">
        <v>0</v>
      </c>
      <c r="O593" s="7" t="str">
        <f t="shared" si="9"/>
        <v>0</v>
      </c>
      <c r="P593" s="7" t="s">
        <v>1379</v>
      </c>
    </row>
    <row r="594" spans="1:16" ht="22.5" customHeight="1" x14ac:dyDescent="0.35">
      <c r="A594" s="7">
        <v>8</v>
      </c>
      <c r="B594" s="7" t="s">
        <v>505</v>
      </c>
      <c r="C594" s="16">
        <v>43086</v>
      </c>
      <c r="D594" s="7" t="s">
        <v>25</v>
      </c>
      <c r="E594" s="7" t="s">
        <v>101</v>
      </c>
      <c r="F594" s="7" t="s">
        <v>13</v>
      </c>
      <c r="G594" s="7" t="s">
        <v>14</v>
      </c>
      <c r="H594" s="7" t="s">
        <v>14</v>
      </c>
      <c r="I594" s="7" t="s">
        <v>14</v>
      </c>
      <c r="J594" s="7">
        <v>0</v>
      </c>
      <c r="K594" s="7">
        <v>0</v>
      </c>
      <c r="L594" s="18">
        <v>0</v>
      </c>
      <c r="M594" s="18">
        <v>0</v>
      </c>
      <c r="N594" s="7">
        <v>0</v>
      </c>
      <c r="O594" s="7" t="str">
        <f t="shared" si="9"/>
        <v>0</v>
      </c>
      <c r="P594" s="7" t="s">
        <v>1379</v>
      </c>
    </row>
    <row r="595" spans="1:16" ht="22.5" customHeight="1" x14ac:dyDescent="0.35">
      <c r="A595" s="7">
        <v>8</v>
      </c>
      <c r="B595" s="7" t="s">
        <v>505</v>
      </c>
      <c r="C595" s="16">
        <v>43132</v>
      </c>
      <c r="D595" s="7" t="s">
        <v>19</v>
      </c>
      <c r="E595" s="7" t="s">
        <v>38</v>
      </c>
      <c r="F595" s="7" t="s">
        <v>13</v>
      </c>
      <c r="G595" s="7" t="s">
        <v>14</v>
      </c>
      <c r="H595" s="7" t="s">
        <v>14</v>
      </c>
      <c r="I595" s="7" t="s">
        <v>14</v>
      </c>
      <c r="J595" s="7">
        <v>0</v>
      </c>
      <c r="K595" s="7">
        <v>0</v>
      </c>
      <c r="L595" s="18">
        <v>0</v>
      </c>
      <c r="M595" s="18">
        <v>0</v>
      </c>
      <c r="N595" s="7">
        <v>0</v>
      </c>
      <c r="O595" s="7" t="str">
        <f t="shared" si="9"/>
        <v>0</v>
      </c>
      <c r="P595" s="7" t="s">
        <v>1379</v>
      </c>
    </row>
    <row r="596" spans="1:16" ht="22.5" customHeight="1" x14ac:dyDescent="0.35">
      <c r="A596" s="7">
        <v>8</v>
      </c>
      <c r="B596" s="7" t="s">
        <v>505</v>
      </c>
      <c r="C596" s="16">
        <v>43135</v>
      </c>
      <c r="D596" s="7" t="s">
        <v>19</v>
      </c>
      <c r="E596" s="7" t="s">
        <v>34</v>
      </c>
      <c r="F596" s="7" t="s">
        <v>13</v>
      </c>
      <c r="G596" s="7" t="s">
        <v>14</v>
      </c>
      <c r="H596" s="7" t="s">
        <v>14</v>
      </c>
      <c r="I596" s="7" t="s">
        <v>14</v>
      </c>
      <c r="J596" s="7">
        <v>0</v>
      </c>
      <c r="K596" s="7">
        <v>0</v>
      </c>
      <c r="L596" s="18">
        <v>0</v>
      </c>
      <c r="M596" s="18">
        <v>0</v>
      </c>
      <c r="N596" s="7">
        <v>0</v>
      </c>
      <c r="O596" s="7" t="str">
        <f t="shared" si="9"/>
        <v>0</v>
      </c>
      <c r="P596" s="7" t="s">
        <v>1379</v>
      </c>
    </row>
    <row r="597" spans="1:16" ht="22.5" customHeight="1" x14ac:dyDescent="0.35">
      <c r="A597" s="7">
        <v>8</v>
      </c>
      <c r="B597" s="7" t="s">
        <v>505</v>
      </c>
      <c r="C597" s="16">
        <v>43138</v>
      </c>
      <c r="D597" s="7" t="s">
        <v>19</v>
      </c>
      <c r="E597" s="7" t="s">
        <v>41</v>
      </c>
      <c r="F597" s="7" t="s">
        <v>13</v>
      </c>
      <c r="G597" s="7" t="s">
        <v>14</v>
      </c>
      <c r="H597" s="7" t="s">
        <v>14</v>
      </c>
      <c r="I597" s="7" t="s">
        <v>14</v>
      </c>
      <c r="J597" s="7">
        <v>0</v>
      </c>
      <c r="K597" s="7">
        <v>0</v>
      </c>
      <c r="L597" s="18">
        <v>0</v>
      </c>
      <c r="M597" s="18">
        <v>0</v>
      </c>
      <c r="N597" s="7">
        <v>0</v>
      </c>
      <c r="O597" s="7" t="str">
        <f t="shared" si="9"/>
        <v>0</v>
      </c>
      <c r="P597" s="7" t="s">
        <v>1379</v>
      </c>
    </row>
    <row r="598" spans="1:16" ht="22.5" customHeight="1" x14ac:dyDescent="0.35">
      <c r="A598" s="7">
        <v>8</v>
      </c>
      <c r="B598" s="7" t="s">
        <v>505</v>
      </c>
      <c r="C598" s="16">
        <v>43141</v>
      </c>
      <c r="D598" s="7" t="s">
        <v>19</v>
      </c>
      <c r="E598" s="7" t="s">
        <v>36</v>
      </c>
      <c r="F598" s="7" t="s">
        <v>13</v>
      </c>
      <c r="G598" s="7" t="s">
        <v>14</v>
      </c>
      <c r="H598" s="7" t="s">
        <v>14</v>
      </c>
      <c r="I598" s="7" t="s">
        <v>14</v>
      </c>
      <c r="J598" s="7">
        <v>0</v>
      </c>
      <c r="K598" s="7">
        <v>0</v>
      </c>
      <c r="L598" s="18">
        <v>0</v>
      </c>
      <c r="M598" s="18">
        <v>0</v>
      </c>
      <c r="N598" s="7">
        <v>0</v>
      </c>
      <c r="O598" s="7" t="str">
        <f t="shared" si="9"/>
        <v>0</v>
      </c>
      <c r="P598" s="7" t="s">
        <v>1379</v>
      </c>
    </row>
    <row r="599" spans="1:16" ht="22.5" customHeight="1" x14ac:dyDescent="0.35">
      <c r="A599" s="7">
        <v>8</v>
      </c>
      <c r="B599" s="7" t="s">
        <v>505</v>
      </c>
      <c r="C599" s="16">
        <v>43144</v>
      </c>
      <c r="D599" s="7" t="s">
        <v>19</v>
      </c>
      <c r="E599" s="7" t="s">
        <v>39</v>
      </c>
      <c r="F599" s="7" t="s">
        <v>13</v>
      </c>
      <c r="G599" s="7" t="s">
        <v>14</v>
      </c>
      <c r="H599" s="7" t="s">
        <v>14</v>
      </c>
      <c r="I599" s="7" t="s">
        <v>14</v>
      </c>
      <c r="J599" s="7">
        <v>0</v>
      </c>
      <c r="K599" s="7">
        <v>0</v>
      </c>
      <c r="L599" s="18">
        <v>0</v>
      </c>
      <c r="M599" s="18">
        <v>0</v>
      </c>
      <c r="N599" s="7">
        <v>0</v>
      </c>
      <c r="O599" s="7" t="str">
        <f t="shared" si="9"/>
        <v>0</v>
      </c>
      <c r="P599" s="7" t="s">
        <v>1379</v>
      </c>
    </row>
    <row r="600" spans="1:16" ht="22.5" customHeight="1" x14ac:dyDescent="0.35">
      <c r="A600" s="7">
        <v>8</v>
      </c>
      <c r="B600" s="7" t="s">
        <v>505</v>
      </c>
      <c r="C600" s="16">
        <v>43147</v>
      </c>
      <c r="D600" s="7" t="s">
        <v>19</v>
      </c>
      <c r="E600" s="7" t="s">
        <v>34</v>
      </c>
      <c r="F600" s="7" t="s">
        <v>13</v>
      </c>
      <c r="G600" s="7" t="s">
        <v>14</v>
      </c>
      <c r="H600" s="7" t="s">
        <v>14</v>
      </c>
      <c r="I600" s="7" t="s">
        <v>14</v>
      </c>
      <c r="J600" s="7">
        <v>0</v>
      </c>
      <c r="K600" s="7">
        <v>0</v>
      </c>
      <c r="L600" s="18">
        <v>0</v>
      </c>
      <c r="M600" s="18">
        <v>0</v>
      </c>
      <c r="N600" s="7">
        <v>0</v>
      </c>
      <c r="O600" s="7" t="str">
        <f t="shared" si="9"/>
        <v>0</v>
      </c>
      <c r="P600" s="7" t="s">
        <v>1379</v>
      </c>
    </row>
    <row r="601" spans="1:16" ht="22.5" customHeight="1" x14ac:dyDescent="0.35">
      <c r="A601" s="7">
        <v>8</v>
      </c>
      <c r="B601" s="7" t="s">
        <v>505</v>
      </c>
      <c r="C601" s="16">
        <v>43362</v>
      </c>
      <c r="D601" s="7" t="s">
        <v>45</v>
      </c>
      <c r="E601" s="7" t="s">
        <v>71</v>
      </c>
      <c r="F601" s="7" t="s">
        <v>13</v>
      </c>
      <c r="G601" s="7" t="s">
        <v>14</v>
      </c>
      <c r="H601" s="7" t="s">
        <v>14</v>
      </c>
      <c r="I601" s="7" t="s">
        <v>14</v>
      </c>
      <c r="J601" s="7">
        <v>0</v>
      </c>
      <c r="K601" s="7">
        <v>0</v>
      </c>
      <c r="L601" s="18">
        <v>0</v>
      </c>
      <c r="M601" s="18">
        <v>0</v>
      </c>
      <c r="N601" s="7">
        <v>0</v>
      </c>
      <c r="O601" s="7" t="str">
        <f t="shared" si="9"/>
        <v>0</v>
      </c>
      <c r="P601" s="7" t="s">
        <v>1379</v>
      </c>
    </row>
    <row r="602" spans="1:16" ht="22.5" customHeight="1" x14ac:dyDescent="0.35">
      <c r="A602" s="7">
        <v>8</v>
      </c>
      <c r="B602" s="7" t="s">
        <v>505</v>
      </c>
      <c r="C602" s="16">
        <v>43364</v>
      </c>
      <c r="D602" s="7" t="s">
        <v>48</v>
      </c>
      <c r="E602" s="7" t="s">
        <v>71</v>
      </c>
      <c r="F602" s="7" t="s">
        <v>13</v>
      </c>
      <c r="G602" s="7" t="s">
        <v>14</v>
      </c>
      <c r="H602" s="7" t="s">
        <v>14</v>
      </c>
      <c r="I602" s="7" t="s">
        <v>14</v>
      </c>
      <c r="J602" s="7">
        <v>0</v>
      </c>
      <c r="K602" s="7">
        <v>0</v>
      </c>
      <c r="L602" s="18">
        <v>0</v>
      </c>
      <c r="M602" s="18">
        <v>0</v>
      </c>
      <c r="N602" s="7">
        <v>0</v>
      </c>
      <c r="O602" s="7" t="str">
        <f t="shared" si="9"/>
        <v>0</v>
      </c>
      <c r="P602" s="7" t="s">
        <v>1379</v>
      </c>
    </row>
    <row r="603" spans="1:16" ht="22.5" customHeight="1" x14ac:dyDescent="0.35">
      <c r="A603" s="7">
        <v>8</v>
      </c>
      <c r="B603" s="7" t="s">
        <v>505</v>
      </c>
      <c r="C603" s="16">
        <v>43366</v>
      </c>
      <c r="D603" s="7" t="s">
        <v>45</v>
      </c>
      <c r="E603" s="7" t="s">
        <v>71</v>
      </c>
      <c r="F603" s="7" t="s">
        <v>13</v>
      </c>
      <c r="G603" s="7" t="s">
        <v>14</v>
      </c>
      <c r="H603" s="7" t="s">
        <v>14</v>
      </c>
      <c r="I603" s="7" t="s">
        <v>14</v>
      </c>
      <c r="J603" s="7">
        <v>0</v>
      </c>
      <c r="K603" s="7">
        <v>0</v>
      </c>
      <c r="L603" s="18">
        <v>0</v>
      </c>
      <c r="M603" s="18">
        <v>0</v>
      </c>
      <c r="N603" s="7">
        <v>0</v>
      </c>
      <c r="O603" s="7" t="str">
        <f t="shared" si="9"/>
        <v>0</v>
      </c>
      <c r="P603" s="7" t="s">
        <v>1379</v>
      </c>
    </row>
    <row r="604" spans="1:16" ht="22.5" customHeight="1" x14ac:dyDescent="0.35">
      <c r="A604" s="7">
        <v>8</v>
      </c>
      <c r="B604" s="7" t="s">
        <v>505</v>
      </c>
      <c r="C604" s="16">
        <v>43371</v>
      </c>
      <c r="D604" s="7" t="s">
        <v>48</v>
      </c>
      <c r="E604" s="7" t="s">
        <v>71</v>
      </c>
      <c r="F604" s="7" t="s">
        <v>13</v>
      </c>
      <c r="G604" s="7" t="s">
        <v>14</v>
      </c>
      <c r="H604" s="7" t="s">
        <v>14</v>
      </c>
      <c r="I604" s="7" t="s">
        <v>14</v>
      </c>
      <c r="J604" s="7">
        <v>0</v>
      </c>
      <c r="K604" s="7">
        <v>0</v>
      </c>
      <c r="L604" s="18">
        <v>0</v>
      </c>
      <c r="M604" s="18">
        <v>0</v>
      </c>
      <c r="N604" s="7">
        <v>0</v>
      </c>
      <c r="O604" s="7" t="str">
        <f t="shared" si="9"/>
        <v>0</v>
      </c>
      <c r="P604" s="7" t="s">
        <v>1379</v>
      </c>
    </row>
    <row r="605" spans="1:16" ht="22.5" customHeight="1" x14ac:dyDescent="0.35">
      <c r="A605" s="7">
        <v>8</v>
      </c>
      <c r="B605" s="7" t="s">
        <v>505</v>
      </c>
      <c r="C605" s="16">
        <v>43400</v>
      </c>
      <c r="D605" s="7" t="s">
        <v>17</v>
      </c>
      <c r="E605" s="7" t="s">
        <v>327</v>
      </c>
      <c r="F605" s="7" t="s">
        <v>495</v>
      </c>
      <c r="G605" s="7">
        <v>0</v>
      </c>
      <c r="H605" s="7">
        <v>3</v>
      </c>
      <c r="I605" s="7">
        <v>0</v>
      </c>
      <c r="J605" s="7">
        <v>0</v>
      </c>
      <c r="K605" s="7">
        <v>0</v>
      </c>
      <c r="L605" s="18">
        <v>0</v>
      </c>
      <c r="M605" s="18">
        <v>0</v>
      </c>
      <c r="N605" s="7">
        <v>0</v>
      </c>
      <c r="O605" s="7" t="str">
        <f t="shared" si="9"/>
        <v>1</v>
      </c>
      <c r="P605" s="7" t="s">
        <v>1379</v>
      </c>
    </row>
    <row r="606" spans="1:16" ht="22.5" customHeight="1" x14ac:dyDescent="0.35">
      <c r="A606" s="7">
        <v>8</v>
      </c>
      <c r="B606" s="7" t="s">
        <v>505</v>
      </c>
      <c r="C606" s="16">
        <v>43402</v>
      </c>
      <c r="D606" s="7" t="s">
        <v>17</v>
      </c>
      <c r="E606" s="7" t="s">
        <v>496</v>
      </c>
      <c r="F606" s="7" t="s">
        <v>13</v>
      </c>
      <c r="G606" s="7" t="s">
        <v>14</v>
      </c>
      <c r="H606" s="7" t="s">
        <v>14</v>
      </c>
      <c r="I606" s="7" t="s">
        <v>14</v>
      </c>
      <c r="J606" s="7">
        <v>0</v>
      </c>
      <c r="K606" s="7">
        <v>0</v>
      </c>
      <c r="L606" s="18">
        <v>0</v>
      </c>
      <c r="M606" s="18">
        <v>0</v>
      </c>
      <c r="N606" s="7">
        <v>0</v>
      </c>
      <c r="O606" s="7" t="str">
        <f t="shared" si="9"/>
        <v>0</v>
      </c>
      <c r="P606" s="7" t="s">
        <v>1379</v>
      </c>
    </row>
    <row r="607" spans="1:16" ht="22.5" customHeight="1" x14ac:dyDescent="0.35">
      <c r="A607" s="7">
        <v>8</v>
      </c>
      <c r="B607" s="7" t="s">
        <v>505</v>
      </c>
      <c r="C607" s="16">
        <v>43405</v>
      </c>
      <c r="D607" s="7" t="s">
        <v>17</v>
      </c>
      <c r="E607" s="7" t="s">
        <v>497</v>
      </c>
      <c r="F607" s="7" t="s">
        <v>13</v>
      </c>
      <c r="G607" s="7" t="s">
        <v>14</v>
      </c>
      <c r="H607" s="7" t="s">
        <v>14</v>
      </c>
      <c r="I607" s="7" t="s">
        <v>14</v>
      </c>
      <c r="J607" s="7">
        <v>0</v>
      </c>
      <c r="K607" s="7">
        <v>0</v>
      </c>
      <c r="L607" s="18">
        <v>0</v>
      </c>
      <c r="M607" s="18">
        <v>0</v>
      </c>
      <c r="N607" s="7">
        <v>0</v>
      </c>
      <c r="O607" s="7" t="str">
        <f t="shared" si="9"/>
        <v>0</v>
      </c>
      <c r="P607" s="7" t="s">
        <v>1379</v>
      </c>
    </row>
    <row r="608" spans="1:16" ht="22.5" customHeight="1" x14ac:dyDescent="0.35">
      <c r="A608" s="7">
        <v>8</v>
      </c>
      <c r="B608" s="7" t="s">
        <v>505</v>
      </c>
      <c r="C608" s="16">
        <v>43526</v>
      </c>
      <c r="D608" s="7" t="s">
        <v>422</v>
      </c>
      <c r="E608" s="7" t="s">
        <v>64</v>
      </c>
      <c r="F608" s="7" t="s">
        <v>13</v>
      </c>
      <c r="G608" s="7" t="s">
        <v>14</v>
      </c>
      <c r="H608" s="7" t="s">
        <v>14</v>
      </c>
      <c r="I608" s="7" t="s">
        <v>14</v>
      </c>
      <c r="J608" s="7">
        <v>0</v>
      </c>
      <c r="K608" s="7">
        <v>0</v>
      </c>
      <c r="L608" s="18">
        <v>0</v>
      </c>
      <c r="M608" s="18">
        <v>0</v>
      </c>
      <c r="N608" s="7">
        <v>0</v>
      </c>
      <c r="O608" s="7" t="str">
        <f t="shared" si="9"/>
        <v>0</v>
      </c>
      <c r="P608" s="7" t="s">
        <v>1379</v>
      </c>
    </row>
    <row r="609" spans="1:16" ht="22.5" customHeight="1" x14ac:dyDescent="0.35">
      <c r="A609" s="7">
        <v>8</v>
      </c>
      <c r="B609" s="7" t="s">
        <v>505</v>
      </c>
      <c r="C609" s="16">
        <v>43529</v>
      </c>
      <c r="D609" s="7" t="s">
        <v>422</v>
      </c>
      <c r="E609" s="7" t="s">
        <v>56</v>
      </c>
      <c r="F609" s="7" t="s">
        <v>498</v>
      </c>
      <c r="G609" s="7">
        <v>0</v>
      </c>
      <c r="H609" s="7">
        <v>2</v>
      </c>
      <c r="I609" s="7">
        <v>0</v>
      </c>
      <c r="J609" s="7">
        <v>0</v>
      </c>
      <c r="K609" s="7">
        <v>0</v>
      </c>
      <c r="L609" s="18">
        <v>0</v>
      </c>
      <c r="M609" s="18">
        <v>0</v>
      </c>
      <c r="N609" s="7">
        <v>0</v>
      </c>
      <c r="O609" s="7" t="str">
        <f t="shared" si="9"/>
        <v>1</v>
      </c>
      <c r="P609" s="7" t="s">
        <v>1379</v>
      </c>
    </row>
    <row r="610" spans="1:16" ht="22.5" customHeight="1" x14ac:dyDescent="0.35">
      <c r="A610" s="7">
        <v>8</v>
      </c>
      <c r="B610" s="7" t="s">
        <v>505</v>
      </c>
      <c r="C610" s="16">
        <v>43532</v>
      </c>
      <c r="D610" s="7" t="s">
        <v>422</v>
      </c>
      <c r="E610" s="7" t="s">
        <v>66</v>
      </c>
      <c r="F610" s="7" t="s">
        <v>29</v>
      </c>
      <c r="G610" s="7" t="s">
        <v>75</v>
      </c>
      <c r="H610" s="7">
        <v>1</v>
      </c>
      <c r="I610" s="7">
        <v>0</v>
      </c>
      <c r="J610" s="7">
        <v>0</v>
      </c>
      <c r="K610" s="7">
        <v>0</v>
      </c>
      <c r="L610" s="18">
        <v>0</v>
      </c>
      <c r="M610" s="18">
        <v>0</v>
      </c>
      <c r="N610" s="7">
        <v>0</v>
      </c>
      <c r="O610" s="7" t="str">
        <f t="shared" si="9"/>
        <v>1</v>
      </c>
      <c r="P610" s="7" t="s">
        <v>1379</v>
      </c>
    </row>
    <row r="611" spans="1:16" ht="22.5" customHeight="1" x14ac:dyDescent="0.35">
      <c r="A611" s="7">
        <v>8</v>
      </c>
      <c r="B611" s="7" t="s">
        <v>505</v>
      </c>
      <c r="C611" s="16">
        <v>43534</v>
      </c>
      <c r="D611" s="7" t="s">
        <v>422</v>
      </c>
      <c r="E611" s="7" t="s">
        <v>67</v>
      </c>
      <c r="F611" s="7" t="s">
        <v>29</v>
      </c>
      <c r="G611" s="7" t="s">
        <v>42</v>
      </c>
      <c r="H611" s="7">
        <v>1</v>
      </c>
      <c r="I611" s="7">
        <v>600</v>
      </c>
      <c r="J611" s="7">
        <v>0</v>
      </c>
      <c r="K611" s="7">
        <v>0</v>
      </c>
      <c r="L611" s="18">
        <v>0</v>
      </c>
      <c r="M611" s="18">
        <v>0</v>
      </c>
      <c r="N611" s="7">
        <v>0</v>
      </c>
      <c r="O611" s="7" t="str">
        <f t="shared" si="9"/>
        <v>1</v>
      </c>
      <c r="P611" s="7" t="s">
        <v>1379</v>
      </c>
    </row>
    <row r="612" spans="1:16" ht="22.5" customHeight="1" x14ac:dyDescent="0.35">
      <c r="A612" s="7">
        <v>8</v>
      </c>
      <c r="B612" s="7" t="s">
        <v>505</v>
      </c>
      <c r="C612" s="16">
        <v>43537</v>
      </c>
      <c r="D612" s="7" t="s">
        <v>422</v>
      </c>
      <c r="E612" s="7" t="s">
        <v>68</v>
      </c>
      <c r="F612" s="7" t="s">
        <v>29</v>
      </c>
      <c r="G612" s="7" t="s">
        <v>96</v>
      </c>
      <c r="H612" s="7">
        <v>4</v>
      </c>
      <c r="I612" s="7">
        <v>25</v>
      </c>
      <c r="J612" s="7">
        <v>0</v>
      </c>
      <c r="K612" s="7">
        <v>0</v>
      </c>
      <c r="L612" s="18">
        <v>0</v>
      </c>
      <c r="M612" s="18">
        <v>0</v>
      </c>
      <c r="N612" s="7">
        <v>0</v>
      </c>
      <c r="O612" s="7" t="str">
        <f t="shared" si="9"/>
        <v>1</v>
      </c>
      <c r="P612" s="7" t="s">
        <v>1379</v>
      </c>
    </row>
    <row r="613" spans="1:16" ht="22.5" customHeight="1" x14ac:dyDescent="0.35">
      <c r="A613" s="7">
        <v>8</v>
      </c>
      <c r="B613" s="7" t="s">
        <v>505</v>
      </c>
      <c r="C613" s="16">
        <v>43621</v>
      </c>
      <c r="D613" s="7" t="s">
        <v>19</v>
      </c>
      <c r="E613" s="7" t="s">
        <v>243</v>
      </c>
      <c r="F613" s="7" t="s">
        <v>13</v>
      </c>
      <c r="G613" s="7" t="s">
        <v>14</v>
      </c>
      <c r="H613" s="7" t="s">
        <v>14</v>
      </c>
      <c r="I613" s="7" t="s">
        <v>14</v>
      </c>
      <c r="J613" s="7">
        <v>0</v>
      </c>
      <c r="K613" s="7">
        <v>0</v>
      </c>
      <c r="L613" s="18">
        <v>0</v>
      </c>
      <c r="M613" s="18">
        <v>0</v>
      </c>
      <c r="N613" s="7">
        <v>0</v>
      </c>
      <c r="O613" s="7" t="str">
        <f t="shared" si="9"/>
        <v>0</v>
      </c>
      <c r="P613" s="7" t="s">
        <v>1379</v>
      </c>
    </row>
    <row r="614" spans="1:16" ht="22.5" customHeight="1" x14ac:dyDescent="0.35">
      <c r="A614" s="7">
        <v>8</v>
      </c>
      <c r="B614" s="7" t="s">
        <v>505</v>
      </c>
      <c r="C614" s="16">
        <v>43625</v>
      </c>
      <c r="D614" s="7" t="s">
        <v>422</v>
      </c>
      <c r="E614" s="7" t="s">
        <v>49</v>
      </c>
      <c r="F614" s="7" t="s">
        <v>13</v>
      </c>
      <c r="G614" s="7" t="s">
        <v>14</v>
      </c>
      <c r="H614" s="7" t="s">
        <v>14</v>
      </c>
      <c r="I614" s="7" t="s">
        <v>14</v>
      </c>
      <c r="J614" s="7">
        <v>0</v>
      </c>
      <c r="K614" s="7">
        <v>0</v>
      </c>
      <c r="L614" s="18">
        <v>0</v>
      </c>
      <c r="M614" s="18">
        <v>0</v>
      </c>
      <c r="N614" s="7">
        <v>0</v>
      </c>
      <c r="O614" s="7" t="str">
        <f t="shared" si="9"/>
        <v>0</v>
      </c>
      <c r="P614" s="7" t="s">
        <v>1379</v>
      </c>
    </row>
    <row r="615" spans="1:16" ht="22.5" customHeight="1" x14ac:dyDescent="0.35">
      <c r="A615" s="7">
        <v>8</v>
      </c>
      <c r="B615" s="7" t="s">
        <v>505</v>
      </c>
      <c r="C615" s="16">
        <v>43632</v>
      </c>
      <c r="D615" s="7" t="s">
        <v>45</v>
      </c>
      <c r="E615" s="7" t="s">
        <v>86</v>
      </c>
      <c r="F615" s="7" t="s">
        <v>13</v>
      </c>
      <c r="G615" s="7" t="s">
        <v>14</v>
      </c>
      <c r="H615" s="7" t="s">
        <v>14</v>
      </c>
      <c r="I615" s="7" t="s">
        <v>14</v>
      </c>
      <c r="J615" s="7">
        <v>0</v>
      </c>
      <c r="K615" s="7">
        <v>0</v>
      </c>
      <c r="L615" s="18">
        <v>0</v>
      </c>
      <c r="M615" s="18">
        <v>0</v>
      </c>
      <c r="N615" s="7">
        <v>0</v>
      </c>
      <c r="O615" s="7" t="str">
        <f t="shared" si="9"/>
        <v>0</v>
      </c>
      <c r="P615" s="7" t="s">
        <v>1379</v>
      </c>
    </row>
    <row r="616" spans="1:16" ht="22.5" customHeight="1" x14ac:dyDescent="0.35">
      <c r="A616" s="7">
        <v>8</v>
      </c>
      <c r="B616" s="7" t="s">
        <v>505</v>
      </c>
      <c r="C616" s="16">
        <v>43638</v>
      </c>
      <c r="D616" s="7" t="s">
        <v>72</v>
      </c>
      <c r="E616" s="7" t="s">
        <v>243</v>
      </c>
      <c r="F616" s="7" t="s">
        <v>29</v>
      </c>
      <c r="G616" s="7" t="s">
        <v>96</v>
      </c>
      <c r="H616" s="7">
        <v>1</v>
      </c>
      <c r="I616" s="7">
        <v>100</v>
      </c>
      <c r="J616" s="7">
        <v>0</v>
      </c>
      <c r="K616" s="7">
        <v>0</v>
      </c>
      <c r="L616" s="18">
        <v>0</v>
      </c>
      <c r="M616" s="18">
        <v>0</v>
      </c>
      <c r="N616" s="7">
        <v>0</v>
      </c>
      <c r="O616" s="7" t="str">
        <f t="shared" si="9"/>
        <v>1</v>
      </c>
      <c r="P616" s="7" t="s">
        <v>1379</v>
      </c>
    </row>
    <row r="617" spans="1:16" ht="22.5" customHeight="1" x14ac:dyDescent="0.35">
      <c r="A617" s="7">
        <v>8</v>
      </c>
      <c r="B617" s="7" t="s">
        <v>505</v>
      </c>
      <c r="C617" s="16">
        <v>43643</v>
      </c>
      <c r="D617" s="7" t="s">
        <v>17</v>
      </c>
      <c r="E617" s="7" t="s">
        <v>86</v>
      </c>
      <c r="F617" s="7" t="s">
        <v>13</v>
      </c>
      <c r="G617" s="7" t="s">
        <v>14</v>
      </c>
      <c r="H617" s="7" t="s">
        <v>14</v>
      </c>
      <c r="I617" s="7" t="s">
        <v>14</v>
      </c>
      <c r="J617" s="7">
        <v>0</v>
      </c>
      <c r="K617" s="7">
        <v>0</v>
      </c>
      <c r="L617" s="18">
        <v>0</v>
      </c>
      <c r="M617" s="18">
        <v>0</v>
      </c>
      <c r="N617" s="7">
        <v>0</v>
      </c>
      <c r="O617" s="7" t="str">
        <f t="shared" si="9"/>
        <v>0</v>
      </c>
      <c r="P617" s="7" t="s">
        <v>1379</v>
      </c>
    </row>
    <row r="618" spans="1:16" ht="22.5" customHeight="1" x14ac:dyDescent="0.35">
      <c r="A618" s="7">
        <v>8</v>
      </c>
      <c r="B618" s="7" t="s">
        <v>505</v>
      </c>
      <c r="C618" s="16">
        <v>43646</v>
      </c>
      <c r="D618" s="7" t="s">
        <v>50</v>
      </c>
      <c r="E618" s="7" t="s">
        <v>51</v>
      </c>
      <c r="F618" s="7" t="s">
        <v>13</v>
      </c>
      <c r="G618" s="7" t="s">
        <v>14</v>
      </c>
      <c r="H618" s="7" t="s">
        <v>14</v>
      </c>
      <c r="I618" s="7" t="s">
        <v>14</v>
      </c>
      <c r="J618" s="7">
        <v>0</v>
      </c>
      <c r="K618" s="7">
        <v>0</v>
      </c>
      <c r="L618" s="18">
        <v>0</v>
      </c>
      <c r="M618" s="18">
        <v>0</v>
      </c>
      <c r="N618" s="7">
        <v>0</v>
      </c>
      <c r="O618" s="7" t="str">
        <f t="shared" si="9"/>
        <v>0</v>
      </c>
      <c r="P618" s="7" t="s">
        <v>1379</v>
      </c>
    </row>
    <row r="619" spans="1:16" ht="22.5" customHeight="1" x14ac:dyDescent="0.35">
      <c r="A619" s="7">
        <v>8</v>
      </c>
      <c r="B619" s="7" t="s">
        <v>505</v>
      </c>
      <c r="C619" s="16">
        <v>43648</v>
      </c>
      <c r="D619" s="7" t="s">
        <v>48</v>
      </c>
      <c r="E619" s="7" t="s">
        <v>51</v>
      </c>
      <c r="F619" s="7" t="s">
        <v>29</v>
      </c>
      <c r="G619" s="7" t="s">
        <v>75</v>
      </c>
      <c r="H619" s="7">
        <v>0</v>
      </c>
      <c r="I619" s="7" t="s">
        <v>14</v>
      </c>
      <c r="J619" s="7">
        <v>0</v>
      </c>
      <c r="K619" s="7">
        <v>0</v>
      </c>
      <c r="L619" s="18">
        <v>0</v>
      </c>
      <c r="M619" s="18">
        <v>0</v>
      </c>
      <c r="N619" s="7">
        <v>0</v>
      </c>
      <c r="O619" s="7" t="str">
        <f t="shared" si="9"/>
        <v>1</v>
      </c>
      <c r="P619" s="7" t="s">
        <v>1379</v>
      </c>
    </row>
    <row r="620" spans="1:16" ht="22.5" customHeight="1" x14ac:dyDescent="0.35">
      <c r="A620" s="7">
        <v>8</v>
      </c>
      <c r="B620" s="7" t="s">
        <v>505</v>
      </c>
      <c r="C620" s="16">
        <v>43652</v>
      </c>
      <c r="D620" s="7" t="s">
        <v>25</v>
      </c>
      <c r="E620" s="7" t="s">
        <v>357</v>
      </c>
      <c r="F620" s="7" t="s">
        <v>13</v>
      </c>
      <c r="G620" s="7" t="s">
        <v>14</v>
      </c>
      <c r="H620" s="7" t="s">
        <v>14</v>
      </c>
      <c r="I620" s="7" t="s">
        <v>14</v>
      </c>
      <c r="J620" s="7">
        <v>0</v>
      </c>
      <c r="K620" s="7">
        <v>0</v>
      </c>
      <c r="L620" s="18">
        <v>0</v>
      </c>
      <c r="M620" s="18">
        <v>0</v>
      </c>
      <c r="N620" s="7">
        <v>0</v>
      </c>
      <c r="O620" s="7" t="str">
        <f t="shared" si="9"/>
        <v>0</v>
      </c>
      <c r="P620" s="7" t="s">
        <v>1379</v>
      </c>
    </row>
    <row r="621" spans="1:16" ht="22.5" customHeight="1" x14ac:dyDescent="0.35">
      <c r="A621" s="7">
        <v>8</v>
      </c>
      <c r="B621" s="7" t="s">
        <v>505</v>
      </c>
      <c r="C621" s="16">
        <v>43655</v>
      </c>
      <c r="D621" s="7" t="s">
        <v>11</v>
      </c>
      <c r="E621" s="7" t="s">
        <v>86</v>
      </c>
      <c r="F621" s="7" t="s">
        <v>29</v>
      </c>
      <c r="G621" s="7" t="s">
        <v>75</v>
      </c>
      <c r="H621" s="7">
        <v>0</v>
      </c>
      <c r="I621" s="7" t="s">
        <v>14</v>
      </c>
      <c r="J621" s="7">
        <v>0</v>
      </c>
      <c r="K621" s="7">
        <v>0</v>
      </c>
      <c r="L621" s="18">
        <v>0</v>
      </c>
      <c r="M621" s="18">
        <v>0</v>
      </c>
      <c r="N621" s="7">
        <v>0</v>
      </c>
      <c r="O621" s="7" t="str">
        <f t="shared" si="9"/>
        <v>1</v>
      </c>
      <c r="P621" s="7" t="s">
        <v>1379</v>
      </c>
    </row>
    <row r="622" spans="1:16" ht="22.5" customHeight="1" x14ac:dyDescent="0.35">
      <c r="A622" s="7">
        <v>8</v>
      </c>
      <c r="B622" s="7" t="s">
        <v>505</v>
      </c>
      <c r="C622" s="16">
        <v>43844</v>
      </c>
      <c r="D622" s="7" t="s">
        <v>422</v>
      </c>
      <c r="E622" s="7" t="s">
        <v>77</v>
      </c>
      <c r="F622" s="7" t="s">
        <v>29</v>
      </c>
      <c r="G622" s="7" t="s">
        <v>75</v>
      </c>
      <c r="H622" s="7">
        <v>0</v>
      </c>
      <c r="I622" s="7" t="s">
        <v>14</v>
      </c>
      <c r="J622" s="7">
        <v>0</v>
      </c>
      <c r="K622" s="7">
        <v>0</v>
      </c>
      <c r="L622" s="18">
        <v>0</v>
      </c>
      <c r="M622" s="18">
        <v>0</v>
      </c>
      <c r="N622" s="7">
        <v>0</v>
      </c>
      <c r="O622" s="7" t="str">
        <f t="shared" si="9"/>
        <v>1</v>
      </c>
      <c r="P622" s="7" t="s">
        <v>1379</v>
      </c>
    </row>
    <row r="623" spans="1:16" ht="22.5" customHeight="1" x14ac:dyDescent="0.35">
      <c r="A623" s="7">
        <v>8</v>
      </c>
      <c r="B623" s="7" t="s">
        <v>505</v>
      </c>
      <c r="C623" s="16">
        <v>43847</v>
      </c>
      <c r="D623" s="7" t="s">
        <v>422</v>
      </c>
      <c r="E623" s="7" t="s">
        <v>78</v>
      </c>
      <c r="F623" s="7" t="s">
        <v>13</v>
      </c>
      <c r="G623" s="7" t="s">
        <v>14</v>
      </c>
      <c r="H623" s="7" t="s">
        <v>14</v>
      </c>
      <c r="I623" s="7" t="s">
        <v>14</v>
      </c>
      <c r="J623" s="7">
        <v>0</v>
      </c>
      <c r="K623" s="7">
        <v>0</v>
      </c>
      <c r="L623" s="18">
        <v>0</v>
      </c>
      <c r="M623" s="18">
        <v>0</v>
      </c>
      <c r="N623" s="7">
        <v>0</v>
      </c>
      <c r="O623" s="7" t="str">
        <f t="shared" si="9"/>
        <v>0</v>
      </c>
      <c r="P623" s="7" t="s">
        <v>1379</v>
      </c>
    </row>
    <row r="624" spans="1:16" ht="22.5" customHeight="1" x14ac:dyDescent="0.35">
      <c r="A624" s="7">
        <v>8</v>
      </c>
      <c r="B624" s="7" t="s">
        <v>505</v>
      </c>
      <c r="C624" s="16">
        <v>43849</v>
      </c>
      <c r="D624" s="7" t="s">
        <v>422</v>
      </c>
      <c r="E624" s="7" t="s">
        <v>55</v>
      </c>
      <c r="F624" s="7" t="s">
        <v>13</v>
      </c>
      <c r="G624" s="7" t="s">
        <v>14</v>
      </c>
      <c r="H624" s="7" t="s">
        <v>14</v>
      </c>
      <c r="I624" s="7" t="s">
        <v>14</v>
      </c>
      <c r="J624" s="7">
        <v>0</v>
      </c>
      <c r="K624" s="7">
        <v>0</v>
      </c>
      <c r="L624" s="18">
        <v>0</v>
      </c>
      <c r="M624" s="18">
        <v>0</v>
      </c>
      <c r="N624" s="7">
        <v>0</v>
      </c>
      <c r="O624" s="7" t="str">
        <f t="shared" si="9"/>
        <v>0</v>
      </c>
      <c r="P624" s="7" t="s">
        <v>1379</v>
      </c>
    </row>
    <row r="625" spans="1:16" ht="22.5" customHeight="1" x14ac:dyDescent="0.35">
      <c r="A625" s="7">
        <v>8</v>
      </c>
      <c r="B625" s="7" t="s">
        <v>505</v>
      </c>
      <c r="C625" s="16">
        <v>43866</v>
      </c>
      <c r="D625" s="7" t="s">
        <v>11</v>
      </c>
      <c r="E625" s="7" t="s">
        <v>15</v>
      </c>
      <c r="F625" s="7" t="s">
        <v>13</v>
      </c>
      <c r="G625" s="7" t="s">
        <v>14</v>
      </c>
      <c r="H625" s="7" t="s">
        <v>14</v>
      </c>
      <c r="I625" s="7" t="s">
        <v>14</v>
      </c>
      <c r="J625" s="7">
        <v>0</v>
      </c>
      <c r="K625" s="7">
        <v>0</v>
      </c>
      <c r="L625" s="18">
        <v>0</v>
      </c>
      <c r="M625" s="18">
        <v>0</v>
      </c>
      <c r="N625" s="7">
        <v>0</v>
      </c>
      <c r="O625" s="7" t="str">
        <f t="shared" si="9"/>
        <v>0</v>
      </c>
      <c r="P625" s="7" t="s">
        <v>1379</v>
      </c>
    </row>
    <row r="626" spans="1:16" ht="22.5" customHeight="1" x14ac:dyDescent="0.35">
      <c r="A626" s="7">
        <v>8</v>
      </c>
      <c r="B626" s="7" t="s">
        <v>505</v>
      </c>
      <c r="C626" s="16">
        <v>43869</v>
      </c>
      <c r="D626" s="7" t="s">
        <v>11</v>
      </c>
      <c r="E626" s="7" t="s">
        <v>235</v>
      </c>
      <c r="F626" s="7" t="s">
        <v>29</v>
      </c>
      <c r="G626" s="7" t="s">
        <v>75</v>
      </c>
      <c r="H626" s="7">
        <v>1</v>
      </c>
      <c r="I626" s="7">
        <v>0</v>
      </c>
      <c r="J626" s="7">
        <v>0</v>
      </c>
      <c r="K626" s="7">
        <v>0</v>
      </c>
      <c r="L626" s="18">
        <v>0</v>
      </c>
      <c r="M626" s="18">
        <v>0</v>
      </c>
      <c r="N626" s="7">
        <v>0</v>
      </c>
      <c r="O626" s="7" t="str">
        <f t="shared" si="9"/>
        <v>1</v>
      </c>
      <c r="P626" s="7" t="s">
        <v>1379</v>
      </c>
    </row>
    <row r="627" spans="1:16" ht="22.5" customHeight="1" x14ac:dyDescent="0.35">
      <c r="A627" s="7">
        <v>8</v>
      </c>
      <c r="B627" s="7" t="s">
        <v>505</v>
      </c>
      <c r="C627" s="16">
        <v>43872</v>
      </c>
      <c r="D627" s="7" t="s">
        <v>11</v>
      </c>
      <c r="E627" s="7" t="s">
        <v>436</v>
      </c>
      <c r="F627" s="7" t="s">
        <v>13</v>
      </c>
      <c r="G627" s="7" t="s">
        <v>14</v>
      </c>
      <c r="H627" s="7" t="s">
        <v>14</v>
      </c>
      <c r="I627" s="7" t="s">
        <v>14</v>
      </c>
      <c r="J627" s="7">
        <v>0</v>
      </c>
      <c r="K627" s="7">
        <v>0</v>
      </c>
      <c r="L627" s="18">
        <v>0</v>
      </c>
      <c r="M627" s="18">
        <v>0</v>
      </c>
      <c r="N627" s="7">
        <v>0</v>
      </c>
      <c r="O627" s="7" t="str">
        <f t="shared" si="9"/>
        <v>0</v>
      </c>
      <c r="P627" s="7" t="s">
        <v>1379</v>
      </c>
    </row>
    <row r="628" spans="1:16" ht="22.5" customHeight="1" x14ac:dyDescent="0.35">
      <c r="A628" s="7">
        <v>8</v>
      </c>
      <c r="B628" s="7" t="s">
        <v>505</v>
      </c>
      <c r="C628" s="16">
        <v>44162</v>
      </c>
      <c r="D628" s="7" t="s">
        <v>422</v>
      </c>
      <c r="E628" s="7" t="s">
        <v>43</v>
      </c>
      <c r="F628" s="7" t="s">
        <v>29</v>
      </c>
      <c r="G628" s="7" t="s">
        <v>75</v>
      </c>
      <c r="H628" s="7">
        <v>3</v>
      </c>
      <c r="I628" s="7">
        <v>0</v>
      </c>
      <c r="J628" s="7">
        <v>0</v>
      </c>
      <c r="K628" s="7">
        <v>0</v>
      </c>
      <c r="L628" s="18">
        <v>0</v>
      </c>
      <c r="M628" s="18">
        <v>0</v>
      </c>
      <c r="N628" s="7">
        <v>0</v>
      </c>
      <c r="O628" s="7" t="str">
        <f t="shared" si="9"/>
        <v>1</v>
      </c>
      <c r="P628" s="7" t="s">
        <v>1379</v>
      </c>
    </row>
    <row r="629" spans="1:16" ht="22.5" customHeight="1" x14ac:dyDescent="0.35">
      <c r="A629" s="7">
        <v>8</v>
      </c>
      <c r="B629" s="7" t="s">
        <v>505</v>
      </c>
      <c r="C629" s="16">
        <v>44164</v>
      </c>
      <c r="D629" s="7" t="s">
        <v>422</v>
      </c>
      <c r="E629" s="7" t="s">
        <v>43</v>
      </c>
      <c r="F629" s="7" t="s">
        <v>499</v>
      </c>
      <c r="G629" s="7">
        <v>0</v>
      </c>
      <c r="H629" s="7">
        <v>2</v>
      </c>
      <c r="I629" s="7">
        <v>0</v>
      </c>
      <c r="J629" s="7">
        <v>0</v>
      </c>
      <c r="K629" s="7">
        <v>0</v>
      </c>
      <c r="L629" s="18">
        <v>0</v>
      </c>
      <c r="M629" s="18">
        <v>0</v>
      </c>
      <c r="N629" s="7">
        <v>0</v>
      </c>
      <c r="O629" s="7" t="str">
        <f t="shared" si="9"/>
        <v>1</v>
      </c>
      <c r="P629" s="7" t="s">
        <v>1379</v>
      </c>
    </row>
    <row r="630" spans="1:16" ht="22.5" customHeight="1" x14ac:dyDescent="0.35">
      <c r="A630" s="7">
        <v>8</v>
      </c>
      <c r="B630" s="7" t="s">
        <v>505</v>
      </c>
      <c r="C630" s="16">
        <v>44167</v>
      </c>
      <c r="D630" s="7" t="s">
        <v>422</v>
      </c>
      <c r="E630" s="7" t="s">
        <v>89</v>
      </c>
      <c r="F630" s="7" t="s">
        <v>13</v>
      </c>
      <c r="G630" s="7" t="s">
        <v>14</v>
      </c>
      <c r="H630" s="7" t="s">
        <v>14</v>
      </c>
      <c r="I630" s="7" t="s">
        <v>14</v>
      </c>
      <c r="J630" s="7">
        <v>0</v>
      </c>
      <c r="K630" s="7">
        <v>0</v>
      </c>
      <c r="L630" s="18">
        <v>0</v>
      </c>
      <c r="M630" s="18">
        <v>0</v>
      </c>
      <c r="N630" s="7">
        <v>0</v>
      </c>
      <c r="O630" s="7" t="str">
        <f t="shared" si="9"/>
        <v>0</v>
      </c>
      <c r="P630" s="7" t="s">
        <v>1379</v>
      </c>
    </row>
    <row r="631" spans="1:16" ht="22.5" customHeight="1" x14ac:dyDescent="0.35">
      <c r="A631" s="7">
        <v>8</v>
      </c>
      <c r="B631" s="7" t="s">
        <v>505</v>
      </c>
      <c r="C631" s="16">
        <v>44580</v>
      </c>
      <c r="D631" s="7" t="s">
        <v>19</v>
      </c>
      <c r="E631" s="7" t="s">
        <v>81</v>
      </c>
      <c r="F631" s="7" t="s">
        <v>29</v>
      </c>
      <c r="G631" s="7" t="s">
        <v>500</v>
      </c>
      <c r="H631" s="7">
        <v>23</v>
      </c>
      <c r="I631" s="7">
        <v>60.87</v>
      </c>
      <c r="J631" s="7">
        <v>0</v>
      </c>
      <c r="K631" s="7">
        <v>0</v>
      </c>
      <c r="L631" s="18">
        <v>0</v>
      </c>
      <c r="M631" s="18">
        <v>0</v>
      </c>
      <c r="N631" s="7">
        <v>0</v>
      </c>
      <c r="O631" s="7" t="str">
        <f t="shared" si="9"/>
        <v>1</v>
      </c>
      <c r="P631" s="7" t="s">
        <v>1379</v>
      </c>
    </row>
    <row r="632" spans="1:16" ht="22.5" customHeight="1" x14ac:dyDescent="0.35">
      <c r="A632" s="7">
        <v>8</v>
      </c>
      <c r="B632" s="7" t="s">
        <v>505</v>
      </c>
      <c r="C632" s="16">
        <v>44582</v>
      </c>
      <c r="D632" s="7" t="s">
        <v>19</v>
      </c>
      <c r="E632" s="7" t="s">
        <v>81</v>
      </c>
      <c r="F632" s="7" t="s">
        <v>13</v>
      </c>
      <c r="G632" s="7" t="s">
        <v>14</v>
      </c>
      <c r="H632" s="7" t="s">
        <v>14</v>
      </c>
      <c r="I632" s="7" t="s">
        <v>14</v>
      </c>
      <c r="J632" s="7">
        <v>0</v>
      </c>
      <c r="K632" s="7">
        <v>0</v>
      </c>
      <c r="L632" s="18">
        <v>0</v>
      </c>
      <c r="M632" s="18">
        <v>0</v>
      </c>
      <c r="N632" s="7">
        <v>0</v>
      </c>
      <c r="O632" s="7" t="str">
        <f t="shared" si="9"/>
        <v>0</v>
      </c>
      <c r="P632" s="7" t="s">
        <v>1379</v>
      </c>
    </row>
    <row r="633" spans="1:16" ht="22.5" customHeight="1" x14ac:dyDescent="0.35">
      <c r="A633" s="7">
        <v>8</v>
      </c>
      <c r="B633" s="7" t="s">
        <v>505</v>
      </c>
      <c r="C633" s="16">
        <v>44584</v>
      </c>
      <c r="D633" s="7" t="s">
        <v>19</v>
      </c>
      <c r="E633" s="7" t="s">
        <v>41</v>
      </c>
      <c r="F633" s="7" t="s">
        <v>501</v>
      </c>
      <c r="G633" s="7">
        <v>12</v>
      </c>
      <c r="H633" s="7">
        <v>15</v>
      </c>
      <c r="I633" s="7">
        <v>80</v>
      </c>
      <c r="J633" s="7">
        <v>0</v>
      </c>
      <c r="K633" s="7">
        <v>0</v>
      </c>
      <c r="L633" s="18">
        <v>0</v>
      </c>
      <c r="M633" s="18">
        <v>0</v>
      </c>
      <c r="N633" s="7">
        <v>0</v>
      </c>
      <c r="O633" s="7" t="str">
        <f t="shared" si="9"/>
        <v>1</v>
      </c>
      <c r="P633" s="7" t="s">
        <v>1379</v>
      </c>
    </row>
    <row r="634" spans="1:16" ht="22.5" customHeight="1" x14ac:dyDescent="0.35">
      <c r="A634" s="7">
        <v>8</v>
      </c>
      <c r="B634" s="7" t="s">
        <v>505</v>
      </c>
      <c r="C634" s="16">
        <v>44754</v>
      </c>
      <c r="D634" s="7" t="s">
        <v>50</v>
      </c>
      <c r="E634" s="7" t="s">
        <v>49</v>
      </c>
      <c r="F634" s="7" t="s">
        <v>13</v>
      </c>
      <c r="G634" s="7" t="s">
        <v>14</v>
      </c>
      <c r="H634" s="7" t="s">
        <v>14</v>
      </c>
      <c r="I634" s="7" t="s">
        <v>14</v>
      </c>
      <c r="J634" s="7">
        <v>0</v>
      </c>
      <c r="K634" s="7">
        <v>0</v>
      </c>
      <c r="L634" s="18">
        <v>0</v>
      </c>
      <c r="M634" s="18">
        <v>0</v>
      </c>
      <c r="N634" s="7">
        <v>0</v>
      </c>
      <c r="O634" s="7" t="str">
        <f t="shared" si="9"/>
        <v>0</v>
      </c>
      <c r="P634" s="7" t="s">
        <v>1379</v>
      </c>
    </row>
    <row r="635" spans="1:16" ht="22.5" customHeight="1" x14ac:dyDescent="0.35">
      <c r="A635" s="7">
        <v>8</v>
      </c>
      <c r="B635" s="7" t="s">
        <v>505</v>
      </c>
      <c r="C635" s="16">
        <v>44756</v>
      </c>
      <c r="D635" s="7" t="s">
        <v>50</v>
      </c>
      <c r="E635" s="7" t="s">
        <v>130</v>
      </c>
      <c r="F635" s="7" t="s">
        <v>29</v>
      </c>
      <c r="G635" s="7" t="s">
        <v>44</v>
      </c>
      <c r="H635" s="7">
        <v>6</v>
      </c>
      <c r="I635" s="7">
        <v>33.33</v>
      </c>
      <c r="J635" s="7">
        <v>0</v>
      </c>
      <c r="K635" s="7">
        <v>0</v>
      </c>
      <c r="L635" s="18">
        <v>0</v>
      </c>
      <c r="M635" s="18">
        <v>0</v>
      </c>
      <c r="N635" s="7">
        <v>0</v>
      </c>
      <c r="O635" s="7" t="str">
        <f t="shared" si="9"/>
        <v>1</v>
      </c>
      <c r="P635" s="7" t="s">
        <v>1379</v>
      </c>
    </row>
    <row r="636" spans="1:16" ht="22.5" customHeight="1" x14ac:dyDescent="0.35">
      <c r="A636" s="7">
        <v>8</v>
      </c>
      <c r="B636" s="7" t="s">
        <v>505</v>
      </c>
      <c r="C636" s="16">
        <v>45171</v>
      </c>
      <c r="D636" s="7" t="s">
        <v>45</v>
      </c>
      <c r="E636" s="7" t="s">
        <v>31</v>
      </c>
      <c r="F636" s="7" t="s">
        <v>502</v>
      </c>
      <c r="G636" s="7">
        <v>16</v>
      </c>
      <c r="H636" s="7">
        <v>14</v>
      </c>
      <c r="I636" s="7">
        <v>114.29</v>
      </c>
      <c r="J636" s="7">
        <v>0</v>
      </c>
      <c r="K636" s="7">
        <v>0</v>
      </c>
      <c r="L636" s="18">
        <v>0</v>
      </c>
      <c r="M636" s="18">
        <v>0</v>
      </c>
      <c r="N636" s="7">
        <v>0</v>
      </c>
      <c r="O636" s="7" t="str">
        <f t="shared" si="9"/>
        <v>1</v>
      </c>
      <c r="P636" s="7" t="s">
        <v>1379</v>
      </c>
    </row>
    <row r="637" spans="1:16" ht="22.5" customHeight="1" x14ac:dyDescent="0.35">
      <c r="A637" s="7">
        <v>8</v>
      </c>
      <c r="B637" s="7" t="s">
        <v>505</v>
      </c>
      <c r="C637" s="16">
        <v>45179</v>
      </c>
      <c r="D637" s="7" t="s">
        <v>45</v>
      </c>
      <c r="E637" s="7" t="s">
        <v>26</v>
      </c>
      <c r="F637" s="7" t="s">
        <v>13</v>
      </c>
      <c r="G637" s="7" t="s">
        <v>14</v>
      </c>
      <c r="H637" s="7" t="s">
        <v>14</v>
      </c>
      <c r="I637" s="7" t="s">
        <v>14</v>
      </c>
      <c r="J637" s="7">
        <v>0</v>
      </c>
      <c r="K637" s="7">
        <v>0</v>
      </c>
      <c r="L637" s="18">
        <v>0</v>
      </c>
      <c r="M637" s="18">
        <v>0</v>
      </c>
      <c r="N637" s="7">
        <v>0</v>
      </c>
      <c r="O637" s="7" t="str">
        <f t="shared" si="9"/>
        <v>0</v>
      </c>
      <c r="P637" s="7" t="s">
        <v>1379</v>
      </c>
    </row>
    <row r="638" spans="1:16" ht="22.5" customHeight="1" x14ac:dyDescent="0.35">
      <c r="A638" s="7">
        <v>8</v>
      </c>
      <c r="B638" s="7" t="s">
        <v>505</v>
      </c>
      <c r="C638" s="16">
        <v>45181</v>
      </c>
      <c r="D638" s="7" t="s">
        <v>25</v>
      </c>
      <c r="E638" s="7" t="s">
        <v>26</v>
      </c>
      <c r="F638" s="7" t="s">
        <v>503</v>
      </c>
      <c r="G638" s="7">
        <v>5</v>
      </c>
      <c r="H638" s="7">
        <v>12</v>
      </c>
      <c r="I638" s="7">
        <v>41.67</v>
      </c>
      <c r="J638" s="7">
        <v>0</v>
      </c>
      <c r="K638" s="7">
        <v>0</v>
      </c>
      <c r="L638" s="18">
        <v>0</v>
      </c>
      <c r="M638" s="18">
        <v>0</v>
      </c>
      <c r="N638" s="7">
        <v>0</v>
      </c>
      <c r="O638" s="7" t="str">
        <f t="shared" si="9"/>
        <v>1</v>
      </c>
      <c r="P638" s="7" t="s">
        <v>1379</v>
      </c>
    </row>
    <row r="639" spans="1:16" ht="22.5" customHeight="1" x14ac:dyDescent="0.35">
      <c r="A639" s="7">
        <v>8</v>
      </c>
      <c r="B639" s="7" t="s">
        <v>505</v>
      </c>
      <c r="C639" s="16">
        <v>45186</v>
      </c>
      <c r="D639" s="7" t="s">
        <v>25</v>
      </c>
      <c r="E639" s="7" t="s">
        <v>26</v>
      </c>
      <c r="F639" s="7" t="s">
        <v>13</v>
      </c>
      <c r="G639" s="7" t="s">
        <v>14</v>
      </c>
      <c r="H639" s="7" t="s">
        <v>14</v>
      </c>
      <c r="I639" s="7" t="s">
        <v>14</v>
      </c>
      <c r="J639" s="7">
        <v>0</v>
      </c>
      <c r="K639" s="7">
        <v>0</v>
      </c>
      <c r="L639" s="18">
        <v>0</v>
      </c>
      <c r="M639" s="18">
        <v>0</v>
      </c>
      <c r="N639" s="7">
        <v>0</v>
      </c>
      <c r="O639" s="7" t="str">
        <f t="shared" si="9"/>
        <v>0</v>
      </c>
      <c r="P639" s="7" t="s">
        <v>1379</v>
      </c>
    </row>
    <row r="640" spans="1:16" ht="22.5" customHeight="1" x14ac:dyDescent="0.35">
      <c r="A640" s="7">
        <v>8</v>
      </c>
      <c r="B640" s="7" t="s">
        <v>505</v>
      </c>
      <c r="C640" s="16">
        <v>45191</v>
      </c>
      <c r="D640" s="7" t="s">
        <v>422</v>
      </c>
      <c r="E640" s="7" t="s">
        <v>67</v>
      </c>
      <c r="F640" s="7" t="s">
        <v>13</v>
      </c>
      <c r="G640" s="7" t="s">
        <v>14</v>
      </c>
      <c r="H640" s="7" t="s">
        <v>14</v>
      </c>
      <c r="I640" s="7" t="s">
        <v>14</v>
      </c>
      <c r="J640" s="7">
        <v>0</v>
      </c>
      <c r="K640" s="7">
        <v>0</v>
      </c>
      <c r="L640" s="18">
        <v>0</v>
      </c>
      <c r="M640" s="18">
        <v>0</v>
      </c>
      <c r="N640" s="7">
        <v>0</v>
      </c>
      <c r="O640" s="7" t="str">
        <f t="shared" si="9"/>
        <v>0</v>
      </c>
      <c r="P640" s="7" t="s">
        <v>1379</v>
      </c>
    </row>
    <row r="641" spans="1:16" ht="22.5" customHeight="1" x14ac:dyDescent="0.35">
      <c r="A641" s="7">
        <v>8</v>
      </c>
      <c r="B641" s="7" t="s">
        <v>505</v>
      </c>
      <c r="C641" s="16">
        <v>45196</v>
      </c>
      <c r="D641" s="7" t="s">
        <v>422</v>
      </c>
      <c r="E641" s="7" t="s">
        <v>78</v>
      </c>
      <c r="F641" s="7" t="s">
        <v>504</v>
      </c>
      <c r="G641" s="7">
        <v>5</v>
      </c>
      <c r="H641" s="7">
        <v>11</v>
      </c>
      <c r="I641" s="7">
        <v>45.45</v>
      </c>
      <c r="J641" s="7">
        <v>0</v>
      </c>
      <c r="K641" s="7">
        <v>0</v>
      </c>
      <c r="L641" s="18">
        <v>0</v>
      </c>
      <c r="M641" s="18">
        <v>0</v>
      </c>
      <c r="N641" s="7">
        <v>0</v>
      </c>
      <c r="O641" s="7" t="str">
        <f t="shared" si="9"/>
        <v>1</v>
      </c>
      <c r="P641" s="7" t="s">
        <v>1379</v>
      </c>
    </row>
    <row r="642" spans="1:16" ht="22.5" customHeight="1" x14ac:dyDescent="0.35">
      <c r="A642" s="7">
        <v>9</v>
      </c>
      <c r="B642" s="7" t="s">
        <v>508</v>
      </c>
      <c r="C642" s="16">
        <v>40351</v>
      </c>
      <c r="D642" s="7" t="s">
        <v>50</v>
      </c>
      <c r="E642" s="7" t="s">
        <v>243</v>
      </c>
      <c r="F642" s="7" t="s">
        <v>13</v>
      </c>
      <c r="G642" s="7" t="s">
        <v>14</v>
      </c>
      <c r="H642" s="7" t="s">
        <v>14</v>
      </c>
      <c r="I642" s="7" t="s">
        <v>14</v>
      </c>
      <c r="J642" s="7">
        <v>0</v>
      </c>
      <c r="K642" s="7">
        <v>0</v>
      </c>
      <c r="L642" s="18">
        <v>0</v>
      </c>
      <c r="M642" s="18">
        <v>0</v>
      </c>
      <c r="N642" s="7">
        <v>0</v>
      </c>
      <c r="O642" s="7" t="str">
        <f t="shared" si="9"/>
        <v>0</v>
      </c>
      <c r="P642" s="7" t="s">
        <v>1379</v>
      </c>
    </row>
    <row r="643" spans="1:16" ht="22.5" customHeight="1" x14ac:dyDescent="0.35">
      <c r="A643" s="7">
        <v>9</v>
      </c>
      <c r="B643" s="7" t="s">
        <v>508</v>
      </c>
      <c r="C643" s="16">
        <v>41528</v>
      </c>
      <c r="D643" s="7" t="s">
        <v>50</v>
      </c>
      <c r="E643" s="7" t="s">
        <v>51</v>
      </c>
      <c r="F643" s="7" t="s">
        <v>13</v>
      </c>
      <c r="G643" s="7" t="s">
        <v>14</v>
      </c>
      <c r="H643" s="7" t="s">
        <v>14</v>
      </c>
      <c r="I643" s="7" t="s">
        <v>14</v>
      </c>
      <c r="J643" s="7">
        <v>0</v>
      </c>
      <c r="K643" s="7">
        <v>0</v>
      </c>
      <c r="L643" s="18">
        <v>0</v>
      </c>
      <c r="M643" s="18">
        <v>0</v>
      </c>
      <c r="N643" s="7">
        <v>0</v>
      </c>
      <c r="O643" s="7" t="str">
        <f t="shared" ref="O643:O706" si="10">IF(F643="did not bat","0","1")</f>
        <v>0</v>
      </c>
      <c r="P643" s="7" t="s">
        <v>1379</v>
      </c>
    </row>
    <row r="644" spans="1:16" ht="22.5" customHeight="1" x14ac:dyDescent="0.35">
      <c r="A644" s="7">
        <v>9</v>
      </c>
      <c r="B644" s="7" t="s">
        <v>508</v>
      </c>
      <c r="C644" s="16">
        <v>41957</v>
      </c>
      <c r="D644" s="7" t="s">
        <v>19</v>
      </c>
      <c r="E644" s="7" t="s">
        <v>184</v>
      </c>
      <c r="F644" s="7" t="s">
        <v>13</v>
      </c>
      <c r="G644" s="7" t="s">
        <v>14</v>
      </c>
      <c r="H644" s="7" t="s">
        <v>14</v>
      </c>
      <c r="I644" s="7" t="s">
        <v>14</v>
      </c>
      <c r="J644" s="7">
        <v>0</v>
      </c>
      <c r="K644" s="7">
        <v>0</v>
      </c>
      <c r="L644" s="18">
        <v>0</v>
      </c>
      <c r="M644" s="18">
        <v>0</v>
      </c>
      <c r="N644" s="7">
        <v>0</v>
      </c>
      <c r="O644" s="7" t="str">
        <f t="shared" si="10"/>
        <v>0</v>
      </c>
      <c r="P644" s="7" t="s">
        <v>1379</v>
      </c>
    </row>
    <row r="645" spans="1:16" ht="22.5" customHeight="1" x14ac:dyDescent="0.35">
      <c r="A645" s="7">
        <v>9</v>
      </c>
      <c r="B645" s="7" t="s">
        <v>508</v>
      </c>
      <c r="C645" s="16">
        <v>41959</v>
      </c>
      <c r="D645" s="7" t="s">
        <v>19</v>
      </c>
      <c r="E645" s="7" t="s">
        <v>184</v>
      </c>
      <c r="F645" s="7" t="s">
        <v>29</v>
      </c>
      <c r="G645" s="7" t="s">
        <v>75</v>
      </c>
      <c r="H645" s="7">
        <v>4</v>
      </c>
      <c r="I645" s="7">
        <v>0</v>
      </c>
      <c r="J645" s="7">
        <v>0</v>
      </c>
      <c r="K645" s="7">
        <v>0</v>
      </c>
      <c r="L645" s="18">
        <v>0</v>
      </c>
      <c r="M645" s="18">
        <v>0</v>
      </c>
      <c r="N645" s="7">
        <v>0</v>
      </c>
      <c r="O645" s="7" t="str">
        <f t="shared" si="10"/>
        <v>1</v>
      </c>
      <c r="P645" s="7" t="s">
        <v>1379</v>
      </c>
    </row>
    <row r="646" spans="1:16" ht="22.5" customHeight="1" x14ac:dyDescent="0.35">
      <c r="A646" s="7">
        <v>9</v>
      </c>
      <c r="B646" s="7" t="s">
        <v>508</v>
      </c>
      <c r="C646" s="16">
        <v>41962</v>
      </c>
      <c r="D646" s="7" t="s">
        <v>19</v>
      </c>
      <c r="E646" s="7" t="s">
        <v>89</v>
      </c>
      <c r="F646" s="7" t="s">
        <v>13</v>
      </c>
      <c r="G646" s="7" t="s">
        <v>14</v>
      </c>
      <c r="H646" s="7" t="s">
        <v>14</v>
      </c>
      <c r="I646" s="7" t="s">
        <v>14</v>
      </c>
      <c r="J646" s="7">
        <v>0</v>
      </c>
      <c r="K646" s="7">
        <v>0</v>
      </c>
      <c r="L646" s="18">
        <v>0</v>
      </c>
      <c r="M646" s="18">
        <v>0</v>
      </c>
      <c r="N646" s="7">
        <v>0</v>
      </c>
      <c r="O646" s="7" t="str">
        <f t="shared" si="10"/>
        <v>0</v>
      </c>
      <c r="P646" s="7" t="s">
        <v>1379</v>
      </c>
    </row>
    <row r="647" spans="1:16" ht="22.5" customHeight="1" x14ac:dyDescent="0.35">
      <c r="A647" s="7">
        <v>9</v>
      </c>
      <c r="B647" s="7" t="s">
        <v>508</v>
      </c>
      <c r="C647" s="16">
        <v>41966</v>
      </c>
      <c r="D647" s="7" t="s">
        <v>19</v>
      </c>
      <c r="E647" s="7" t="s">
        <v>43</v>
      </c>
      <c r="F647" s="7" t="s">
        <v>13</v>
      </c>
      <c r="G647" s="7" t="s">
        <v>14</v>
      </c>
      <c r="H647" s="7" t="s">
        <v>14</v>
      </c>
      <c r="I647" s="7" t="s">
        <v>14</v>
      </c>
      <c r="J647" s="7">
        <v>0</v>
      </c>
      <c r="K647" s="7">
        <v>0</v>
      </c>
      <c r="L647" s="18">
        <v>0</v>
      </c>
      <c r="M647" s="18">
        <v>0</v>
      </c>
      <c r="N647" s="7">
        <v>0</v>
      </c>
      <c r="O647" s="7" t="str">
        <f t="shared" si="10"/>
        <v>0</v>
      </c>
      <c r="P647" s="7" t="s">
        <v>1379</v>
      </c>
    </row>
    <row r="648" spans="1:16" ht="22.5" customHeight="1" x14ac:dyDescent="0.35">
      <c r="A648" s="7">
        <v>9</v>
      </c>
      <c r="B648" s="7" t="s">
        <v>508</v>
      </c>
      <c r="C648" s="16">
        <v>42030</v>
      </c>
      <c r="D648" s="7" t="s">
        <v>53</v>
      </c>
      <c r="E648" s="7" t="s">
        <v>43</v>
      </c>
      <c r="F648" s="7" t="s">
        <v>13</v>
      </c>
      <c r="G648" s="7" t="s">
        <v>14</v>
      </c>
      <c r="H648" s="7" t="s">
        <v>14</v>
      </c>
      <c r="I648" s="7" t="s">
        <v>14</v>
      </c>
      <c r="J648" s="7">
        <v>0</v>
      </c>
      <c r="K648" s="7">
        <v>0</v>
      </c>
      <c r="L648" s="18">
        <v>0</v>
      </c>
      <c r="M648" s="18">
        <v>0</v>
      </c>
      <c r="N648" s="7">
        <v>0</v>
      </c>
      <c r="O648" s="7" t="str">
        <f t="shared" si="10"/>
        <v>0</v>
      </c>
      <c r="P648" s="7" t="s">
        <v>1379</v>
      </c>
    </row>
    <row r="649" spans="1:16" ht="22.5" customHeight="1" x14ac:dyDescent="0.35">
      <c r="A649" s="7">
        <v>9</v>
      </c>
      <c r="B649" s="7" t="s">
        <v>508</v>
      </c>
      <c r="C649" s="16">
        <v>42036</v>
      </c>
      <c r="D649" s="7" t="s">
        <v>50</v>
      </c>
      <c r="E649" s="7" t="s">
        <v>184</v>
      </c>
      <c r="F649" s="7" t="s">
        <v>13</v>
      </c>
      <c r="G649" s="7" t="s">
        <v>14</v>
      </c>
      <c r="H649" s="7" t="s">
        <v>14</v>
      </c>
      <c r="I649" s="7" t="s">
        <v>14</v>
      </c>
      <c r="J649" s="7">
        <v>0</v>
      </c>
      <c r="K649" s="7">
        <v>0</v>
      </c>
      <c r="L649" s="18">
        <v>0</v>
      </c>
      <c r="M649" s="18">
        <v>0</v>
      </c>
      <c r="N649" s="7">
        <v>0</v>
      </c>
      <c r="O649" s="7" t="str">
        <f t="shared" si="10"/>
        <v>0</v>
      </c>
      <c r="P649" s="7" t="s">
        <v>1379</v>
      </c>
    </row>
    <row r="650" spans="1:16" ht="22.5" customHeight="1" x14ac:dyDescent="0.35">
      <c r="A650" s="7">
        <v>9</v>
      </c>
      <c r="B650" s="7" t="s">
        <v>508</v>
      </c>
      <c r="C650" s="16">
        <v>42049</v>
      </c>
      <c r="D650" s="7" t="s">
        <v>50</v>
      </c>
      <c r="E650" s="7" t="s">
        <v>57</v>
      </c>
      <c r="F650" s="7" t="s">
        <v>13</v>
      </c>
      <c r="G650" s="7" t="s">
        <v>14</v>
      </c>
      <c r="H650" s="7" t="s">
        <v>14</v>
      </c>
      <c r="I650" s="7" t="s">
        <v>14</v>
      </c>
      <c r="J650" s="7">
        <v>0</v>
      </c>
      <c r="K650" s="7">
        <v>0</v>
      </c>
      <c r="L650" s="18">
        <v>0</v>
      </c>
      <c r="M650" s="18">
        <v>0</v>
      </c>
      <c r="N650" s="7">
        <v>0</v>
      </c>
      <c r="O650" s="7" t="str">
        <f t="shared" si="10"/>
        <v>0</v>
      </c>
      <c r="P650" s="7" t="s">
        <v>1379</v>
      </c>
    </row>
    <row r="651" spans="1:16" ht="22.5" customHeight="1" x14ac:dyDescent="0.35">
      <c r="A651" s="7">
        <v>9</v>
      </c>
      <c r="B651" s="7" t="s">
        <v>508</v>
      </c>
      <c r="C651" s="16">
        <v>42067</v>
      </c>
      <c r="D651" s="7" t="s">
        <v>72</v>
      </c>
      <c r="E651" s="7" t="s">
        <v>184</v>
      </c>
      <c r="F651" s="7" t="s">
        <v>13</v>
      </c>
      <c r="G651" s="7" t="s">
        <v>14</v>
      </c>
      <c r="H651" s="7" t="s">
        <v>14</v>
      </c>
      <c r="I651" s="7" t="s">
        <v>14</v>
      </c>
      <c r="J651" s="7">
        <v>0</v>
      </c>
      <c r="K651" s="7">
        <v>0</v>
      </c>
      <c r="L651" s="18">
        <v>0</v>
      </c>
      <c r="M651" s="18">
        <v>0</v>
      </c>
      <c r="N651" s="7">
        <v>0</v>
      </c>
      <c r="O651" s="7" t="str">
        <f t="shared" si="10"/>
        <v>0</v>
      </c>
      <c r="P651" s="7" t="s">
        <v>1379</v>
      </c>
    </row>
    <row r="652" spans="1:16" ht="22.5" customHeight="1" x14ac:dyDescent="0.35">
      <c r="A652" s="7">
        <v>9</v>
      </c>
      <c r="B652" s="7" t="s">
        <v>508</v>
      </c>
      <c r="C652" s="16">
        <v>42083</v>
      </c>
      <c r="D652" s="7" t="s">
        <v>45</v>
      </c>
      <c r="E652" s="7" t="s">
        <v>46</v>
      </c>
      <c r="F652" s="7" t="s">
        <v>13</v>
      </c>
      <c r="G652" s="7" t="s">
        <v>14</v>
      </c>
      <c r="H652" s="7" t="s">
        <v>14</v>
      </c>
      <c r="I652" s="7" t="s">
        <v>14</v>
      </c>
      <c r="J652" s="7">
        <v>0</v>
      </c>
      <c r="K652" s="7">
        <v>0</v>
      </c>
      <c r="L652" s="18">
        <v>0</v>
      </c>
      <c r="M652" s="18">
        <v>0</v>
      </c>
      <c r="N652" s="7">
        <v>0</v>
      </c>
      <c r="O652" s="7" t="str">
        <f t="shared" si="10"/>
        <v>0</v>
      </c>
      <c r="P652" s="7" t="s">
        <v>1379</v>
      </c>
    </row>
    <row r="653" spans="1:16" ht="22.5" customHeight="1" x14ac:dyDescent="0.35">
      <c r="A653" s="7">
        <v>9</v>
      </c>
      <c r="B653" s="7" t="s">
        <v>508</v>
      </c>
      <c r="C653" s="16">
        <v>42089</v>
      </c>
      <c r="D653" s="7" t="s">
        <v>53</v>
      </c>
      <c r="E653" s="7" t="s">
        <v>43</v>
      </c>
      <c r="F653" s="7" t="s">
        <v>13</v>
      </c>
      <c r="G653" s="7" t="s">
        <v>14</v>
      </c>
      <c r="H653" s="7" t="s">
        <v>14</v>
      </c>
      <c r="I653" s="7" t="s">
        <v>14</v>
      </c>
      <c r="J653" s="7">
        <v>0</v>
      </c>
      <c r="K653" s="7">
        <v>0</v>
      </c>
      <c r="L653" s="18">
        <v>0</v>
      </c>
      <c r="M653" s="18">
        <v>0</v>
      </c>
      <c r="N653" s="7">
        <v>0</v>
      </c>
      <c r="O653" s="7" t="str">
        <f t="shared" si="10"/>
        <v>0</v>
      </c>
      <c r="P653" s="7" t="s">
        <v>1379</v>
      </c>
    </row>
    <row r="654" spans="1:16" ht="22.5" customHeight="1" x14ac:dyDescent="0.35">
      <c r="A654" s="7">
        <v>9</v>
      </c>
      <c r="B654" s="7" t="s">
        <v>508</v>
      </c>
      <c r="C654" s="16">
        <v>42092</v>
      </c>
      <c r="D654" s="7" t="s">
        <v>11</v>
      </c>
      <c r="E654" s="7" t="s">
        <v>57</v>
      </c>
      <c r="F654" s="7" t="s">
        <v>13</v>
      </c>
      <c r="G654" s="7" t="s">
        <v>14</v>
      </c>
      <c r="H654" s="7" t="s">
        <v>14</v>
      </c>
      <c r="I654" s="7" t="s">
        <v>14</v>
      </c>
      <c r="J654" s="7">
        <v>0</v>
      </c>
      <c r="K654" s="7">
        <v>0</v>
      </c>
      <c r="L654" s="18">
        <v>0</v>
      </c>
      <c r="M654" s="18">
        <v>0</v>
      </c>
      <c r="N654" s="7">
        <v>0</v>
      </c>
      <c r="O654" s="7" t="str">
        <f t="shared" si="10"/>
        <v>0</v>
      </c>
      <c r="P654" s="7" t="s">
        <v>1379</v>
      </c>
    </row>
    <row r="655" spans="1:16" ht="22.5" customHeight="1" x14ac:dyDescent="0.35">
      <c r="A655" s="7">
        <v>9</v>
      </c>
      <c r="B655" s="7" t="s">
        <v>508</v>
      </c>
      <c r="C655" s="16">
        <v>42381</v>
      </c>
      <c r="D655" s="7" t="s">
        <v>53</v>
      </c>
      <c r="E655" s="7" t="s">
        <v>184</v>
      </c>
      <c r="F655" s="7" t="s">
        <v>13</v>
      </c>
      <c r="G655" s="7" t="s">
        <v>14</v>
      </c>
      <c r="H655" s="7" t="s">
        <v>14</v>
      </c>
      <c r="I655" s="7" t="s">
        <v>14</v>
      </c>
      <c r="J655" s="7">
        <v>0</v>
      </c>
      <c r="K655" s="7">
        <v>0</v>
      </c>
      <c r="L655" s="18">
        <v>0</v>
      </c>
      <c r="M655" s="18">
        <v>0</v>
      </c>
      <c r="N655" s="7">
        <v>0</v>
      </c>
      <c r="O655" s="7" t="str">
        <f t="shared" si="10"/>
        <v>0</v>
      </c>
      <c r="P655" s="7" t="s">
        <v>1379</v>
      </c>
    </row>
    <row r="656" spans="1:16" ht="22.5" customHeight="1" x14ac:dyDescent="0.35">
      <c r="A656" s="7">
        <v>9</v>
      </c>
      <c r="B656" s="7" t="s">
        <v>508</v>
      </c>
      <c r="C656" s="16">
        <v>42403</v>
      </c>
      <c r="D656" s="7" t="s">
        <v>11</v>
      </c>
      <c r="E656" s="7" t="s">
        <v>235</v>
      </c>
      <c r="F656" s="7" t="s">
        <v>29</v>
      </c>
      <c r="G656" s="7" t="s">
        <v>75</v>
      </c>
      <c r="H656" s="7">
        <v>0</v>
      </c>
      <c r="I656" s="7" t="s">
        <v>14</v>
      </c>
      <c r="J656" s="7">
        <v>0</v>
      </c>
      <c r="K656" s="7">
        <v>0</v>
      </c>
      <c r="L656" s="18">
        <v>0</v>
      </c>
      <c r="M656" s="18">
        <v>0</v>
      </c>
      <c r="N656" s="7">
        <v>0</v>
      </c>
      <c r="O656" s="7" t="str">
        <f t="shared" si="10"/>
        <v>1</v>
      </c>
      <c r="P656" s="7" t="s">
        <v>1379</v>
      </c>
    </row>
    <row r="657" spans="1:16" ht="22.5" customHeight="1" x14ac:dyDescent="0.35">
      <c r="A657" s="7">
        <v>9</v>
      </c>
      <c r="B657" s="7" t="s">
        <v>508</v>
      </c>
      <c r="C657" s="16">
        <v>42406</v>
      </c>
      <c r="D657" s="7" t="s">
        <v>11</v>
      </c>
      <c r="E657" s="7" t="s">
        <v>12</v>
      </c>
      <c r="F657" s="7" t="s">
        <v>13</v>
      </c>
      <c r="G657" s="7" t="s">
        <v>14</v>
      </c>
      <c r="H657" s="7" t="s">
        <v>14</v>
      </c>
      <c r="I657" s="7" t="s">
        <v>14</v>
      </c>
      <c r="J657" s="7">
        <v>0</v>
      </c>
      <c r="K657" s="7">
        <v>0</v>
      </c>
      <c r="L657" s="18">
        <v>0</v>
      </c>
      <c r="M657" s="18">
        <v>0</v>
      </c>
      <c r="N657" s="7">
        <v>0</v>
      </c>
      <c r="O657" s="7" t="str">
        <f t="shared" si="10"/>
        <v>0</v>
      </c>
      <c r="P657" s="7" t="s">
        <v>1379</v>
      </c>
    </row>
    <row r="658" spans="1:16" ht="22.5" customHeight="1" x14ac:dyDescent="0.35">
      <c r="A658" s="7">
        <v>9</v>
      </c>
      <c r="B658" s="7" t="s">
        <v>508</v>
      </c>
      <c r="C658" s="16">
        <v>42408</v>
      </c>
      <c r="D658" s="7" t="s">
        <v>11</v>
      </c>
      <c r="E658" s="7" t="s">
        <v>15</v>
      </c>
      <c r="F658" s="7" t="s">
        <v>29</v>
      </c>
      <c r="G658" s="7" t="s">
        <v>30</v>
      </c>
      <c r="H658" s="7">
        <v>5</v>
      </c>
      <c r="I658" s="7">
        <v>100</v>
      </c>
      <c r="J658" s="7">
        <v>0</v>
      </c>
      <c r="K658" s="7">
        <v>0</v>
      </c>
      <c r="L658" s="18">
        <v>0</v>
      </c>
      <c r="M658" s="18">
        <v>0</v>
      </c>
      <c r="N658" s="7">
        <v>0</v>
      </c>
      <c r="O658" s="7" t="str">
        <f t="shared" si="10"/>
        <v>1</v>
      </c>
      <c r="P658" s="7" t="s">
        <v>1379</v>
      </c>
    </row>
    <row r="659" spans="1:16" ht="22.5" customHeight="1" x14ac:dyDescent="0.35">
      <c r="A659" s="7">
        <v>9</v>
      </c>
      <c r="B659" s="7" t="s">
        <v>508</v>
      </c>
      <c r="C659" s="16">
        <v>42526</v>
      </c>
      <c r="D659" s="7" t="s">
        <v>17</v>
      </c>
      <c r="E659" s="7" t="s">
        <v>18</v>
      </c>
      <c r="F659" s="7" t="s">
        <v>13</v>
      </c>
      <c r="G659" s="7" t="s">
        <v>14</v>
      </c>
      <c r="H659" s="7" t="s">
        <v>14</v>
      </c>
      <c r="I659" s="7" t="s">
        <v>14</v>
      </c>
      <c r="J659" s="7">
        <v>0</v>
      </c>
      <c r="K659" s="7">
        <v>0</v>
      </c>
      <c r="L659" s="18">
        <v>0</v>
      </c>
      <c r="M659" s="18">
        <v>0</v>
      </c>
      <c r="N659" s="7">
        <v>0</v>
      </c>
      <c r="O659" s="7" t="str">
        <f t="shared" si="10"/>
        <v>0</v>
      </c>
      <c r="P659" s="7" t="s">
        <v>1379</v>
      </c>
    </row>
    <row r="660" spans="1:16" ht="22.5" customHeight="1" x14ac:dyDescent="0.35">
      <c r="A660" s="7">
        <v>9</v>
      </c>
      <c r="B660" s="7" t="s">
        <v>508</v>
      </c>
      <c r="C660" s="16">
        <v>42528</v>
      </c>
      <c r="D660" s="7" t="s">
        <v>19</v>
      </c>
      <c r="E660" s="7" t="s">
        <v>18</v>
      </c>
      <c r="F660" s="7" t="s">
        <v>29</v>
      </c>
      <c r="G660" s="7" t="s">
        <v>129</v>
      </c>
      <c r="H660" s="7">
        <v>11</v>
      </c>
      <c r="I660" s="7">
        <v>100</v>
      </c>
      <c r="J660" s="7">
        <v>0</v>
      </c>
      <c r="K660" s="7">
        <v>0</v>
      </c>
      <c r="L660" s="18">
        <v>0</v>
      </c>
      <c r="M660" s="18">
        <v>0</v>
      </c>
      <c r="N660" s="7">
        <v>0</v>
      </c>
      <c r="O660" s="7" t="str">
        <f t="shared" si="10"/>
        <v>1</v>
      </c>
      <c r="P660" s="7" t="s">
        <v>1379</v>
      </c>
    </row>
    <row r="661" spans="1:16" ht="22.5" customHeight="1" x14ac:dyDescent="0.35">
      <c r="A661" s="7">
        <v>9</v>
      </c>
      <c r="B661" s="7" t="s">
        <v>508</v>
      </c>
      <c r="C661" s="16">
        <v>42532</v>
      </c>
      <c r="D661" s="7" t="s">
        <v>19</v>
      </c>
      <c r="E661" s="7" t="s">
        <v>22</v>
      </c>
      <c r="F661" s="7" t="s">
        <v>13</v>
      </c>
      <c r="G661" s="7" t="s">
        <v>14</v>
      </c>
      <c r="H661" s="7" t="s">
        <v>14</v>
      </c>
      <c r="I661" s="7" t="s">
        <v>14</v>
      </c>
      <c r="J661" s="7">
        <v>0</v>
      </c>
      <c r="K661" s="7">
        <v>0</v>
      </c>
      <c r="L661" s="18">
        <v>0</v>
      </c>
      <c r="M661" s="18">
        <v>0</v>
      </c>
      <c r="N661" s="7">
        <v>0</v>
      </c>
      <c r="O661" s="7" t="str">
        <f t="shared" si="10"/>
        <v>0</v>
      </c>
      <c r="P661" s="7" t="s">
        <v>1379</v>
      </c>
    </row>
    <row r="662" spans="1:16" ht="22.5" customHeight="1" x14ac:dyDescent="0.35">
      <c r="A662" s="7">
        <v>9</v>
      </c>
      <c r="B662" s="7" t="s">
        <v>508</v>
      </c>
      <c r="C662" s="16">
        <v>42534</v>
      </c>
      <c r="D662" s="7" t="s">
        <v>17</v>
      </c>
      <c r="E662" s="7" t="s">
        <v>22</v>
      </c>
      <c r="F662" s="7" t="s">
        <v>13</v>
      </c>
      <c r="G662" s="7" t="s">
        <v>14</v>
      </c>
      <c r="H662" s="7" t="s">
        <v>14</v>
      </c>
      <c r="I662" s="7" t="s">
        <v>14</v>
      </c>
      <c r="J662" s="7">
        <v>0</v>
      </c>
      <c r="K662" s="7">
        <v>0</v>
      </c>
      <c r="L662" s="18">
        <v>0</v>
      </c>
      <c r="M662" s="18">
        <v>0</v>
      </c>
      <c r="N662" s="7">
        <v>0</v>
      </c>
      <c r="O662" s="7" t="str">
        <f t="shared" si="10"/>
        <v>0</v>
      </c>
      <c r="P662" s="7" t="s">
        <v>1379</v>
      </c>
    </row>
    <row r="663" spans="1:16" ht="22.5" customHeight="1" x14ac:dyDescent="0.35">
      <c r="A663" s="7">
        <v>9</v>
      </c>
      <c r="B663" s="7" t="s">
        <v>508</v>
      </c>
      <c r="C663" s="16">
        <v>42540</v>
      </c>
      <c r="D663" s="7" t="s">
        <v>19</v>
      </c>
      <c r="E663" s="7" t="s">
        <v>23</v>
      </c>
      <c r="F663" s="7" t="s">
        <v>13</v>
      </c>
      <c r="G663" s="7" t="s">
        <v>14</v>
      </c>
      <c r="H663" s="7" t="s">
        <v>14</v>
      </c>
      <c r="I663" s="7" t="s">
        <v>14</v>
      </c>
      <c r="J663" s="7">
        <v>0</v>
      </c>
      <c r="K663" s="7">
        <v>0</v>
      </c>
      <c r="L663" s="18">
        <v>0</v>
      </c>
      <c r="M663" s="18">
        <v>0</v>
      </c>
      <c r="N663" s="7">
        <v>0</v>
      </c>
      <c r="O663" s="7" t="str">
        <f t="shared" si="10"/>
        <v>0</v>
      </c>
      <c r="P663" s="7" t="s">
        <v>1379</v>
      </c>
    </row>
    <row r="664" spans="1:16" ht="22.5" customHeight="1" x14ac:dyDescent="0.35">
      <c r="A664" s="7">
        <v>9</v>
      </c>
      <c r="B664" s="7" t="s">
        <v>508</v>
      </c>
      <c r="C664" s="16">
        <v>42542</v>
      </c>
      <c r="D664" s="7" t="s">
        <v>17</v>
      </c>
      <c r="E664" s="7" t="s">
        <v>23</v>
      </c>
      <c r="F664" s="7" t="s">
        <v>13</v>
      </c>
      <c r="G664" s="7" t="s">
        <v>14</v>
      </c>
      <c r="H664" s="7" t="s">
        <v>14</v>
      </c>
      <c r="I664" s="7" t="s">
        <v>14</v>
      </c>
      <c r="J664" s="7">
        <v>0</v>
      </c>
      <c r="K664" s="7">
        <v>0</v>
      </c>
      <c r="L664" s="18">
        <v>0</v>
      </c>
      <c r="M664" s="18">
        <v>0</v>
      </c>
      <c r="N664" s="7">
        <v>0</v>
      </c>
      <c r="O664" s="7" t="str">
        <f t="shared" si="10"/>
        <v>0</v>
      </c>
      <c r="P664" s="7" t="s">
        <v>1379</v>
      </c>
    </row>
    <row r="665" spans="1:16" ht="22.5" customHeight="1" x14ac:dyDescent="0.35">
      <c r="A665" s="7">
        <v>9</v>
      </c>
      <c r="B665" s="7" t="s">
        <v>508</v>
      </c>
      <c r="C665" s="16">
        <v>42547</v>
      </c>
      <c r="D665" s="7" t="s">
        <v>17</v>
      </c>
      <c r="E665" s="7" t="s">
        <v>23</v>
      </c>
      <c r="F665" s="7" t="s">
        <v>29</v>
      </c>
      <c r="G665" s="7" t="s">
        <v>75</v>
      </c>
      <c r="H665" s="7">
        <v>0</v>
      </c>
      <c r="I665" s="7" t="s">
        <v>14</v>
      </c>
      <c r="J665" s="7">
        <v>0</v>
      </c>
      <c r="K665" s="7">
        <v>0</v>
      </c>
      <c r="L665" s="18">
        <v>0</v>
      </c>
      <c r="M665" s="18">
        <v>0</v>
      </c>
      <c r="N665" s="7">
        <v>0</v>
      </c>
      <c r="O665" s="7" t="str">
        <f t="shared" si="10"/>
        <v>1</v>
      </c>
      <c r="P665" s="7" t="s">
        <v>1379</v>
      </c>
    </row>
    <row r="666" spans="1:16" ht="22.5" customHeight="1" x14ac:dyDescent="0.35">
      <c r="A666" s="7">
        <v>9</v>
      </c>
      <c r="B666" s="7" t="s">
        <v>508</v>
      </c>
      <c r="C666" s="16">
        <v>42603</v>
      </c>
      <c r="D666" s="7" t="s">
        <v>25</v>
      </c>
      <c r="E666" s="7" t="s">
        <v>26</v>
      </c>
      <c r="F666" s="7" t="s">
        <v>13</v>
      </c>
      <c r="G666" s="7" t="s">
        <v>14</v>
      </c>
      <c r="H666" s="7" t="s">
        <v>14</v>
      </c>
      <c r="I666" s="7" t="s">
        <v>14</v>
      </c>
      <c r="J666" s="7">
        <v>0</v>
      </c>
      <c r="K666" s="7">
        <v>0</v>
      </c>
      <c r="L666" s="18">
        <v>0</v>
      </c>
      <c r="M666" s="18">
        <v>0</v>
      </c>
      <c r="N666" s="7">
        <v>0</v>
      </c>
      <c r="O666" s="7" t="str">
        <f t="shared" si="10"/>
        <v>0</v>
      </c>
      <c r="P666" s="7" t="s">
        <v>1379</v>
      </c>
    </row>
    <row r="667" spans="1:16" ht="22.5" customHeight="1" x14ac:dyDescent="0.35">
      <c r="A667" s="7">
        <v>9</v>
      </c>
      <c r="B667" s="7" t="s">
        <v>508</v>
      </c>
      <c r="C667" s="16">
        <v>42610</v>
      </c>
      <c r="D667" s="7" t="s">
        <v>25</v>
      </c>
      <c r="E667" s="7" t="s">
        <v>28</v>
      </c>
      <c r="F667" s="7" t="s">
        <v>13</v>
      </c>
      <c r="G667" s="7" t="s">
        <v>14</v>
      </c>
      <c r="H667" s="7" t="s">
        <v>14</v>
      </c>
      <c r="I667" s="7" t="s">
        <v>14</v>
      </c>
      <c r="J667" s="7">
        <v>0</v>
      </c>
      <c r="K667" s="7">
        <v>0</v>
      </c>
      <c r="L667" s="18">
        <v>0</v>
      </c>
      <c r="M667" s="18">
        <v>0</v>
      </c>
      <c r="N667" s="7">
        <v>0</v>
      </c>
      <c r="O667" s="7" t="str">
        <f t="shared" si="10"/>
        <v>0</v>
      </c>
      <c r="P667" s="7" t="s">
        <v>1379</v>
      </c>
    </row>
    <row r="668" spans="1:16" ht="22.5" customHeight="1" x14ac:dyDescent="0.35">
      <c r="A668" s="7">
        <v>9</v>
      </c>
      <c r="B668" s="7" t="s">
        <v>508</v>
      </c>
      <c r="C668" s="16">
        <v>42708</v>
      </c>
      <c r="D668" s="7" t="s">
        <v>11</v>
      </c>
      <c r="E668" s="7" t="s">
        <v>43</v>
      </c>
      <c r="F668" s="7" t="s">
        <v>13</v>
      </c>
      <c r="G668" s="7" t="s">
        <v>14</v>
      </c>
      <c r="H668" s="7" t="s">
        <v>14</v>
      </c>
      <c r="I668" s="7" t="s">
        <v>14</v>
      </c>
      <c r="J668" s="7">
        <v>0</v>
      </c>
      <c r="K668" s="7">
        <v>0</v>
      </c>
      <c r="L668" s="18">
        <v>0</v>
      </c>
      <c r="M668" s="18">
        <v>0</v>
      </c>
      <c r="N668" s="7">
        <v>0</v>
      </c>
      <c r="O668" s="7" t="str">
        <f t="shared" si="10"/>
        <v>0</v>
      </c>
      <c r="P668" s="7" t="s">
        <v>1379</v>
      </c>
    </row>
    <row r="669" spans="1:16" ht="22.5" customHeight="1" x14ac:dyDescent="0.35">
      <c r="A669" s="7">
        <v>9</v>
      </c>
      <c r="B669" s="7" t="s">
        <v>508</v>
      </c>
      <c r="C669" s="16">
        <v>42710</v>
      </c>
      <c r="D669" s="7" t="s">
        <v>11</v>
      </c>
      <c r="E669" s="7" t="s">
        <v>89</v>
      </c>
      <c r="F669" s="7" t="s">
        <v>13</v>
      </c>
      <c r="G669" s="7" t="s">
        <v>14</v>
      </c>
      <c r="H669" s="7" t="s">
        <v>14</v>
      </c>
      <c r="I669" s="7" t="s">
        <v>14</v>
      </c>
      <c r="J669" s="7">
        <v>0</v>
      </c>
      <c r="K669" s="7">
        <v>0</v>
      </c>
      <c r="L669" s="18">
        <v>0</v>
      </c>
      <c r="M669" s="18">
        <v>0</v>
      </c>
      <c r="N669" s="7">
        <v>0</v>
      </c>
      <c r="O669" s="7" t="str">
        <f t="shared" si="10"/>
        <v>0</v>
      </c>
      <c r="P669" s="7" t="s">
        <v>1379</v>
      </c>
    </row>
    <row r="670" spans="1:16" ht="22.5" customHeight="1" x14ac:dyDescent="0.35">
      <c r="A670" s="7">
        <v>9</v>
      </c>
      <c r="B670" s="7" t="s">
        <v>508</v>
      </c>
      <c r="C670" s="16">
        <v>42713</v>
      </c>
      <c r="D670" s="7" t="s">
        <v>11</v>
      </c>
      <c r="E670" s="7" t="s">
        <v>57</v>
      </c>
      <c r="F670" s="7" t="s">
        <v>13</v>
      </c>
      <c r="G670" s="7" t="s">
        <v>14</v>
      </c>
      <c r="H670" s="7" t="s">
        <v>14</v>
      </c>
      <c r="I670" s="7" t="s">
        <v>14</v>
      </c>
      <c r="J670" s="7">
        <v>0</v>
      </c>
      <c r="K670" s="7">
        <v>0</v>
      </c>
      <c r="L670" s="18">
        <v>0</v>
      </c>
      <c r="M670" s="18">
        <v>0</v>
      </c>
      <c r="N670" s="7">
        <v>0</v>
      </c>
      <c r="O670" s="7" t="str">
        <f t="shared" si="10"/>
        <v>0</v>
      </c>
      <c r="P670" s="7" t="s">
        <v>1379</v>
      </c>
    </row>
    <row r="671" spans="1:16" ht="22.5" customHeight="1" x14ac:dyDescent="0.35">
      <c r="A671" s="7">
        <v>9</v>
      </c>
      <c r="B671" s="7" t="s">
        <v>508</v>
      </c>
      <c r="C671" s="16">
        <v>42750</v>
      </c>
      <c r="D671" s="7" t="s">
        <v>45</v>
      </c>
      <c r="E671" s="7" t="s">
        <v>57</v>
      </c>
      <c r="F671" s="7" t="s">
        <v>29</v>
      </c>
      <c r="G671" s="7" t="s">
        <v>75</v>
      </c>
      <c r="H671" s="7">
        <v>2</v>
      </c>
      <c r="I671" s="7">
        <v>0</v>
      </c>
      <c r="J671" s="7">
        <v>0</v>
      </c>
      <c r="K671" s="7">
        <v>0</v>
      </c>
      <c r="L671" s="18">
        <v>0</v>
      </c>
      <c r="M671" s="18">
        <v>0</v>
      </c>
      <c r="N671" s="7">
        <v>0</v>
      </c>
      <c r="O671" s="7" t="str">
        <f t="shared" si="10"/>
        <v>1</v>
      </c>
      <c r="P671" s="7" t="s">
        <v>1379</v>
      </c>
    </row>
    <row r="672" spans="1:16" ht="22.5" customHeight="1" x14ac:dyDescent="0.35">
      <c r="A672" s="7">
        <v>9</v>
      </c>
      <c r="B672" s="7" t="s">
        <v>508</v>
      </c>
      <c r="C672" s="16">
        <v>42754</v>
      </c>
      <c r="D672" s="7" t="s">
        <v>45</v>
      </c>
      <c r="E672" s="7" t="s">
        <v>184</v>
      </c>
      <c r="F672" s="7" t="s">
        <v>13</v>
      </c>
      <c r="G672" s="7" t="s">
        <v>14</v>
      </c>
      <c r="H672" s="7" t="s">
        <v>14</v>
      </c>
      <c r="I672" s="7" t="s">
        <v>14</v>
      </c>
      <c r="J672" s="7">
        <v>0</v>
      </c>
      <c r="K672" s="7">
        <v>0</v>
      </c>
      <c r="L672" s="18">
        <v>0</v>
      </c>
      <c r="M672" s="18">
        <v>0</v>
      </c>
      <c r="N672" s="7">
        <v>0</v>
      </c>
      <c r="O672" s="7" t="str">
        <f t="shared" si="10"/>
        <v>0</v>
      </c>
      <c r="P672" s="7" t="s">
        <v>1379</v>
      </c>
    </row>
    <row r="673" spans="1:16" ht="22.5" customHeight="1" x14ac:dyDescent="0.35">
      <c r="A673" s="7">
        <v>9</v>
      </c>
      <c r="B673" s="7" t="s">
        <v>508</v>
      </c>
      <c r="C673" s="16">
        <v>42757</v>
      </c>
      <c r="D673" s="7" t="s">
        <v>45</v>
      </c>
      <c r="E673" s="7" t="s">
        <v>43</v>
      </c>
      <c r="F673" s="7" t="s">
        <v>13</v>
      </c>
      <c r="G673" s="7" t="s">
        <v>14</v>
      </c>
      <c r="H673" s="7" t="s">
        <v>14</v>
      </c>
      <c r="I673" s="7" t="s">
        <v>14</v>
      </c>
      <c r="J673" s="7">
        <v>0</v>
      </c>
      <c r="K673" s="7">
        <v>0</v>
      </c>
      <c r="L673" s="18">
        <v>0</v>
      </c>
      <c r="M673" s="18">
        <v>0</v>
      </c>
      <c r="N673" s="7">
        <v>0</v>
      </c>
      <c r="O673" s="7" t="str">
        <f t="shared" si="10"/>
        <v>0</v>
      </c>
      <c r="P673" s="7" t="s">
        <v>1379</v>
      </c>
    </row>
    <row r="674" spans="1:16" ht="22.5" customHeight="1" x14ac:dyDescent="0.35">
      <c r="A674" s="7">
        <v>9</v>
      </c>
      <c r="B674" s="7" t="s">
        <v>508</v>
      </c>
      <c r="C674" s="16">
        <v>42761</v>
      </c>
      <c r="D674" s="7" t="s">
        <v>45</v>
      </c>
      <c r="E674" s="7" t="s">
        <v>46</v>
      </c>
      <c r="F674" s="7" t="s">
        <v>13</v>
      </c>
      <c r="G674" s="7" t="s">
        <v>14</v>
      </c>
      <c r="H674" s="7" t="s">
        <v>14</v>
      </c>
      <c r="I674" s="7" t="s">
        <v>14</v>
      </c>
      <c r="J674" s="7">
        <v>0</v>
      </c>
      <c r="K674" s="7">
        <v>0</v>
      </c>
      <c r="L674" s="18">
        <v>0</v>
      </c>
      <c r="M674" s="18">
        <v>0</v>
      </c>
      <c r="N674" s="7">
        <v>0</v>
      </c>
      <c r="O674" s="7" t="str">
        <f t="shared" si="10"/>
        <v>0</v>
      </c>
      <c r="P674" s="7" t="s">
        <v>1379</v>
      </c>
    </row>
    <row r="675" spans="1:16" ht="22.5" customHeight="1" x14ac:dyDescent="0.35">
      <c r="A675" s="7">
        <v>9</v>
      </c>
      <c r="B675" s="7" t="s">
        <v>508</v>
      </c>
      <c r="C675" s="16">
        <v>42765</v>
      </c>
      <c r="D675" s="7" t="s">
        <v>11</v>
      </c>
      <c r="E675" s="7" t="s">
        <v>235</v>
      </c>
      <c r="F675" s="7" t="s">
        <v>24</v>
      </c>
      <c r="G675" s="7">
        <v>0</v>
      </c>
      <c r="H675" s="7">
        <v>0</v>
      </c>
      <c r="I675" s="7" t="s">
        <v>14</v>
      </c>
      <c r="J675" s="7">
        <v>0</v>
      </c>
      <c r="K675" s="7">
        <v>0</v>
      </c>
      <c r="L675" s="18">
        <v>0</v>
      </c>
      <c r="M675" s="18">
        <v>0</v>
      </c>
      <c r="N675" s="7">
        <v>0</v>
      </c>
      <c r="O675" s="7" t="str">
        <f t="shared" si="10"/>
        <v>1</v>
      </c>
      <c r="P675" s="7" t="s">
        <v>1379</v>
      </c>
    </row>
    <row r="676" spans="1:16" ht="22.5" customHeight="1" x14ac:dyDescent="0.35">
      <c r="A676" s="7">
        <v>9</v>
      </c>
      <c r="B676" s="7" t="s">
        <v>508</v>
      </c>
      <c r="C676" s="16">
        <v>42771</v>
      </c>
      <c r="D676" s="7" t="s">
        <v>11</v>
      </c>
      <c r="E676" s="7" t="s">
        <v>15</v>
      </c>
      <c r="F676" s="7" t="s">
        <v>350</v>
      </c>
      <c r="G676" s="7">
        <v>4</v>
      </c>
      <c r="H676" s="7">
        <v>5</v>
      </c>
      <c r="I676" s="7">
        <v>80</v>
      </c>
      <c r="J676" s="7">
        <v>0</v>
      </c>
      <c r="K676" s="7">
        <v>0</v>
      </c>
      <c r="L676" s="18">
        <v>0</v>
      </c>
      <c r="M676" s="18">
        <v>0</v>
      </c>
      <c r="N676" s="7">
        <v>0</v>
      </c>
      <c r="O676" s="7" t="str">
        <f t="shared" si="10"/>
        <v>1</v>
      </c>
      <c r="P676" s="7" t="s">
        <v>1379</v>
      </c>
    </row>
    <row r="677" spans="1:16" ht="22.5" customHeight="1" x14ac:dyDescent="0.35">
      <c r="A677" s="7">
        <v>9</v>
      </c>
      <c r="B677" s="7" t="s">
        <v>508</v>
      </c>
      <c r="C677" s="16">
        <v>42888</v>
      </c>
      <c r="D677" s="7" t="s">
        <v>11</v>
      </c>
      <c r="E677" s="7" t="s">
        <v>51</v>
      </c>
      <c r="F677" s="7" t="s">
        <v>13</v>
      </c>
      <c r="G677" s="7" t="s">
        <v>14</v>
      </c>
      <c r="H677" s="7" t="s">
        <v>14</v>
      </c>
      <c r="I677" s="7" t="s">
        <v>14</v>
      </c>
      <c r="J677" s="7">
        <v>0</v>
      </c>
      <c r="K677" s="7">
        <v>0</v>
      </c>
      <c r="L677" s="18">
        <v>0</v>
      </c>
      <c r="M677" s="18">
        <v>0</v>
      </c>
      <c r="N677" s="7">
        <v>0</v>
      </c>
      <c r="O677" s="7" t="str">
        <f t="shared" si="10"/>
        <v>0</v>
      </c>
      <c r="P677" s="7" t="s">
        <v>1379</v>
      </c>
    </row>
    <row r="678" spans="1:16" ht="22.5" customHeight="1" x14ac:dyDescent="0.35">
      <c r="A678" s="7">
        <v>9</v>
      </c>
      <c r="B678" s="7" t="s">
        <v>508</v>
      </c>
      <c r="C678" s="16">
        <v>42891</v>
      </c>
      <c r="D678" s="7" t="s">
        <v>48</v>
      </c>
      <c r="E678" s="7" t="s">
        <v>49</v>
      </c>
      <c r="F678" s="7" t="s">
        <v>13</v>
      </c>
      <c r="G678" s="7" t="s">
        <v>14</v>
      </c>
      <c r="H678" s="7" t="s">
        <v>14</v>
      </c>
      <c r="I678" s="7" t="s">
        <v>14</v>
      </c>
      <c r="J678" s="7">
        <v>0</v>
      </c>
      <c r="K678" s="7">
        <v>0</v>
      </c>
      <c r="L678" s="18">
        <v>0</v>
      </c>
      <c r="M678" s="18">
        <v>0</v>
      </c>
      <c r="N678" s="7">
        <v>0</v>
      </c>
      <c r="O678" s="7" t="str">
        <f t="shared" si="10"/>
        <v>0</v>
      </c>
      <c r="P678" s="7" t="s">
        <v>1379</v>
      </c>
    </row>
    <row r="679" spans="1:16" ht="22.5" customHeight="1" x14ac:dyDescent="0.35">
      <c r="A679" s="7">
        <v>9</v>
      </c>
      <c r="B679" s="7" t="s">
        <v>508</v>
      </c>
      <c r="C679" s="16">
        <v>42896</v>
      </c>
      <c r="D679" s="7" t="s">
        <v>50</v>
      </c>
      <c r="E679" s="7" t="s">
        <v>51</v>
      </c>
      <c r="F679" s="7" t="s">
        <v>29</v>
      </c>
      <c r="G679" s="7" t="s">
        <v>96</v>
      </c>
      <c r="H679" s="7">
        <v>5</v>
      </c>
      <c r="I679" s="7">
        <v>20</v>
      </c>
      <c r="J679" s="7">
        <v>0</v>
      </c>
      <c r="K679" s="7">
        <v>0</v>
      </c>
      <c r="L679" s="18">
        <v>0</v>
      </c>
      <c r="M679" s="18">
        <v>0</v>
      </c>
      <c r="N679" s="7">
        <v>0</v>
      </c>
      <c r="O679" s="7" t="str">
        <f t="shared" si="10"/>
        <v>1</v>
      </c>
      <c r="P679" s="7" t="s">
        <v>1379</v>
      </c>
    </row>
    <row r="680" spans="1:16" ht="22.5" customHeight="1" x14ac:dyDescent="0.35">
      <c r="A680" s="7">
        <v>9</v>
      </c>
      <c r="B680" s="7" t="s">
        <v>508</v>
      </c>
      <c r="C680" s="16">
        <v>43121</v>
      </c>
      <c r="D680" s="7" t="s">
        <v>50</v>
      </c>
      <c r="E680" s="7" t="s">
        <v>43</v>
      </c>
      <c r="F680" s="7" t="s">
        <v>13</v>
      </c>
      <c r="G680" s="7" t="s">
        <v>14</v>
      </c>
      <c r="H680" s="7" t="s">
        <v>14</v>
      </c>
      <c r="I680" s="7" t="s">
        <v>14</v>
      </c>
      <c r="J680" s="7">
        <v>0</v>
      </c>
      <c r="K680" s="7">
        <v>0</v>
      </c>
      <c r="L680" s="18">
        <v>0</v>
      </c>
      <c r="M680" s="18">
        <v>0</v>
      </c>
      <c r="N680" s="7">
        <v>0</v>
      </c>
      <c r="O680" s="7" t="str">
        <f t="shared" si="10"/>
        <v>0</v>
      </c>
      <c r="P680" s="7" t="s">
        <v>1379</v>
      </c>
    </row>
    <row r="681" spans="1:16" ht="22.5" customHeight="1" x14ac:dyDescent="0.35">
      <c r="A681" s="7">
        <v>9</v>
      </c>
      <c r="B681" s="7" t="s">
        <v>508</v>
      </c>
      <c r="C681" s="16">
        <v>43126</v>
      </c>
      <c r="D681" s="7" t="s">
        <v>50</v>
      </c>
      <c r="E681" s="7" t="s">
        <v>46</v>
      </c>
      <c r="F681" s="7" t="s">
        <v>13</v>
      </c>
      <c r="G681" s="7" t="s">
        <v>14</v>
      </c>
      <c r="H681" s="7" t="s">
        <v>14</v>
      </c>
      <c r="I681" s="7" t="s">
        <v>14</v>
      </c>
      <c r="J681" s="7">
        <v>0</v>
      </c>
      <c r="K681" s="7">
        <v>0</v>
      </c>
      <c r="L681" s="18">
        <v>0</v>
      </c>
      <c r="M681" s="18">
        <v>0</v>
      </c>
      <c r="N681" s="7">
        <v>0</v>
      </c>
      <c r="O681" s="7" t="str">
        <f t="shared" si="10"/>
        <v>0</v>
      </c>
      <c r="P681" s="7" t="s">
        <v>1379</v>
      </c>
    </row>
    <row r="682" spans="1:16" ht="22.5" customHeight="1" x14ac:dyDescent="0.35">
      <c r="A682" s="7">
        <v>9</v>
      </c>
      <c r="B682" s="7" t="s">
        <v>508</v>
      </c>
      <c r="C682" s="16">
        <v>43128</v>
      </c>
      <c r="D682" s="7" t="s">
        <v>50</v>
      </c>
      <c r="E682" s="7" t="s">
        <v>58</v>
      </c>
      <c r="F682" s="7" t="s">
        <v>29</v>
      </c>
      <c r="G682" s="7" t="s">
        <v>75</v>
      </c>
      <c r="H682" s="7">
        <v>3</v>
      </c>
      <c r="I682" s="7">
        <v>0</v>
      </c>
      <c r="J682" s="7">
        <v>0</v>
      </c>
      <c r="K682" s="7">
        <v>0</v>
      </c>
      <c r="L682" s="18">
        <v>0</v>
      </c>
      <c r="M682" s="18">
        <v>0</v>
      </c>
      <c r="N682" s="7">
        <v>0</v>
      </c>
      <c r="O682" s="7" t="str">
        <f t="shared" si="10"/>
        <v>1</v>
      </c>
      <c r="P682" s="7" t="s">
        <v>1379</v>
      </c>
    </row>
    <row r="683" spans="1:16" ht="22.5" customHeight="1" x14ac:dyDescent="0.35">
      <c r="A683" s="7">
        <v>9</v>
      </c>
      <c r="B683" s="7" t="s">
        <v>508</v>
      </c>
      <c r="C683" s="16">
        <v>43408</v>
      </c>
      <c r="D683" s="7" t="s">
        <v>19</v>
      </c>
      <c r="E683" s="7" t="s">
        <v>58</v>
      </c>
      <c r="F683" s="7" t="s">
        <v>29</v>
      </c>
      <c r="G683" s="7" t="s">
        <v>42</v>
      </c>
      <c r="H683" s="7">
        <v>7</v>
      </c>
      <c r="I683" s="7">
        <v>85.71</v>
      </c>
      <c r="J683" s="7">
        <v>0</v>
      </c>
      <c r="K683" s="7">
        <v>0</v>
      </c>
      <c r="L683" s="18">
        <v>0</v>
      </c>
      <c r="M683" s="18">
        <v>0</v>
      </c>
      <c r="N683" s="7">
        <v>0</v>
      </c>
      <c r="O683" s="7" t="str">
        <f t="shared" si="10"/>
        <v>1</v>
      </c>
      <c r="P683" s="7" t="s">
        <v>1379</v>
      </c>
    </row>
    <row r="684" spans="1:16" ht="22.5" customHeight="1" x14ac:dyDescent="0.35">
      <c r="A684" s="7">
        <v>9</v>
      </c>
      <c r="B684" s="7" t="s">
        <v>508</v>
      </c>
      <c r="C684" s="16">
        <v>43413</v>
      </c>
      <c r="D684" s="7" t="s">
        <v>19</v>
      </c>
      <c r="E684" s="7" t="s">
        <v>46</v>
      </c>
      <c r="F684" s="7" t="s">
        <v>29</v>
      </c>
      <c r="G684" s="7" t="s">
        <v>102</v>
      </c>
      <c r="H684" s="7">
        <v>13</v>
      </c>
      <c r="I684" s="7">
        <v>76.92</v>
      </c>
      <c r="J684" s="7">
        <v>0</v>
      </c>
      <c r="K684" s="7">
        <v>0</v>
      </c>
      <c r="L684" s="18">
        <v>0</v>
      </c>
      <c r="M684" s="18">
        <v>0</v>
      </c>
      <c r="N684" s="7">
        <v>0</v>
      </c>
      <c r="O684" s="7" t="str">
        <f t="shared" si="10"/>
        <v>1</v>
      </c>
      <c r="P684" s="7" t="s">
        <v>1379</v>
      </c>
    </row>
    <row r="685" spans="1:16" ht="22.5" customHeight="1" x14ac:dyDescent="0.35">
      <c r="A685" s="7">
        <v>9</v>
      </c>
      <c r="B685" s="7" t="s">
        <v>508</v>
      </c>
      <c r="C685" s="16">
        <v>43415</v>
      </c>
      <c r="D685" s="7" t="s">
        <v>19</v>
      </c>
      <c r="E685" s="7" t="s">
        <v>61</v>
      </c>
      <c r="F685" s="7" t="s">
        <v>29</v>
      </c>
      <c r="G685" s="7" t="s">
        <v>75</v>
      </c>
      <c r="H685" s="7">
        <v>1</v>
      </c>
      <c r="I685" s="7">
        <v>0</v>
      </c>
      <c r="J685" s="7">
        <v>0</v>
      </c>
      <c r="K685" s="7">
        <v>0</v>
      </c>
      <c r="L685" s="18">
        <v>0</v>
      </c>
      <c r="M685" s="18">
        <v>0</v>
      </c>
      <c r="N685" s="7">
        <v>0</v>
      </c>
      <c r="O685" s="7" t="str">
        <f t="shared" si="10"/>
        <v>1</v>
      </c>
      <c r="P685" s="7" t="s">
        <v>1379</v>
      </c>
    </row>
    <row r="686" spans="1:16" ht="22.5" customHeight="1" x14ac:dyDescent="0.35">
      <c r="A686" s="7">
        <v>9</v>
      </c>
      <c r="B686" s="7" t="s">
        <v>508</v>
      </c>
      <c r="C686" s="16">
        <v>43849</v>
      </c>
      <c r="D686" s="7" t="s">
        <v>53</v>
      </c>
      <c r="E686" s="7" t="s">
        <v>55</v>
      </c>
      <c r="F686" s="7" t="s">
        <v>29</v>
      </c>
      <c r="G686" s="7" t="s">
        <v>96</v>
      </c>
      <c r="H686" s="7">
        <v>2</v>
      </c>
      <c r="I686" s="7">
        <v>50</v>
      </c>
      <c r="J686" s="7">
        <v>0</v>
      </c>
      <c r="K686" s="7">
        <v>0</v>
      </c>
      <c r="L686" s="18">
        <v>0</v>
      </c>
      <c r="M686" s="18">
        <v>0</v>
      </c>
      <c r="N686" s="7">
        <v>0</v>
      </c>
      <c r="O686" s="7" t="str">
        <f t="shared" si="10"/>
        <v>1</v>
      </c>
      <c r="P686" s="7" t="s">
        <v>1379</v>
      </c>
    </row>
    <row r="687" spans="1:16" ht="22.5" customHeight="1" x14ac:dyDescent="0.35">
      <c r="A687" s="7">
        <v>9</v>
      </c>
      <c r="B687" s="7" t="s">
        <v>508</v>
      </c>
      <c r="C687" s="16">
        <v>43890</v>
      </c>
      <c r="D687" s="7" t="s">
        <v>19</v>
      </c>
      <c r="E687" s="7" t="s">
        <v>81</v>
      </c>
      <c r="F687" s="7" t="s">
        <v>506</v>
      </c>
      <c r="G687" s="7">
        <v>1</v>
      </c>
      <c r="H687" s="7">
        <v>4</v>
      </c>
      <c r="I687" s="7">
        <v>25</v>
      </c>
      <c r="J687" s="7">
        <v>0</v>
      </c>
      <c r="K687" s="7">
        <v>0</v>
      </c>
      <c r="L687" s="18">
        <v>0</v>
      </c>
      <c r="M687" s="18">
        <v>0</v>
      </c>
      <c r="N687" s="7">
        <v>0</v>
      </c>
      <c r="O687" s="7" t="str">
        <f t="shared" si="10"/>
        <v>1</v>
      </c>
      <c r="P687" s="7" t="s">
        <v>1379</v>
      </c>
    </row>
    <row r="688" spans="1:16" ht="22.5" customHeight="1" x14ac:dyDescent="0.35">
      <c r="A688" s="7">
        <v>9</v>
      </c>
      <c r="B688" s="7" t="s">
        <v>508</v>
      </c>
      <c r="C688" s="16">
        <v>43897</v>
      </c>
      <c r="D688" s="7" t="s">
        <v>19</v>
      </c>
      <c r="E688" s="7" t="s">
        <v>85</v>
      </c>
      <c r="F688" s="7" t="s">
        <v>13</v>
      </c>
      <c r="G688" s="7" t="s">
        <v>14</v>
      </c>
      <c r="H688" s="7" t="s">
        <v>14</v>
      </c>
      <c r="I688" s="7" t="s">
        <v>14</v>
      </c>
      <c r="J688" s="7">
        <v>0</v>
      </c>
      <c r="K688" s="7">
        <v>0</v>
      </c>
      <c r="L688" s="18">
        <v>0</v>
      </c>
      <c r="M688" s="18">
        <v>0</v>
      </c>
      <c r="N688" s="7">
        <v>0</v>
      </c>
      <c r="O688" s="7" t="str">
        <f t="shared" si="10"/>
        <v>0</v>
      </c>
      <c r="P688" s="7" t="s">
        <v>1379</v>
      </c>
    </row>
    <row r="689" spans="1:16" ht="22.5" customHeight="1" x14ac:dyDescent="0.35">
      <c r="A689" s="7">
        <v>9</v>
      </c>
      <c r="B689" s="7" t="s">
        <v>508</v>
      </c>
      <c r="C689" s="16">
        <v>43903</v>
      </c>
      <c r="D689" s="7" t="s">
        <v>11</v>
      </c>
      <c r="E689" s="7" t="s">
        <v>43</v>
      </c>
      <c r="F689" s="7" t="s">
        <v>13</v>
      </c>
      <c r="G689" s="7" t="s">
        <v>14</v>
      </c>
      <c r="H689" s="7" t="s">
        <v>14</v>
      </c>
      <c r="I689" s="7" t="s">
        <v>14</v>
      </c>
      <c r="J689" s="7">
        <v>0</v>
      </c>
      <c r="K689" s="7">
        <v>0</v>
      </c>
      <c r="L689" s="18">
        <v>0</v>
      </c>
      <c r="M689" s="18">
        <v>0</v>
      </c>
      <c r="N689" s="7">
        <v>0</v>
      </c>
      <c r="O689" s="7" t="str">
        <f t="shared" si="10"/>
        <v>0</v>
      </c>
      <c r="P689" s="7" t="s">
        <v>1379</v>
      </c>
    </row>
    <row r="690" spans="1:16" ht="22.5" customHeight="1" x14ac:dyDescent="0.35">
      <c r="A690" s="7">
        <v>9</v>
      </c>
      <c r="B690" s="7" t="s">
        <v>508</v>
      </c>
      <c r="C690" s="16">
        <v>44085</v>
      </c>
      <c r="D690" s="7" t="s">
        <v>50</v>
      </c>
      <c r="E690" s="7" t="s">
        <v>86</v>
      </c>
      <c r="F690" s="7" t="s">
        <v>29</v>
      </c>
      <c r="G690" s="7" t="s">
        <v>75</v>
      </c>
      <c r="H690" s="7">
        <v>0</v>
      </c>
      <c r="I690" s="7" t="s">
        <v>14</v>
      </c>
      <c r="J690" s="7">
        <v>0</v>
      </c>
      <c r="K690" s="7">
        <v>0</v>
      </c>
      <c r="L690" s="18">
        <v>0</v>
      </c>
      <c r="M690" s="18">
        <v>0</v>
      </c>
      <c r="N690" s="7">
        <v>0</v>
      </c>
      <c r="O690" s="7" t="str">
        <f t="shared" si="10"/>
        <v>1</v>
      </c>
      <c r="P690" s="7" t="s">
        <v>1379</v>
      </c>
    </row>
    <row r="691" spans="1:16" ht="22.5" customHeight="1" x14ac:dyDescent="0.35">
      <c r="A691" s="7">
        <v>9</v>
      </c>
      <c r="B691" s="7" t="s">
        <v>508</v>
      </c>
      <c r="C691" s="16">
        <v>44087</v>
      </c>
      <c r="D691" s="7" t="s">
        <v>50</v>
      </c>
      <c r="E691" s="7" t="s">
        <v>86</v>
      </c>
      <c r="F691" s="7" t="s">
        <v>29</v>
      </c>
      <c r="G691" s="7" t="s">
        <v>82</v>
      </c>
      <c r="H691" s="7">
        <v>10</v>
      </c>
      <c r="I691" s="7">
        <v>70</v>
      </c>
      <c r="J691" s="7">
        <v>0</v>
      </c>
      <c r="K691" s="7">
        <v>0</v>
      </c>
      <c r="L691" s="18">
        <v>0</v>
      </c>
      <c r="M691" s="18">
        <v>0</v>
      </c>
      <c r="N691" s="7">
        <v>0</v>
      </c>
      <c r="O691" s="7" t="str">
        <f t="shared" si="10"/>
        <v>1</v>
      </c>
      <c r="P691" s="7" t="s">
        <v>1379</v>
      </c>
    </row>
    <row r="692" spans="1:16" ht="22.5" customHeight="1" x14ac:dyDescent="0.35">
      <c r="A692" s="7">
        <v>9</v>
      </c>
      <c r="B692" s="7" t="s">
        <v>508</v>
      </c>
      <c r="C692" s="16">
        <v>44090</v>
      </c>
      <c r="D692" s="7" t="s">
        <v>50</v>
      </c>
      <c r="E692" s="7" t="s">
        <v>86</v>
      </c>
      <c r="F692" s="7" t="s">
        <v>13</v>
      </c>
      <c r="G692" s="7" t="s">
        <v>14</v>
      </c>
      <c r="H692" s="7" t="s">
        <v>14</v>
      </c>
      <c r="I692" s="7" t="s">
        <v>14</v>
      </c>
      <c r="J692" s="7">
        <v>0</v>
      </c>
      <c r="K692" s="7">
        <v>0</v>
      </c>
      <c r="L692" s="18">
        <v>0</v>
      </c>
      <c r="M692" s="18">
        <v>0</v>
      </c>
      <c r="N692" s="7">
        <v>0</v>
      </c>
      <c r="O692" s="7" t="str">
        <f t="shared" si="10"/>
        <v>0</v>
      </c>
      <c r="P692" s="7" t="s">
        <v>1379</v>
      </c>
    </row>
    <row r="693" spans="1:16" ht="22.5" customHeight="1" x14ac:dyDescent="0.35">
      <c r="A693" s="7">
        <v>9</v>
      </c>
      <c r="B693" s="7" t="s">
        <v>508</v>
      </c>
      <c r="C693" s="16">
        <v>44162</v>
      </c>
      <c r="D693" s="7" t="s">
        <v>53</v>
      </c>
      <c r="E693" s="7" t="s">
        <v>43</v>
      </c>
      <c r="F693" s="7" t="s">
        <v>13</v>
      </c>
      <c r="G693" s="7" t="s">
        <v>14</v>
      </c>
      <c r="H693" s="7" t="s">
        <v>14</v>
      </c>
      <c r="I693" s="7" t="s">
        <v>14</v>
      </c>
      <c r="J693" s="7">
        <v>0</v>
      </c>
      <c r="K693" s="7">
        <v>0</v>
      </c>
      <c r="L693" s="18">
        <v>0</v>
      </c>
      <c r="M693" s="18">
        <v>0</v>
      </c>
      <c r="N693" s="7">
        <v>0</v>
      </c>
      <c r="O693" s="7" t="str">
        <f t="shared" si="10"/>
        <v>0</v>
      </c>
      <c r="P693" s="7" t="s">
        <v>1379</v>
      </c>
    </row>
    <row r="694" spans="1:16" ht="22.5" customHeight="1" x14ac:dyDescent="0.35">
      <c r="A694" s="7">
        <v>9</v>
      </c>
      <c r="B694" s="7" t="s">
        <v>508</v>
      </c>
      <c r="C694" s="16">
        <v>44164</v>
      </c>
      <c r="D694" s="7" t="s">
        <v>53</v>
      </c>
      <c r="E694" s="7" t="s">
        <v>43</v>
      </c>
      <c r="F694" s="7" t="s">
        <v>13</v>
      </c>
      <c r="G694" s="7" t="s">
        <v>14</v>
      </c>
      <c r="H694" s="7" t="s">
        <v>14</v>
      </c>
      <c r="I694" s="7" t="s">
        <v>14</v>
      </c>
      <c r="J694" s="7">
        <v>0</v>
      </c>
      <c r="K694" s="7">
        <v>0</v>
      </c>
      <c r="L694" s="18">
        <v>0</v>
      </c>
      <c r="M694" s="18">
        <v>0</v>
      </c>
      <c r="N694" s="7">
        <v>0</v>
      </c>
      <c r="O694" s="7" t="str">
        <f t="shared" si="10"/>
        <v>0</v>
      </c>
      <c r="P694" s="7" t="s">
        <v>1379</v>
      </c>
    </row>
    <row r="695" spans="1:16" ht="22.5" customHeight="1" x14ac:dyDescent="0.35">
      <c r="A695" s="7">
        <v>9</v>
      </c>
      <c r="B695" s="7" t="s">
        <v>508</v>
      </c>
      <c r="C695" s="16">
        <v>44167</v>
      </c>
      <c r="D695" s="7" t="s">
        <v>53</v>
      </c>
      <c r="E695" s="7" t="s">
        <v>89</v>
      </c>
      <c r="F695" s="7" t="s">
        <v>29</v>
      </c>
      <c r="G695" s="7" t="s">
        <v>82</v>
      </c>
      <c r="H695" s="7">
        <v>7</v>
      </c>
      <c r="I695" s="7">
        <v>100</v>
      </c>
      <c r="J695" s="7">
        <v>0</v>
      </c>
      <c r="K695" s="7">
        <v>0</v>
      </c>
      <c r="L695" s="18">
        <v>0</v>
      </c>
      <c r="M695" s="18">
        <v>0</v>
      </c>
      <c r="N695" s="7">
        <v>0</v>
      </c>
      <c r="O695" s="7" t="str">
        <f t="shared" si="10"/>
        <v>1</v>
      </c>
      <c r="P695" s="7" t="s">
        <v>1379</v>
      </c>
    </row>
    <row r="696" spans="1:16" ht="22.5" customHeight="1" x14ac:dyDescent="0.35">
      <c r="A696" s="7">
        <v>9</v>
      </c>
      <c r="B696" s="7" t="s">
        <v>508</v>
      </c>
      <c r="C696" s="16">
        <v>44397</v>
      </c>
      <c r="D696" s="7" t="s">
        <v>17</v>
      </c>
      <c r="E696" s="7" t="s">
        <v>23</v>
      </c>
      <c r="F696" s="7" t="s">
        <v>29</v>
      </c>
      <c r="G696" s="7" t="s">
        <v>96</v>
      </c>
      <c r="H696" s="7">
        <v>2</v>
      </c>
      <c r="I696" s="7">
        <v>50</v>
      </c>
      <c r="J696" s="7">
        <v>0</v>
      </c>
      <c r="K696" s="7">
        <v>0</v>
      </c>
      <c r="L696" s="18">
        <v>0</v>
      </c>
      <c r="M696" s="18">
        <v>0</v>
      </c>
      <c r="N696" s="7">
        <v>0</v>
      </c>
      <c r="O696" s="7" t="str">
        <f t="shared" si="10"/>
        <v>1</v>
      </c>
      <c r="P696" s="7" t="s">
        <v>1379</v>
      </c>
    </row>
    <row r="697" spans="1:16" ht="22.5" customHeight="1" x14ac:dyDescent="0.35">
      <c r="A697" s="7">
        <v>9</v>
      </c>
      <c r="B697" s="7" t="s">
        <v>508</v>
      </c>
      <c r="C697" s="16">
        <v>44403</v>
      </c>
      <c r="D697" s="7" t="s">
        <v>17</v>
      </c>
      <c r="E697" s="7" t="s">
        <v>23</v>
      </c>
      <c r="F697" s="7" t="s">
        <v>13</v>
      </c>
      <c r="G697" s="7" t="s">
        <v>14</v>
      </c>
      <c r="H697" s="7" t="s">
        <v>14</v>
      </c>
      <c r="I697" s="7" t="s">
        <v>14</v>
      </c>
      <c r="J697" s="7">
        <v>0</v>
      </c>
      <c r="K697" s="7">
        <v>0</v>
      </c>
      <c r="L697" s="18">
        <v>0</v>
      </c>
      <c r="M697" s="18">
        <v>0</v>
      </c>
      <c r="N697" s="7">
        <v>0</v>
      </c>
      <c r="O697" s="7" t="str">
        <f t="shared" si="10"/>
        <v>0</v>
      </c>
      <c r="P697" s="7" t="s">
        <v>1379</v>
      </c>
    </row>
    <row r="698" spans="1:16" ht="22.5" customHeight="1" x14ac:dyDescent="0.35">
      <c r="A698" s="7">
        <v>9</v>
      </c>
      <c r="B698" s="7" t="s">
        <v>508</v>
      </c>
      <c r="C698" s="16">
        <v>44726</v>
      </c>
      <c r="D698" s="7" t="s">
        <v>25</v>
      </c>
      <c r="E698" s="7" t="s">
        <v>31</v>
      </c>
      <c r="F698" s="7" t="s">
        <v>13</v>
      </c>
      <c r="G698" s="7" t="s">
        <v>14</v>
      </c>
      <c r="H698" s="7" t="s">
        <v>14</v>
      </c>
      <c r="I698" s="7" t="s">
        <v>14</v>
      </c>
      <c r="J698" s="7">
        <v>0</v>
      </c>
      <c r="K698" s="7">
        <v>0</v>
      </c>
      <c r="L698" s="18">
        <v>0</v>
      </c>
      <c r="M698" s="18">
        <v>0</v>
      </c>
      <c r="N698" s="7">
        <v>0</v>
      </c>
      <c r="O698" s="7" t="str">
        <f t="shared" si="10"/>
        <v>0</v>
      </c>
      <c r="P698" s="7" t="s">
        <v>1379</v>
      </c>
    </row>
    <row r="699" spans="1:16" ht="22.5" customHeight="1" x14ac:dyDescent="0.35">
      <c r="A699" s="7">
        <v>9</v>
      </c>
      <c r="B699" s="7" t="s">
        <v>508</v>
      </c>
      <c r="C699" s="16">
        <v>44728</v>
      </c>
      <c r="D699" s="7" t="s">
        <v>25</v>
      </c>
      <c r="E699" s="7" t="s">
        <v>31</v>
      </c>
      <c r="F699" s="7" t="s">
        <v>29</v>
      </c>
      <c r="G699" s="7" t="s">
        <v>388</v>
      </c>
      <c r="H699" s="7">
        <v>3</v>
      </c>
      <c r="I699" s="7">
        <v>133.33000000000001</v>
      </c>
      <c r="J699" s="7">
        <v>0</v>
      </c>
      <c r="K699" s="7">
        <v>0</v>
      </c>
      <c r="L699" s="18">
        <v>0</v>
      </c>
      <c r="M699" s="18">
        <v>0</v>
      </c>
      <c r="N699" s="7">
        <v>0</v>
      </c>
      <c r="O699" s="7" t="str">
        <f t="shared" si="10"/>
        <v>1</v>
      </c>
      <c r="P699" s="7" t="s">
        <v>1379</v>
      </c>
    </row>
    <row r="700" spans="1:16" ht="22.5" customHeight="1" x14ac:dyDescent="0.35">
      <c r="A700" s="7">
        <v>9</v>
      </c>
      <c r="B700" s="7" t="s">
        <v>508</v>
      </c>
      <c r="C700" s="16">
        <v>44731</v>
      </c>
      <c r="D700" s="7" t="s">
        <v>25</v>
      </c>
      <c r="E700" s="7" t="s">
        <v>26</v>
      </c>
      <c r="F700" s="7" t="s">
        <v>13</v>
      </c>
      <c r="G700" s="7" t="s">
        <v>14</v>
      </c>
      <c r="H700" s="7" t="s">
        <v>14</v>
      </c>
      <c r="I700" s="7" t="s">
        <v>14</v>
      </c>
      <c r="J700" s="7">
        <v>0</v>
      </c>
      <c r="K700" s="7">
        <v>0</v>
      </c>
      <c r="L700" s="18">
        <v>0</v>
      </c>
      <c r="M700" s="18">
        <v>0</v>
      </c>
      <c r="N700" s="7">
        <v>0</v>
      </c>
      <c r="O700" s="7" t="str">
        <f t="shared" si="10"/>
        <v>0</v>
      </c>
      <c r="P700" s="7" t="s">
        <v>1379</v>
      </c>
    </row>
    <row r="701" spans="1:16" ht="22.5" customHeight="1" x14ac:dyDescent="0.35">
      <c r="A701" s="7">
        <v>9</v>
      </c>
      <c r="B701" s="7" t="s">
        <v>508</v>
      </c>
      <c r="C701" s="16">
        <v>44733</v>
      </c>
      <c r="D701" s="7" t="s">
        <v>25</v>
      </c>
      <c r="E701" s="7" t="s">
        <v>26</v>
      </c>
      <c r="F701" s="7" t="s">
        <v>29</v>
      </c>
      <c r="G701" s="7" t="s">
        <v>75</v>
      </c>
      <c r="H701" s="7">
        <v>1</v>
      </c>
      <c r="I701" s="7">
        <v>0</v>
      </c>
      <c r="J701" s="7">
        <v>0</v>
      </c>
      <c r="K701" s="7">
        <v>0</v>
      </c>
      <c r="L701" s="18">
        <v>0</v>
      </c>
      <c r="M701" s="18">
        <v>0</v>
      </c>
      <c r="N701" s="7">
        <v>0</v>
      </c>
      <c r="O701" s="7" t="str">
        <f t="shared" si="10"/>
        <v>1</v>
      </c>
      <c r="P701" s="7" t="s">
        <v>1379</v>
      </c>
    </row>
    <row r="702" spans="1:16" ht="22.5" customHeight="1" x14ac:dyDescent="0.35">
      <c r="A702" s="7">
        <v>9</v>
      </c>
      <c r="B702" s="7" t="s">
        <v>508</v>
      </c>
      <c r="C702" s="16">
        <v>44736</v>
      </c>
      <c r="D702" s="7" t="s">
        <v>25</v>
      </c>
      <c r="E702" s="7" t="s">
        <v>26</v>
      </c>
      <c r="F702" s="7" t="s">
        <v>13</v>
      </c>
      <c r="G702" s="7" t="s">
        <v>14</v>
      </c>
      <c r="H702" s="7" t="s">
        <v>14</v>
      </c>
      <c r="I702" s="7" t="s">
        <v>14</v>
      </c>
      <c r="J702" s="7">
        <v>0</v>
      </c>
      <c r="K702" s="7">
        <v>0</v>
      </c>
      <c r="L702" s="18">
        <v>0</v>
      </c>
      <c r="M702" s="18">
        <v>0</v>
      </c>
      <c r="N702" s="7">
        <v>0</v>
      </c>
      <c r="O702" s="7" t="str">
        <f t="shared" si="10"/>
        <v>0</v>
      </c>
      <c r="P702" s="7" t="s">
        <v>1379</v>
      </c>
    </row>
    <row r="703" spans="1:16" ht="22.5" customHeight="1" x14ac:dyDescent="0.35">
      <c r="A703" s="7">
        <v>9</v>
      </c>
      <c r="B703" s="7" t="s">
        <v>508</v>
      </c>
      <c r="C703" s="16">
        <v>44801</v>
      </c>
      <c r="D703" s="7" t="s">
        <v>94</v>
      </c>
      <c r="E703" s="7" t="s">
        <v>95</v>
      </c>
      <c r="F703" s="7" t="s">
        <v>13</v>
      </c>
      <c r="G703" s="7" t="s">
        <v>14</v>
      </c>
      <c r="H703" s="7" t="s">
        <v>14</v>
      </c>
      <c r="I703" s="7" t="s">
        <v>14</v>
      </c>
      <c r="J703" s="7">
        <v>0</v>
      </c>
      <c r="K703" s="7">
        <v>0</v>
      </c>
      <c r="L703" s="18">
        <v>0</v>
      </c>
      <c r="M703" s="18">
        <v>0</v>
      </c>
      <c r="N703" s="7">
        <v>0</v>
      </c>
      <c r="O703" s="7" t="str">
        <f t="shared" si="10"/>
        <v>0</v>
      </c>
      <c r="P703" s="7" t="s">
        <v>1379</v>
      </c>
    </row>
    <row r="704" spans="1:16" ht="22.5" customHeight="1" x14ac:dyDescent="0.35">
      <c r="A704" s="7">
        <v>9</v>
      </c>
      <c r="B704" s="7" t="s">
        <v>508</v>
      </c>
      <c r="C704" s="16">
        <v>44804</v>
      </c>
      <c r="D704" s="7" t="s">
        <v>94</v>
      </c>
      <c r="E704" s="7" t="s">
        <v>95</v>
      </c>
      <c r="F704" s="7" t="s">
        <v>13</v>
      </c>
      <c r="G704" s="7" t="s">
        <v>14</v>
      </c>
      <c r="H704" s="7" t="s">
        <v>14</v>
      </c>
      <c r="I704" s="7" t="s">
        <v>14</v>
      </c>
      <c r="J704" s="7">
        <v>0</v>
      </c>
      <c r="K704" s="7">
        <v>0</v>
      </c>
      <c r="L704" s="18">
        <v>0</v>
      </c>
      <c r="M704" s="18">
        <v>0</v>
      </c>
      <c r="N704" s="7">
        <v>0</v>
      </c>
      <c r="O704" s="7" t="str">
        <f t="shared" si="10"/>
        <v>0</v>
      </c>
      <c r="P704" s="7" t="s">
        <v>1379</v>
      </c>
    </row>
    <row r="705" spans="1:16" ht="22.5" customHeight="1" x14ac:dyDescent="0.35">
      <c r="A705" s="7">
        <v>9</v>
      </c>
      <c r="B705" s="7" t="s">
        <v>508</v>
      </c>
      <c r="C705" s="16">
        <v>44807</v>
      </c>
      <c r="D705" s="7" t="s">
        <v>94</v>
      </c>
      <c r="E705" s="7" t="s">
        <v>95</v>
      </c>
      <c r="F705" s="7" t="s">
        <v>507</v>
      </c>
      <c r="G705" s="7">
        <v>0</v>
      </c>
      <c r="H705" s="7">
        <v>2</v>
      </c>
      <c r="I705" s="7">
        <v>0</v>
      </c>
      <c r="J705" s="7">
        <v>0</v>
      </c>
      <c r="K705" s="7">
        <v>0</v>
      </c>
      <c r="L705" s="18">
        <v>0</v>
      </c>
      <c r="M705" s="18">
        <v>0</v>
      </c>
      <c r="N705" s="7">
        <v>0</v>
      </c>
      <c r="O705" s="7" t="str">
        <f t="shared" si="10"/>
        <v>1</v>
      </c>
      <c r="P705" s="7" t="s">
        <v>1379</v>
      </c>
    </row>
    <row r="706" spans="1:16" ht="22.5" customHeight="1" x14ac:dyDescent="0.35">
      <c r="A706" s="7">
        <v>9</v>
      </c>
      <c r="B706" s="7" t="s">
        <v>508</v>
      </c>
      <c r="C706" s="16">
        <v>44810</v>
      </c>
      <c r="D706" s="7" t="s">
        <v>11</v>
      </c>
      <c r="E706" s="7" t="s">
        <v>97</v>
      </c>
      <c r="F706" s="7" t="s">
        <v>13</v>
      </c>
      <c r="G706" s="7" t="s">
        <v>14</v>
      </c>
      <c r="H706" s="7" t="s">
        <v>14</v>
      </c>
      <c r="I706" s="7" t="s">
        <v>14</v>
      </c>
      <c r="J706" s="7">
        <v>0</v>
      </c>
      <c r="K706" s="7">
        <v>0</v>
      </c>
      <c r="L706" s="18">
        <v>0</v>
      </c>
      <c r="M706" s="18">
        <v>0</v>
      </c>
      <c r="N706" s="7">
        <v>0</v>
      </c>
      <c r="O706" s="7" t="str">
        <f t="shared" si="10"/>
        <v>0</v>
      </c>
      <c r="P706" s="7" t="s">
        <v>1379</v>
      </c>
    </row>
    <row r="707" spans="1:16" ht="22.5" customHeight="1" x14ac:dyDescent="0.35">
      <c r="A707" s="7">
        <v>9</v>
      </c>
      <c r="B707" s="7" t="s">
        <v>508</v>
      </c>
      <c r="C707" s="16">
        <v>44812</v>
      </c>
      <c r="D707" s="7" t="s">
        <v>11</v>
      </c>
      <c r="E707" s="7" t="s">
        <v>97</v>
      </c>
      <c r="F707" s="7" t="s">
        <v>29</v>
      </c>
      <c r="G707" s="7" t="s">
        <v>489</v>
      </c>
      <c r="H707" s="7">
        <v>16</v>
      </c>
      <c r="I707" s="7">
        <v>143.75</v>
      </c>
      <c r="J707" s="7">
        <v>0</v>
      </c>
      <c r="K707" s="7">
        <v>0</v>
      </c>
      <c r="L707" s="18">
        <v>0</v>
      </c>
      <c r="M707" s="18">
        <v>0</v>
      </c>
      <c r="N707" s="7">
        <v>0</v>
      </c>
      <c r="O707" s="7" t="str">
        <f t="shared" ref="O707:O770" si="11">IF(F707="did not bat","0","1")</f>
        <v>1</v>
      </c>
      <c r="P707" s="7" t="s">
        <v>1379</v>
      </c>
    </row>
    <row r="708" spans="1:16" ht="22.5" customHeight="1" x14ac:dyDescent="0.35">
      <c r="A708" s="7">
        <v>9</v>
      </c>
      <c r="B708" s="7" t="s">
        <v>508</v>
      </c>
      <c r="C708" s="16">
        <v>44815</v>
      </c>
      <c r="D708" s="7" t="s">
        <v>11</v>
      </c>
      <c r="E708" s="7" t="s">
        <v>97</v>
      </c>
      <c r="F708" s="7" t="s">
        <v>13</v>
      </c>
      <c r="G708" s="7" t="s">
        <v>14</v>
      </c>
      <c r="H708" s="7" t="s">
        <v>14</v>
      </c>
      <c r="I708" s="7" t="s">
        <v>14</v>
      </c>
      <c r="J708" s="7">
        <v>0</v>
      </c>
      <c r="K708" s="7">
        <v>0</v>
      </c>
      <c r="L708" s="18">
        <v>0</v>
      </c>
      <c r="M708" s="18">
        <v>0</v>
      </c>
      <c r="N708" s="7">
        <v>0</v>
      </c>
      <c r="O708" s="7" t="str">
        <f t="shared" si="11"/>
        <v>0</v>
      </c>
      <c r="P708" s="7" t="s">
        <v>1379</v>
      </c>
    </row>
    <row r="709" spans="1:16" ht="22.5" customHeight="1" x14ac:dyDescent="0.35">
      <c r="A709" s="7">
        <v>9</v>
      </c>
      <c r="B709" s="7" t="s">
        <v>508</v>
      </c>
      <c r="C709" s="16">
        <v>44884</v>
      </c>
      <c r="D709" s="7" t="s">
        <v>50</v>
      </c>
      <c r="E709" s="7" t="s">
        <v>43</v>
      </c>
      <c r="F709" s="7" t="s">
        <v>13</v>
      </c>
      <c r="G709" s="7" t="s">
        <v>14</v>
      </c>
      <c r="H709" s="7" t="s">
        <v>14</v>
      </c>
      <c r="I709" s="7" t="s">
        <v>14</v>
      </c>
      <c r="J709" s="7">
        <v>0</v>
      </c>
      <c r="K709" s="7">
        <v>0</v>
      </c>
      <c r="L709" s="18">
        <v>0</v>
      </c>
      <c r="M709" s="18">
        <v>0</v>
      </c>
      <c r="N709" s="7">
        <v>0</v>
      </c>
      <c r="O709" s="7" t="str">
        <f t="shared" si="11"/>
        <v>0</v>
      </c>
      <c r="P709" s="7" t="s">
        <v>1379</v>
      </c>
    </row>
    <row r="710" spans="1:16" ht="22.5" customHeight="1" x14ac:dyDescent="0.35">
      <c r="A710" s="7">
        <v>9</v>
      </c>
      <c r="B710" s="7" t="s">
        <v>508</v>
      </c>
      <c r="C710" s="16">
        <v>44887</v>
      </c>
      <c r="D710" s="7" t="s">
        <v>50</v>
      </c>
      <c r="E710" s="7" t="s">
        <v>57</v>
      </c>
      <c r="F710" s="7" t="s">
        <v>13</v>
      </c>
      <c r="G710" s="7" t="s">
        <v>14</v>
      </c>
      <c r="H710" s="7" t="s">
        <v>14</v>
      </c>
      <c r="I710" s="7" t="s">
        <v>14</v>
      </c>
      <c r="J710" s="7">
        <v>0</v>
      </c>
      <c r="K710" s="7">
        <v>0</v>
      </c>
      <c r="L710" s="18">
        <v>0</v>
      </c>
      <c r="M710" s="18">
        <v>0</v>
      </c>
      <c r="N710" s="7">
        <v>0</v>
      </c>
      <c r="O710" s="7" t="str">
        <f t="shared" si="11"/>
        <v>0</v>
      </c>
      <c r="P710" s="7" t="s">
        <v>1379</v>
      </c>
    </row>
    <row r="711" spans="1:16" ht="22.5" customHeight="1" x14ac:dyDescent="0.35">
      <c r="A711" s="7">
        <v>9</v>
      </c>
      <c r="B711" s="7" t="s">
        <v>508</v>
      </c>
      <c r="C711" s="16">
        <v>45176</v>
      </c>
      <c r="D711" s="7" t="s">
        <v>19</v>
      </c>
      <c r="E711" s="7" t="s">
        <v>83</v>
      </c>
      <c r="F711" s="7" t="s">
        <v>13</v>
      </c>
      <c r="G711" s="7" t="s">
        <v>14</v>
      </c>
      <c r="H711" s="7" t="s">
        <v>14</v>
      </c>
      <c r="I711" s="7" t="s">
        <v>14</v>
      </c>
      <c r="J711" s="7">
        <v>0</v>
      </c>
      <c r="K711" s="7">
        <v>0</v>
      </c>
      <c r="L711" s="18">
        <v>0</v>
      </c>
      <c r="M711" s="18">
        <v>0</v>
      </c>
      <c r="N711" s="7">
        <v>0</v>
      </c>
      <c r="O711" s="7" t="str">
        <f t="shared" si="11"/>
        <v>0</v>
      </c>
      <c r="P711" s="7" t="s">
        <v>1379</v>
      </c>
    </row>
    <row r="712" spans="1:16" ht="22.5" customHeight="1" x14ac:dyDescent="0.35">
      <c r="A712" s="7">
        <v>9</v>
      </c>
      <c r="B712" s="7" t="s">
        <v>508</v>
      </c>
      <c r="C712" s="16">
        <v>45181</v>
      </c>
      <c r="D712" s="7" t="s">
        <v>19</v>
      </c>
      <c r="E712" s="7" t="s">
        <v>85</v>
      </c>
      <c r="F712" s="7" t="s">
        <v>29</v>
      </c>
      <c r="G712" s="7" t="s">
        <v>91</v>
      </c>
      <c r="H712" s="7">
        <v>7</v>
      </c>
      <c r="I712" s="7">
        <v>171.43</v>
      </c>
      <c r="J712" s="7">
        <v>0</v>
      </c>
      <c r="K712" s="7">
        <v>0</v>
      </c>
      <c r="L712" s="18">
        <v>0</v>
      </c>
      <c r="M712" s="18">
        <v>0</v>
      </c>
      <c r="N712" s="7">
        <v>0</v>
      </c>
      <c r="O712" s="7" t="str">
        <f t="shared" si="11"/>
        <v>1</v>
      </c>
      <c r="P712" s="7" t="s">
        <v>1379</v>
      </c>
    </row>
    <row r="713" spans="1:16" ht="22.5" customHeight="1" x14ac:dyDescent="0.35">
      <c r="A713" s="7">
        <v>9</v>
      </c>
      <c r="B713" s="7" t="s">
        <v>508</v>
      </c>
      <c r="C713" s="16">
        <v>45184</v>
      </c>
      <c r="D713" s="7" t="s">
        <v>19</v>
      </c>
      <c r="E713" s="7" t="s">
        <v>34</v>
      </c>
      <c r="F713" s="7" t="s">
        <v>29</v>
      </c>
      <c r="G713" s="7" t="s">
        <v>96</v>
      </c>
      <c r="H713" s="7">
        <v>1</v>
      </c>
      <c r="I713" s="7">
        <v>100</v>
      </c>
      <c r="J713" s="7">
        <v>0</v>
      </c>
      <c r="K713" s="7">
        <v>0</v>
      </c>
      <c r="L713" s="18">
        <v>0</v>
      </c>
      <c r="M713" s="18">
        <v>0</v>
      </c>
      <c r="N713" s="7">
        <v>0</v>
      </c>
      <c r="O713" s="7" t="str">
        <f t="shared" si="11"/>
        <v>1</v>
      </c>
      <c r="P713" s="7" t="s">
        <v>1379</v>
      </c>
    </row>
    <row r="714" spans="1:16" ht="22.5" customHeight="1" x14ac:dyDescent="0.35">
      <c r="A714" s="7">
        <v>9</v>
      </c>
      <c r="B714" s="7" t="s">
        <v>508</v>
      </c>
      <c r="C714" s="16">
        <v>45193</v>
      </c>
      <c r="D714" s="7" t="s">
        <v>53</v>
      </c>
      <c r="E714" s="7" t="s">
        <v>105</v>
      </c>
      <c r="F714" s="7" t="s">
        <v>80</v>
      </c>
      <c r="G714" s="7">
        <v>23</v>
      </c>
      <c r="H714" s="7">
        <v>16</v>
      </c>
      <c r="I714" s="7">
        <v>143.75</v>
      </c>
      <c r="J714" s="7">
        <v>0</v>
      </c>
      <c r="K714" s="7">
        <v>0</v>
      </c>
      <c r="L714" s="18">
        <v>0</v>
      </c>
      <c r="M714" s="18">
        <v>0</v>
      </c>
      <c r="N714" s="7">
        <v>0</v>
      </c>
      <c r="O714" s="7" t="str">
        <f t="shared" si="11"/>
        <v>1</v>
      </c>
      <c r="P714" s="7" t="s">
        <v>1379</v>
      </c>
    </row>
    <row r="715" spans="1:16" ht="22.5" customHeight="1" x14ac:dyDescent="0.35">
      <c r="A715" s="7">
        <v>9</v>
      </c>
      <c r="B715" s="7" t="s">
        <v>508</v>
      </c>
      <c r="C715" s="16">
        <v>45196</v>
      </c>
      <c r="D715" s="7" t="s">
        <v>53</v>
      </c>
      <c r="E715" s="7" t="s">
        <v>78</v>
      </c>
      <c r="F715" s="7" t="s">
        <v>13</v>
      </c>
      <c r="G715" s="7" t="s">
        <v>14</v>
      </c>
      <c r="H715" s="7" t="s">
        <v>14</v>
      </c>
      <c r="I715" s="7" t="s">
        <v>14</v>
      </c>
      <c r="J715" s="7">
        <v>0</v>
      </c>
      <c r="K715" s="7">
        <v>0</v>
      </c>
      <c r="L715" s="18">
        <v>0</v>
      </c>
      <c r="M715" s="18">
        <v>0</v>
      </c>
      <c r="N715" s="7">
        <v>0</v>
      </c>
      <c r="O715" s="7" t="str">
        <f t="shared" si="11"/>
        <v>0</v>
      </c>
      <c r="P715" s="7" t="s">
        <v>1379</v>
      </c>
    </row>
    <row r="716" spans="1:16" ht="22.5" customHeight="1" x14ac:dyDescent="0.35">
      <c r="A716" s="7">
        <v>10</v>
      </c>
      <c r="B716" s="7" t="s">
        <v>509</v>
      </c>
      <c r="C716" s="16">
        <v>44736</v>
      </c>
      <c r="D716" s="7" t="s">
        <v>25</v>
      </c>
      <c r="E716" s="7" t="s">
        <v>26</v>
      </c>
      <c r="F716" s="7" t="s">
        <v>510</v>
      </c>
      <c r="G716" s="7">
        <v>5</v>
      </c>
      <c r="H716" s="7">
        <v>10</v>
      </c>
      <c r="I716" s="7">
        <v>50</v>
      </c>
      <c r="J716" s="7">
        <v>0</v>
      </c>
      <c r="K716" s="7">
        <v>0</v>
      </c>
      <c r="L716" s="18">
        <v>0</v>
      </c>
      <c r="M716" s="18">
        <v>0</v>
      </c>
      <c r="N716" s="7">
        <v>0</v>
      </c>
      <c r="O716" s="7" t="str">
        <f t="shared" si="11"/>
        <v>1</v>
      </c>
      <c r="P716" s="7" t="s">
        <v>1380</v>
      </c>
    </row>
    <row r="717" spans="1:16" ht="22.5" customHeight="1" x14ac:dyDescent="0.35">
      <c r="A717" s="7">
        <v>10</v>
      </c>
      <c r="B717" s="7" t="s">
        <v>509</v>
      </c>
      <c r="C717" s="16">
        <v>44815</v>
      </c>
      <c r="D717" s="7" t="s">
        <v>11</v>
      </c>
      <c r="E717" s="7" t="s">
        <v>97</v>
      </c>
      <c r="F717" s="7" t="s">
        <v>437</v>
      </c>
      <c r="G717" s="7">
        <v>10</v>
      </c>
      <c r="H717" s="7">
        <v>16</v>
      </c>
      <c r="I717" s="7">
        <v>62.5</v>
      </c>
      <c r="J717" s="7">
        <v>0</v>
      </c>
      <c r="K717" s="7">
        <v>0</v>
      </c>
      <c r="L717" s="18">
        <v>0</v>
      </c>
      <c r="M717" s="18">
        <v>0</v>
      </c>
      <c r="N717" s="7">
        <v>0</v>
      </c>
      <c r="O717" s="7" t="str">
        <f t="shared" si="11"/>
        <v>1</v>
      </c>
      <c r="P717" s="7" t="s">
        <v>1380</v>
      </c>
    </row>
    <row r="718" spans="1:16" ht="22.5" customHeight="1" x14ac:dyDescent="0.35">
      <c r="A718" s="7">
        <v>10</v>
      </c>
      <c r="B718" s="7" t="s">
        <v>509</v>
      </c>
      <c r="C718" s="16">
        <v>45002</v>
      </c>
      <c r="D718" s="7" t="s">
        <v>53</v>
      </c>
      <c r="E718" s="7" t="s">
        <v>77</v>
      </c>
      <c r="F718" s="7" t="s">
        <v>80</v>
      </c>
      <c r="G718" s="7">
        <v>26</v>
      </c>
      <c r="H718" s="7">
        <v>27</v>
      </c>
      <c r="I718" s="7">
        <v>96.3</v>
      </c>
      <c r="J718" s="7">
        <v>0</v>
      </c>
      <c r="K718" s="7">
        <v>0</v>
      </c>
      <c r="L718" s="18">
        <v>0</v>
      </c>
      <c r="M718" s="18">
        <v>0</v>
      </c>
      <c r="N718" s="7">
        <v>0</v>
      </c>
      <c r="O718" s="7" t="str">
        <f t="shared" si="11"/>
        <v>1</v>
      </c>
      <c r="P718" s="7" t="s">
        <v>1380</v>
      </c>
    </row>
    <row r="719" spans="1:16" ht="22.5" customHeight="1" x14ac:dyDescent="0.35">
      <c r="A719" s="7">
        <v>10</v>
      </c>
      <c r="B719" s="7" t="s">
        <v>509</v>
      </c>
      <c r="C719" s="16">
        <v>45176</v>
      </c>
      <c r="D719" s="7" t="s">
        <v>19</v>
      </c>
      <c r="E719" s="7" t="s">
        <v>83</v>
      </c>
      <c r="F719" s="7" t="s">
        <v>511</v>
      </c>
      <c r="G719" s="7">
        <v>1</v>
      </c>
      <c r="H719" s="7">
        <v>5</v>
      </c>
      <c r="I719" s="7">
        <v>20</v>
      </c>
      <c r="J719" s="7">
        <v>0</v>
      </c>
      <c r="K719" s="7">
        <v>0</v>
      </c>
      <c r="L719" s="18">
        <v>0</v>
      </c>
      <c r="M719" s="18">
        <v>0</v>
      </c>
      <c r="N719" s="7">
        <v>0</v>
      </c>
      <c r="O719" s="7" t="str">
        <f t="shared" si="11"/>
        <v>1</v>
      </c>
      <c r="P719" s="7" t="s">
        <v>1380</v>
      </c>
    </row>
    <row r="720" spans="1:16" ht="22.5" customHeight="1" x14ac:dyDescent="0.35">
      <c r="A720" s="7">
        <v>10</v>
      </c>
      <c r="B720" s="7" t="s">
        <v>509</v>
      </c>
      <c r="C720" s="16">
        <v>45178</v>
      </c>
      <c r="D720" s="7" t="s">
        <v>19</v>
      </c>
      <c r="E720" s="7" t="s">
        <v>83</v>
      </c>
      <c r="F720" s="7" t="s">
        <v>512</v>
      </c>
      <c r="G720" s="7">
        <v>50</v>
      </c>
      <c r="H720" s="7">
        <v>37</v>
      </c>
      <c r="I720" s="7">
        <v>135.13999999999999</v>
      </c>
      <c r="J720" s="7">
        <v>0</v>
      </c>
      <c r="K720" s="7">
        <v>0</v>
      </c>
      <c r="L720" s="18">
        <v>0</v>
      </c>
      <c r="M720" s="18">
        <v>0</v>
      </c>
      <c r="N720" s="7">
        <v>0</v>
      </c>
      <c r="O720" s="7" t="str">
        <f t="shared" si="11"/>
        <v>1</v>
      </c>
      <c r="P720" s="7" t="s">
        <v>1380</v>
      </c>
    </row>
    <row r="721" spans="1:16" ht="22.5" customHeight="1" x14ac:dyDescent="0.35">
      <c r="A721" s="7">
        <v>10</v>
      </c>
      <c r="B721" s="7" t="s">
        <v>509</v>
      </c>
      <c r="C721" s="16">
        <v>45186</v>
      </c>
      <c r="D721" s="7" t="s">
        <v>19</v>
      </c>
      <c r="E721" s="7" t="s">
        <v>36</v>
      </c>
      <c r="F721" s="7" t="s">
        <v>310</v>
      </c>
      <c r="G721" s="7">
        <v>0</v>
      </c>
      <c r="H721" s="7">
        <v>4</v>
      </c>
      <c r="I721" s="7">
        <v>0</v>
      </c>
      <c r="J721" s="7">
        <v>0</v>
      </c>
      <c r="K721" s="7">
        <v>0</v>
      </c>
      <c r="L721" s="18">
        <v>0</v>
      </c>
      <c r="M721" s="18">
        <v>0</v>
      </c>
      <c r="N721" s="7">
        <v>0</v>
      </c>
      <c r="O721" s="7" t="str">
        <f t="shared" si="11"/>
        <v>1</v>
      </c>
      <c r="P721" s="7" t="s">
        <v>1380</v>
      </c>
    </row>
    <row r="722" spans="1:16" ht="22.5" customHeight="1" x14ac:dyDescent="0.35">
      <c r="A722" s="7">
        <v>10</v>
      </c>
      <c r="B722" s="7" t="s">
        <v>509</v>
      </c>
      <c r="C722" s="16">
        <v>45191</v>
      </c>
      <c r="D722" s="7" t="s">
        <v>53</v>
      </c>
      <c r="E722" s="7" t="s">
        <v>67</v>
      </c>
      <c r="F722" s="7" t="s">
        <v>513</v>
      </c>
      <c r="G722" s="7">
        <v>45</v>
      </c>
      <c r="H722" s="7">
        <v>45</v>
      </c>
      <c r="I722" s="7">
        <v>100</v>
      </c>
      <c r="J722" s="7">
        <v>0</v>
      </c>
      <c r="K722" s="7">
        <v>0</v>
      </c>
      <c r="L722" s="18">
        <v>0</v>
      </c>
      <c r="M722" s="18">
        <v>0</v>
      </c>
      <c r="N722" s="7">
        <v>0</v>
      </c>
      <c r="O722" s="7" t="str">
        <f t="shared" si="11"/>
        <v>1</v>
      </c>
      <c r="P722" s="7" t="s">
        <v>1380</v>
      </c>
    </row>
    <row r="723" spans="1:16" ht="22.5" customHeight="1" x14ac:dyDescent="0.35">
      <c r="A723" s="7">
        <v>10</v>
      </c>
      <c r="B723" s="7" t="s">
        <v>509</v>
      </c>
      <c r="C723" s="16">
        <v>45193</v>
      </c>
      <c r="D723" s="7" t="s">
        <v>53</v>
      </c>
      <c r="E723" s="7" t="s">
        <v>105</v>
      </c>
      <c r="F723" s="7" t="s">
        <v>314</v>
      </c>
      <c r="G723" s="7">
        <v>6</v>
      </c>
      <c r="H723" s="7">
        <v>9</v>
      </c>
      <c r="I723" s="7">
        <v>66.67</v>
      </c>
      <c r="J723" s="7">
        <v>0</v>
      </c>
      <c r="K723" s="7">
        <v>0</v>
      </c>
      <c r="L723" s="18">
        <v>0</v>
      </c>
      <c r="M723" s="18">
        <v>0</v>
      </c>
      <c r="N723" s="7">
        <v>0</v>
      </c>
      <c r="O723" s="7" t="str">
        <f t="shared" si="11"/>
        <v>1</v>
      </c>
      <c r="P723" s="7" t="s">
        <v>1380</v>
      </c>
    </row>
    <row r="724" spans="1:16" ht="22.5" customHeight="1" x14ac:dyDescent="0.35">
      <c r="A724" s="7">
        <v>11</v>
      </c>
      <c r="B724" s="7" t="s">
        <v>514</v>
      </c>
      <c r="C724" s="16">
        <v>42532</v>
      </c>
      <c r="D724" s="7" t="s">
        <v>94</v>
      </c>
      <c r="E724" s="7" t="s">
        <v>336</v>
      </c>
      <c r="F724" s="7" t="s">
        <v>29</v>
      </c>
      <c r="G724" s="7" t="s">
        <v>515</v>
      </c>
      <c r="H724" s="7">
        <v>115</v>
      </c>
      <c r="I724" s="7">
        <v>86.96</v>
      </c>
      <c r="J724" s="7">
        <v>0</v>
      </c>
      <c r="K724" s="7">
        <v>0</v>
      </c>
      <c r="L724" s="18">
        <v>0</v>
      </c>
      <c r="M724" s="18">
        <v>0</v>
      </c>
      <c r="N724" s="7">
        <v>0</v>
      </c>
      <c r="O724" s="7" t="str">
        <f t="shared" si="11"/>
        <v>1</v>
      </c>
      <c r="P724" s="7" t="s">
        <v>1380</v>
      </c>
    </row>
    <row r="725" spans="1:16" ht="22.5" customHeight="1" x14ac:dyDescent="0.35">
      <c r="A725" s="7">
        <v>11</v>
      </c>
      <c r="B725" s="7" t="s">
        <v>514</v>
      </c>
      <c r="C725" s="16">
        <v>42534</v>
      </c>
      <c r="D725" s="7" t="s">
        <v>94</v>
      </c>
      <c r="E725" s="7" t="s">
        <v>336</v>
      </c>
      <c r="F725" s="7" t="s">
        <v>516</v>
      </c>
      <c r="G725" s="7">
        <v>33</v>
      </c>
      <c r="H725" s="7">
        <v>50</v>
      </c>
      <c r="I725" s="7">
        <v>66</v>
      </c>
      <c r="J725" s="7">
        <v>0</v>
      </c>
      <c r="K725" s="7">
        <v>0</v>
      </c>
      <c r="L725" s="18">
        <v>0</v>
      </c>
      <c r="M725" s="18">
        <v>0</v>
      </c>
      <c r="N725" s="7">
        <v>0</v>
      </c>
      <c r="O725" s="7" t="str">
        <f t="shared" si="11"/>
        <v>1</v>
      </c>
      <c r="P725" s="7" t="s">
        <v>1380</v>
      </c>
    </row>
    <row r="726" spans="1:16" ht="22.5" customHeight="1" x14ac:dyDescent="0.35">
      <c r="A726" s="7">
        <v>11</v>
      </c>
      <c r="B726" s="7" t="s">
        <v>514</v>
      </c>
      <c r="C726" s="16">
        <v>42536</v>
      </c>
      <c r="D726" s="7" t="s">
        <v>94</v>
      </c>
      <c r="E726" s="7" t="s">
        <v>336</v>
      </c>
      <c r="F726" s="7" t="s">
        <v>29</v>
      </c>
      <c r="G726" s="7" t="s">
        <v>397</v>
      </c>
      <c r="H726" s="7">
        <v>70</v>
      </c>
      <c r="I726" s="7">
        <v>90</v>
      </c>
      <c r="J726" s="7">
        <v>0</v>
      </c>
      <c r="K726" s="7">
        <v>0</v>
      </c>
      <c r="L726" s="18">
        <v>0</v>
      </c>
      <c r="M726" s="18">
        <v>0</v>
      </c>
      <c r="N726" s="7">
        <v>0</v>
      </c>
      <c r="O726" s="7" t="str">
        <f t="shared" si="11"/>
        <v>1</v>
      </c>
      <c r="P726" s="7" t="s">
        <v>1380</v>
      </c>
    </row>
    <row r="727" spans="1:16" ht="22.5" customHeight="1" x14ac:dyDescent="0.35">
      <c r="A727" s="7">
        <v>11</v>
      </c>
      <c r="B727" s="7" t="s">
        <v>514</v>
      </c>
      <c r="C727" s="16">
        <v>42750</v>
      </c>
      <c r="D727" s="7" t="s">
        <v>50</v>
      </c>
      <c r="E727" s="7" t="s">
        <v>327</v>
      </c>
      <c r="F727" s="7" t="s">
        <v>517</v>
      </c>
      <c r="G727" s="7">
        <v>8</v>
      </c>
      <c r="H727" s="7">
        <v>18</v>
      </c>
      <c r="I727" s="7">
        <v>44.44</v>
      </c>
      <c r="J727" s="7">
        <v>0</v>
      </c>
      <c r="K727" s="7">
        <v>0</v>
      </c>
      <c r="L727" s="18">
        <v>0</v>
      </c>
      <c r="M727" s="18">
        <v>0</v>
      </c>
      <c r="N727" s="7">
        <v>0</v>
      </c>
      <c r="O727" s="7" t="str">
        <f t="shared" si="11"/>
        <v>1</v>
      </c>
      <c r="P727" s="7" t="s">
        <v>1380</v>
      </c>
    </row>
    <row r="728" spans="1:16" ht="22.5" customHeight="1" x14ac:dyDescent="0.35">
      <c r="A728" s="7">
        <v>11</v>
      </c>
      <c r="B728" s="7" t="s">
        <v>514</v>
      </c>
      <c r="C728" s="16">
        <v>42754</v>
      </c>
      <c r="D728" s="7" t="s">
        <v>50</v>
      </c>
      <c r="E728" s="7" t="s">
        <v>411</v>
      </c>
      <c r="F728" s="7" t="s">
        <v>518</v>
      </c>
      <c r="G728" s="7">
        <v>5</v>
      </c>
      <c r="H728" s="7">
        <v>5</v>
      </c>
      <c r="I728" s="7">
        <v>100</v>
      </c>
      <c r="J728" s="7">
        <v>0</v>
      </c>
      <c r="K728" s="7">
        <v>0</v>
      </c>
      <c r="L728" s="18">
        <v>0</v>
      </c>
      <c r="M728" s="18">
        <v>0</v>
      </c>
      <c r="N728" s="7">
        <v>0</v>
      </c>
      <c r="O728" s="7" t="str">
        <f t="shared" si="11"/>
        <v>1</v>
      </c>
      <c r="P728" s="7" t="s">
        <v>1380</v>
      </c>
    </row>
    <row r="729" spans="1:16" ht="22.5" customHeight="1" x14ac:dyDescent="0.35">
      <c r="A729" s="7">
        <v>11</v>
      </c>
      <c r="B729" s="7" t="s">
        <v>514</v>
      </c>
      <c r="C729" s="16">
        <v>42757</v>
      </c>
      <c r="D729" s="7" t="s">
        <v>50</v>
      </c>
      <c r="E729" s="7" t="s">
        <v>270</v>
      </c>
      <c r="F729" s="7" t="s">
        <v>519</v>
      </c>
      <c r="G729" s="7">
        <v>11</v>
      </c>
      <c r="H729" s="7">
        <v>11</v>
      </c>
      <c r="I729" s="7">
        <v>100</v>
      </c>
      <c r="J729" s="7">
        <v>0</v>
      </c>
      <c r="K729" s="7">
        <v>0</v>
      </c>
      <c r="L729" s="18">
        <v>0</v>
      </c>
      <c r="M729" s="18">
        <v>0</v>
      </c>
      <c r="N729" s="7">
        <v>0</v>
      </c>
      <c r="O729" s="7" t="str">
        <f t="shared" si="11"/>
        <v>1</v>
      </c>
      <c r="P729" s="7" t="s">
        <v>1380</v>
      </c>
    </row>
    <row r="730" spans="1:16" ht="22.5" customHeight="1" x14ac:dyDescent="0.35">
      <c r="A730" s="7">
        <v>11</v>
      </c>
      <c r="B730" s="7" t="s">
        <v>514</v>
      </c>
      <c r="C730" s="16">
        <v>42967</v>
      </c>
      <c r="D730" s="7" t="s">
        <v>25</v>
      </c>
      <c r="E730" s="7" t="s">
        <v>28</v>
      </c>
      <c r="F730" s="7" t="s">
        <v>13</v>
      </c>
      <c r="G730" s="7" t="s">
        <v>14</v>
      </c>
      <c r="H730" s="7" t="s">
        <v>14</v>
      </c>
      <c r="I730" s="7" t="s">
        <v>14</v>
      </c>
      <c r="J730" s="7">
        <v>0</v>
      </c>
      <c r="K730" s="7">
        <v>0</v>
      </c>
      <c r="L730" s="18">
        <v>0</v>
      </c>
      <c r="M730" s="18">
        <v>0</v>
      </c>
      <c r="N730" s="7">
        <v>0</v>
      </c>
      <c r="O730" s="7" t="str">
        <f t="shared" si="11"/>
        <v>0</v>
      </c>
      <c r="P730" s="7" t="s">
        <v>1380</v>
      </c>
    </row>
    <row r="731" spans="1:16" ht="22.5" customHeight="1" x14ac:dyDescent="0.35">
      <c r="A731" s="7">
        <v>11</v>
      </c>
      <c r="B731" s="7" t="s">
        <v>514</v>
      </c>
      <c r="C731" s="16">
        <v>42971</v>
      </c>
      <c r="D731" s="7" t="s">
        <v>25</v>
      </c>
      <c r="E731" s="7" t="s">
        <v>31</v>
      </c>
      <c r="F731" s="7" t="s">
        <v>520</v>
      </c>
      <c r="G731" s="7">
        <v>4</v>
      </c>
      <c r="H731" s="7">
        <v>6</v>
      </c>
      <c r="I731" s="7">
        <v>66.67</v>
      </c>
      <c r="J731" s="7">
        <v>0</v>
      </c>
      <c r="K731" s="7">
        <v>0</v>
      </c>
      <c r="L731" s="18">
        <v>0</v>
      </c>
      <c r="M731" s="18">
        <v>0</v>
      </c>
      <c r="N731" s="7">
        <v>0</v>
      </c>
      <c r="O731" s="7" t="str">
        <f t="shared" si="11"/>
        <v>1</v>
      </c>
      <c r="P731" s="7" t="s">
        <v>1380</v>
      </c>
    </row>
    <row r="732" spans="1:16" ht="22.5" customHeight="1" x14ac:dyDescent="0.35">
      <c r="A732" s="7">
        <v>11</v>
      </c>
      <c r="B732" s="7" t="s">
        <v>514</v>
      </c>
      <c r="C732" s="16">
        <v>42974</v>
      </c>
      <c r="D732" s="7" t="s">
        <v>25</v>
      </c>
      <c r="E732" s="7" t="s">
        <v>31</v>
      </c>
      <c r="F732" s="7" t="s">
        <v>521</v>
      </c>
      <c r="G732" s="7">
        <v>17</v>
      </c>
      <c r="H732" s="7">
        <v>24</v>
      </c>
      <c r="I732" s="7">
        <v>70.83</v>
      </c>
      <c r="J732" s="7">
        <v>0</v>
      </c>
      <c r="K732" s="7">
        <v>0</v>
      </c>
      <c r="L732" s="18">
        <v>0</v>
      </c>
      <c r="M732" s="18">
        <v>0</v>
      </c>
      <c r="N732" s="7">
        <v>0</v>
      </c>
      <c r="O732" s="7" t="str">
        <f t="shared" si="11"/>
        <v>1</v>
      </c>
      <c r="P732" s="7" t="s">
        <v>1380</v>
      </c>
    </row>
    <row r="733" spans="1:16" ht="22.5" customHeight="1" x14ac:dyDescent="0.35">
      <c r="A733" s="7">
        <v>11</v>
      </c>
      <c r="B733" s="7" t="s">
        <v>514</v>
      </c>
      <c r="C733" s="16">
        <v>42978</v>
      </c>
      <c r="D733" s="7" t="s">
        <v>25</v>
      </c>
      <c r="E733" s="7" t="s">
        <v>26</v>
      </c>
      <c r="F733" s="7" t="s">
        <v>522</v>
      </c>
      <c r="G733" s="7">
        <v>7</v>
      </c>
      <c r="H733" s="7">
        <v>8</v>
      </c>
      <c r="I733" s="7">
        <v>87.5</v>
      </c>
      <c r="J733" s="7">
        <v>0</v>
      </c>
      <c r="K733" s="7">
        <v>0</v>
      </c>
      <c r="L733" s="18">
        <v>0</v>
      </c>
      <c r="M733" s="18">
        <v>0</v>
      </c>
      <c r="N733" s="7">
        <v>0</v>
      </c>
      <c r="O733" s="7" t="str">
        <f t="shared" si="11"/>
        <v>1</v>
      </c>
      <c r="P733" s="7" t="s">
        <v>1380</v>
      </c>
    </row>
    <row r="734" spans="1:16" ht="22.5" customHeight="1" x14ac:dyDescent="0.35">
      <c r="A734" s="7">
        <v>11</v>
      </c>
      <c r="B734" s="7" t="s">
        <v>514</v>
      </c>
      <c r="C734" s="16">
        <v>43293</v>
      </c>
      <c r="D734" s="7" t="s">
        <v>50</v>
      </c>
      <c r="E734" s="7" t="s">
        <v>74</v>
      </c>
      <c r="F734" s="7" t="s">
        <v>29</v>
      </c>
      <c r="G734" s="7" t="s">
        <v>523</v>
      </c>
      <c r="H734" s="7">
        <v>18</v>
      </c>
      <c r="I734" s="7">
        <v>50</v>
      </c>
      <c r="J734" s="7">
        <v>0</v>
      </c>
      <c r="K734" s="7">
        <v>0</v>
      </c>
      <c r="L734" s="18">
        <v>0</v>
      </c>
      <c r="M734" s="18">
        <v>0</v>
      </c>
      <c r="N734" s="7">
        <v>0</v>
      </c>
      <c r="O734" s="7" t="str">
        <f t="shared" si="11"/>
        <v>1</v>
      </c>
      <c r="P734" s="7" t="s">
        <v>1380</v>
      </c>
    </row>
    <row r="735" spans="1:16" ht="22.5" customHeight="1" x14ac:dyDescent="0.35">
      <c r="A735" s="7">
        <v>11</v>
      </c>
      <c r="B735" s="7" t="s">
        <v>514</v>
      </c>
      <c r="C735" s="16">
        <v>43295</v>
      </c>
      <c r="D735" s="7" t="s">
        <v>50</v>
      </c>
      <c r="E735" s="7" t="s">
        <v>130</v>
      </c>
      <c r="F735" s="7" t="s">
        <v>435</v>
      </c>
      <c r="G735" s="7">
        <v>0</v>
      </c>
      <c r="H735" s="7">
        <v>2</v>
      </c>
      <c r="I735" s="7">
        <v>0</v>
      </c>
      <c r="J735" s="7">
        <v>0</v>
      </c>
      <c r="K735" s="7">
        <v>0</v>
      </c>
      <c r="L735" s="18">
        <v>0</v>
      </c>
      <c r="M735" s="18">
        <v>0</v>
      </c>
      <c r="N735" s="7">
        <v>0</v>
      </c>
      <c r="O735" s="7" t="str">
        <f t="shared" si="11"/>
        <v>1</v>
      </c>
      <c r="P735" s="7" t="s">
        <v>1380</v>
      </c>
    </row>
    <row r="736" spans="1:16" ht="22.5" customHeight="1" x14ac:dyDescent="0.35">
      <c r="A736" s="7">
        <v>11</v>
      </c>
      <c r="B736" s="7" t="s">
        <v>514</v>
      </c>
      <c r="C736" s="16">
        <v>43368</v>
      </c>
      <c r="D736" s="7" t="s">
        <v>72</v>
      </c>
      <c r="E736" s="7" t="s">
        <v>71</v>
      </c>
      <c r="F736" s="7" t="s">
        <v>524</v>
      </c>
      <c r="G736" s="7">
        <v>60</v>
      </c>
      <c r="H736" s="7">
        <v>66</v>
      </c>
      <c r="I736" s="7">
        <v>90.91</v>
      </c>
      <c r="J736" s="7">
        <v>0</v>
      </c>
      <c r="K736" s="7">
        <v>0</v>
      </c>
      <c r="L736" s="18">
        <v>0</v>
      </c>
      <c r="M736" s="18">
        <v>0</v>
      </c>
      <c r="N736" s="7">
        <v>0</v>
      </c>
      <c r="O736" s="7" t="str">
        <f t="shared" si="11"/>
        <v>1</v>
      </c>
      <c r="P736" s="7" t="s">
        <v>1380</v>
      </c>
    </row>
    <row r="737" spans="1:16" ht="22.5" customHeight="1" x14ac:dyDescent="0.35">
      <c r="A737" s="7">
        <v>11</v>
      </c>
      <c r="B737" s="7" t="s">
        <v>514</v>
      </c>
      <c r="C737" s="16">
        <v>43534</v>
      </c>
      <c r="D737" s="7" t="s">
        <v>422</v>
      </c>
      <c r="E737" s="7" t="s">
        <v>67</v>
      </c>
      <c r="F737" s="7" t="s">
        <v>491</v>
      </c>
      <c r="G737" s="7">
        <v>26</v>
      </c>
      <c r="H737" s="7">
        <v>31</v>
      </c>
      <c r="I737" s="7">
        <v>83.87</v>
      </c>
      <c r="J737" s="7">
        <v>0</v>
      </c>
      <c r="K737" s="7">
        <v>0</v>
      </c>
      <c r="L737" s="18">
        <v>0</v>
      </c>
      <c r="M737" s="18">
        <v>0</v>
      </c>
      <c r="N737" s="7">
        <v>0</v>
      </c>
      <c r="O737" s="7" t="str">
        <f t="shared" si="11"/>
        <v>1</v>
      </c>
      <c r="P737" s="7" t="s">
        <v>1380</v>
      </c>
    </row>
    <row r="738" spans="1:16" ht="22.5" customHeight="1" x14ac:dyDescent="0.35">
      <c r="A738" s="7">
        <v>11</v>
      </c>
      <c r="B738" s="7" t="s">
        <v>514</v>
      </c>
      <c r="C738" s="16">
        <v>43621</v>
      </c>
      <c r="D738" s="7" t="s">
        <v>19</v>
      </c>
      <c r="E738" s="7" t="s">
        <v>243</v>
      </c>
      <c r="F738" s="7" t="s">
        <v>62</v>
      </c>
      <c r="G738" s="7">
        <v>26</v>
      </c>
      <c r="H738" s="7">
        <v>42</v>
      </c>
      <c r="I738" s="7">
        <v>61.9</v>
      </c>
      <c r="J738" s="7">
        <v>0</v>
      </c>
      <c r="K738" s="7">
        <v>0</v>
      </c>
      <c r="L738" s="18">
        <v>0</v>
      </c>
      <c r="M738" s="18">
        <v>0</v>
      </c>
      <c r="N738" s="7">
        <v>0</v>
      </c>
      <c r="O738" s="7" t="str">
        <f t="shared" si="11"/>
        <v>1</v>
      </c>
      <c r="P738" s="7" t="s">
        <v>1380</v>
      </c>
    </row>
    <row r="739" spans="1:16" ht="22.5" customHeight="1" x14ac:dyDescent="0.35">
      <c r="A739" s="7">
        <v>11</v>
      </c>
      <c r="B739" s="7" t="s">
        <v>514</v>
      </c>
      <c r="C739" s="16">
        <v>43625</v>
      </c>
      <c r="D739" s="7" t="s">
        <v>422</v>
      </c>
      <c r="E739" s="7" t="s">
        <v>49</v>
      </c>
      <c r="F739" s="7" t="s">
        <v>29</v>
      </c>
      <c r="G739" s="7" t="s">
        <v>129</v>
      </c>
      <c r="H739" s="7">
        <v>3</v>
      </c>
      <c r="I739" s="7">
        <v>366.67</v>
      </c>
      <c r="J739" s="7">
        <v>0</v>
      </c>
      <c r="K739" s="7">
        <v>0</v>
      </c>
      <c r="L739" s="18">
        <v>0</v>
      </c>
      <c r="M739" s="18">
        <v>0</v>
      </c>
      <c r="N739" s="7">
        <v>0</v>
      </c>
      <c r="O739" s="7" t="str">
        <f t="shared" si="11"/>
        <v>1</v>
      </c>
      <c r="P739" s="7" t="s">
        <v>1380</v>
      </c>
    </row>
    <row r="740" spans="1:16" ht="22.5" customHeight="1" x14ac:dyDescent="0.35">
      <c r="A740" s="7">
        <v>11</v>
      </c>
      <c r="B740" s="7" t="s">
        <v>514</v>
      </c>
      <c r="C740" s="16">
        <v>43632</v>
      </c>
      <c r="D740" s="7" t="s">
        <v>45</v>
      </c>
      <c r="E740" s="7" t="s">
        <v>86</v>
      </c>
      <c r="F740" s="7" t="s">
        <v>525</v>
      </c>
      <c r="G740" s="7">
        <v>57</v>
      </c>
      <c r="H740" s="7">
        <v>78</v>
      </c>
      <c r="I740" s="7">
        <v>73.08</v>
      </c>
      <c r="J740" s="7">
        <v>0</v>
      </c>
      <c r="K740" s="7">
        <v>0</v>
      </c>
      <c r="L740" s="18">
        <v>0</v>
      </c>
      <c r="M740" s="18">
        <v>0</v>
      </c>
      <c r="N740" s="7">
        <v>0</v>
      </c>
      <c r="O740" s="7" t="str">
        <f t="shared" si="11"/>
        <v>1</v>
      </c>
      <c r="P740" s="7" t="s">
        <v>1380</v>
      </c>
    </row>
    <row r="741" spans="1:16" ht="22.5" customHeight="1" x14ac:dyDescent="0.35">
      <c r="A741" s="7">
        <v>11</v>
      </c>
      <c r="B741" s="7" t="s">
        <v>514</v>
      </c>
      <c r="C741" s="16">
        <v>43638</v>
      </c>
      <c r="D741" s="7" t="s">
        <v>72</v>
      </c>
      <c r="E741" s="7" t="s">
        <v>243</v>
      </c>
      <c r="F741" s="7" t="s">
        <v>526</v>
      </c>
      <c r="G741" s="7">
        <v>30</v>
      </c>
      <c r="H741" s="7">
        <v>53</v>
      </c>
      <c r="I741" s="7">
        <v>56.6</v>
      </c>
      <c r="J741" s="7">
        <v>0</v>
      </c>
      <c r="K741" s="7">
        <v>0</v>
      </c>
      <c r="L741" s="18">
        <v>0</v>
      </c>
      <c r="M741" s="18">
        <v>0</v>
      </c>
      <c r="N741" s="7">
        <v>0</v>
      </c>
      <c r="O741" s="7" t="str">
        <f t="shared" si="11"/>
        <v>1</v>
      </c>
      <c r="P741" s="7" t="s">
        <v>1380</v>
      </c>
    </row>
    <row r="742" spans="1:16" ht="22.5" customHeight="1" x14ac:dyDescent="0.35">
      <c r="A742" s="7">
        <v>11</v>
      </c>
      <c r="B742" s="7" t="s">
        <v>514</v>
      </c>
      <c r="C742" s="16">
        <v>43643</v>
      </c>
      <c r="D742" s="7" t="s">
        <v>17</v>
      </c>
      <c r="E742" s="7" t="s">
        <v>86</v>
      </c>
      <c r="F742" s="7" t="s">
        <v>418</v>
      </c>
      <c r="G742" s="7">
        <v>48</v>
      </c>
      <c r="H742" s="7">
        <v>64</v>
      </c>
      <c r="I742" s="7">
        <v>75</v>
      </c>
      <c r="J742" s="7">
        <v>0</v>
      </c>
      <c r="K742" s="7">
        <v>0</v>
      </c>
      <c r="L742" s="18">
        <v>0</v>
      </c>
      <c r="M742" s="18">
        <v>0</v>
      </c>
      <c r="N742" s="7">
        <v>0</v>
      </c>
      <c r="O742" s="7" t="str">
        <f t="shared" si="11"/>
        <v>1</v>
      </c>
      <c r="P742" s="7" t="s">
        <v>1380</v>
      </c>
    </row>
    <row r="743" spans="1:16" ht="22.5" customHeight="1" x14ac:dyDescent="0.35">
      <c r="A743" s="7">
        <v>11</v>
      </c>
      <c r="B743" s="7" t="s">
        <v>514</v>
      </c>
      <c r="C743" s="16">
        <v>43646</v>
      </c>
      <c r="D743" s="7" t="s">
        <v>50</v>
      </c>
      <c r="E743" s="7" t="s">
        <v>51</v>
      </c>
      <c r="F743" s="7" t="s">
        <v>87</v>
      </c>
      <c r="G743" s="7">
        <v>0</v>
      </c>
      <c r="H743" s="7">
        <v>9</v>
      </c>
      <c r="I743" s="7">
        <v>0</v>
      </c>
      <c r="J743" s="7">
        <v>0</v>
      </c>
      <c r="K743" s="7">
        <v>0</v>
      </c>
      <c r="L743" s="18">
        <v>0</v>
      </c>
      <c r="M743" s="18">
        <v>0</v>
      </c>
      <c r="N743" s="7">
        <v>0</v>
      </c>
      <c r="O743" s="7" t="str">
        <f t="shared" si="11"/>
        <v>1</v>
      </c>
      <c r="P743" s="7" t="s">
        <v>1380</v>
      </c>
    </row>
    <row r="744" spans="1:16" ht="22.5" customHeight="1" x14ac:dyDescent="0.35">
      <c r="A744" s="7">
        <v>11</v>
      </c>
      <c r="B744" s="7" t="s">
        <v>514</v>
      </c>
      <c r="C744" s="16">
        <v>43648</v>
      </c>
      <c r="D744" s="7" t="s">
        <v>48</v>
      </c>
      <c r="E744" s="7" t="s">
        <v>51</v>
      </c>
      <c r="F744" s="7" t="s">
        <v>527</v>
      </c>
      <c r="G744" s="7">
        <v>77</v>
      </c>
      <c r="H744" s="7">
        <v>92</v>
      </c>
      <c r="I744" s="7">
        <v>83.7</v>
      </c>
      <c r="J744" s="7">
        <v>0</v>
      </c>
      <c r="K744" s="7">
        <v>0</v>
      </c>
      <c r="L744" s="18">
        <v>0</v>
      </c>
      <c r="M744" s="18">
        <v>0</v>
      </c>
      <c r="N744" s="7">
        <v>0</v>
      </c>
      <c r="O744" s="7" t="str">
        <f t="shared" si="11"/>
        <v>1</v>
      </c>
      <c r="P744" s="7" t="s">
        <v>1380</v>
      </c>
    </row>
    <row r="745" spans="1:16" ht="22.5" customHeight="1" x14ac:dyDescent="0.35">
      <c r="A745" s="7">
        <v>11</v>
      </c>
      <c r="B745" s="7" t="s">
        <v>514</v>
      </c>
      <c r="C745" s="16">
        <v>43652</v>
      </c>
      <c r="D745" s="7" t="s">
        <v>25</v>
      </c>
      <c r="E745" s="7" t="s">
        <v>357</v>
      </c>
      <c r="F745" s="7" t="s">
        <v>528</v>
      </c>
      <c r="G745" s="7">
        <v>111</v>
      </c>
      <c r="H745" s="7">
        <v>118</v>
      </c>
      <c r="I745" s="7">
        <v>94.07</v>
      </c>
      <c r="J745" s="7">
        <v>0</v>
      </c>
      <c r="K745" s="7">
        <v>0</v>
      </c>
      <c r="L745" s="18">
        <v>0</v>
      </c>
      <c r="M745" s="18">
        <v>0</v>
      </c>
      <c r="N745" s="7">
        <v>0</v>
      </c>
      <c r="O745" s="7" t="str">
        <f t="shared" si="11"/>
        <v>1</v>
      </c>
      <c r="P745" s="7" t="s">
        <v>1380</v>
      </c>
    </row>
    <row r="746" spans="1:16" ht="22.5" customHeight="1" x14ac:dyDescent="0.35">
      <c r="A746" s="7">
        <v>11</v>
      </c>
      <c r="B746" s="7" t="s">
        <v>514</v>
      </c>
      <c r="C746" s="16">
        <v>43655</v>
      </c>
      <c r="D746" s="7" t="s">
        <v>11</v>
      </c>
      <c r="E746" s="7" t="s">
        <v>86</v>
      </c>
      <c r="F746" s="7" t="s">
        <v>529</v>
      </c>
      <c r="G746" s="7">
        <v>1</v>
      </c>
      <c r="H746" s="7">
        <v>7</v>
      </c>
      <c r="I746" s="7">
        <v>14.29</v>
      </c>
      <c r="J746" s="7">
        <v>0</v>
      </c>
      <c r="K746" s="7">
        <v>0</v>
      </c>
      <c r="L746" s="18">
        <v>0</v>
      </c>
      <c r="M746" s="18">
        <v>0</v>
      </c>
      <c r="N746" s="7">
        <v>0</v>
      </c>
      <c r="O746" s="7" t="str">
        <f t="shared" si="11"/>
        <v>1</v>
      </c>
      <c r="P746" s="7" t="s">
        <v>1380</v>
      </c>
    </row>
    <row r="747" spans="1:16" ht="22.5" customHeight="1" x14ac:dyDescent="0.35">
      <c r="A747" s="7">
        <v>11</v>
      </c>
      <c r="B747" s="7" t="s">
        <v>514</v>
      </c>
      <c r="C747" s="16">
        <v>43814</v>
      </c>
      <c r="D747" s="7" t="s">
        <v>17</v>
      </c>
      <c r="E747" s="7" t="s">
        <v>54</v>
      </c>
      <c r="F747" s="7" t="s">
        <v>279</v>
      </c>
      <c r="G747" s="7">
        <v>6</v>
      </c>
      <c r="H747" s="7">
        <v>15</v>
      </c>
      <c r="I747" s="7">
        <v>40</v>
      </c>
      <c r="J747" s="7">
        <v>0</v>
      </c>
      <c r="K747" s="7">
        <v>0</v>
      </c>
      <c r="L747" s="18">
        <v>0</v>
      </c>
      <c r="M747" s="18">
        <v>0</v>
      </c>
      <c r="N747" s="7">
        <v>0</v>
      </c>
      <c r="O747" s="7" t="str">
        <f t="shared" si="11"/>
        <v>1</v>
      </c>
      <c r="P747" s="7" t="s">
        <v>1380</v>
      </c>
    </row>
    <row r="748" spans="1:16" ht="22.5" customHeight="1" x14ac:dyDescent="0.35">
      <c r="A748" s="7">
        <v>11</v>
      </c>
      <c r="B748" s="7" t="s">
        <v>514</v>
      </c>
      <c r="C748" s="16">
        <v>43817</v>
      </c>
      <c r="D748" s="7" t="s">
        <v>17</v>
      </c>
      <c r="E748" s="7" t="s">
        <v>101</v>
      </c>
      <c r="F748" s="7" t="s">
        <v>530</v>
      </c>
      <c r="G748" s="7">
        <v>102</v>
      </c>
      <c r="H748" s="7">
        <v>104</v>
      </c>
      <c r="I748" s="7">
        <v>98.08</v>
      </c>
      <c r="J748" s="7">
        <v>0</v>
      </c>
      <c r="K748" s="7">
        <v>0</v>
      </c>
      <c r="L748" s="18">
        <v>0</v>
      </c>
      <c r="M748" s="18">
        <v>0</v>
      </c>
      <c r="N748" s="7">
        <v>0</v>
      </c>
      <c r="O748" s="7" t="str">
        <f t="shared" si="11"/>
        <v>1</v>
      </c>
      <c r="P748" s="7" t="s">
        <v>1380</v>
      </c>
    </row>
    <row r="749" spans="1:16" ht="22.5" customHeight="1" x14ac:dyDescent="0.35">
      <c r="A749" s="7">
        <v>11</v>
      </c>
      <c r="B749" s="7" t="s">
        <v>514</v>
      </c>
      <c r="C749" s="16">
        <v>43821</v>
      </c>
      <c r="D749" s="7" t="s">
        <v>17</v>
      </c>
      <c r="E749" s="7" t="s">
        <v>411</v>
      </c>
      <c r="F749" s="7" t="s">
        <v>531</v>
      </c>
      <c r="G749" s="7">
        <v>77</v>
      </c>
      <c r="H749" s="7">
        <v>89</v>
      </c>
      <c r="I749" s="7">
        <v>86.52</v>
      </c>
      <c r="J749" s="7">
        <v>0</v>
      </c>
      <c r="K749" s="7">
        <v>0</v>
      </c>
      <c r="L749" s="18">
        <v>0</v>
      </c>
      <c r="M749" s="18">
        <v>0</v>
      </c>
      <c r="N749" s="7">
        <v>0</v>
      </c>
      <c r="O749" s="7" t="str">
        <f t="shared" si="11"/>
        <v>1</v>
      </c>
      <c r="P749" s="7" t="s">
        <v>1380</v>
      </c>
    </row>
    <row r="750" spans="1:16" ht="22.5" customHeight="1" x14ac:dyDescent="0.35">
      <c r="A750" s="7">
        <v>11</v>
      </c>
      <c r="B750" s="7" t="s">
        <v>514</v>
      </c>
      <c r="C750" s="16">
        <v>43844</v>
      </c>
      <c r="D750" s="7" t="s">
        <v>422</v>
      </c>
      <c r="E750" s="7" t="s">
        <v>77</v>
      </c>
      <c r="F750" s="7" t="s">
        <v>532</v>
      </c>
      <c r="G750" s="7">
        <v>47</v>
      </c>
      <c r="H750" s="7">
        <v>61</v>
      </c>
      <c r="I750" s="7">
        <v>77.05</v>
      </c>
      <c r="J750" s="7">
        <v>0</v>
      </c>
      <c r="K750" s="7">
        <v>0</v>
      </c>
      <c r="L750" s="18">
        <v>0</v>
      </c>
      <c r="M750" s="18">
        <v>0</v>
      </c>
      <c r="N750" s="7">
        <v>0</v>
      </c>
      <c r="O750" s="7" t="str">
        <f t="shared" si="11"/>
        <v>1</v>
      </c>
      <c r="P750" s="7" t="s">
        <v>1380</v>
      </c>
    </row>
    <row r="751" spans="1:16" ht="22.5" customHeight="1" x14ac:dyDescent="0.35">
      <c r="A751" s="7">
        <v>11</v>
      </c>
      <c r="B751" s="7" t="s">
        <v>514</v>
      </c>
      <c r="C751" s="16">
        <v>43847</v>
      </c>
      <c r="D751" s="7" t="s">
        <v>422</v>
      </c>
      <c r="E751" s="7" t="s">
        <v>78</v>
      </c>
      <c r="F751" s="7" t="s">
        <v>24</v>
      </c>
      <c r="G751" s="7">
        <v>80</v>
      </c>
      <c r="H751" s="7">
        <v>52</v>
      </c>
      <c r="I751" s="7">
        <v>153.85</v>
      </c>
      <c r="J751" s="7">
        <v>0</v>
      </c>
      <c r="K751" s="7">
        <v>0</v>
      </c>
      <c r="L751" s="18">
        <v>0</v>
      </c>
      <c r="M751" s="18">
        <v>0</v>
      </c>
      <c r="N751" s="7">
        <v>0</v>
      </c>
      <c r="O751" s="7" t="str">
        <f t="shared" si="11"/>
        <v>1</v>
      </c>
      <c r="P751" s="7" t="s">
        <v>1380</v>
      </c>
    </row>
    <row r="752" spans="1:16" ht="22.5" customHeight="1" x14ac:dyDescent="0.35">
      <c r="A752" s="7">
        <v>11</v>
      </c>
      <c r="B752" s="7" t="s">
        <v>514</v>
      </c>
      <c r="C752" s="16">
        <v>43849</v>
      </c>
      <c r="D752" s="7" t="s">
        <v>422</v>
      </c>
      <c r="E752" s="7" t="s">
        <v>55</v>
      </c>
      <c r="F752" s="7" t="s">
        <v>533</v>
      </c>
      <c r="G752" s="7">
        <v>19</v>
      </c>
      <c r="H752" s="7">
        <v>27</v>
      </c>
      <c r="I752" s="7">
        <v>70.37</v>
      </c>
      <c r="J752" s="7">
        <v>0</v>
      </c>
      <c r="K752" s="7">
        <v>0</v>
      </c>
      <c r="L752" s="18">
        <v>0</v>
      </c>
      <c r="M752" s="18">
        <v>0</v>
      </c>
      <c r="N752" s="7">
        <v>0</v>
      </c>
      <c r="O752" s="7" t="str">
        <f t="shared" si="11"/>
        <v>1</v>
      </c>
      <c r="P752" s="7" t="s">
        <v>1380</v>
      </c>
    </row>
    <row r="753" spans="1:16" ht="22.5" customHeight="1" x14ac:dyDescent="0.35">
      <c r="A753" s="7">
        <v>11</v>
      </c>
      <c r="B753" s="7" t="s">
        <v>514</v>
      </c>
      <c r="C753" s="16">
        <v>43866</v>
      </c>
      <c r="D753" s="7" t="s">
        <v>11</v>
      </c>
      <c r="E753" s="7" t="s">
        <v>15</v>
      </c>
      <c r="F753" s="7" t="s">
        <v>29</v>
      </c>
      <c r="G753" s="7" t="s">
        <v>534</v>
      </c>
      <c r="H753" s="7">
        <v>64</v>
      </c>
      <c r="I753" s="7">
        <v>137.5</v>
      </c>
      <c r="J753" s="7">
        <v>0</v>
      </c>
      <c r="K753" s="7">
        <v>0</v>
      </c>
      <c r="L753" s="18">
        <v>0</v>
      </c>
      <c r="M753" s="18">
        <v>0</v>
      </c>
      <c r="N753" s="7">
        <v>0</v>
      </c>
      <c r="O753" s="7" t="str">
        <f t="shared" si="11"/>
        <v>1</v>
      </c>
      <c r="P753" s="7" t="s">
        <v>1380</v>
      </c>
    </row>
    <row r="754" spans="1:16" ht="22.5" customHeight="1" x14ac:dyDescent="0.35">
      <c r="A754" s="7">
        <v>11</v>
      </c>
      <c r="B754" s="7" t="s">
        <v>514</v>
      </c>
      <c r="C754" s="16">
        <v>43869</v>
      </c>
      <c r="D754" s="7" t="s">
        <v>11</v>
      </c>
      <c r="E754" s="7" t="s">
        <v>235</v>
      </c>
      <c r="F754" s="7" t="s">
        <v>535</v>
      </c>
      <c r="G754" s="7">
        <v>4</v>
      </c>
      <c r="H754" s="7">
        <v>8</v>
      </c>
      <c r="I754" s="7">
        <v>50</v>
      </c>
      <c r="J754" s="7">
        <v>0</v>
      </c>
      <c r="K754" s="7">
        <v>0</v>
      </c>
      <c r="L754" s="18">
        <v>0</v>
      </c>
      <c r="M754" s="18">
        <v>0</v>
      </c>
      <c r="N754" s="7">
        <v>0</v>
      </c>
      <c r="O754" s="7" t="str">
        <f t="shared" si="11"/>
        <v>1</v>
      </c>
      <c r="P754" s="7" t="s">
        <v>1380</v>
      </c>
    </row>
    <row r="755" spans="1:16" ht="22.5" customHeight="1" x14ac:dyDescent="0.35">
      <c r="A755" s="7">
        <v>11</v>
      </c>
      <c r="B755" s="7" t="s">
        <v>514</v>
      </c>
      <c r="C755" s="16">
        <v>43872</v>
      </c>
      <c r="D755" s="7" t="s">
        <v>11</v>
      </c>
      <c r="E755" s="7" t="s">
        <v>436</v>
      </c>
      <c r="F755" s="7" t="s">
        <v>536</v>
      </c>
      <c r="G755" s="7">
        <v>112</v>
      </c>
      <c r="H755" s="7">
        <v>113</v>
      </c>
      <c r="I755" s="7">
        <v>99.12</v>
      </c>
      <c r="J755" s="7">
        <v>0</v>
      </c>
      <c r="K755" s="7">
        <v>0</v>
      </c>
      <c r="L755" s="18">
        <v>0</v>
      </c>
      <c r="M755" s="18">
        <v>0</v>
      </c>
      <c r="N755" s="7">
        <v>0</v>
      </c>
      <c r="O755" s="7" t="str">
        <f t="shared" si="11"/>
        <v>1</v>
      </c>
      <c r="P755" s="7" t="s">
        <v>1380</v>
      </c>
    </row>
    <row r="756" spans="1:16" ht="22.5" customHeight="1" x14ac:dyDescent="0.35">
      <c r="A756" s="7">
        <v>11</v>
      </c>
      <c r="B756" s="7" t="s">
        <v>514</v>
      </c>
      <c r="C756" s="16">
        <v>44162</v>
      </c>
      <c r="D756" s="7" t="s">
        <v>422</v>
      </c>
      <c r="E756" s="7" t="s">
        <v>43</v>
      </c>
      <c r="F756" s="7" t="s">
        <v>463</v>
      </c>
      <c r="G756" s="7">
        <v>12</v>
      </c>
      <c r="H756" s="7">
        <v>15</v>
      </c>
      <c r="I756" s="7">
        <v>80</v>
      </c>
      <c r="J756" s="7">
        <v>0</v>
      </c>
      <c r="K756" s="7">
        <v>0</v>
      </c>
      <c r="L756" s="18">
        <v>0</v>
      </c>
      <c r="M756" s="18">
        <v>0</v>
      </c>
      <c r="N756" s="7">
        <v>0</v>
      </c>
      <c r="O756" s="7" t="str">
        <f t="shared" si="11"/>
        <v>1</v>
      </c>
      <c r="P756" s="7" t="s">
        <v>1380</v>
      </c>
    </row>
    <row r="757" spans="1:16" ht="22.5" customHeight="1" x14ac:dyDescent="0.35">
      <c r="A757" s="7">
        <v>11</v>
      </c>
      <c r="B757" s="7" t="s">
        <v>514</v>
      </c>
      <c r="C757" s="16">
        <v>44164</v>
      </c>
      <c r="D757" s="7" t="s">
        <v>422</v>
      </c>
      <c r="E757" s="7" t="s">
        <v>43</v>
      </c>
      <c r="F757" s="7" t="s">
        <v>537</v>
      </c>
      <c r="G757" s="7">
        <v>76</v>
      </c>
      <c r="H757" s="7">
        <v>66</v>
      </c>
      <c r="I757" s="7">
        <v>115.15</v>
      </c>
      <c r="J757" s="7">
        <v>0</v>
      </c>
      <c r="K757" s="7">
        <v>0</v>
      </c>
      <c r="L757" s="18">
        <v>0</v>
      </c>
      <c r="M757" s="18">
        <v>0</v>
      </c>
      <c r="N757" s="7">
        <v>0</v>
      </c>
      <c r="O757" s="7" t="str">
        <f t="shared" si="11"/>
        <v>1</v>
      </c>
      <c r="P757" s="7" t="s">
        <v>1380</v>
      </c>
    </row>
    <row r="758" spans="1:16" ht="22.5" customHeight="1" x14ac:dyDescent="0.35">
      <c r="A758" s="7">
        <v>11</v>
      </c>
      <c r="B758" s="7" t="s">
        <v>514</v>
      </c>
      <c r="C758" s="16">
        <v>44167</v>
      </c>
      <c r="D758" s="7" t="s">
        <v>422</v>
      </c>
      <c r="E758" s="7" t="s">
        <v>89</v>
      </c>
      <c r="F758" s="7" t="s">
        <v>533</v>
      </c>
      <c r="G758" s="7">
        <v>5</v>
      </c>
      <c r="H758" s="7">
        <v>11</v>
      </c>
      <c r="I758" s="7">
        <v>45.45</v>
      </c>
      <c r="J758" s="7">
        <v>0</v>
      </c>
      <c r="K758" s="7">
        <v>0</v>
      </c>
      <c r="L758" s="18">
        <v>0</v>
      </c>
      <c r="M758" s="18">
        <v>0</v>
      </c>
      <c r="N758" s="7">
        <v>0</v>
      </c>
      <c r="O758" s="7" t="str">
        <f t="shared" si="11"/>
        <v>1</v>
      </c>
      <c r="P758" s="7" t="s">
        <v>1380</v>
      </c>
    </row>
    <row r="759" spans="1:16" ht="22.5" customHeight="1" x14ac:dyDescent="0.35">
      <c r="A759" s="7">
        <v>11</v>
      </c>
      <c r="B759" s="7" t="s">
        <v>514</v>
      </c>
      <c r="C759" s="16">
        <v>44278</v>
      </c>
      <c r="D759" s="7" t="s">
        <v>50</v>
      </c>
      <c r="E759" s="7" t="s">
        <v>327</v>
      </c>
      <c r="F759" s="7" t="s">
        <v>29</v>
      </c>
      <c r="G759" s="7" t="s">
        <v>538</v>
      </c>
      <c r="H759" s="7">
        <v>43</v>
      </c>
      <c r="I759" s="7">
        <v>144.19</v>
      </c>
      <c r="J759" s="7">
        <v>0</v>
      </c>
      <c r="K759" s="7">
        <v>0</v>
      </c>
      <c r="L759" s="18">
        <v>0</v>
      </c>
      <c r="M759" s="18">
        <v>0</v>
      </c>
      <c r="N759" s="7">
        <v>0</v>
      </c>
      <c r="O759" s="7" t="str">
        <f t="shared" si="11"/>
        <v>1</v>
      </c>
      <c r="P759" s="7" t="s">
        <v>1380</v>
      </c>
    </row>
    <row r="760" spans="1:16" ht="22.5" customHeight="1" x14ac:dyDescent="0.35">
      <c r="A760" s="7">
        <v>11</v>
      </c>
      <c r="B760" s="7" t="s">
        <v>514</v>
      </c>
      <c r="C760" s="16">
        <v>44281</v>
      </c>
      <c r="D760" s="7" t="s">
        <v>50</v>
      </c>
      <c r="E760" s="7" t="s">
        <v>327</v>
      </c>
      <c r="F760" s="7" t="s">
        <v>539</v>
      </c>
      <c r="G760" s="7">
        <v>108</v>
      </c>
      <c r="H760" s="7">
        <v>114</v>
      </c>
      <c r="I760" s="7">
        <v>94.74</v>
      </c>
      <c r="J760" s="7">
        <v>0</v>
      </c>
      <c r="K760" s="7">
        <v>0</v>
      </c>
      <c r="L760" s="18">
        <v>0</v>
      </c>
      <c r="M760" s="18">
        <v>0</v>
      </c>
      <c r="N760" s="7">
        <v>0</v>
      </c>
      <c r="O760" s="7" t="str">
        <f t="shared" si="11"/>
        <v>1</v>
      </c>
      <c r="P760" s="7" t="s">
        <v>1380</v>
      </c>
    </row>
    <row r="761" spans="1:16" ht="22.5" customHeight="1" x14ac:dyDescent="0.35">
      <c r="A761" s="7">
        <v>11</v>
      </c>
      <c r="B761" s="7" t="s">
        <v>514</v>
      </c>
      <c r="C761" s="16">
        <v>44283</v>
      </c>
      <c r="D761" s="7" t="s">
        <v>50</v>
      </c>
      <c r="E761" s="7" t="s">
        <v>327</v>
      </c>
      <c r="F761" s="7" t="s">
        <v>540</v>
      </c>
      <c r="G761" s="7">
        <v>7</v>
      </c>
      <c r="H761" s="7">
        <v>18</v>
      </c>
      <c r="I761" s="7">
        <v>38.89</v>
      </c>
      <c r="J761" s="7">
        <v>0</v>
      </c>
      <c r="K761" s="7">
        <v>0</v>
      </c>
      <c r="L761" s="18">
        <v>0</v>
      </c>
      <c r="M761" s="18">
        <v>0</v>
      </c>
      <c r="N761" s="7">
        <v>0</v>
      </c>
      <c r="O761" s="7" t="str">
        <f t="shared" si="11"/>
        <v>1</v>
      </c>
      <c r="P761" s="7" t="s">
        <v>1380</v>
      </c>
    </row>
    <row r="762" spans="1:16" ht="22.5" customHeight="1" x14ac:dyDescent="0.35">
      <c r="A762" s="7">
        <v>11</v>
      </c>
      <c r="B762" s="7" t="s">
        <v>514</v>
      </c>
      <c r="C762" s="16">
        <v>44580</v>
      </c>
      <c r="D762" s="7" t="s">
        <v>19</v>
      </c>
      <c r="E762" s="7" t="s">
        <v>81</v>
      </c>
      <c r="F762" s="7" t="s">
        <v>541</v>
      </c>
      <c r="G762" s="7">
        <v>12</v>
      </c>
      <c r="H762" s="7">
        <v>17</v>
      </c>
      <c r="I762" s="7">
        <v>70.59</v>
      </c>
      <c r="J762" s="7">
        <v>0</v>
      </c>
      <c r="K762" s="7">
        <v>0</v>
      </c>
      <c r="L762" s="18">
        <v>0</v>
      </c>
      <c r="M762" s="18">
        <v>0</v>
      </c>
      <c r="N762" s="7">
        <v>0</v>
      </c>
      <c r="O762" s="7" t="str">
        <f t="shared" si="11"/>
        <v>1</v>
      </c>
      <c r="P762" s="7" t="s">
        <v>1380</v>
      </c>
    </row>
    <row r="763" spans="1:16" ht="22.5" customHeight="1" x14ac:dyDescent="0.35">
      <c r="A763" s="7">
        <v>11</v>
      </c>
      <c r="B763" s="7" t="s">
        <v>514</v>
      </c>
      <c r="C763" s="16">
        <v>44582</v>
      </c>
      <c r="D763" s="7" t="s">
        <v>19</v>
      </c>
      <c r="E763" s="7" t="s">
        <v>81</v>
      </c>
      <c r="F763" s="7" t="s">
        <v>542</v>
      </c>
      <c r="G763" s="7">
        <v>55</v>
      </c>
      <c r="H763" s="7">
        <v>79</v>
      </c>
      <c r="I763" s="7">
        <v>69.62</v>
      </c>
      <c r="J763" s="7">
        <v>0</v>
      </c>
      <c r="K763" s="7">
        <v>0</v>
      </c>
      <c r="L763" s="18">
        <v>0</v>
      </c>
      <c r="M763" s="18">
        <v>0</v>
      </c>
      <c r="N763" s="7">
        <v>0</v>
      </c>
      <c r="O763" s="7" t="str">
        <f t="shared" si="11"/>
        <v>1</v>
      </c>
      <c r="P763" s="7" t="s">
        <v>1380</v>
      </c>
    </row>
    <row r="764" spans="1:16" ht="22.5" customHeight="1" x14ac:dyDescent="0.35">
      <c r="A764" s="7">
        <v>11</v>
      </c>
      <c r="B764" s="7" t="s">
        <v>514</v>
      </c>
      <c r="C764" s="16">
        <v>44584</v>
      </c>
      <c r="D764" s="7" t="s">
        <v>19</v>
      </c>
      <c r="E764" s="7" t="s">
        <v>41</v>
      </c>
      <c r="F764" s="7" t="s">
        <v>291</v>
      </c>
      <c r="G764" s="7">
        <v>9</v>
      </c>
      <c r="H764" s="7">
        <v>10</v>
      </c>
      <c r="I764" s="7">
        <v>90</v>
      </c>
      <c r="J764" s="7">
        <v>0</v>
      </c>
      <c r="K764" s="7">
        <v>0</v>
      </c>
      <c r="L764" s="18">
        <v>0</v>
      </c>
      <c r="M764" s="18">
        <v>0</v>
      </c>
      <c r="N764" s="7">
        <v>0</v>
      </c>
      <c r="O764" s="7" t="str">
        <f t="shared" si="11"/>
        <v>1</v>
      </c>
      <c r="P764" s="7" t="s">
        <v>1380</v>
      </c>
    </row>
    <row r="765" spans="1:16" ht="22.5" customHeight="1" x14ac:dyDescent="0.35">
      <c r="A765" s="7">
        <v>11</v>
      </c>
      <c r="B765" s="7" t="s">
        <v>514</v>
      </c>
      <c r="C765" s="16">
        <v>44601</v>
      </c>
      <c r="D765" s="7" t="s">
        <v>17</v>
      </c>
      <c r="E765" s="7" t="s">
        <v>473</v>
      </c>
      <c r="F765" s="7" t="s">
        <v>24</v>
      </c>
      <c r="G765" s="7">
        <v>49</v>
      </c>
      <c r="H765" s="7">
        <v>48</v>
      </c>
      <c r="I765" s="7">
        <v>102.08</v>
      </c>
      <c r="J765" s="7">
        <v>0</v>
      </c>
      <c r="K765" s="7">
        <v>0</v>
      </c>
      <c r="L765" s="18">
        <v>0</v>
      </c>
      <c r="M765" s="18">
        <v>0</v>
      </c>
      <c r="N765" s="7">
        <v>0</v>
      </c>
      <c r="O765" s="7" t="str">
        <f t="shared" si="11"/>
        <v>1</v>
      </c>
      <c r="P765" s="7" t="s">
        <v>1380</v>
      </c>
    </row>
    <row r="766" spans="1:16" ht="22.5" customHeight="1" x14ac:dyDescent="0.35">
      <c r="A766" s="7">
        <v>11</v>
      </c>
      <c r="B766" s="7" t="s">
        <v>514</v>
      </c>
      <c r="C766" s="16">
        <v>44791</v>
      </c>
      <c r="D766" s="7" t="s">
        <v>94</v>
      </c>
      <c r="E766" s="7" t="s">
        <v>336</v>
      </c>
      <c r="F766" s="7" t="s">
        <v>13</v>
      </c>
      <c r="G766" s="7" t="s">
        <v>14</v>
      </c>
      <c r="H766" s="7" t="s">
        <v>14</v>
      </c>
      <c r="I766" s="7" t="s">
        <v>14</v>
      </c>
      <c r="J766" s="7">
        <v>0</v>
      </c>
      <c r="K766" s="7">
        <v>0</v>
      </c>
      <c r="L766" s="18">
        <v>0</v>
      </c>
      <c r="M766" s="18">
        <v>0</v>
      </c>
      <c r="N766" s="7">
        <v>0</v>
      </c>
      <c r="O766" s="7" t="str">
        <f t="shared" si="11"/>
        <v>0</v>
      </c>
      <c r="P766" s="7" t="s">
        <v>1380</v>
      </c>
    </row>
    <row r="767" spans="1:16" ht="22.5" customHeight="1" x14ac:dyDescent="0.35">
      <c r="A767" s="7">
        <v>11</v>
      </c>
      <c r="B767" s="7" t="s">
        <v>514</v>
      </c>
      <c r="C767" s="16">
        <v>44793</v>
      </c>
      <c r="D767" s="7" t="s">
        <v>94</v>
      </c>
      <c r="E767" s="7" t="s">
        <v>336</v>
      </c>
      <c r="F767" s="7" t="s">
        <v>543</v>
      </c>
      <c r="G767" s="7">
        <v>1</v>
      </c>
      <c r="H767" s="7">
        <v>5</v>
      </c>
      <c r="I767" s="7">
        <v>20</v>
      </c>
      <c r="J767" s="7">
        <v>0</v>
      </c>
      <c r="K767" s="7">
        <v>0</v>
      </c>
      <c r="L767" s="18">
        <v>0</v>
      </c>
      <c r="M767" s="18">
        <v>0</v>
      </c>
      <c r="N767" s="7">
        <v>0</v>
      </c>
      <c r="O767" s="7" t="str">
        <f t="shared" si="11"/>
        <v>1</v>
      </c>
      <c r="P767" s="7" t="s">
        <v>1380</v>
      </c>
    </row>
    <row r="768" spans="1:16" ht="22.5" customHeight="1" x14ac:dyDescent="0.35">
      <c r="A768" s="7">
        <v>11</v>
      </c>
      <c r="B768" s="7" t="s">
        <v>514</v>
      </c>
      <c r="C768" s="16">
        <v>44795</v>
      </c>
      <c r="D768" s="7" t="s">
        <v>94</v>
      </c>
      <c r="E768" s="7" t="s">
        <v>336</v>
      </c>
      <c r="F768" s="7" t="s">
        <v>544</v>
      </c>
      <c r="G768" s="7">
        <v>30</v>
      </c>
      <c r="H768" s="7">
        <v>46</v>
      </c>
      <c r="I768" s="7">
        <v>65.22</v>
      </c>
      <c r="J768" s="7">
        <v>0</v>
      </c>
      <c r="K768" s="7">
        <v>0</v>
      </c>
      <c r="L768" s="18">
        <v>0</v>
      </c>
      <c r="M768" s="18">
        <v>0</v>
      </c>
      <c r="N768" s="7">
        <v>0</v>
      </c>
      <c r="O768" s="7" t="str">
        <f t="shared" si="11"/>
        <v>1</v>
      </c>
      <c r="P768" s="7" t="s">
        <v>1380</v>
      </c>
    </row>
    <row r="769" spans="1:16" ht="22.5" customHeight="1" x14ac:dyDescent="0.35">
      <c r="A769" s="7">
        <v>11</v>
      </c>
      <c r="B769" s="7" t="s">
        <v>514</v>
      </c>
      <c r="C769" s="16">
        <v>44899</v>
      </c>
      <c r="D769" s="7" t="s">
        <v>48</v>
      </c>
      <c r="E769" s="7" t="s">
        <v>545</v>
      </c>
      <c r="F769" s="7" t="s">
        <v>546</v>
      </c>
      <c r="G769" s="7">
        <v>73</v>
      </c>
      <c r="H769" s="7">
        <v>70</v>
      </c>
      <c r="I769" s="7">
        <v>104.29</v>
      </c>
      <c r="J769" s="7">
        <v>0</v>
      </c>
      <c r="K769" s="7">
        <v>0</v>
      </c>
      <c r="L769" s="18">
        <v>0</v>
      </c>
      <c r="M769" s="18">
        <v>0</v>
      </c>
      <c r="N769" s="7">
        <v>0</v>
      </c>
      <c r="O769" s="7" t="str">
        <f t="shared" si="11"/>
        <v>1</v>
      </c>
      <c r="P769" s="7" t="s">
        <v>1380</v>
      </c>
    </row>
    <row r="770" spans="1:16" ht="22.5" customHeight="1" x14ac:dyDescent="0.35">
      <c r="A770" s="7">
        <v>11</v>
      </c>
      <c r="B770" s="7" t="s">
        <v>514</v>
      </c>
      <c r="C770" s="16">
        <v>44902</v>
      </c>
      <c r="D770" s="7" t="s">
        <v>48</v>
      </c>
      <c r="E770" s="7" t="s">
        <v>545</v>
      </c>
      <c r="F770" s="7" t="s">
        <v>488</v>
      </c>
      <c r="G770" s="7">
        <v>14</v>
      </c>
      <c r="H770" s="7">
        <v>28</v>
      </c>
      <c r="I770" s="7">
        <v>50</v>
      </c>
      <c r="J770" s="7">
        <v>0</v>
      </c>
      <c r="K770" s="7">
        <v>0</v>
      </c>
      <c r="L770" s="18">
        <v>0</v>
      </c>
      <c r="M770" s="18">
        <v>0</v>
      </c>
      <c r="N770" s="7">
        <v>0</v>
      </c>
      <c r="O770" s="7" t="str">
        <f t="shared" si="11"/>
        <v>1</v>
      </c>
      <c r="P770" s="7" t="s">
        <v>1380</v>
      </c>
    </row>
    <row r="771" spans="1:16" ht="22.5" customHeight="1" x14ac:dyDescent="0.35">
      <c r="A771" s="7">
        <v>11</v>
      </c>
      <c r="B771" s="7" t="s">
        <v>514</v>
      </c>
      <c r="C771" s="16">
        <v>44905</v>
      </c>
      <c r="D771" s="7" t="s">
        <v>48</v>
      </c>
      <c r="E771" s="7" t="s">
        <v>480</v>
      </c>
      <c r="F771" s="7" t="s">
        <v>547</v>
      </c>
      <c r="G771" s="7">
        <v>8</v>
      </c>
      <c r="H771" s="7">
        <v>10</v>
      </c>
      <c r="I771" s="7">
        <v>80</v>
      </c>
      <c r="J771" s="7">
        <v>0</v>
      </c>
      <c r="K771" s="7">
        <v>0</v>
      </c>
      <c r="L771" s="18">
        <v>0</v>
      </c>
      <c r="M771" s="18">
        <v>0</v>
      </c>
      <c r="N771" s="7">
        <v>0</v>
      </c>
      <c r="O771" s="7" t="str">
        <f t="shared" ref="O771:O834" si="12">IF(F771="did not bat","0","1")</f>
        <v>1</v>
      </c>
      <c r="P771" s="7" t="s">
        <v>1380</v>
      </c>
    </row>
    <row r="772" spans="1:16" ht="22.5" customHeight="1" x14ac:dyDescent="0.35">
      <c r="A772" s="7">
        <v>11</v>
      </c>
      <c r="B772" s="7" t="s">
        <v>514</v>
      </c>
      <c r="C772" s="16">
        <v>44936</v>
      </c>
      <c r="D772" s="7" t="s">
        <v>25</v>
      </c>
      <c r="E772" s="7" t="s">
        <v>455</v>
      </c>
      <c r="F772" s="7" t="s">
        <v>472</v>
      </c>
      <c r="G772" s="7">
        <v>39</v>
      </c>
      <c r="H772" s="7">
        <v>29</v>
      </c>
      <c r="I772" s="7">
        <v>134.47999999999999</v>
      </c>
      <c r="J772" s="7">
        <v>0</v>
      </c>
      <c r="K772" s="7">
        <v>0</v>
      </c>
      <c r="L772" s="18">
        <v>0</v>
      </c>
      <c r="M772" s="18">
        <v>0</v>
      </c>
      <c r="N772" s="7">
        <v>0</v>
      </c>
      <c r="O772" s="7" t="str">
        <f t="shared" si="12"/>
        <v>1</v>
      </c>
      <c r="P772" s="7" t="s">
        <v>1380</v>
      </c>
    </row>
    <row r="773" spans="1:16" ht="22.5" customHeight="1" x14ac:dyDescent="0.35">
      <c r="A773" s="7">
        <v>11</v>
      </c>
      <c r="B773" s="7" t="s">
        <v>514</v>
      </c>
      <c r="C773" s="16">
        <v>44938</v>
      </c>
      <c r="D773" s="7" t="s">
        <v>25</v>
      </c>
      <c r="E773" s="7" t="s">
        <v>270</v>
      </c>
      <c r="F773" s="7" t="s">
        <v>29</v>
      </c>
      <c r="G773" s="7" t="s">
        <v>548</v>
      </c>
      <c r="H773" s="7">
        <v>103</v>
      </c>
      <c r="I773" s="7">
        <v>62.14</v>
      </c>
      <c r="J773" s="7">
        <v>0</v>
      </c>
      <c r="K773" s="7">
        <v>0</v>
      </c>
      <c r="L773" s="18">
        <v>0</v>
      </c>
      <c r="M773" s="18">
        <v>0</v>
      </c>
      <c r="N773" s="7">
        <v>0</v>
      </c>
      <c r="O773" s="7" t="str">
        <f t="shared" si="12"/>
        <v>1</v>
      </c>
      <c r="P773" s="7" t="s">
        <v>1380</v>
      </c>
    </row>
    <row r="774" spans="1:16" ht="22.5" customHeight="1" x14ac:dyDescent="0.35">
      <c r="A774" s="7">
        <v>11</v>
      </c>
      <c r="B774" s="7" t="s">
        <v>514</v>
      </c>
      <c r="C774" s="16">
        <v>44941</v>
      </c>
      <c r="D774" s="7" t="s">
        <v>25</v>
      </c>
      <c r="E774" s="7" t="s">
        <v>497</v>
      </c>
      <c r="F774" s="7" t="s">
        <v>549</v>
      </c>
      <c r="G774" s="7">
        <v>7</v>
      </c>
      <c r="H774" s="7">
        <v>6</v>
      </c>
      <c r="I774" s="7">
        <v>116.67</v>
      </c>
      <c r="J774" s="7">
        <v>0</v>
      </c>
      <c r="K774" s="7">
        <v>0</v>
      </c>
      <c r="L774" s="18">
        <v>0</v>
      </c>
      <c r="M774" s="18">
        <v>0</v>
      </c>
      <c r="N774" s="7">
        <v>0</v>
      </c>
      <c r="O774" s="7" t="str">
        <f t="shared" si="12"/>
        <v>1</v>
      </c>
      <c r="P774" s="7" t="s">
        <v>1380</v>
      </c>
    </row>
    <row r="775" spans="1:16" ht="22.5" customHeight="1" x14ac:dyDescent="0.35">
      <c r="A775" s="7">
        <v>11</v>
      </c>
      <c r="B775" s="7" t="s">
        <v>514</v>
      </c>
      <c r="C775" s="16">
        <v>45002</v>
      </c>
      <c r="D775" s="7" t="s">
        <v>422</v>
      </c>
      <c r="E775" s="7" t="s">
        <v>77</v>
      </c>
      <c r="F775" s="7" t="s">
        <v>29</v>
      </c>
      <c r="G775" s="7" t="s">
        <v>550</v>
      </c>
      <c r="H775" s="7">
        <v>91</v>
      </c>
      <c r="I775" s="7">
        <v>82.42</v>
      </c>
      <c r="J775" s="7">
        <v>0</v>
      </c>
      <c r="K775" s="7">
        <v>0</v>
      </c>
      <c r="L775" s="18">
        <v>0</v>
      </c>
      <c r="M775" s="18">
        <v>0</v>
      </c>
      <c r="N775" s="7">
        <v>0</v>
      </c>
      <c r="O775" s="7" t="str">
        <f t="shared" si="12"/>
        <v>1</v>
      </c>
      <c r="P775" s="7" t="s">
        <v>1380</v>
      </c>
    </row>
    <row r="776" spans="1:16" ht="22.5" customHeight="1" x14ac:dyDescent="0.35">
      <c r="A776" s="7">
        <v>11</v>
      </c>
      <c r="B776" s="7" t="s">
        <v>514</v>
      </c>
      <c r="C776" s="16">
        <v>45004</v>
      </c>
      <c r="D776" s="7" t="s">
        <v>422</v>
      </c>
      <c r="E776" s="7" t="s">
        <v>101</v>
      </c>
      <c r="F776" s="7" t="s">
        <v>551</v>
      </c>
      <c r="G776" s="7">
        <v>9</v>
      </c>
      <c r="H776" s="7">
        <v>12</v>
      </c>
      <c r="I776" s="7">
        <v>75</v>
      </c>
      <c r="J776" s="7">
        <v>0</v>
      </c>
      <c r="K776" s="7">
        <v>0</v>
      </c>
      <c r="L776" s="18">
        <v>0</v>
      </c>
      <c r="M776" s="18">
        <v>0</v>
      </c>
      <c r="N776" s="7">
        <v>0</v>
      </c>
      <c r="O776" s="7" t="str">
        <f t="shared" si="12"/>
        <v>1</v>
      </c>
      <c r="P776" s="7" t="s">
        <v>1380</v>
      </c>
    </row>
    <row r="777" spans="1:16" ht="22.5" customHeight="1" x14ac:dyDescent="0.35">
      <c r="A777" s="7">
        <v>11</v>
      </c>
      <c r="B777" s="7" t="s">
        <v>514</v>
      </c>
      <c r="C777" s="16">
        <v>45007</v>
      </c>
      <c r="D777" s="7" t="s">
        <v>422</v>
      </c>
      <c r="E777" s="7" t="s">
        <v>54</v>
      </c>
      <c r="F777" s="7" t="s">
        <v>552</v>
      </c>
      <c r="G777" s="7">
        <v>32</v>
      </c>
      <c r="H777" s="7">
        <v>50</v>
      </c>
      <c r="I777" s="7">
        <v>64</v>
      </c>
      <c r="J777" s="7">
        <v>0</v>
      </c>
      <c r="K777" s="7">
        <v>0</v>
      </c>
      <c r="L777" s="18">
        <v>0</v>
      </c>
      <c r="M777" s="18">
        <v>0</v>
      </c>
      <c r="N777" s="7">
        <v>0</v>
      </c>
      <c r="O777" s="7" t="str">
        <f t="shared" si="12"/>
        <v>1</v>
      </c>
      <c r="P777" s="7" t="s">
        <v>1380</v>
      </c>
    </row>
    <row r="778" spans="1:16" ht="22.5" customHeight="1" x14ac:dyDescent="0.35">
      <c r="A778" s="7">
        <v>11</v>
      </c>
      <c r="B778" s="7" t="s">
        <v>514</v>
      </c>
      <c r="C778" s="16">
        <v>45179</v>
      </c>
      <c r="D778" s="7" t="s">
        <v>45</v>
      </c>
      <c r="E778" s="7" t="s">
        <v>26</v>
      </c>
      <c r="F778" s="7" t="s">
        <v>29</v>
      </c>
      <c r="G778" s="7" t="s">
        <v>553</v>
      </c>
      <c r="H778" s="7">
        <v>106</v>
      </c>
      <c r="I778" s="7">
        <v>104.72</v>
      </c>
      <c r="J778" s="7">
        <v>0</v>
      </c>
      <c r="K778" s="7">
        <v>0</v>
      </c>
      <c r="L778" s="18">
        <v>0</v>
      </c>
      <c r="M778" s="18">
        <v>0</v>
      </c>
      <c r="N778" s="7">
        <v>0</v>
      </c>
      <c r="O778" s="7" t="str">
        <f t="shared" si="12"/>
        <v>1</v>
      </c>
      <c r="P778" s="7" t="s">
        <v>1380</v>
      </c>
    </row>
    <row r="779" spans="1:16" ht="22.5" customHeight="1" x14ac:dyDescent="0.35">
      <c r="A779" s="7">
        <v>11</v>
      </c>
      <c r="B779" s="7" t="s">
        <v>514</v>
      </c>
      <c r="C779" s="16">
        <v>45181</v>
      </c>
      <c r="D779" s="7" t="s">
        <v>25</v>
      </c>
      <c r="E779" s="7" t="s">
        <v>26</v>
      </c>
      <c r="F779" s="7" t="s">
        <v>554</v>
      </c>
      <c r="G779" s="7">
        <v>39</v>
      </c>
      <c r="H779" s="7">
        <v>44</v>
      </c>
      <c r="I779" s="7">
        <v>88.64</v>
      </c>
      <c r="J779" s="7">
        <v>0</v>
      </c>
      <c r="K779" s="7">
        <v>0</v>
      </c>
      <c r="L779" s="18">
        <v>0</v>
      </c>
      <c r="M779" s="18">
        <v>0</v>
      </c>
      <c r="N779" s="7">
        <v>0</v>
      </c>
      <c r="O779" s="7" t="str">
        <f t="shared" si="12"/>
        <v>1</v>
      </c>
      <c r="P779" s="7" t="s">
        <v>1380</v>
      </c>
    </row>
    <row r="780" spans="1:16" ht="22.5" customHeight="1" x14ac:dyDescent="0.35">
      <c r="A780" s="7">
        <v>11</v>
      </c>
      <c r="B780" s="7" t="s">
        <v>514</v>
      </c>
      <c r="C780" s="16">
        <v>45184</v>
      </c>
      <c r="D780" s="7" t="s">
        <v>48</v>
      </c>
      <c r="E780" s="7" t="s">
        <v>26</v>
      </c>
      <c r="F780" s="7" t="s">
        <v>555</v>
      </c>
      <c r="G780" s="7">
        <v>19</v>
      </c>
      <c r="H780" s="7">
        <v>39</v>
      </c>
      <c r="I780" s="7">
        <v>48.72</v>
      </c>
      <c r="J780" s="7">
        <v>0</v>
      </c>
      <c r="K780" s="7">
        <v>0</v>
      </c>
      <c r="L780" s="18">
        <v>0</v>
      </c>
      <c r="M780" s="18">
        <v>0</v>
      </c>
      <c r="N780" s="7">
        <v>0</v>
      </c>
      <c r="O780" s="7" t="str">
        <f t="shared" si="12"/>
        <v>1</v>
      </c>
      <c r="P780" s="7" t="s">
        <v>1380</v>
      </c>
    </row>
    <row r="781" spans="1:16" ht="22.5" customHeight="1" x14ac:dyDescent="0.35">
      <c r="A781" s="7">
        <v>11</v>
      </c>
      <c r="B781" s="7" t="s">
        <v>514</v>
      </c>
      <c r="C781" s="16">
        <v>45186</v>
      </c>
      <c r="D781" s="7" t="s">
        <v>25</v>
      </c>
      <c r="E781" s="7" t="s">
        <v>26</v>
      </c>
      <c r="F781" s="7" t="s">
        <v>13</v>
      </c>
      <c r="G781" s="7" t="s">
        <v>14</v>
      </c>
      <c r="H781" s="7" t="s">
        <v>14</v>
      </c>
      <c r="I781" s="7" t="s">
        <v>14</v>
      </c>
      <c r="J781" s="7">
        <v>0</v>
      </c>
      <c r="K781" s="7">
        <v>0</v>
      </c>
      <c r="L781" s="18">
        <v>0</v>
      </c>
      <c r="M781" s="18">
        <v>0</v>
      </c>
      <c r="N781" s="7">
        <v>0</v>
      </c>
      <c r="O781" s="7" t="str">
        <f t="shared" si="12"/>
        <v>0</v>
      </c>
      <c r="P781" s="7" t="s">
        <v>1380</v>
      </c>
    </row>
    <row r="782" spans="1:16" ht="22.5" customHeight="1" x14ac:dyDescent="0.35">
      <c r="A782" s="7">
        <v>11</v>
      </c>
      <c r="B782" s="7" t="s">
        <v>514</v>
      </c>
      <c r="C782" s="16">
        <v>45191</v>
      </c>
      <c r="D782" s="7" t="s">
        <v>422</v>
      </c>
      <c r="E782" s="7" t="s">
        <v>67</v>
      </c>
      <c r="F782" s="7" t="s">
        <v>29</v>
      </c>
      <c r="G782" s="7" t="s">
        <v>556</v>
      </c>
      <c r="H782" s="7">
        <v>63</v>
      </c>
      <c r="I782" s="7">
        <v>92.06</v>
      </c>
      <c r="J782" s="7">
        <v>0</v>
      </c>
      <c r="K782" s="7">
        <v>0</v>
      </c>
      <c r="L782" s="18">
        <v>0</v>
      </c>
      <c r="M782" s="18">
        <v>0</v>
      </c>
      <c r="N782" s="7">
        <v>0</v>
      </c>
      <c r="O782" s="7" t="str">
        <f t="shared" si="12"/>
        <v>1</v>
      </c>
      <c r="P782" s="7" t="s">
        <v>1380</v>
      </c>
    </row>
    <row r="783" spans="1:16" ht="22.5" customHeight="1" x14ac:dyDescent="0.35">
      <c r="A783" s="7">
        <v>11</v>
      </c>
      <c r="B783" s="7" t="s">
        <v>514</v>
      </c>
      <c r="C783" s="16">
        <v>45193</v>
      </c>
      <c r="D783" s="7" t="s">
        <v>422</v>
      </c>
      <c r="E783" s="7" t="s">
        <v>105</v>
      </c>
      <c r="F783" s="7" t="s">
        <v>557</v>
      </c>
      <c r="G783" s="7">
        <v>52</v>
      </c>
      <c r="H783" s="7">
        <v>38</v>
      </c>
      <c r="I783" s="7">
        <v>136.84</v>
      </c>
      <c r="J783" s="7">
        <v>0</v>
      </c>
      <c r="K783" s="7">
        <v>0</v>
      </c>
      <c r="L783" s="18">
        <v>0</v>
      </c>
      <c r="M783" s="18">
        <v>0</v>
      </c>
      <c r="N783" s="7">
        <v>0</v>
      </c>
      <c r="O783" s="7" t="str">
        <f t="shared" si="12"/>
        <v>1</v>
      </c>
      <c r="P783" s="7" t="s">
        <v>1380</v>
      </c>
    </row>
    <row r="784" spans="1:16" ht="22.5" customHeight="1" x14ac:dyDescent="0.35">
      <c r="A784" s="7">
        <v>11</v>
      </c>
      <c r="B784" s="7" t="s">
        <v>514</v>
      </c>
      <c r="C784" s="16">
        <v>45196</v>
      </c>
      <c r="D784" s="7" t="s">
        <v>422</v>
      </c>
      <c r="E784" s="7" t="s">
        <v>78</v>
      </c>
      <c r="F784" s="7" t="s">
        <v>558</v>
      </c>
      <c r="G784" s="7">
        <v>26</v>
      </c>
      <c r="H784" s="7">
        <v>30</v>
      </c>
      <c r="I784" s="7">
        <v>86.67</v>
      </c>
      <c r="J784" s="7">
        <v>0</v>
      </c>
      <c r="K784" s="7">
        <v>0</v>
      </c>
      <c r="L784" s="18">
        <v>0</v>
      </c>
      <c r="M784" s="18">
        <v>0</v>
      </c>
      <c r="N784" s="7">
        <v>0</v>
      </c>
      <c r="O784" s="7" t="str">
        <f t="shared" si="12"/>
        <v>1</v>
      </c>
      <c r="P784" s="7" t="s">
        <v>1380</v>
      </c>
    </row>
    <row r="785" spans="1:16" ht="22.5" customHeight="1" x14ac:dyDescent="0.35">
      <c r="A785" s="7">
        <v>12</v>
      </c>
      <c r="B785" s="7" t="s">
        <v>559</v>
      </c>
      <c r="C785" s="16">
        <v>42909</v>
      </c>
      <c r="D785" s="7" t="s">
        <v>17</v>
      </c>
      <c r="E785" s="7" t="s">
        <v>415</v>
      </c>
      <c r="F785" s="7" t="s">
        <v>13</v>
      </c>
      <c r="G785" s="7" t="s">
        <v>14</v>
      </c>
      <c r="H785" s="7" t="s">
        <v>14</v>
      </c>
      <c r="I785" s="7" t="s">
        <v>14</v>
      </c>
      <c r="J785" s="7">
        <v>0</v>
      </c>
      <c r="K785" s="7">
        <v>0</v>
      </c>
      <c r="L785" s="18">
        <v>0</v>
      </c>
      <c r="M785" s="18">
        <v>0</v>
      </c>
      <c r="N785" s="7">
        <v>0</v>
      </c>
      <c r="O785" s="7" t="str">
        <f t="shared" si="12"/>
        <v>0</v>
      </c>
      <c r="P785" s="7" t="s">
        <v>1379</v>
      </c>
    </row>
    <row r="786" spans="1:16" ht="22.5" customHeight="1" x14ac:dyDescent="0.35">
      <c r="A786" s="7">
        <v>12</v>
      </c>
      <c r="B786" s="7" t="s">
        <v>559</v>
      </c>
      <c r="C786" s="16">
        <v>42911</v>
      </c>
      <c r="D786" s="7" t="s">
        <v>17</v>
      </c>
      <c r="E786" s="7" t="s">
        <v>415</v>
      </c>
      <c r="F786" s="7" t="s">
        <v>13</v>
      </c>
      <c r="G786" s="7" t="s">
        <v>14</v>
      </c>
      <c r="H786" s="7" t="s">
        <v>14</v>
      </c>
      <c r="I786" s="7" t="s">
        <v>14</v>
      </c>
      <c r="J786" s="7">
        <v>3</v>
      </c>
      <c r="K786" s="7">
        <v>50</v>
      </c>
      <c r="L786" s="18">
        <v>5.5555555555555554</v>
      </c>
      <c r="M786" s="18">
        <v>16.666666666666668</v>
      </c>
      <c r="N786" s="7">
        <v>9</v>
      </c>
      <c r="O786" s="7" t="str">
        <f t="shared" si="12"/>
        <v>0</v>
      </c>
      <c r="P786" s="7" t="s">
        <v>1379</v>
      </c>
    </row>
    <row r="787" spans="1:16" ht="22.5" customHeight="1" x14ac:dyDescent="0.35">
      <c r="A787" s="7">
        <v>12</v>
      </c>
      <c r="B787" s="7" t="s">
        <v>559</v>
      </c>
      <c r="C787" s="16">
        <v>42916</v>
      </c>
      <c r="D787" s="7" t="s">
        <v>17</v>
      </c>
      <c r="E787" s="7" t="s">
        <v>417</v>
      </c>
      <c r="F787" s="7" t="s">
        <v>13</v>
      </c>
      <c r="G787" s="7" t="s">
        <v>14</v>
      </c>
      <c r="H787" s="7" t="s">
        <v>14</v>
      </c>
      <c r="I787" s="7" t="s">
        <v>14</v>
      </c>
      <c r="J787" s="7">
        <v>3</v>
      </c>
      <c r="K787" s="7">
        <v>41</v>
      </c>
      <c r="L787" s="18">
        <v>4.0999999999999996</v>
      </c>
      <c r="M787" s="18">
        <v>13.666666666666666</v>
      </c>
      <c r="N787" s="7">
        <v>10</v>
      </c>
      <c r="O787" s="7" t="str">
        <f t="shared" si="12"/>
        <v>0</v>
      </c>
      <c r="P787" s="7" t="s">
        <v>1379</v>
      </c>
    </row>
    <row r="788" spans="1:16" ht="22.5" customHeight="1" x14ac:dyDescent="0.35">
      <c r="A788" s="7">
        <v>12</v>
      </c>
      <c r="B788" s="7" t="s">
        <v>559</v>
      </c>
      <c r="C788" s="16">
        <v>42918</v>
      </c>
      <c r="D788" s="7" t="s">
        <v>17</v>
      </c>
      <c r="E788" s="7" t="s">
        <v>417</v>
      </c>
      <c r="F788" s="7" t="s">
        <v>29</v>
      </c>
      <c r="G788" s="7" t="s">
        <v>44</v>
      </c>
      <c r="H788" s="7">
        <v>6</v>
      </c>
      <c r="I788" s="7">
        <v>33.33</v>
      </c>
      <c r="J788" s="7">
        <v>2</v>
      </c>
      <c r="K788" s="7">
        <v>31</v>
      </c>
      <c r="L788" s="18">
        <v>3.1</v>
      </c>
      <c r="M788" s="18">
        <v>15.5</v>
      </c>
      <c r="N788" s="7">
        <v>10</v>
      </c>
      <c r="O788" s="7" t="str">
        <f t="shared" si="12"/>
        <v>1</v>
      </c>
      <c r="P788" s="7" t="s">
        <v>1379</v>
      </c>
    </row>
    <row r="789" spans="1:16" ht="22.5" customHeight="1" x14ac:dyDescent="0.35">
      <c r="A789" s="7">
        <v>12</v>
      </c>
      <c r="B789" s="7" t="s">
        <v>559</v>
      </c>
      <c r="C789" s="16">
        <v>42922</v>
      </c>
      <c r="D789" s="7" t="s">
        <v>17</v>
      </c>
      <c r="E789" s="7" t="s">
        <v>419</v>
      </c>
      <c r="F789" s="7" t="s">
        <v>13</v>
      </c>
      <c r="G789" s="7" t="s">
        <v>14</v>
      </c>
      <c r="H789" s="7" t="s">
        <v>14</v>
      </c>
      <c r="I789" s="7" t="s">
        <v>14</v>
      </c>
      <c r="J789" s="7">
        <v>0</v>
      </c>
      <c r="K789" s="7">
        <v>36</v>
      </c>
      <c r="L789" s="18">
        <v>3.6</v>
      </c>
      <c r="M789" s="18">
        <v>0</v>
      </c>
      <c r="N789" s="7">
        <v>10</v>
      </c>
      <c r="O789" s="7" t="str">
        <f t="shared" si="12"/>
        <v>0</v>
      </c>
      <c r="P789" s="7" t="s">
        <v>1379</v>
      </c>
    </row>
    <row r="790" spans="1:16" ht="22.5" customHeight="1" x14ac:dyDescent="0.35">
      <c r="A790" s="7">
        <v>12</v>
      </c>
      <c r="B790" s="7" t="s">
        <v>559</v>
      </c>
      <c r="C790" s="16">
        <v>42978</v>
      </c>
      <c r="D790" s="7" t="s">
        <v>25</v>
      </c>
      <c r="E790" s="7" t="s">
        <v>26</v>
      </c>
      <c r="F790" s="7" t="s">
        <v>13</v>
      </c>
      <c r="G790" s="7" t="s">
        <v>14</v>
      </c>
      <c r="H790" s="7" t="s">
        <v>14</v>
      </c>
      <c r="I790" s="7" t="s">
        <v>14</v>
      </c>
      <c r="J790" s="7">
        <v>2</v>
      </c>
      <c r="K790" s="7">
        <v>31</v>
      </c>
      <c r="L790" s="18">
        <v>3.6904761904761902</v>
      </c>
      <c r="M790" s="18">
        <v>15.5</v>
      </c>
      <c r="N790" s="7">
        <v>8.4</v>
      </c>
      <c r="O790" s="7" t="str">
        <f t="shared" si="12"/>
        <v>0</v>
      </c>
      <c r="P790" s="7" t="s">
        <v>1379</v>
      </c>
    </row>
    <row r="791" spans="1:16" ht="22.5" customHeight="1" x14ac:dyDescent="0.35">
      <c r="A791" s="7">
        <v>12</v>
      </c>
      <c r="B791" s="7" t="s">
        <v>559</v>
      </c>
      <c r="C791" s="16">
        <v>42981</v>
      </c>
      <c r="D791" s="7" t="s">
        <v>25</v>
      </c>
      <c r="E791" s="7" t="s">
        <v>26</v>
      </c>
      <c r="F791" s="7" t="s">
        <v>13</v>
      </c>
      <c r="G791" s="7" t="s">
        <v>14</v>
      </c>
      <c r="H791" s="7" t="s">
        <v>14</v>
      </c>
      <c r="I791" s="7" t="s">
        <v>14</v>
      </c>
      <c r="J791" s="7">
        <v>1</v>
      </c>
      <c r="K791" s="7">
        <v>40</v>
      </c>
      <c r="L791" s="18">
        <v>4</v>
      </c>
      <c r="M791" s="18">
        <v>40</v>
      </c>
      <c r="N791" s="7">
        <v>10</v>
      </c>
      <c r="O791" s="7" t="str">
        <f t="shared" si="12"/>
        <v>0</v>
      </c>
      <c r="P791" s="7" t="s">
        <v>1379</v>
      </c>
    </row>
    <row r="792" spans="1:16" ht="22.5" customHeight="1" x14ac:dyDescent="0.35">
      <c r="A792" s="7">
        <v>12</v>
      </c>
      <c r="B792" s="7" t="s">
        <v>559</v>
      </c>
      <c r="C792" s="16">
        <v>42995</v>
      </c>
      <c r="D792" s="7" t="s">
        <v>422</v>
      </c>
      <c r="E792" s="7" t="s">
        <v>54</v>
      </c>
      <c r="F792" s="7" t="s">
        <v>29</v>
      </c>
      <c r="G792" s="7" t="s">
        <v>75</v>
      </c>
      <c r="H792" s="7">
        <v>0</v>
      </c>
      <c r="I792" s="7" t="s">
        <v>14</v>
      </c>
      <c r="J792" s="7">
        <v>2</v>
      </c>
      <c r="K792" s="7">
        <v>33</v>
      </c>
      <c r="L792" s="18">
        <v>8.25</v>
      </c>
      <c r="M792" s="18">
        <v>16.5</v>
      </c>
      <c r="N792" s="7">
        <v>4</v>
      </c>
      <c r="O792" s="7" t="str">
        <f t="shared" si="12"/>
        <v>1</v>
      </c>
      <c r="P792" s="7" t="s">
        <v>1379</v>
      </c>
    </row>
    <row r="793" spans="1:16" ht="22.5" customHeight="1" x14ac:dyDescent="0.35">
      <c r="A793" s="7">
        <v>12</v>
      </c>
      <c r="B793" s="7" t="s">
        <v>559</v>
      </c>
      <c r="C793" s="16">
        <v>42999</v>
      </c>
      <c r="D793" s="7" t="s">
        <v>422</v>
      </c>
      <c r="E793" s="7" t="s">
        <v>270</v>
      </c>
      <c r="F793" s="7" t="s">
        <v>560</v>
      </c>
      <c r="G793" s="7">
        <v>0</v>
      </c>
      <c r="H793" s="7">
        <v>2</v>
      </c>
      <c r="I793" s="7">
        <v>0</v>
      </c>
      <c r="J793" s="7">
        <v>3</v>
      </c>
      <c r="K793" s="7">
        <v>54</v>
      </c>
      <c r="L793" s="18">
        <v>5.4</v>
      </c>
      <c r="M793" s="18">
        <v>18</v>
      </c>
      <c r="N793" s="7">
        <v>10</v>
      </c>
      <c r="O793" s="7" t="str">
        <f t="shared" si="12"/>
        <v>1</v>
      </c>
      <c r="P793" s="7" t="s">
        <v>1379</v>
      </c>
    </row>
    <row r="794" spans="1:16" ht="22.5" customHeight="1" x14ac:dyDescent="0.35">
      <c r="A794" s="7">
        <v>12</v>
      </c>
      <c r="B794" s="7" t="s">
        <v>559</v>
      </c>
      <c r="C794" s="16">
        <v>43002</v>
      </c>
      <c r="D794" s="7" t="s">
        <v>422</v>
      </c>
      <c r="E794" s="7" t="s">
        <v>105</v>
      </c>
      <c r="F794" s="7" t="s">
        <v>13</v>
      </c>
      <c r="G794" s="7" t="s">
        <v>14</v>
      </c>
      <c r="H794" s="7" t="s">
        <v>14</v>
      </c>
      <c r="I794" s="7" t="s">
        <v>14</v>
      </c>
      <c r="J794" s="7">
        <v>2</v>
      </c>
      <c r="K794" s="7">
        <v>75</v>
      </c>
      <c r="L794" s="18">
        <v>7.5</v>
      </c>
      <c r="M794" s="18">
        <v>37.5</v>
      </c>
      <c r="N794" s="7">
        <v>10</v>
      </c>
      <c r="O794" s="7" t="str">
        <f t="shared" si="12"/>
        <v>0</v>
      </c>
      <c r="P794" s="7" t="s">
        <v>1379</v>
      </c>
    </row>
    <row r="795" spans="1:16" ht="22.5" customHeight="1" x14ac:dyDescent="0.35">
      <c r="A795" s="7">
        <v>12</v>
      </c>
      <c r="B795" s="7" t="s">
        <v>559</v>
      </c>
      <c r="C795" s="16">
        <v>43009</v>
      </c>
      <c r="D795" s="7" t="s">
        <v>422</v>
      </c>
      <c r="E795" s="7" t="s">
        <v>56</v>
      </c>
      <c r="F795" s="7" t="s">
        <v>13</v>
      </c>
      <c r="G795" s="7" t="s">
        <v>14</v>
      </c>
      <c r="H795" s="7" t="s">
        <v>14</v>
      </c>
      <c r="I795" s="7" t="s">
        <v>14</v>
      </c>
      <c r="J795" s="7">
        <v>0</v>
      </c>
      <c r="K795" s="7">
        <v>48</v>
      </c>
      <c r="L795" s="18">
        <v>4.8</v>
      </c>
      <c r="M795" s="18">
        <v>0</v>
      </c>
      <c r="N795" s="7">
        <v>10</v>
      </c>
      <c r="O795" s="7" t="str">
        <f t="shared" si="12"/>
        <v>0</v>
      </c>
      <c r="P795" s="7" t="s">
        <v>1379</v>
      </c>
    </row>
    <row r="796" spans="1:16" ht="22.5" customHeight="1" x14ac:dyDescent="0.35">
      <c r="A796" s="7">
        <v>12</v>
      </c>
      <c r="B796" s="7" t="s">
        <v>559</v>
      </c>
      <c r="C796" s="16">
        <v>43030</v>
      </c>
      <c r="D796" s="7" t="s">
        <v>11</v>
      </c>
      <c r="E796" s="7" t="s">
        <v>77</v>
      </c>
      <c r="F796" s="7" t="s">
        <v>29</v>
      </c>
      <c r="G796" s="7" t="s">
        <v>75</v>
      </c>
      <c r="H796" s="7">
        <v>0</v>
      </c>
      <c r="I796" s="7" t="s">
        <v>14</v>
      </c>
      <c r="J796" s="7">
        <v>1</v>
      </c>
      <c r="K796" s="7">
        <v>64</v>
      </c>
      <c r="L796" s="18">
        <v>6.4</v>
      </c>
      <c r="M796" s="18">
        <v>64</v>
      </c>
      <c r="N796" s="7">
        <v>10</v>
      </c>
      <c r="O796" s="7" t="str">
        <f t="shared" si="12"/>
        <v>1</v>
      </c>
      <c r="P796" s="7" t="s">
        <v>1379</v>
      </c>
    </row>
    <row r="797" spans="1:16" ht="22.5" customHeight="1" x14ac:dyDescent="0.35">
      <c r="A797" s="7">
        <v>12</v>
      </c>
      <c r="B797" s="7" t="s">
        <v>559</v>
      </c>
      <c r="C797" s="16">
        <v>43079</v>
      </c>
      <c r="D797" s="7" t="s">
        <v>25</v>
      </c>
      <c r="E797" s="7" t="s">
        <v>409</v>
      </c>
      <c r="F797" s="7" t="s">
        <v>420</v>
      </c>
      <c r="G797" s="7">
        <v>19</v>
      </c>
      <c r="H797" s="7">
        <v>25</v>
      </c>
      <c r="I797" s="7">
        <v>76</v>
      </c>
      <c r="J797" s="7">
        <v>0</v>
      </c>
      <c r="K797" s="7">
        <v>0</v>
      </c>
      <c r="L797" s="18">
        <v>0</v>
      </c>
      <c r="M797" s="18">
        <v>0</v>
      </c>
      <c r="N797" s="7">
        <v>0</v>
      </c>
      <c r="O797" s="7" t="str">
        <f t="shared" si="12"/>
        <v>1</v>
      </c>
      <c r="P797" s="7" t="s">
        <v>1379</v>
      </c>
    </row>
    <row r="798" spans="1:16" ht="22.5" customHeight="1" x14ac:dyDescent="0.35">
      <c r="A798" s="7">
        <v>12</v>
      </c>
      <c r="B798" s="7" t="s">
        <v>559</v>
      </c>
      <c r="C798" s="16">
        <v>43086</v>
      </c>
      <c r="D798" s="7" t="s">
        <v>25</v>
      </c>
      <c r="E798" s="7" t="s">
        <v>101</v>
      </c>
      <c r="F798" s="7" t="s">
        <v>13</v>
      </c>
      <c r="G798" s="7" t="s">
        <v>14</v>
      </c>
      <c r="H798" s="7" t="s">
        <v>14</v>
      </c>
      <c r="I798" s="7" t="s">
        <v>14</v>
      </c>
      <c r="J798" s="7">
        <v>3</v>
      </c>
      <c r="K798" s="7">
        <v>42</v>
      </c>
      <c r="L798" s="18">
        <v>4.2</v>
      </c>
      <c r="M798" s="18">
        <v>14</v>
      </c>
      <c r="N798" s="7">
        <v>10</v>
      </c>
      <c r="O798" s="7" t="str">
        <f t="shared" si="12"/>
        <v>0</v>
      </c>
      <c r="P798" s="7" t="s">
        <v>1379</v>
      </c>
    </row>
    <row r="799" spans="1:16" ht="22.5" customHeight="1" x14ac:dyDescent="0.35">
      <c r="A799" s="7">
        <v>12</v>
      </c>
      <c r="B799" s="7" t="s">
        <v>559</v>
      </c>
      <c r="C799" s="16">
        <v>43132</v>
      </c>
      <c r="D799" s="7" t="s">
        <v>19</v>
      </c>
      <c r="E799" s="7" t="s">
        <v>38</v>
      </c>
      <c r="F799" s="7" t="s">
        <v>13</v>
      </c>
      <c r="G799" s="7" t="s">
        <v>14</v>
      </c>
      <c r="H799" s="7" t="s">
        <v>14</v>
      </c>
      <c r="I799" s="7" t="s">
        <v>14</v>
      </c>
      <c r="J799" s="7">
        <v>3</v>
      </c>
      <c r="K799" s="7">
        <v>34</v>
      </c>
      <c r="L799" s="18">
        <v>3.4</v>
      </c>
      <c r="M799" s="18">
        <v>11.333333333333334</v>
      </c>
      <c r="N799" s="7">
        <v>10</v>
      </c>
      <c r="O799" s="7" t="str">
        <f t="shared" si="12"/>
        <v>0</v>
      </c>
      <c r="P799" s="7" t="s">
        <v>1379</v>
      </c>
    </row>
    <row r="800" spans="1:16" ht="22.5" customHeight="1" x14ac:dyDescent="0.35">
      <c r="A800" s="7">
        <v>12</v>
      </c>
      <c r="B800" s="7" t="s">
        <v>559</v>
      </c>
      <c r="C800" s="16">
        <v>43135</v>
      </c>
      <c r="D800" s="7" t="s">
        <v>19</v>
      </c>
      <c r="E800" s="7" t="s">
        <v>34</v>
      </c>
      <c r="F800" s="7" t="s">
        <v>13</v>
      </c>
      <c r="G800" s="7" t="s">
        <v>14</v>
      </c>
      <c r="H800" s="7" t="s">
        <v>14</v>
      </c>
      <c r="I800" s="7" t="s">
        <v>14</v>
      </c>
      <c r="J800" s="7">
        <v>3</v>
      </c>
      <c r="K800" s="7">
        <v>20</v>
      </c>
      <c r="L800" s="18">
        <v>3.3333333333333335</v>
      </c>
      <c r="M800" s="18">
        <v>6.666666666666667</v>
      </c>
      <c r="N800" s="7">
        <v>6</v>
      </c>
      <c r="O800" s="7" t="str">
        <f t="shared" si="12"/>
        <v>0</v>
      </c>
      <c r="P800" s="7" t="s">
        <v>1379</v>
      </c>
    </row>
    <row r="801" spans="1:16" ht="22.5" customHeight="1" x14ac:dyDescent="0.35">
      <c r="A801" s="7">
        <v>12</v>
      </c>
      <c r="B801" s="7" t="s">
        <v>559</v>
      </c>
      <c r="C801" s="16">
        <v>43138</v>
      </c>
      <c r="D801" s="7" t="s">
        <v>19</v>
      </c>
      <c r="E801" s="7" t="s">
        <v>41</v>
      </c>
      <c r="F801" s="7" t="s">
        <v>13</v>
      </c>
      <c r="G801" s="7" t="s">
        <v>14</v>
      </c>
      <c r="H801" s="7" t="s">
        <v>14</v>
      </c>
      <c r="I801" s="7" t="s">
        <v>14</v>
      </c>
      <c r="J801" s="7">
        <v>4</v>
      </c>
      <c r="K801" s="7">
        <v>23</v>
      </c>
      <c r="L801" s="18">
        <v>2.5555555555555554</v>
      </c>
      <c r="M801" s="18">
        <v>5.75</v>
      </c>
      <c r="N801" s="7">
        <v>9</v>
      </c>
      <c r="O801" s="7" t="str">
        <f t="shared" si="12"/>
        <v>0</v>
      </c>
      <c r="P801" s="7" t="s">
        <v>1379</v>
      </c>
    </row>
    <row r="802" spans="1:16" ht="22.5" customHeight="1" x14ac:dyDescent="0.35">
      <c r="A802" s="7">
        <v>12</v>
      </c>
      <c r="B802" s="7" t="s">
        <v>559</v>
      </c>
      <c r="C802" s="16">
        <v>43141</v>
      </c>
      <c r="D802" s="7" t="s">
        <v>19</v>
      </c>
      <c r="E802" s="7" t="s">
        <v>36</v>
      </c>
      <c r="F802" s="7" t="s">
        <v>29</v>
      </c>
      <c r="G802" s="7" t="s">
        <v>75</v>
      </c>
      <c r="H802" s="7">
        <v>0</v>
      </c>
      <c r="I802" s="7" t="s">
        <v>14</v>
      </c>
      <c r="J802" s="7">
        <v>2</v>
      </c>
      <c r="K802" s="7">
        <v>51</v>
      </c>
      <c r="L802" s="18">
        <v>8.5</v>
      </c>
      <c r="M802" s="18">
        <v>25.5</v>
      </c>
      <c r="N802" s="7">
        <v>6</v>
      </c>
      <c r="O802" s="7" t="str">
        <f t="shared" si="12"/>
        <v>1</v>
      </c>
      <c r="P802" s="7" t="s">
        <v>1379</v>
      </c>
    </row>
    <row r="803" spans="1:16" ht="22.5" customHeight="1" x14ac:dyDescent="0.35">
      <c r="A803" s="7">
        <v>12</v>
      </c>
      <c r="B803" s="7" t="s">
        <v>559</v>
      </c>
      <c r="C803" s="16">
        <v>43144</v>
      </c>
      <c r="D803" s="7" t="s">
        <v>19</v>
      </c>
      <c r="E803" s="7" t="s">
        <v>39</v>
      </c>
      <c r="F803" s="7" t="s">
        <v>29</v>
      </c>
      <c r="G803" s="7" t="s">
        <v>44</v>
      </c>
      <c r="H803" s="7">
        <v>4</v>
      </c>
      <c r="I803" s="7">
        <v>50</v>
      </c>
      <c r="J803" s="7">
        <v>4</v>
      </c>
      <c r="K803" s="7">
        <v>57</v>
      </c>
      <c r="L803" s="18">
        <v>5.7</v>
      </c>
      <c r="M803" s="18">
        <v>14.25</v>
      </c>
      <c r="N803" s="7">
        <v>10</v>
      </c>
      <c r="O803" s="7" t="str">
        <f t="shared" si="12"/>
        <v>1</v>
      </c>
      <c r="P803" s="7" t="s">
        <v>1379</v>
      </c>
    </row>
    <row r="804" spans="1:16" ht="22.5" customHeight="1" x14ac:dyDescent="0.35">
      <c r="A804" s="7">
        <v>12</v>
      </c>
      <c r="B804" s="7" t="s">
        <v>559</v>
      </c>
      <c r="C804" s="16">
        <v>43147</v>
      </c>
      <c r="D804" s="7" t="s">
        <v>19</v>
      </c>
      <c r="E804" s="7" t="s">
        <v>34</v>
      </c>
      <c r="F804" s="7" t="s">
        <v>13</v>
      </c>
      <c r="G804" s="7" t="s">
        <v>14</v>
      </c>
      <c r="H804" s="7" t="s">
        <v>14</v>
      </c>
      <c r="I804" s="7" t="s">
        <v>14</v>
      </c>
      <c r="J804" s="7">
        <v>1</v>
      </c>
      <c r="K804" s="7">
        <v>51</v>
      </c>
      <c r="L804" s="18">
        <v>5.0999999999999996</v>
      </c>
      <c r="M804" s="18">
        <v>51</v>
      </c>
      <c r="N804" s="7">
        <v>10</v>
      </c>
      <c r="O804" s="7" t="str">
        <f t="shared" si="12"/>
        <v>0</v>
      </c>
      <c r="P804" s="7" t="s">
        <v>1379</v>
      </c>
    </row>
    <row r="805" spans="1:16" ht="22.5" customHeight="1" x14ac:dyDescent="0.35">
      <c r="A805" s="7">
        <v>12</v>
      </c>
      <c r="B805" s="7" t="s">
        <v>559</v>
      </c>
      <c r="C805" s="16">
        <v>43293</v>
      </c>
      <c r="D805" s="7" t="s">
        <v>50</v>
      </c>
      <c r="E805" s="7" t="s">
        <v>74</v>
      </c>
      <c r="F805" s="7" t="s">
        <v>13</v>
      </c>
      <c r="G805" s="7" t="s">
        <v>14</v>
      </c>
      <c r="H805" s="7" t="s">
        <v>14</v>
      </c>
      <c r="I805" s="7" t="s">
        <v>14</v>
      </c>
      <c r="J805" s="7">
        <v>6</v>
      </c>
      <c r="K805" s="7">
        <v>25</v>
      </c>
      <c r="L805" s="18">
        <v>2.5</v>
      </c>
      <c r="M805" s="18">
        <v>4.166666666666667</v>
      </c>
      <c r="N805" s="7">
        <v>10</v>
      </c>
      <c r="O805" s="7" t="str">
        <f t="shared" si="12"/>
        <v>0</v>
      </c>
      <c r="P805" s="7" t="s">
        <v>1379</v>
      </c>
    </row>
    <row r="806" spans="1:16" ht="22.5" customHeight="1" x14ac:dyDescent="0.35">
      <c r="A806" s="7">
        <v>12</v>
      </c>
      <c r="B806" s="7" t="s">
        <v>559</v>
      </c>
      <c r="C806" s="16">
        <v>43295</v>
      </c>
      <c r="D806" s="7" t="s">
        <v>50</v>
      </c>
      <c r="E806" s="7" t="s">
        <v>130</v>
      </c>
      <c r="F806" s="7" t="s">
        <v>29</v>
      </c>
      <c r="G806" s="7" t="s">
        <v>333</v>
      </c>
      <c r="H806" s="7">
        <v>26</v>
      </c>
      <c r="I806" s="7">
        <v>30.77</v>
      </c>
      <c r="J806" s="7">
        <v>3</v>
      </c>
      <c r="K806" s="7">
        <v>68</v>
      </c>
      <c r="L806" s="18">
        <v>6.8</v>
      </c>
      <c r="M806" s="18">
        <v>22.666666666666668</v>
      </c>
      <c r="N806" s="7">
        <v>10</v>
      </c>
      <c r="O806" s="7" t="str">
        <f t="shared" si="12"/>
        <v>1</v>
      </c>
      <c r="P806" s="7" t="s">
        <v>1379</v>
      </c>
    </row>
    <row r="807" spans="1:16" ht="22.5" customHeight="1" x14ac:dyDescent="0.35">
      <c r="A807" s="7">
        <v>12</v>
      </c>
      <c r="B807" s="7" t="s">
        <v>559</v>
      </c>
      <c r="C807" s="16">
        <v>43298</v>
      </c>
      <c r="D807" s="7" t="s">
        <v>50</v>
      </c>
      <c r="E807" s="7" t="s">
        <v>357</v>
      </c>
      <c r="F807" s="7" t="s">
        <v>13</v>
      </c>
      <c r="G807" s="7" t="s">
        <v>14</v>
      </c>
      <c r="H807" s="7" t="s">
        <v>14</v>
      </c>
      <c r="I807" s="7" t="s">
        <v>14</v>
      </c>
      <c r="J807" s="7">
        <v>0</v>
      </c>
      <c r="K807" s="7">
        <v>55</v>
      </c>
      <c r="L807" s="18">
        <v>5.5</v>
      </c>
      <c r="M807" s="18">
        <v>0</v>
      </c>
      <c r="N807" s="7">
        <v>10</v>
      </c>
      <c r="O807" s="7" t="str">
        <f t="shared" si="12"/>
        <v>0</v>
      </c>
      <c r="P807" s="7" t="s">
        <v>1379</v>
      </c>
    </row>
    <row r="808" spans="1:16" ht="22.5" customHeight="1" x14ac:dyDescent="0.35">
      <c r="A808" s="7">
        <v>12</v>
      </c>
      <c r="B808" s="7" t="s">
        <v>559</v>
      </c>
      <c r="C808" s="16">
        <v>43361</v>
      </c>
      <c r="D808" s="7" t="s">
        <v>561</v>
      </c>
      <c r="E808" s="7" t="s">
        <v>71</v>
      </c>
      <c r="F808" s="7" t="s">
        <v>29</v>
      </c>
      <c r="G808" s="7" t="s">
        <v>75</v>
      </c>
      <c r="H808" s="7">
        <v>0</v>
      </c>
      <c r="I808" s="7" t="s">
        <v>14</v>
      </c>
      <c r="J808" s="7">
        <v>2</v>
      </c>
      <c r="K808" s="7">
        <v>42</v>
      </c>
      <c r="L808" s="18">
        <v>4.2</v>
      </c>
      <c r="M808" s="18">
        <v>21</v>
      </c>
      <c r="N808" s="7">
        <v>10</v>
      </c>
      <c r="O808" s="7" t="str">
        <f t="shared" si="12"/>
        <v>1</v>
      </c>
      <c r="P808" s="7" t="s">
        <v>1379</v>
      </c>
    </row>
    <row r="809" spans="1:16" ht="22.5" customHeight="1" x14ac:dyDescent="0.35">
      <c r="A809" s="7">
        <v>12</v>
      </c>
      <c r="B809" s="7" t="s">
        <v>559</v>
      </c>
      <c r="C809" s="16">
        <v>43362</v>
      </c>
      <c r="D809" s="7" t="s">
        <v>45</v>
      </c>
      <c r="E809" s="7" t="s">
        <v>71</v>
      </c>
      <c r="F809" s="7" t="s">
        <v>13</v>
      </c>
      <c r="G809" s="7" t="s">
        <v>14</v>
      </c>
      <c r="H809" s="7" t="s">
        <v>14</v>
      </c>
      <c r="I809" s="7" t="s">
        <v>14</v>
      </c>
      <c r="J809" s="7">
        <v>1</v>
      </c>
      <c r="K809" s="7">
        <v>37</v>
      </c>
      <c r="L809" s="18">
        <v>4.625</v>
      </c>
      <c r="M809" s="18">
        <v>37</v>
      </c>
      <c r="N809" s="7">
        <v>8</v>
      </c>
      <c r="O809" s="7" t="str">
        <f t="shared" si="12"/>
        <v>0</v>
      </c>
      <c r="P809" s="7" t="s">
        <v>1379</v>
      </c>
    </row>
    <row r="810" spans="1:16" ht="22.5" customHeight="1" x14ac:dyDescent="0.35">
      <c r="A810" s="7">
        <v>12</v>
      </c>
      <c r="B810" s="7" t="s">
        <v>559</v>
      </c>
      <c r="C810" s="16">
        <v>43364</v>
      </c>
      <c r="D810" s="7" t="s">
        <v>48</v>
      </c>
      <c r="E810" s="7" t="s">
        <v>71</v>
      </c>
      <c r="F810" s="7" t="s">
        <v>13</v>
      </c>
      <c r="G810" s="7" t="s">
        <v>14</v>
      </c>
      <c r="H810" s="7" t="s">
        <v>14</v>
      </c>
      <c r="I810" s="7" t="s">
        <v>14</v>
      </c>
      <c r="J810" s="7">
        <v>0</v>
      </c>
      <c r="K810" s="7">
        <v>34</v>
      </c>
      <c r="L810" s="18">
        <v>3.4</v>
      </c>
      <c r="M810" s="18">
        <v>0</v>
      </c>
      <c r="N810" s="7">
        <v>10</v>
      </c>
      <c r="O810" s="7" t="str">
        <f t="shared" si="12"/>
        <v>0</v>
      </c>
      <c r="P810" s="7" t="s">
        <v>1379</v>
      </c>
    </row>
    <row r="811" spans="1:16" ht="22.5" customHeight="1" x14ac:dyDescent="0.35">
      <c r="A811" s="7">
        <v>12</v>
      </c>
      <c r="B811" s="7" t="s">
        <v>559</v>
      </c>
      <c r="C811" s="16">
        <v>43366</v>
      </c>
      <c r="D811" s="7" t="s">
        <v>45</v>
      </c>
      <c r="E811" s="7" t="s">
        <v>71</v>
      </c>
      <c r="F811" s="7" t="s">
        <v>13</v>
      </c>
      <c r="G811" s="7" t="s">
        <v>14</v>
      </c>
      <c r="H811" s="7" t="s">
        <v>14</v>
      </c>
      <c r="I811" s="7" t="s">
        <v>14</v>
      </c>
      <c r="J811" s="7">
        <v>2</v>
      </c>
      <c r="K811" s="7">
        <v>41</v>
      </c>
      <c r="L811" s="18">
        <v>4.0999999999999996</v>
      </c>
      <c r="M811" s="18">
        <v>20.5</v>
      </c>
      <c r="N811" s="7">
        <v>10</v>
      </c>
      <c r="O811" s="7" t="str">
        <f t="shared" si="12"/>
        <v>0</v>
      </c>
      <c r="P811" s="7" t="s">
        <v>1379</v>
      </c>
    </row>
    <row r="812" spans="1:16" ht="22.5" customHeight="1" x14ac:dyDescent="0.35">
      <c r="A812" s="7">
        <v>12</v>
      </c>
      <c r="B812" s="7" t="s">
        <v>559</v>
      </c>
      <c r="C812" s="16">
        <v>43368</v>
      </c>
      <c r="D812" s="7" t="s">
        <v>72</v>
      </c>
      <c r="E812" s="7" t="s">
        <v>71</v>
      </c>
      <c r="F812" s="7" t="s">
        <v>24</v>
      </c>
      <c r="G812" s="7">
        <v>9</v>
      </c>
      <c r="H812" s="7">
        <v>11</v>
      </c>
      <c r="I812" s="7">
        <v>81.819999999999993</v>
      </c>
      <c r="J812" s="7">
        <v>2</v>
      </c>
      <c r="K812" s="7">
        <v>38</v>
      </c>
      <c r="L812" s="18">
        <v>3.8</v>
      </c>
      <c r="M812" s="18">
        <v>19</v>
      </c>
      <c r="N812" s="7">
        <v>10</v>
      </c>
      <c r="O812" s="7" t="str">
        <f t="shared" si="12"/>
        <v>1</v>
      </c>
      <c r="P812" s="7" t="s">
        <v>1379</v>
      </c>
    </row>
    <row r="813" spans="1:16" ht="22.5" customHeight="1" x14ac:dyDescent="0.35">
      <c r="A813" s="7">
        <v>12</v>
      </c>
      <c r="B813" s="7" t="s">
        <v>559</v>
      </c>
      <c r="C813" s="16">
        <v>43371</v>
      </c>
      <c r="D813" s="7" t="s">
        <v>48</v>
      </c>
      <c r="E813" s="7" t="s">
        <v>71</v>
      </c>
      <c r="F813" s="7" t="s">
        <v>29</v>
      </c>
      <c r="G813" s="7" t="s">
        <v>30</v>
      </c>
      <c r="H813" s="7">
        <v>5</v>
      </c>
      <c r="I813" s="7">
        <v>100</v>
      </c>
      <c r="J813" s="7">
        <v>3</v>
      </c>
      <c r="K813" s="7">
        <v>45</v>
      </c>
      <c r="L813" s="18">
        <v>4.5</v>
      </c>
      <c r="M813" s="18">
        <v>15</v>
      </c>
      <c r="N813" s="7">
        <v>10</v>
      </c>
      <c r="O813" s="7" t="str">
        <f t="shared" si="12"/>
        <v>1</v>
      </c>
      <c r="P813" s="7" t="s">
        <v>1379</v>
      </c>
    </row>
    <row r="814" spans="1:16" ht="22.5" customHeight="1" x14ac:dyDescent="0.35">
      <c r="A814" s="7">
        <v>12</v>
      </c>
      <c r="B814" s="7" t="s">
        <v>559</v>
      </c>
      <c r="C814" s="16">
        <v>43397</v>
      </c>
      <c r="D814" s="7" t="s">
        <v>17</v>
      </c>
      <c r="E814" s="7" t="s">
        <v>101</v>
      </c>
      <c r="F814" s="7" t="s">
        <v>13</v>
      </c>
      <c r="G814" s="7" t="s">
        <v>14</v>
      </c>
      <c r="H814" s="7" t="s">
        <v>14</v>
      </c>
      <c r="I814" s="7" t="s">
        <v>14</v>
      </c>
      <c r="J814" s="7">
        <v>3</v>
      </c>
      <c r="K814" s="7">
        <v>67</v>
      </c>
      <c r="L814" s="18">
        <v>6.7</v>
      </c>
      <c r="M814" s="18">
        <v>22.333333333333332</v>
      </c>
      <c r="N814" s="7">
        <v>10</v>
      </c>
      <c r="O814" s="7" t="str">
        <f t="shared" si="12"/>
        <v>0</v>
      </c>
      <c r="P814" s="7" t="s">
        <v>1379</v>
      </c>
    </row>
    <row r="815" spans="1:16" ht="22.5" customHeight="1" x14ac:dyDescent="0.35">
      <c r="A815" s="7">
        <v>12</v>
      </c>
      <c r="B815" s="7" t="s">
        <v>559</v>
      </c>
      <c r="C815" s="16">
        <v>43400</v>
      </c>
      <c r="D815" s="7" t="s">
        <v>17</v>
      </c>
      <c r="E815" s="7" t="s">
        <v>327</v>
      </c>
      <c r="F815" s="7" t="s">
        <v>29</v>
      </c>
      <c r="G815" s="7" t="s">
        <v>172</v>
      </c>
      <c r="H815" s="7">
        <v>21</v>
      </c>
      <c r="I815" s="7">
        <v>71.430000000000007</v>
      </c>
      <c r="J815" s="7">
        <v>2</v>
      </c>
      <c r="K815" s="7">
        <v>52</v>
      </c>
      <c r="L815" s="18">
        <v>5.2</v>
      </c>
      <c r="M815" s="18">
        <v>26</v>
      </c>
      <c r="N815" s="7">
        <v>10</v>
      </c>
      <c r="O815" s="7" t="str">
        <f t="shared" si="12"/>
        <v>1</v>
      </c>
      <c r="P815" s="7" t="s">
        <v>1379</v>
      </c>
    </row>
    <row r="816" spans="1:16" ht="22.5" customHeight="1" x14ac:dyDescent="0.35">
      <c r="A816" s="7">
        <v>12</v>
      </c>
      <c r="B816" s="7" t="s">
        <v>559</v>
      </c>
      <c r="C816" s="16">
        <v>43402</v>
      </c>
      <c r="D816" s="7" t="s">
        <v>17</v>
      </c>
      <c r="E816" s="7" t="s">
        <v>496</v>
      </c>
      <c r="F816" s="7" t="s">
        <v>13</v>
      </c>
      <c r="G816" s="7" t="s">
        <v>14</v>
      </c>
      <c r="H816" s="7" t="s">
        <v>14</v>
      </c>
      <c r="I816" s="7" t="s">
        <v>14</v>
      </c>
      <c r="J816" s="7">
        <v>3</v>
      </c>
      <c r="K816" s="7">
        <v>42</v>
      </c>
      <c r="L816" s="18">
        <v>5.1219512195121952</v>
      </c>
      <c r="M816" s="18">
        <v>14</v>
      </c>
      <c r="N816" s="7">
        <v>8.1999999999999993</v>
      </c>
      <c r="O816" s="7" t="str">
        <f t="shared" si="12"/>
        <v>0</v>
      </c>
      <c r="P816" s="7" t="s">
        <v>1379</v>
      </c>
    </row>
    <row r="817" spans="1:16" ht="22.5" customHeight="1" x14ac:dyDescent="0.35">
      <c r="A817" s="7">
        <v>12</v>
      </c>
      <c r="B817" s="7" t="s">
        <v>559</v>
      </c>
      <c r="C817" s="16">
        <v>43405</v>
      </c>
      <c r="D817" s="7" t="s">
        <v>17</v>
      </c>
      <c r="E817" s="7" t="s">
        <v>497</v>
      </c>
      <c r="F817" s="7" t="s">
        <v>13</v>
      </c>
      <c r="G817" s="7" t="s">
        <v>14</v>
      </c>
      <c r="H817" s="7" t="s">
        <v>14</v>
      </c>
      <c r="I817" s="7" t="s">
        <v>14</v>
      </c>
      <c r="J817" s="7">
        <v>1</v>
      </c>
      <c r="K817" s="7">
        <v>18</v>
      </c>
      <c r="L817" s="18">
        <v>3.6</v>
      </c>
      <c r="M817" s="18">
        <v>18</v>
      </c>
      <c r="N817" s="7">
        <v>5</v>
      </c>
      <c r="O817" s="7" t="str">
        <f t="shared" si="12"/>
        <v>0</v>
      </c>
      <c r="P817" s="7" t="s">
        <v>1379</v>
      </c>
    </row>
    <row r="818" spans="1:16" ht="22.5" customHeight="1" x14ac:dyDescent="0.35">
      <c r="A818" s="7">
        <v>12</v>
      </c>
      <c r="B818" s="7" t="s">
        <v>559</v>
      </c>
      <c r="C818" s="16">
        <v>43477</v>
      </c>
      <c r="D818" s="7" t="s">
        <v>422</v>
      </c>
      <c r="E818" s="7" t="s">
        <v>43</v>
      </c>
      <c r="F818" s="7" t="s">
        <v>562</v>
      </c>
      <c r="G818" s="7">
        <v>3</v>
      </c>
      <c r="H818" s="7">
        <v>6</v>
      </c>
      <c r="I818" s="7">
        <v>50</v>
      </c>
      <c r="J818" s="7">
        <v>2</v>
      </c>
      <c r="K818" s="7">
        <v>54</v>
      </c>
      <c r="L818" s="18">
        <v>5.4</v>
      </c>
      <c r="M818" s="18">
        <v>27</v>
      </c>
      <c r="N818" s="7">
        <v>10</v>
      </c>
      <c r="O818" s="7" t="str">
        <f t="shared" si="12"/>
        <v>1</v>
      </c>
      <c r="P818" s="7" t="s">
        <v>1379</v>
      </c>
    </row>
    <row r="819" spans="1:16" ht="22.5" customHeight="1" x14ac:dyDescent="0.35">
      <c r="A819" s="7">
        <v>12</v>
      </c>
      <c r="B819" s="7" t="s">
        <v>559</v>
      </c>
      <c r="C819" s="16">
        <v>43480</v>
      </c>
      <c r="D819" s="7" t="s">
        <v>422</v>
      </c>
      <c r="E819" s="7" t="s">
        <v>46</v>
      </c>
      <c r="F819" s="7" t="s">
        <v>13</v>
      </c>
      <c r="G819" s="7" t="s">
        <v>14</v>
      </c>
      <c r="H819" s="7" t="s">
        <v>14</v>
      </c>
      <c r="I819" s="7" t="s">
        <v>14</v>
      </c>
      <c r="J819" s="7">
        <v>0</v>
      </c>
      <c r="K819" s="7">
        <v>66</v>
      </c>
      <c r="L819" s="18">
        <v>6.6</v>
      </c>
      <c r="M819" s="18">
        <v>0</v>
      </c>
      <c r="N819" s="7">
        <v>10</v>
      </c>
      <c r="O819" s="7" t="str">
        <f t="shared" si="12"/>
        <v>0</v>
      </c>
      <c r="P819" s="7" t="s">
        <v>1379</v>
      </c>
    </row>
    <row r="820" spans="1:16" ht="22.5" customHeight="1" x14ac:dyDescent="0.35">
      <c r="A820" s="7">
        <v>12</v>
      </c>
      <c r="B820" s="7" t="s">
        <v>559</v>
      </c>
      <c r="C820" s="16">
        <v>43488</v>
      </c>
      <c r="D820" s="7" t="s">
        <v>11</v>
      </c>
      <c r="E820" s="7" t="s">
        <v>563</v>
      </c>
      <c r="F820" s="7" t="s">
        <v>13</v>
      </c>
      <c r="G820" s="7" t="s">
        <v>14</v>
      </c>
      <c r="H820" s="7" t="s">
        <v>14</v>
      </c>
      <c r="I820" s="7" t="s">
        <v>14</v>
      </c>
      <c r="J820" s="7">
        <v>4</v>
      </c>
      <c r="K820" s="7">
        <v>39</v>
      </c>
      <c r="L820" s="18">
        <v>3.9</v>
      </c>
      <c r="M820" s="18">
        <v>9.75</v>
      </c>
      <c r="N820" s="7">
        <v>10</v>
      </c>
      <c r="O820" s="7" t="str">
        <f t="shared" si="12"/>
        <v>0</v>
      </c>
      <c r="P820" s="7" t="s">
        <v>1379</v>
      </c>
    </row>
    <row r="821" spans="1:16" ht="22.5" customHeight="1" x14ac:dyDescent="0.35">
      <c r="A821" s="7">
        <v>12</v>
      </c>
      <c r="B821" s="7" t="s">
        <v>559</v>
      </c>
      <c r="C821" s="16">
        <v>43491</v>
      </c>
      <c r="D821" s="7" t="s">
        <v>11</v>
      </c>
      <c r="E821" s="7" t="s">
        <v>436</v>
      </c>
      <c r="F821" s="7" t="s">
        <v>13</v>
      </c>
      <c r="G821" s="7" t="s">
        <v>14</v>
      </c>
      <c r="H821" s="7" t="s">
        <v>14</v>
      </c>
      <c r="I821" s="7" t="s">
        <v>14</v>
      </c>
      <c r="J821" s="7">
        <v>4</v>
      </c>
      <c r="K821" s="7">
        <v>45</v>
      </c>
      <c r="L821" s="18">
        <v>4.5</v>
      </c>
      <c r="M821" s="18">
        <v>11.25</v>
      </c>
      <c r="N821" s="7">
        <v>10</v>
      </c>
      <c r="O821" s="7" t="str">
        <f t="shared" si="12"/>
        <v>0</v>
      </c>
      <c r="P821" s="7" t="s">
        <v>1379</v>
      </c>
    </row>
    <row r="822" spans="1:16" ht="22.5" customHeight="1" x14ac:dyDescent="0.35">
      <c r="A822" s="7">
        <v>12</v>
      </c>
      <c r="B822" s="7" t="s">
        <v>559</v>
      </c>
      <c r="C822" s="16">
        <v>43493</v>
      </c>
      <c r="D822" s="7" t="s">
        <v>11</v>
      </c>
      <c r="E822" s="7" t="s">
        <v>436</v>
      </c>
      <c r="F822" s="7" t="s">
        <v>13</v>
      </c>
      <c r="G822" s="7" t="s">
        <v>14</v>
      </c>
      <c r="H822" s="7" t="s">
        <v>14</v>
      </c>
      <c r="I822" s="7" t="s">
        <v>14</v>
      </c>
      <c r="J822" s="7">
        <v>0</v>
      </c>
      <c r="K822" s="7">
        <v>39</v>
      </c>
      <c r="L822" s="18">
        <v>4.875</v>
      </c>
      <c r="M822" s="18">
        <v>0</v>
      </c>
      <c r="N822" s="7">
        <v>8</v>
      </c>
      <c r="O822" s="7" t="str">
        <f t="shared" si="12"/>
        <v>0</v>
      </c>
      <c r="P822" s="7" t="s">
        <v>1379</v>
      </c>
    </row>
    <row r="823" spans="1:16" ht="22.5" customHeight="1" x14ac:dyDescent="0.35">
      <c r="A823" s="7">
        <v>12</v>
      </c>
      <c r="B823" s="7" t="s">
        <v>559</v>
      </c>
      <c r="C823" s="16">
        <v>43496</v>
      </c>
      <c r="D823" s="7" t="s">
        <v>11</v>
      </c>
      <c r="E823" s="7" t="s">
        <v>15</v>
      </c>
      <c r="F823" s="7" t="s">
        <v>564</v>
      </c>
      <c r="G823" s="7">
        <v>15</v>
      </c>
      <c r="H823" s="7">
        <v>33</v>
      </c>
      <c r="I823" s="7">
        <v>45.45</v>
      </c>
      <c r="J823" s="7">
        <v>0</v>
      </c>
      <c r="K823" s="7">
        <v>2</v>
      </c>
      <c r="L823" s="18">
        <v>2</v>
      </c>
      <c r="M823" s="18">
        <v>0</v>
      </c>
      <c r="N823" s="7">
        <v>1</v>
      </c>
      <c r="O823" s="7" t="str">
        <f t="shared" si="12"/>
        <v>1</v>
      </c>
      <c r="P823" s="7" t="s">
        <v>1379</v>
      </c>
    </row>
    <row r="824" spans="1:16" ht="22.5" customHeight="1" x14ac:dyDescent="0.35">
      <c r="A824" s="7">
        <v>12</v>
      </c>
      <c r="B824" s="7" t="s">
        <v>559</v>
      </c>
      <c r="C824" s="16">
        <v>43526</v>
      </c>
      <c r="D824" s="7" t="s">
        <v>422</v>
      </c>
      <c r="E824" s="7" t="s">
        <v>64</v>
      </c>
      <c r="F824" s="7" t="s">
        <v>13</v>
      </c>
      <c r="G824" s="7" t="s">
        <v>14</v>
      </c>
      <c r="H824" s="7" t="s">
        <v>14</v>
      </c>
      <c r="I824" s="7" t="s">
        <v>14</v>
      </c>
      <c r="J824" s="7">
        <v>2</v>
      </c>
      <c r="K824" s="7">
        <v>46</v>
      </c>
      <c r="L824" s="18">
        <v>4.5999999999999996</v>
      </c>
      <c r="M824" s="18">
        <v>23</v>
      </c>
      <c r="N824" s="7">
        <v>10</v>
      </c>
      <c r="O824" s="7" t="str">
        <f t="shared" si="12"/>
        <v>0</v>
      </c>
      <c r="P824" s="7" t="s">
        <v>1379</v>
      </c>
    </row>
    <row r="825" spans="1:16" ht="22.5" customHeight="1" x14ac:dyDescent="0.35">
      <c r="A825" s="7">
        <v>12</v>
      </c>
      <c r="B825" s="7" t="s">
        <v>559</v>
      </c>
      <c r="C825" s="16">
        <v>43529</v>
      </c>
      <c r="D825" s="7" t="s">
        <v>422</v>
      </c>
      <c r="E825" s="7" t="s">
        <v>56</v>
      </c>
      <c r="F825" s="7" t="s">
        <v>565</v>
      </c>
      <c r="G825" s="7">
        <v>3</v>
      </c>
      <c r="H825" s="7">
        <v>3</v>
      </c>
      <c r="I825" s="7">
        <v>100</v>
      </c>
      <c r="J825" s="7">
        <v>3</v>
      </c>
      <c r="K825" s="7">
        <v>54</v>
      </c>
      <c r="L825" s="18">
        <v>5.4</v>
      </c>
      <c r="M825" s="18">
        <v>18</v>
      </c>
      <c r="N825" s="7">
        <v>10</v>
      </c>
      <c r="O825" s="7" t="str">
        <f t="shared" si="12"/>
        <v>1</v>
      </c>
      <c r="P825" s="7" t="s">
        <v>1379</v>
      </c>
    </row>
    <row r="826" spans="1:16" ht="22.5" customHeight="1" x14ac:dyDescent="0.35">
      <c r="A826" s="7">
        <v>12</v>
      </c>
      <c r="B826" s="7" t="s">
        <v>559</v>
      </c>
      <c r="C826" s="16">
        <v>43532</v>
      </c>
      <c r="D826" s="7" t="s">
        <v>422</v>
      </c>
      <c r="E826" s="7" t="s">
        <v>66</v>
      </c>
      <c r="F826" s="7" t="s">
        <v>439</v>
      </c>
      <c r="G826" s="7">
        <v>10</v>
      </c>
      <c r="H826" s="7">
        <v>16</v>
      </c>
      <c r="I826" s="7">
        <v>62.5</v>
      </c>
      <c r="J826" s="7">
        <v>3</v>
      </c>
      <c r="K826" s="7">
        <v>64</v>
      </c>
      <c r="L826" s="18">
        <v>6.4</v>
      </c>
      <c r="M826" s="18">
        <v>21.333333333333332</v>
      </c>
      <c r="N826" s="7">
        <v>10</v>
      </c>
      <c r="O826" s="7" t="str">
        <f t="shared" si="12"/>
        <v>1</v>
      </c>
      <c r="P826" s="7" t="s">
        <v>1379</v>
      </c>
    </row>
    <row r="827" spans="1:16" ht="22.5" customHeight="1" x14ac:dyDescent="0.35">
      <c r="A827" s="7">
        <v>12</v>
      </c>
      <c r="B827" s="7" t="s">
        <v>559</v>
      </c>
      <c r="C827" s="16">
        <v>43534</v>
      </c>
      <c r="D827" s="7" t="s">
        <v>422</v>
      </c>
      <c r="E827" s="7" t="s">
        <v>67</v>
      </c>
      <c r="F827" s="7" t="s">
        <v>29</v>
      </c>
      <c r="G827" s="7" t="s">
        <v>96</v>
      </c>
      <c r="H827" s="7">
        <v>1</v>
      </c>
      <c r="I827" s="7">
        <v>100</v>
      </c>
      <c r="J827" s="7">
        <v>6</v>
      </c>
      <c r="K827" s="7">
        <v>64</v>
      </c>
      <c r="L827" s="18">
        <v>6.4</v>
      </c>
      <c r="M827" s="18">
        <v>10.666666666666666</v>
      </c>
      <c r="N827" s="7">
        <v>10</v>
      </c>
      <c r="O827" s="7" t="str">
        <f t="shared" si="12"/>
        <v>1</v>
      </c>
      <c r="P827" s="7" t="s">
        <v>1379</v>
      </c>
    </row>
    <row r="828" spans="1:16" ht="22.5" customHeight="1" x14ac:dyDescent="0.35">
      <c r="A828" s="7">
        <v>12</v>
      </c>
      <c r="B828" s="7" t="s">
        <v>559</v>
      </c>
      <c r="C828" s="16">
        <v>43537</v>
      </c>
      <c r="D828" s="7" t="s">
        <v>422</v>
      </c>
      <c r="E828" s="7" t="s">
        <v>68</v>
      </c>
      <c r="F828" s="7" t="s">
        <v>566</v>
      </c>
      <c r="G828" s="7">
        <v>8</v>
      </c>
      <c r="H828" s="7">
        <v>12</v>
      </c>
      <c r="I828" s="7">
        <v>66.67</v>
      </c>
      <c r="J828" s="7">
        <v>1</v>
      </c>
      <c r="K828" s="7">
        <v>74</v>
      </c>
      <c r="L828" s="18">
        <v>7.4</v>
      </c>
      <c r="M828" s="18">
        <v>74</v>
      </c>
      <c r="N828" s="7">
        <v>10</v>
      </c>
      <c r="O828" s="7" t="str">
        <f t="shared" si="12"/>
        <v>1</v>
      </c>
      <c r="P828" s="7" t="s">
        <v>1379</v>
      </c>
    </row>
    <row r="829" spans="1:16" ht="22.5" customHeight="1" x14ac:dyDescent="0.35">
      <c r="A829" s="7">
        <v>12</v>
      </c>
      <c r="B829" s="7" t="s">
        <v>559</v>
      </c>
      <c r="C829" s="16">
        <v>43621</v>
      </c>
      <c r="D829" s="7" t="s">
        <v>19</v>
      </c>
      <c r="E829" s="7" t="s">
        <v>243</v>
      </c>
      <c r="F829" s="7" t="s">
        <v>13</v>
      </c>
      <c r="G829" s="7" t="s">
        <v>14</v>
      </c>
      <c r="H829" s="7" t="s">
        <v>14</v>
      </c>
      <c r="I829" s="7" t="s">
        <v>14</v>
      </c>
      <c r="J829" s="7">
        <v>1</v>
      </c>
      <c r="K829" s="7">
        <v>46</v>
      </c>
      <c r="L829" s="18">
        <v>4.5999999999999996</v>
      </c>
      <c r="M829" s="18">
        <v>46</v>
      </c>
      <c r="N829" s="7">
        <v>10</v>
      </c>
      <c r="O829" s="7" t="str">
        <f t="shared" si="12"/>
        <v>0</v>
      </c>
      <c r="P829" s="7" t="s">
        <v>1379</v>
      </c>
    </row>
    <row r="830" spans="1:16" ht="22.5" customHeight="1" x14ac:dyDescent="0.35">
      <c r="A830" s="7">
        <v>12</v>
      </c>
      <c r="B830" s="7" t="s">
        <v>559</v>
      </c>
      <c r="C830" s="16">
        <v>43625</v>
      </c>
      <c r="D830" s="7" t="s">
        <v>422</v>
      </c>
      <c r="E830" s="7" t="s">
        <v>49</v>
      </c>
      <c r="F830" s="7" t="s">
        <v>13</v>
      </c>
      <c r="G830" s="7" t="s">
        <v>14</v>
      </c>
      <c r="H830" s="7" t="s">
        <v>14</v>
      </c>
      <c r="I830" s="7" t="s">
        <v>14</v>
      </c>
      <c r="J830" s="7">
        <v>0</v>
      </c>
      <c r="K830" s="7">
        <v>55</v>
      </c>
      <c r="L830" s="18">
        <v>6.1111111111111107</v>
      </c>
      <c r="M830" s="18">
        <v>0</v>
      </c>
      <c r="N830" s="7">
        <v>9</v>
      </c>
      <c r="O830" s="7" t="str">
        <f t="shared" si="12"/>
        <v>0</v>
      </c>
      <c r="P830" s="7" t="s">
        <v>1379</v>
      </c>
    </row>
    <row r="831" spans="1:16" ht="22.5" customHeight="1" x14ac:dyDescent="0.35">
      <c r="A831" s="7">
        <v>12</v>
      </c>
      <c r="B831" s="7" t="s">
        <v>559</v>
      </c>
      <c r="C831" s="16">
        <v>43632</v>
      </c>
      <c r="D831" s="7" t="s">
        <v>45</v>
      </c>
      <c r="E831" s="7" t="s">
        <v>86</v>
      </c>
      <c r="F831" s="7" t="s">
        <v>13</v>
      </c>
      <c r="G831" s="7" t="s">
        <v>14</v>
      </c>
      <c r="H831" s="7" t="s">
        <v>14</v>
      </c>
      <c r="I831" s="7" t="s">
        <v>14</v>
      </c>
      <c r="J831" s="7">
        <v>2</v>
      </c>
      <c r="K831" s="7">
        <v>32</v>
      </c>
      <c r="L831" s="18">
        <v>3.5555555555555554</v>
      </c>
      <c r="M831" s="18">
        <v>16</v>
      </c>
      <c r="N831" s="7">
        <v>9</v>
      </c>
      <c r="O831" s="7" t="str">
        <f t="shared" si="12"/>
        <v>0</v>
      </c>
      <c r="P831" s="7" t="s">
        <v>1379</v>
      </c>
    </row>
    <row r="832" spans="1:16" ht="22.5" customHeight="1" x14ac:dyDescent="0.35">
      <c r="A832" s="7">
        <v>12</v>
      </c>
      <c r="B832" s="7" t="s">
        <v>559</v>
      </c>
      <c r="C832" s="16">
        <v>43638</v>
      </c>
      <c r="D832" s="7" t="s">
        <v>72</v>
      </c>
      <c r="E832" s="7" t="s">
        <v>243</v>
      </c>
      <c r="F832" s="7" t="s">
        <v>29</v>
      </c>
      <c r="G832" s="7" t="s">
        <v>96</v>
      </c>
      <c r="H832" s="7">
        <v>1</v>
      </c>
      <c r="I832" s="7">
        <v>100</v>
      </c>
      <c r="J832" s="7">
        <v>0</v>
      </c>
      <c r="K832" s="7">
        <v>39</v>
      </c>
      <c r="L832" s="18">
        <v>3.9</v>
      </c>
      <c r="M832" s="18">
        <v>0</v>
      </c>
      <c r="N832" s="7">
        <v>10</v>
      </c>
      <c r="O832" s="7" t="str">
        <f t="shared" si="12"/>
        <v>1</v>
      </c>
      <c r="P832" s="7" t="s">
        <v>1379</v>
      </c>
    </row>
    <row r="833" spans="1:16" ht="22.5" customHeight="1" x14ac:dyDescent="0.35">
      <c r="A833" s="7">
        <v>12</v>
      </c>
      <c r="B833" s="7" t="s">
        <v>559</v>
      </c>
      <c r="C833" s="16">
        <v>43643</v>
      </c>
      <c r="D833" s="7" t="s">
        <v>17</v>
      </c>
      <c r="E833" s="7" t="s">
        <v>86</v>
      </c>
      <c r="F833" s="7" t="s">
        <v>29</v>
      </c>
      <c r="G833" s="7" t="s">
        <v>75</v>
      </c>
      <c r="H833" s="7">
        <v>1</v>
      </c>
      <c r="I833" s="7">
        <v>0</v>
      </c>
      <c r="J833" s="7">
        <v>1</v>
      </c>
      <c r="K833" s="7">
        <v>35</v>
      </c>
      <c r="L833" s="18">
        <v>3.8888888888888888</v>
      </c>
      <c r="M833" s="18">
        <v>35</v>
      </c>
      <c r="N833" s="7">
        <v>9</v>
      </c>
      <c r="O833" s="7" t="str">
        <f t="shared" si="12"/>
        <v>1</v>
      </c>
      <c r="P833" s="7" t="s">
        <v>1379</v>
      </c>
    </row>
    <row r="834" spans="1:16" ht="22.5" customHeight="1" x14ac:dyDescent="0.35">
      <c r="A834" s="7">
        <v>12</v>
      </c>
      <c r="B834" s="7" t="s">
        <v>559</v>
      </c>
      <c r="C834" s="16">
        <v>43646</v>
      </c>
      <c r="D834" s="7" t="s">
        <v>50</v>
      </c>
      <c r="E834" s="7" t="s">
        <v>51</v>
      </c>
      <c r="F834" s="7" t="s">
        <v>13</v>
      </c>
      <c r="G834" s="7" t="s">
        <v>14</v>
      </c>
      <c r="H834" s="7" t="s">
        <v>14</v>
      </c>
      <c r="I834" s="7" t="s">
        <v>14</v>
      </c>
      <c r="J834" s="7">
        <v>1</v>
      </c>
      <c r="K834" s="7">
        <v>72</v>
      </c>
      <c r="L834" s="18">
        <v>7.2</v>
      </c>
      <c r="M834" s="18">
        <v>72</v>
      </c>
      <c r="N834" s="7">
        <v>10</v>
      </c>
      <c r="O834" s="7" t="str">
        <f t="shared" si="12"/>
        <v>0</v>
      </c>
      <c r="P834" s="7" t="s">
        <v>1379</v>
      </c>
    </row>
    <row r="835" spans="1:16" ht="22.5" customHeight="1" x14ac:dyDescent="0.35">
      <c r="A835" s="7">
        <v>12</v>
      </c>
      <c r="B835" s="7" t="s">
        <v>559</v>
      </c>
      <c r="C835" s="16">
        <v>43652</v>
      </c>
      <c r="D835" s="7" t="s">
        <v>25</v>
      </c>
      <c r="E835" s="7" t="s">
        <v>357</v>
      </c>
      <c r="F835" s="7" t="s">
        <v>13</v>
      </c>
      <c r="G835" s="7" t="s">
        <v>14</v>
      </c>
      <c r="H835" s="7" t="s">
        <v>14</v>
      </c>
      <c r="I835" s="7" t="s">
        <v>14</v>
      </c>
      <c r="J835" s="7">
        <v>1</v>
      </c>
      <c r="K835" s="7">
        <v>58</v>
      </c>
      <c r="L835" s="18">
        <v>5.8</v>
      </c>
      <c r="M835" s="18">
        <v>58</v>
      </c>
      <c r="N835" s="7">
        <v>10</v>
      </c>
      <c r="O835" s="7" t="str">
        <f t="shared" ref="O835:O898" si="13">IF(F835="did not bat","0","1")</f>
        <v>0</v>
      </c>
      <c r="P835" s="7" t="s">
        <v>1379</v>
      </c>
    </row>
    <row r="836" spans="1:16" ht="22.5" customHeight="1" x14ac:dyDescent="0.35">
      <c r="A836" s="7">
        <v>12</v>
      </c>
      <c r="B836" s="7" t="s">
        <v>559</v>
      </c>
      <c r="C836" s="16">
        <v>43685</v>
      </c>
      <c r="D836" s="7" t="s">
        <v>17</v>
      </c>
      <c r="E836" s="7" t="s">
        <v>18</v>
      </c>
      <c r="F836" s="7" t="s">
        <v>13</v>
      </c>
      <c r="G836" s="7" t="s">
        <v>14</v>
      </c>
      <c r="H836" s="7" t="s">
        <v>14</v>
      </c>
      <c r="I836" s="7" t="s">
        <v>14</v>
      </c>
      <c r="J836" s="7">
        <v>1</v>
      </c>
      <c r="K836" s="7">
        <v>3</v>
      </c>
      <c r="L836" s="18">
        <v>1.5</v>
      </c>
      <c r="M836" s="18">
        <v>3</v>
      </c>
      <c r="N836" s="7">
        <v>2</v>
      </c>
      <c r="O836" s="7" t="str">
        <f t="shared" si="13"/>
        <v>0</v>
      </c>
      <c r="P836" s="7" t="s">
        <v>1379</v>
      </c>
    </row>
    <row r="837" spans="1:16" ht="22.5" customHeight="1" x14ac:dyDescent="0.35">
      <c r="A837" s="7">
        <v>12</v>
      </c>
      <c r="B837" s="7" t="s">
        <v>559</v>
      </c>
      <c r="C837" s="16">
        <v>43688</v>
      </c>
      <c r="D837" s="7" t="s">
        <v>17</v>
      </c>
      <c r="E837" s="7" t="s">
        <v>415</v>
      </c>
      <c r="F837" s="7" t="s">
        <v>13</v>
      </c>
      <c r="G837" s="7" t="s">
        <v>14</v>
      </c>
      <c r="H837" s="7" t="s">
        <v>14</v>
      </c>
      <c r="I837" s="7" t="s">
        <v>14</v>
      </c>
      <c r="J837" s="7">
        <v>2</v>
      </c>
      <c r="K837" s="7">
        <v>59</v>
      </c>
      <c r="L837" s="18">
        <v>5.9</v>
      </c>
      <c r="M837" s="18">
        <v>29.5</v>
      </c>
      <c r="N837" s="7">
        <v>10</v>
      </c>
      <c r="O837" s="7" t="str">
        <f t="shared" si="13"/>
        <v>0</v>
      </c>
      <c r="P837" s="7" t="s">
        <v>1379</v>
      </c>
    </row>
    <row r="838" spans="1:16" ht="22.5" customHeight="1" x14ac:dyDescent="0.35">
      <c r="A838" s="7">
        <v>12</v>
      </c>
      <c r="B838" s="7" t="s">
        <v>559</v>
      </c>
      <c r="C838" s="16">
        <v>43814</v>
      </c>
      <c r="D838" s="7" t="s">
        <v>17</v>
      </c>
      <c r="E838" s="7" t="s">
        <v>54</v>
      </c>
      <c r="F838" s="7" t="s">
        <v>13</v>
      </c>
      <c r="G838" s="7" t="s">
        <v>14</v>
      </c>
      <c r="H838" s="7" t="s">
        <v>14</v>
      </c>
      <c r="I838" s="7" t="s">
        <v>14</v>
      </c>
      <c r="J838" s="7">
        <v>0</v>
      </c>
      <c r="K838" s="7">
        <v>45</v>
      </c>
      <c r="L838" s="18">
        <v>4.5</v>
      </c>
      <c r="M838" s="18">
        <v>0</v>
      </c>
      <c r="N838" s="7">
        <v>10</v>
      </c>
      <c r="O838" s="7" t="str">
        <f t="shared" si="13"/>
        <v>0</v>
      </c>
      <c r="P838" s="7" t="s">
        <v>1379</v>
      </c>
    </row>
    <row r="839" spans="1:16" ht="22.5" customHeight="1" x14ac:dyDescent="0.35">
      <c r="A839" s="7">
        <v>12</v>
      </c>
      <c r="B839" s="7" t="s">
        <v>559</v>
      </c>
      <c r="C839" s="16">
        <v>43817</v>
      </c>
      <c r="D839" s="7" t="s">
        <v>17</v>
      </c>
      <c r="E839" s="7" t="s">
        <v>101</v>
      </c>
      <c r="F839" s="7" t="s">
        <v>13</v>
      </c>
      <c r="G839" s="7" t="s">
        <v>14</v>
      </c>
      <c r="H839" s="7" t="s">
        <v>14</v>
      </c>
      <c r="I839" s="7" t="s">
        <v>14</v>
      </c>
      <c r="J839" s="7">
        <v>3</v>
      </c>
      <c r="K839" s="7">
        <v>52</v>
      </c>
      <c r="L839" s="18">
        <v>5.2</v>
      </c>
      <c r="M839" s="18">
        <v>17.333333333333332</v>
      </c>
      <c r="N839" s="7">
        <v>10</v>
      </c>
      <c r="O839" s="7" t="str">
        <f t="shared" si="13"/>
        <v>0</v>
      </c>
      <c r="P839" s="7" t="s">
        <v>1379</v>
      </c>
    </row>
    <row r="840" spans="1:16" ht="22.5" customHeight="1" x14ac:dyDescent="0.35">
      <c r="A840" s="7">
        <v>12</v>
      </c>
      <c r="B840" s="7" t="s">
        <v>559</v>
      </c>
      <c r="C840" s="16">
        <v>43821</v>
      </c>
      <c r="D840" s="7" t="s">
        <v>17</v>
      </c>
      <c r="E840" s="7" t="s">
        <v>411</v>
      </c>
      <c r="F840" s="7" t="s">
        <v>13</v>
      </c>
      <c r="G840" s="7" t="s">
        <v>14</v>
      </c>
      <c r="H840" s="7" t="s">
        <v>14</v>
      </c>
      <c r="I840" s="7" t="s">
        <v>14</v>
      </c>
      <c r="J840" s="7">
        <v>0</v>
      </c>
      <c r="K840" s="7">
        <v>67</v>
      </c>
      <c r="L840" s="18">
        <v>6.7</v>
      </c>
      <c r="M840" s="18">
        <v>0</v>
      </c>
      <c r="N840" s="7">
        <v>10</v>
      </c>
      <c r="O840" s="7" t="str">
        <f t="shared" si="13"/>
        <v>0</v>
      </c>
      <c r="P840" s="7" t="s">
        <v>1379</v>
      </c>
    </row>
    <row r="841" spans="1:16" ht="22.5" customHeight="1" x14ac:dyDescent="0.35">
      <c r="A841" s="7">
        <v>12</v>
      </c>
      <c r="B841" s="7" t="s">
        <v>559</v>
      </c>
      <c r="C841" s="16">
        <v>43844</v>
      </c>
      <c r="D841" s="7" t="s">
        <v>422</v>
      </c>
      <c r="E841" s="7" t="s">
        <v>77</v>
      </c>
      <c r="F841" s="7" t="s">
        <v>24</v>
      </c>
      <c r="G841" s="7">
        <v>17</v>
      </c>
      <c r="H841" s="7">
        <v>15</v>
      </c>
      <c r="I841" s="7">
        <v>113.33</v>
      </c>
      <c r="J841" s="7">
        <v>0</v>
      </c>
      <c r="K841" s="7">
        <v>55</v>
      </c>
      <c r="L841" s="18">
        <v>5.5</v>
      </c>
      <c r="M841" s="18">
        <v>0</v>
      </c>
      <c r="N841" s="7">
        <v>10</v>
      </c>
      <c r="O841" s="7" t="str">
        <f t="shared" si="13"/>
        <v>1</v>
      </c>
      <c r="P841" s="7" t="s">
        <v>1379</v>
      </c>
    </row>
    <row r="842" spans="1:16" ht="22.5" customHeight="1" x14ac:dyDescent="0.35">
      <c r="A842" s="7">
        <v>12</v>
      </c>
      <c r="B842" s="7" t="s">
        <v>559</v>
      </c>
      <c r="C842" s="16">
        <v>43847</v>
      </c>
      <c r="D842" s="7" t="s">
        <v>422</v>
      </c>
      <c r="E842" s="7" t="s">
        <v>78</v>
      </c>
      <c r="F842" s="7" t="s">
        <v>13</v>
      </c>
      <c r="G842" s="7" t="s">
        <v>14</v>
      </c>
      <c r="H842" s="7" t="s">
        <v>14</v>
      </c>
      <c r="I842" s="7" t="s">
        <v>14</v>
      </c>
      <c r="J842" s="7">
        <v>2</v>
      </c>
      <c r="K842" s="7">
        <v>65</v>
      </c>
      <c r="L842" s="18">
        <v>6.5</v>
      </c>
      <c r="M842" s="18">
        <v>32.5</v>
      </c>
      <c r="N842" s="7">
        <v>10</v>
      </c>
      <c r="O842" s="7" t="str">
        <f t="shared" si="13"/>
        <v>0</v>
      </c>
      <c r="P842" s="7" t="s">
        <v>1379</v>
      </c>
    </row>
    <row r="843" spans="1:16" ht="22.5" customHeight="1" x14ac:dyDescent="0.35">
      <c r="A843" s="7">
        <v>12</v>
      </c>
      <c r="B843" s="7" t="s">
        <v>559</v>
      </c>
      <c r="C843" s="16">
        <v>43849</v>
      </c>
      <c r="D843" s="7" t="s">
        <v>422</v>
      </c>
      <c r="E843" s="7" t="s">
        <v>55</v>
      </c>
      <c r="F843" s="7" t="s">
        <v>13</v>
      </c>
      <c r="G843" s="7" t="s">
        <v>14</v>
      </c>
      <c r="H843" s="7" t="s">
        <v>14</v>
      </c>
      <c r="I843" s="7" t="s">
        <v>14</v>
      </c>
      <c r="J843" s="7">
        <v>1</v>
      </c>
      <c r="K843" s="7">
        <v>62</v>
      </c>
      <c r="L843" s="18">
        <v>6.2</v>
      </c>
      <c r="M843" s="18">
        <v>62</v>
      </c>
      <c r="N843" s="7">
        <v>10</v>
      </c>
      <c r="O843" s="7" t="str">
        <f t="shared" si="13"/>
        <v>0</v>
      </c>
      <c r="P843" s="7" t="s">
        <v>1379</v>
      </c>
    </row>
    <row r="844" spans="1:16" ht="22.5" customHeight="1" x14ac:dyDescent="0.35">
      <c r="A844" s="7">
        <v>12</v>
      </c>
      <c r="B844" s="7" t="s">
        <v>559</v>
      </c>
      <c r="C844" s="16">
        <v>43866</v>
      </c>
      <c r="D844" s="7" t="s">
        <v>11</v>
      </c>
      <c r="E844" s="7" t="s">
        <v>15</v>
      </c>
      <c r="F844" s="7" t="s">
        <v>13</v>
      </c>
      <c r="G844" s="7" t="s">
        <v>14</v>
      </c>
      <c r="H844" s="7" t="s">
        <v>14</v>
      </c>
      <c r="I844" s="7" t="s">
        <v>14</v>
      </c>
      <c r="J844" s="7">
        <v>2</v>
      </c>
      <c r="K844" s="7">
        <v>84</v>
      </c>
      <c r="L844" s="18">
        <v>8.4</v>
      </c>
      <c r="M844" s="18">
        <v>42</v>
      </c>
      <c r="N844" s="7">
        <v>10</v>
      </c>
      <c r="O844" s="7" t="str">
        <f t="shared" si="13"/>
        <v>0</v>
      </c>
      <c r="P844" s="7" t="s">
        <v>1379</v>
      </c>
    </row>
    <row r="845" spans="1:16" ht="22.5" customHeight="1" x14ac:dyDescent="0.35">
      <c r="A845" s="7">
        <v>12</v>
      </c>
      <c r="B845" s="7" t="s">
        <v>559</v>
      </c>
      <c r="C845" s="16">
        <v>44167</v>
      </c>
      <c r="D845" s="7" t="s">
        <v>422</v>
      </c>
      <c r="E845" s="7" t="s">
        <v>89</v>
      </c>
      <c r="F845" s="7" t="s">
        <v>13</v>
      </c>
      <c r="G845" s="7" t="s">
        <v>14</v>
      </c>
      <c r="H845" s="7" t="s">
        <v>14</v>
      </c>
      <c r="I845" s="7" t="s">
        <v>14</v>
      </c>
      <c r="J845" s="7">
        <v>1</v>
      </c>
      <c r="K845" s="7">
        <v>57</v>
      </c>
      <c r="L845" s="18">
        <v>5.7</v>
      </c>
      <c r="M845" s="18">
        <v>57</v>
      </c>
      <c r="N845" s="7">
        <v>10</v>
      </c>
      <c r="O845" s="7" t="str">
        <f t="shared" si="13"/>
        <v>0</v>
      </c>
      <c r="P845" s="7" t="s">
        <v>1379</v>
      </c>
    </row>
    <row r="846" spans="1:16" ht="22.5" customHeight="1" x14ac:dyDescent="0.35">
      <c r="A846" s="7">
        <v>12</v>
      </c>
      <c r="B846" s="7" t="s">
        <v>559</v>
      </c>
      <c r="C846" s="16">
        <v>44278</v>
      </c>
      <c r="D846" s="7" t="s">
        <v>50</v>
      </c>
      <c r="E846" s="7" t="s">
        <v>327</v>
      </c>
      <c r="F846" s="7" t="s">
        <v>13</v>
      </c>
      <c r="G846" s="7" t="s">
        <v>14</v>
      </c>
      <c r="H846" s="7" t="s">
        <v>14</v>
      </c>
      <c r="I846" s="7" t="s">
        <v>14</v>
      </c>
      <c r="J846" s="7">
        <v>0</v>
      </c>
      <c r="K846" s="7">
        <v>68</v>
      </c>
      <c r="L846" s="18">
        <v>7.5555555555555554</v>
      </c>
      <c r="M846" s="18">
        <v>0</v>
      </c>
      <c r="N846" s="7">
        <v>9</v>
      </c>
      <c r="O846" s="7" t="str">
        <f t="shared" si="13"/>
        <v>0</v>
      </c>
      <c r="P846" s="7" t="s">
        <v>1379</v>
      </c>
    </row>
    <row r="847" spans="1:16" ht="22.5" customHeight="1" x14ac:dyDescent="0.35">
      <c r="A847" s="7">
        <v>12</v>
      </c>
      <c r="B847" s="7" t="s">
        <v>559</v>
      </c>
      <c r="C847" s="16">
        <v>44281</v>
      </c>
      <c r="D847" s="7" t="s">
        <v>50</v>
      </c>
      <c r="E847" s="7" t="s">
        <v>327</v>
      </c>
      <c r="F847" s="7" t="s">
        <v>13</v>
      </c>
      <c r="G847" s="7" t="s">
        <v>14</v>
      </c>
      <c r="H847" s="7" t="s">
        <v>14</v>
      </c>
      <c r="I847" s="7" t="s">
        <v>14</v>
      </c>
      <c r="J847" s="7">
        <v>0</v>
      </c>
      <c r="K847" s="7">
        <v>84</v>
      </c>
      <c r="L847" s="18">
        <v>8.4</v>
      </c>
      <c r="M847" s="18">
        <v>0</v>
      </c>
      <c r="N847" s="7">
        <v>10</v>
      </c>
      <c r="O847" s="7" t="str">
        <f t="shared" si="13"/>
        <v>0</v>
      </c>
      <c r="P847" s="7" t="s">
        <v>1379</v>
      </c>
    </row>
    <row r="848" spans="1:16" ht="22.5" customHeight="1" x14ac:dyDescent="0.35">
      <c r="A848" s="7">
        <v>12</v>
      </c>
      <c r="B848" s="7" t="s">
        <v>559</v>
      </c>
      <c r="C848" s="16">
        <v>44395</v>
      </c>
      <c r="D848" s="7" t="s">
        <v>25</v>
      </c>
      <c r="E848" s="7" t="s">
        <v>26</v>
      </c>
      <c r="F848" s="7" t="s">
        <v>13</v>
      </c>
      <c r="G848" s="7" t="s">
        <v>14</v>
      </c>
      <c r="H848" s="7" t="s">
        <v>14</v>
      </c>
      <c r="I848" s="7" t="s">
        <v>14</v>
      </c>
      <c r="J848" s="7">
        <v>2</v>
      </c>
      <c r="K848" s="7">
        <v>48</v>
      </c>
      <c r="L848" s="18">
        <v>5.333333333333333</v>
      </c>
      <c r="M848" s="18">
        <v>24</v>
      </c>
      <c r="N848" s="7">
        <v>9</v>
      </c>
      <c r="O848" s="7" t="str">
        <f t="shared" si="13"/>
        <v>0</v>
      </c>
      <c r="P848" s="7" t="s">
        <v>1379</v>
      </c>
    </row>
    <row r="849" spans="1:16" ht="22.5" customHeight="1" x14ac:dyDescent="0.35">
      <c r="A849" s="7">
        <v>12</v>
      </c>
      <c r="B849" s="7" t="s">
        <v>559</v>
      </c>
      <c r="C849" s="16">
        <v>44397</v>
      </c>
      <c r="D849" s="7" t="s">
        <v>25</v>
      </c>
      <c r="E849" s="7" t="s">
        <v>26</v>
      </c>
      <c r="F849" s="7" t="s">
        <v>13</v>
      </c>
      <c r="G849" s="7" t="s">
        <v>14</v>
      </c>
      <c r="H849" s="7" t="s">
        <v>14</v>
      </c>
      <c r="I849" s="7" t="s">
        <v>14</v>
      </c>
      <c r="J849" s="7">
        <v>0</v>
      </c>
      <c r="K849" s="7">
        <v>56</v>
      </c>
      <c r="L849" s="18">
        <v>5.6</v>
      </c>
      <c r="M849" s="18">
        <v>0</v>
      </c>
      <c r="N849" s="7">
        <v>10</v>
      </c>
      <c r="O849" s="7" t="str">
        <f t="shared" si="13"/>
        <v>0</v>
      </c>
      <c r="P849" s="7" t="s">
        <v>1379</v>
      </c>
    </row>
    <row r="850" spans="1:16" ht="22.5" customHeight="1" x14ac:dyDescent="0.35">
      <c r="A850" s="7">
        <v>12</v>
      </c>
      <c r="B850" s="7" t="s">
        <v>559</v>
      </c>
      <c r="C850" s="16">
        <v>44603</v>
      </c>
      <c r="D850" s="7" t="s">
        <v>17</v>
      </c>
      <c r="E850" s="7" t="s">
        <v>473</v>
      </c>
      <c r="F850" s="7" t="s">
        <v>567</v>
      </c>
      <c r="G850" s="7">
        <v>5</v>
      </c>
      <c r="H850" s="7">
        <v>8</v>
      </c>
      <c r="I850" s="7">
        <v>62.5</v>
      </c>
      <c r="J850" s="7">
        <v>2</v>
      </c>
      <c r="K850" s="7">
        <v>51</v>
      </c>
      <c r="L850" s="18">
        <v>6.375</v>
      </c>
      <c r="M850" s="18">
        <v>25.5</v>
      </c>
      <c r="N850" s="7">
        <v>8</v>
      </c>
      <c r="O850" s="7" t="str">
        <f t="shared" si="13"/>
        <v>1</v>
      </c>
      <c r="P850" s="7" t="s">
        <v>1379</v>
      </c>
    </row>
    <row r="851" spans="1:16" ht="22.5" customHeight="1" x14ac:dyDescent="0.35">
      <c r="A851" s="7">
        <v>12</v>
      </c>
      <c r="B851" s="7" t="s">
        <v>559</v>
      </c>
      <c r="C851" s="16">
        <v>44791</v>
      </c>
      <c r="D851" s="7" t="s">
        <v>94</v>
      </c>
      <c r="E851" s="7" t="s">
        <v>336</v>
      </c>
      <c r="F851" s="7" t="s">
        <v>13</v>
      </c>
      <c r="G851" s="7" t="s">
        <v>14</v>
      </c>
      <c r="H851" s="7" t="s">
        <v>14</v>
      </c>
      <c r="I851" s="7" t="s">
        <v>14</v>
      </c>
      <c r="J851" s="7">
        <v>0</v>
      </c>
      <c r="K851" s="7">
        <v>36</v>
      </c>
      <c r="L851" s="18">
        <v>3.6</v>
      </c>
      <c r="M851" s="18">
        <v>0</v>
      </c>
      <c r="N851" s="7">
        <v>10</v>
      </c>
      <c r="O851" s="7" t="str">
        <f t="shared" si="13"/>
        <v>0</v>
      </c>
      <c r="P851" s="7" t="s">
        <v>1379</v>
      </c>
    </row>
    <row r="852" spans="1:16" ht="22.5" customHeight="1" x14ac:dyDescent="0.35">
      <c r="A852" s="7">
        <v>12</v>
      </c>
      <c r="B852" s="7" t="s">
        <v>559</v>
      </c>
      <c r="C852" s="16">
        <v>44793</v>
      </c>
      <c r="D852" s="7" t="s">
        <v>94</v>
      </c>
      <c r="E852" s="7" t="s">
        <v>336</v>
      </c>
      <c r="F852" s="7" t="s">
        <v>13</v>
      </c>
      <c r="G852" s="7" t="s">
        <v>14</v>
      </c>
      <c r="H852" s="7" t="s">
        <v>14</v>
      </c>
      <c r="I852" s="7" t="s">
        <v>14</v>
      </c>
      <c r="J852" s="7">
        <v>1</v>
      </c>
      <c r="K852" s="7">
        <v>49</v>
      </c>
      <c r="L852" s="18">
        <v>6.125</v>
      </c>
      <c r="M852" s="18">
        <v>49</v>
      </c>
      <c r="N852" s="7">
        <v>8</v>
      </c>
      <c r="O852" s="7" t="str">
        <f t="shared" si="13"/>
        <v>0</v>
      </c>
      <c r="P852" s="7" t="s">
        <v>1379</v>
      </c>
    </row>
    <row r="853" spans="1:16" ht="22.5" customHeight="1" x14ac:dyDescent="0.35">
      <c r="A853" s="7">
        <v>12</v>
      </c>
      <c r="B853" s="7" t="s">
        <v>559</v>
      </c>
      <c r="C853" s="16">
        <v>44795</v>
      </c>
      <c r="D853" s="7" t="s">
        <v>94</v>
      </c>
      <c r="E853" s="7" t="s">
        <v>336</v>
      </c>
      <c r="F853" s="7" t="s">
        <v>29</v>
      </c>
      <c r="G853" s="7" t="s">
        <v>44</v>
      </c>
      <c r="H853" s="7">
        <v>2</v>
      </c>
      <c r="I853" s="7">
        <v>100</v>
      </c>
      <c r="J853" s="7">
        <v>2</v>
      </c>
      <c r="K853" s="7">
        <v>38</v>
      </c>
      <c r="L853" s="18">
        <v>3.8</v>
      </c>
      <c r="M853" s="18">
        <v>19</v>
      </c>
      <c r="N853" s="7">
        <v>10</v>
      </c>
      <c r="O853" s="7" t="str">
        <f t="shared" si="13"/>
        <v>1</v>
      </c>
      <c r="P853" s="7" t="s">
        <v>1379</v>
      </c>
    </row>
    <row r="854" spans="1:16" ht="22.5" customHeight="1" x14ac:dyDescent="0.35">
      <c r="A854" s="7">
        <v>12</v>
      </c>
      <c r="B854" s="7" t="s">
        <v>559</v>
      </c>
      <c r="C854" s="16">
        <v>44840</v>
      </c>
      <c r="D854" s="7" t="s">
        <v>19</v>
      </c>
      <c r="E854" s="7" t="s">
        <v>476</v>
      </c>
      <c r="F854" s="7" t="s">
        <v>568</v>
      </c>
      <c r="G854" s="7">
        <v>0</v>
      </c>
      <c r="H854" s="7">
        <v>1</v>
      </c>
      <c r="I854" s="7">
        <v>0</v>
      </c>
      <c r="J854" s="7">
        <v>1</v>
      </c>
      <c r="K854" s="7">
        <v>39</v>
      </c>
      <c r="L854" s="18">
        <v>4.875</v>
      </c>
      <c r="M854" s="18">
        <v>39</v>
      </c>
      <c r="N854" s="7">
        <v>8</v>
      </c>
      <c r="O854" s="7" t="str">
        <f t="shared" si="13"/>
        <v>1</v>
      </c>
      <c r="P854" s="7" t="s">
        <v>1379</v>
      </c>
    </row>
    <row r="855" spans="1:16" ht="22.5" customHeight="1" x14ac:dyDescent="0.35">
      <c r="A855" s="7">
        <v>12</v>
      </c>
      <c r="B855" s="7" t="s">
        <v>559</v>
      </c>
      <c r="C855" s="16">
        <v>44843</v>
      </c>
      <c r="D855" s="7" t="s">
        <v>19</v>
      </c>
      <c r="E855" s="7" t="s">
        <v>66</v>
      </c>
      <c r="F855" s="7" t="s">
        <v>13</v>
      </c>
      <c r="G855" s="7" t="s">
        <v>14</v>
      </c>
      <c r="H855" s="7" t="s">
        <v>14</v>
      </c>
      <c r="I855" s="7" t="s">
        <v>14</v>
      </c>
      <c r="J855" s="7">
        <v>1</v>
      </c>
      <c r="K855" s="7">
        <v>49</v>
      </c>
      <c r="L855" s="18">
        <v>5.4444444444444446</v>
      </c>
      <c r="M855" s="18">
        <v>49</v>
      </c>
      <c r="N855" s="7">
        <v>9</v>
      </c>
      <c r="O855" s="7" t="str">
        <f t="shared" si="13"/>
        <v>0</v>
      </c>
      <c r="P855" s="7" t="s">
        <v>1379</v>
      </c>
    </row>
    <row r="856" spans="1:16" ht="22.5" customHeight="1" x14ac:dyDescent="0.35">
      <c r="A856" s="7">
        <v>12</v>
      </c>
      <c r="B856" s="7" t="s">
        <v>559</v>
      </c>
      <c r="C856" s="16">
        <v>44845</v>
      </c>
      <c r="D856" s="7" t="s">
        <v>19</v>
      </c>
      <c r="E856" s="7" t="s">
        <v>68</v>
      </c>
      <c r="F856" s="7" t="s">
        <v>13</v>
      </c>
      <c r="G856" s="7" t="s">
        <v>14</v>
      </c>
      <c r="H856" s="7" t="s">
        <v>14</v>
      </c>
      <c r="I856" s="7" t="s">
        <v>14</v>
      </c>
      <c r="J856" s="7">
        <v>4</v>
      </c>
      <c r="K856" s="7">
        <v>18</v>
      </c>
      <c r="L856" s="18">
        <v>4.3902439024390247</v>
      </c>
      <c r="M856" s="18">
        <v>4.5</v>
      </c>
      <c r="N856" s="7">
        <v>4.0999999999999996</v>
      </c>
      <c r="O856" s="7" t="str">
        <f t="shared" si="13"/>
        <v>0</v>
      </c>
      <c r="P856" s="7" t="s">
        <v>1379</v>
      </c>
    </row>
    <row r="857" spans="1:16" ht="22.5" customHeight="1" x14ac:dyDescent="0.35">
      <c r="A857" s="7">
        <v>12</v>
      </c>
      <c r="B857" s="7" t="s">
        <v>559</v>
      </c>
      <c r="C857" s="16">
        <v>44905</v>
      </c>
      <c r="D857" s="7" t="s">
        <v>48</v>
      </c>
      <c r="E857" s="7" t="s">
        <v>480</v>
      </c>
      <c r="F857" s="7" t="s">
        <v>29</v>
      </c>
      <c r="G857" s="7" t="s">
        <v>84</v>
      </c>
      <c r="H857" s="7">
        <v>3</v>
      </c>
      <c r="I857" s="7">
        <v>100</v>
      </c>
      <c r="J857" s="7">
        <v>1</v>
      </c>
      <c r="K857" s="7">
        <v>53</v>
      </c>
      <c r="L857" s="18">
        <v>5.3</v>
      </c>
      <c r="M857" s="18">
        <v>53</v>
      </c>
      <c r="N857" s="7">
        <v>10</v>
      </c>
      <c r="O857" s="7" t="str">
        <f t="shared" si="13"/>
        <v>1</v>
      </c>
      <c r="P857" s="7" t="s">
        <v>1379</v>
      </c>
    </row>
    <row r="858" spans="1:16" ht="22.5" customHeight="1" x14ac:dyDescent="0.35">
      <c r="A858" s="7">
        <v>12</v>
      </c>
      <c r="B858" s="7" t="s">
        <v>559</v>
      </c>
      <c r="C858" s="16">
        <v>44938</v>
      </c>
      <c r="D858" s="7" t="s">
        <v>25</v>
      </c>
      <c r="E858" s="7" t="s">
        <v>270</v>
      </c>
      <c r="F858" s="7" t="s">
        <v>29</v>
      </c>
      <c r="G858" s="7" t="s">
        <v>102</v>
      </c>
      <c r="H858" s="7">
        <v>10</v>
      </c>
      <c r="I858" s="7">
        <v>100</v>
      </c>
      <c r="J858" s="7">
        <v>3</v>
      </c>
      <c r="K858" s="7">
        <v>51</v>
      </c>
      <c r="L858" s="18">
        <v>5.0999999999999996</v>
      </c>
      <c r="M858" s="18">
        <v>17</v>
      </c>
      <c r="N858" s="7">
        <v>10</v>
      </c>
      <c r="O858" s="7" t="str">
        <f t="shared" si="13"/>
        <v>1</v>
      </c>
      <c r="P858" s="7" t="s">
        <v>1379</v>
      </c>
    </row>
    <row r="859" spans="1:16" ht="22.5" customHeight="1" x14ac:dyDescent="0.35">
      <c r="A859" s="7">
        <v>12</v>
      </c>
      <c r="B859" s="7" t="s">
        <v>559</v>
      </c>
      <c r="C859" s="16">
        <v>44941</v>
      </c>
      <c r="D859" s="7" t="s">
        <v>25</v>
      </c>
      <c r="E859" s="7" t="s">
        <v>497</v>
      </c>
      <c r="F859" s="7" t="s">
        <v>13</v>
      </c>
      <c r="G859" s="7" t="s">
        <v>14</v>
      </c>
      <c r="H859" s="7" t="s">
        <v>14</v>
      </c>
      <c r="I859" s="7" t="s">
        <v>14</v>
      </c>
      <c r="J859" s="7">
        <v>2</v>
      </c>
      <c r="K859" s="7">
        <v>16</v>
      </c>
      <c r="L859" s="18">
        <v>3.2</v>
      </c>
      <c r="M859" s="18">
        <v>8</v>
      </c>
      <c r="N859" s="7">
        <v>5</v>
      </c>
      <c r="O859" s="7" t="str">
        <f t="shared" si="13"/>
        <v>0</v>
      </c>
      <c r="P859" s="7" t="s">
        <v>1379</v>
      </c>
    </row>
    <row r="860" spans="1:16" ht="22.5" customHeight="1" x14ac:dyDescent="0.35">
      <c r="A860" s="7">
        <v>12</v>
      </c>
      <c r="B860" s="7" t="s">
        <v>559</v>
      </c>
      <c r="C860" s="16">
        <v>44944</v>
      </c>
      <c r="D860" s="7" t="s">
        <v>11</v>
      </c>
      <c r="E860" s="7" t="s">
        <v>64</v>
      </c>
      <c r="F860" s="7" t="s">
        <v>29</v>
      </c>
      <c r="G860" s="7" t="s">
        <v>30</v>
      </c>
      <c r="H860" s="7">
        <v>6</v>
      </c>
      <c r="I860" s="7">
        <v>83.33</v>
      </c>
      <c r="J860" s="7">
        <v>2</v>
      </c>
      <c r="K860" s="7">
        <v>43</v>
      </c>
      <c r="L860" s="18">
        <v>5.375</v>
      </c>
      <c r="M860" s="18">
        <v>21.5</v>
      </c>
      <c r="N860" s="7">
        <v>8</v>
      </c>
      <c r="O860" s="7" t="str">
        <f t="shared" si="13"/>
        <v>1</v>
      </c>
      <c r="P860" s="7" t="s">
        <v>1379</v>
      </c>
    </row>
    <row r="861" spans="1:16" ht="22.5" customHeight="1" x14ac:dyDescent="0.35">
      <c r="A861" s="7">
        <v>12</v>
      </c>
      <c r="B861" s="7" t="s">
        <v>559</v>
      </c>
      <c r="C861" s="16">
        <v>44947</v>
      </c>
      <c r="D861" s="7" t="s">
        <v>11</v>
      </c>
      <c r="E861" s="7" t="s">
        <v>459</v>
      </c>
      <c r="F861" s="7" t="s">
        <v>13</v>
      </c>
      <c r="G861" s="7" t="s">
        <v>14</v>
      </c>
      <c r="H861" s="7" t="s">
        <v>14</v>
      </c>
      <c r="I861" s="7" t="s">
        <v>14</v>
      </c>
      <c r="J861" s="7">
        <v>1</v>
      </c>
      <c r="K861" s="7">
        <v>29</v>
      </c>
      <c r="L861" s="18">
        <v>3.9726027397260273</v>
      </c>
      <c r="M861" s="18">
        <v>29</v>
      </c>
      <c r="N861" s="7">
        <v>7.3</v>
      </c>
      <c r="O861" s="7" t="str">
        <f t="shared" si="13"/>
        <v>0</v>
      </c>
      <c r="P861" s="7" t="s">
        <v>1379</v>
      </c>
    </row>
    <row r="862" spans="1:16" ht="22.5" customHeight="1" x14ac:dyDescent="0.35">
      <c r="A862" s="7">
        <v>12</v>
      </c>
      <c r="B862" s="7" t="s">
        <v>559</v>
      </c>
      <c r="C862" s="16">
        <v>44950</v>
      </c>
      <c r="D862" s="7" t="s">
        <v>11</v>
      </c>
      <c r="E862" s="7" t="s">
        <v>105</v>
      </c>
      <c r="F862" s="7" t="s">
        <v>24</v>
      </c>
      <c r="G862" s="7">
        <v>3</v>
      </c>
      <c r="H862" s="7">
        <v>3</v>
      </c>
      <c r="I862" s="7">
        <v>100</v>
      </c>
      <c r="J862" s="7">
        <v>3</v>
      </c>
      <c r="K862" s="7">
        <v>62</v>
      </c>
      <c r="L862" s="18">
        <v>6.8888888888888893</v>
      </c>
      <c r="M862" s="18">
        <v>20.666666666666668</v>
      </c>
      <c r="N862" s="7">
        <v>9</v>
      </c>
      <c r="O862" s="7" t="str">
        <f t="shared" si="13"/>
        <v>1</v>
      </c>
      <c r="P862" s="7" t="s">
        <v>1379</v>
      </c>
    </row>
    <row r="863" spans="1:16" ht="22.5" customHeight="1" x14ac:dyDescent="0.35">
      <c r="A863" s="7">
        <v>12</v>
      </c>
      <c r="B863" s="7" t="s">
        <v>559</v>
      </c>
      <c r="C863" s="16">
        <v>45002</v>
      </c>
      <c r="D863" s="7" t="s">
        <v>422</v>
      </c>
      <c r="E863" s="7" t="s">
        <v>77</v>
      </c>
      <c r="F863" s="7" t="s">
        <v>13</v>
      </c>
      <c r="G863" s="7" t="s">
        <v>14</v>
      </c>
      <c r="H863" s="7" t="s">
        <v>14</v>
      </c>
      <c r="I863" s="7" t="s">
        <v>14</v>
      </c>
      <c r="J863" s="7">
        <v>1</v>
      </c>
      <c r="K863" s="7">
        <v>48</v>
      </c>
      <c r="L863" s="18">
        <v>6</v>
      </c>
      <c r="M863" s="18">
        <v>48</v>
      </c>
      <c r="N863" s="7">
        <v>8</v>
      </c>
      <c r="O863" s="7" t="str">
        <f t="shared" si="13"/>
        <v>0</v>
      </c>
      <c r="P863" s="7" t="s">
        <v>1379</v>
      </c>
    </row>
    <row r="864" spans="1:16" ht="22.5" customHeight="1" x14ac:dyDescent="0.35">
      <c r="A864" s="7">
        <v>12</v>
      </c>
      <c r="B864" s="7" t="s">
        <v>559</v>
      </c>
      <c r="C864" s="16">
        <v>45004</v>
      </c>
      <c r="D864" s="7" t="s">
        <v>422</v>
      </c>
      <c r="E864" s="7" t="s">
        <v>101</v>
      </c>
      <c r="F864" s="7" t="s">
        <v>569</v>
      </c>
      <c r="G864" s="7">
        <v>4</v>
      </c>
      <c r="H864" s="7">
        <v>17</v>
      </c>
      <c r="I864" s="7">
        <v>23.53</v>
      </c>
      <c r="J864" s="7">
        <v>0</v>
      </c>
      <c r="K864" s="7">
        <v>12</v>
      </c>
      <c r="L864" s="18">
        <v>12</v>
      </c>
      <c r="M864" s="18">
        <v>0</v>
      </c>
      <c r="N864" s="7">
        <v>1</v>
      </c>
      <c r="O864" s="7" t="str">
        <f t="shared" si="13"/>
        <v>1</v>
      </c>
      <c r="P864" s="7" t="s">
        <v>1379</v>
      </c>
    </row>
    <row r="865" spans="1:16" ht="22.5" customHeight="1" x14ac:dyDescent="0.35">
      <c r="A865" s="7">
        <v>12</v>
      </c>
      <c r="B865" s="7" t="s">
        <v>559</v>
      </c>
      <c r="C865" s="16">
        <v>45007</v>
      </c>
      <c r="D865" s="7" t="s">
        <v>422</v>
      </c>
      <c r="E865" s="7" t="s">
        <v>54</v>
      </c>
      <c r="F865" s="7" t="s">
        <v>24</v>
      </c>
      <c r="G865" s="7">
        <v>6</v>
      </c>
      <c r="H865" s="7">
        <v>15</v>
      </c>
      <c r="I865" s="7">
        <v>40</v>
      </c>
      <c r="J865" s="7">
        <v>3</v>
      </c>
      <c r="K865" s="7">
        <v>56</v>
      </c>
      <c r="L865" s="18">
        <v>5.6</v>
      </c>
      <c r="M865" s="18">
        <v>18.666666666666668</v>
      </c>
      <c r="N865" s="7">
        <v>10</v>
      </c>
      <c r="O865" s="7" t="str">
        <f t="shared" si="13"/>
        <v>1</v>
      </c>
      <c r="P865" s="7" t="s">
        <v>1379</v>
      </c>
    </row>
    <row r="866" spans="1:16" ht="22.5" customHeight="1" x14ac:dyDescent="0.35">
      <c r="A866" s="7">
        <v>12</v>
      </c>
      <c r="B866" s="7" t="s">
        <v>559</v>
      </c>
      <c r="C866" s="16">
        <v>45134</v>
      </c>
      <c r="D866" s="7" t="s">
        <v>17</v>
      </c>
      <c r="E866" s="7" t="s">
        <v>23</v>
      </c>
      <c r="F866" s="7" t="s">
        <v>13</v>
      </c>
      <c r="G866" s="7" t="s">
        <v>14</v>
      </c>
      <c r="H866" s="7" t="s">
        <v>14</v>
      </c>
      <c r="I866" s="7" t="s">
        <v>14</v>
      </c>
      <c r="J866" s="7">
        <v>4</v>
      </c>
      <c r="K866" s="7">
        <v>6</v>
      </c>
      <c r="L866" s="18">
        <v>2</v>
      </c>
      <c r="M866" s="18">
        <v>1.5</v>
      </c>
      <c r="N866" s="7">
        <v>3</v>
      </c>
      <c r="O866" s="7" t="str">
        <f t="shared" si="13"/>
        <v>0</v>
      </c>
      <c r="P866" s="7" t="s">
        <v>1379</v>
      </c>
    </row>
    <row r="867" spans="1:16" ht="22.5" customHeight="1" x14ac:dyDescent="0.35">
      <c r="A867" s="7">
        <v>12</v>
      </c>
      <c r="B867" s="7" t="s">
        <v>559</v>
      </c>
      <c r="C867" s="16">
        <v>45136</v>
      </c>
      <c r="D867" s="7" t="s">
        <v>17</v>
      </c>
      <c r="E867" s="7" t="s">
        <v>23</v>
      </c>
      <c r="F867" s="7" t="s">
        <v>29</v>
      </c>
      <c r="G867" s="7" t="s">
        <v>333</v>
      </c>
      <c r="H867" s="7">
        <v>23</v>
      </c>
      <c r="I867" s="7">
        <v>34.78</v>
      </c>
      <c r="J867" s="7">
        <v>1</v>
      </c>
      <c r="K867" s="7">
        <v>30</v>
      </c>
      <c r="L867" s="18">
        <v>3.75</v>
      </c>
      <c r="M867" s="18">
        <v>30</v>
      </c>
      <c r="N867" s="7">
        <v>8</v>
      </c>
      <c r="O867" s="7" t="str">
        <f t="shared" si="13"/>
        <v>1</v>
      </c>
      <c r="P867" s="7" t="s">
        <v>1379</v>
      </c>
    </row>
    <row r="868" spans="1:16" ht="22.5" customHeight="1" x14ac:dyDescent="0.35">
      <c r="A868" s="7">
        <v>12</v>
      </c>
      <c r="B868" s="7" t="s">
        <v>559</v>
      </c>
      <c r="C868" s="16">
        <v>45139</v>
      </c>
      <c r="D868" s="7" t="s">
        <v>17</v>
      </c>
      <c r="E868" s="7" t="s">
        <v>465</v>
      </c>
      <c r="F868" s="7" t="s">
        <v>13</v>
      </c>
      <c r="G868" s="7" t="s">
        <v>14</v>
      </c>
      <c r="H868" s="7" t="s">
        <v>14</v>
      </c>
      <c r="I868" s="7" t="s">
        <v>14</v>
      </c>
      <c r="J868" s="7">
        <v>2</v>
      </c>
      <c r="K868" s="7">
        <v>25</v>
      </c>
      <c r="L868" s="18">
        <v>3.125</v>
      </c>
      <c r="M868" s="18">
        <v>12.5</v>
      </c>
      <c r="N868" s="7">
        <v>8</v>
      </c>
      <c r="O868" s="7" t="str">
        <f t="shared" si="13"/>
        <v>0</v>
      </c>
      <c r="P868" s="7" t="s">
        <v>1379</v>
      </c>
    </row>
    <row r="869" spans="1:16" ht="22.5" customHeight="1" x14ac:dyDescent="0.35">
      <c r="A869" s="7">
        <v>12</v>
      </c>
      <c r="B869" s="7" t="s">
        <v>559</v>
      </c>
      <c r="C869" s="16">
        <v>45171</v>
      </c>
      <c r="D869" s="7" t="s">
        <v>45</v>
      </c>
      <c r="E869" s="7" t="s">
        <v>31</v>
      </c>
      <c r="F869" s="7" t="s">
        <v>570</v>
      </c>
      <c r="G869" s="7">
        <v>4</v>
      </c>
      <c r="H869" s="7">
        <v>13</v>
      </c>
      <c r="I869" s="7">
        <v>30.77</v>
      </c>
      <c r="J869" s="7">
        <v>0</v>
      </c>
      <c r="K869" s="7">
        <v>0</v>
      </c>
      <c r="L869" s="18">
        <v>0</v>
      </c>
      <c r="M869" s="18">
        <v>0</v>
      </c>
      <c r="N869" s="7">
        <v>0</v>
      </c>
      <c r="O869" s="7" t="str">
        <f t="shared" si="13"/>
        <v>1</v>
      </c>
      <c r="P869" s="7" t="s">
        <v>1379</v>
      </c>
    </row>
    <row r="870" spans="1:16" ht="22.5" customHeight="1" x14ac:dyDescent="0.35">
      <c r="A870" s="7">
        <v>12</v>
      </c>
      <c r="B870" s="7" t="s">
        <v>559</v>
      </c>
      <c r="C870" s="16">
        <v>45173</v>
      </c>
      <c r="D870" s="7" t="s">
        <v>468</v>
      </c>
      <c r="E870" s="7" t="s">
        <v>31</v>
      </c>
      <c r="F870" s="7" t="s">
        <v>13</v>
      </c>
      <c r="G870" s="7" t="s">
        <v>14</v>
      </c>
      <c r="H870" s="7" t="s">
        <v>14</v>
      </c>
      <c r="I870" s="7" t="s">
        <v>14</v>
      </c>
      <c r="J870" s="7">
        <v>0</v>
      </c>
      <c r="K870" s="7">
        <v>34</v>
      </c>
      <c r="L870" s="18">
        <v>3.4</v>
      </c>
      <c r="M870" s="18">
        <v>0</v>
      </c>
      <c r="N870" s="7">
        <v>10</v>
      </c>
      <c r="O870" s="7" t="str">
        <f t="shared" si="13"/>
        <v>0</v>
      </c>
      <c r="P870" s="7" t="s">
        <v>1379</v>
      </c>
    </row>
    <row r="871" spans="1:16" ht="22.5" customHeight="1" x14ac:dyDescent="0.35">
      <c r="A871" s="7">
        <v>12</v>
      </c>
      <c r="B871" s="7" t="s">
        <v>559</v>
      </c>
      <c r="C871" s="16">
        <v>45179</v>
      </c>
      <c r="D871" s="7" t="s">
        <v>45</v>
      </c>
      <c r="E871" s="7" t="s">
        <v>26</v>
      </c>
      <c r="F871" s="7" t="s">
        <v>13</v>
      </c>
      <c r="G871" s="7" t="s">
        <v>14</v>
      </c>
      <c r="H871" s="7" t="s">
        <v>14</v>
      </c>
      <c r="I871" s="7" t="s">
        <v>14</v>
      </c>
      <c r="J871" s="7">
        <v>5</v>
      </c>
      <c r="K871" s="7">
        <v>25</v>
      </c>
      <c r="L871" s="18">
        <v>3.125</v>
      </c>
      <c r="M871" s="18">
        <v>5</v>
      </c>
      <c r="N871" s="7">
        <v>8</v>
      </c>
      <c r="O871" s="7" t="str">
        <f t="shared" si="13"/>
        <v>0</v>
      </c>
      <c r="P871" s="7" t="s">
        <v>1379</v>
      </c>
    </row>
    <row r="872" spans="1:16" ht="22.5" customHeight="1" x14ac:dyDescent="0.35">
      <c r="A872" s="7">
        <v>12</v>
      </c>
      <c r="B872" s="7" t="s">
        <v>559</v>
      </c>
      <c r="C872" s="16">
        <v>45181</v>
      </c>
      <c r="D872" s="7" t="s">
        <v>25</v>
      </c>
      <c r="E872" s="7" t="s">
        <v>26</v>
      </c>
      <c r="F872" s="7" t="s">
        <v>571</v>
      </c>
      <c r="G872" s="7">
        <v>0</v>
      </c>
      <c r="H872" s="7">
        <v>1</v>
      </c>
      <c r="I872" s="7">
        <v>0</v>
      </c>
      <c r="J872" s="7">
        <v>4</v>
      </c>
      <c r="K872" s="7">
        <v>43</v>
      </c>
      <c r="L872" s="18">
        <v>4.6236559139784941</v>
      </c>
      <c r="M872" s="18">
        <v>10.75</v>
      </c>
      <c r="N872" s="7">
        <v>9.3000000000000007</v>
      </c>
      <c r="O872" s="7" t="str">
        <f t="shared" si="13"/>
        <v>1</v>
      </c>
      <c r="P872" s="7" t="s">
        <v>1379</v>
      </c>
    </row>
    <row r="873" spans="1:16" ht="22.5" customHeight="1" x14ac:dyDescent="0.35">
      <c r="A873" s="7">
        <v>12</v>
      </c>
      <c r="B873" s="7" t="s">
        <v>559</v>
      </c>
      <c r="C873" s="16">
        <v>45186</v>
      </c>
      <c r="D873" s="7" t="s">
        <v>25</v>
      </c>
      <c r="E873" s="7" t="s">
        <v>26</v>
      </c>
      <c r="F873" s="7" t="s">
        <v>13</v>
      </c>
      <c r="G873" s="7" t="s">
        <v>14</v>
      </c>
      <c r="H873" s="7" t="s">
        <v>14</v>
      </c>
      <c r="I873" s="7" t="s">
        <v>14</v>
      </c>
      <c r="J873" s="7">
        <v>0</v>
      </c>
      <c r="K873" s="7">
        <v>1</v>
      </c>
      <c r="L873" s="18">
        <v>1</v>
      </c>
      <c r="M873" s="18">
        <v>0</v>
      </c>
      <c r="N873" s="7">
        <v>1</v>
      </c>
      <c r="O873" s="7" t="str">
        <f t="shared" si="13"/>
        <v>0</v>
      </c>
      <c r="P873" s="7" t="s">
        <v>1379</v>
      </c>
    </row>
    <row r="874" spans="1:16" ht="22.5" customHeight="1" x14ac:dyDescent="0.35">
      <c r="A874" s="7">
        <v>12</v>
      </c>
      <c r="B874" s="7" t="s">
        <v>559</v>
      </c>
      <c r="C874" s="16">
        <v>45196</v>
      </c>
      <c r="D874" s="7" t="s">
        <v>422</v>
      </c>
      <c r="E874" s="7" t="s">
        <v>78</v>
      </c>
      <c r="F874" s="7" t="s">
        <v>572</v>
      </c>
      <c r="G874" s="7">
        <v>2</v>
      </c>
      <c r="H874" s="7">
        <v>12</v>
      </c>
      <c r="I874" s="7">
        <v>16.670000000000002</v>
      </c>
      <c r="J874" s="7">
        <v>2</v>
      </c>
      <c r="K874" s="7">
        <v>48</v>
      </c>
      <c r="L874" s="18">
        <v>8</v>
      </c>
      <c r="M874" s="18">
        <v>24</v>
      </c>
      <c r="N874" s="7">
        <v>6</v>
      </c>
      <c r="O874" s="7" t="str">
        <f t="shared" si="13"/>
        <v>1</v>
      </c>
      <c r="P874" s="7" t="s">
        <v>1379</v>
      </c>
    </row>
    <row r="875" spans="1:16" ht="22.5" customHeight="1" x14ac:dyDescent="0.35">
      <c r="A875" s="7">
        <v>13</v>
      </c>
      <c r="B875" s="7" t="s">
        <v>573</v>
      </c>
      <c r="C875" s="16">
        <v>42258</v>
      </c>
      <c r="D875" s="7" t="s">
        <v>50</v>
      </c>
      <c r="E875" s="7" t="s">
        <v>357</v>
      </c>
      <c r="F875" s="7" t="s">
        <v>574</v>
      </c>
      <c r="G875" s="7">
        <v>4</v>
      </c>
      <c r="H875" s="7">
        <v>5</v>
      </c>
      <c r="I875" s="7">
        <v>80</v>
      </c>
      <c r="J875" s="7">
        <v>0</v>
      </c>
      <c r="K875" s="7">
        <v>17</v>
      </c>
      <c r="L875" s="18">
        <v>4.25</v>
      </c>
      <c r="M875" s="18">
        <v>0</v>
      </c>
      <c r="N875" s="7">
        <v>4</v>
      </c>
      <c r="O875" s="7" t="str">
        <f t="shared" si="13"/>
        <v>1</v>
      </c>
      <c r="P875" s="7" t="s">
        <v>1381</v>
      </c>
    </row>
    <row r="876" spans="1:16" ht="22.5" customHeight="1" x14ac:dyDescent="0.35">
      <c r="A876" s="7">
        <v>13</v>
      </c>
      <c r="B876" s="7" t="s">
        <v>573</v>
      </c>
      <c r="C876" s="16">
        <v>42765</v>
      </c>
      <c r="D876" s="7" t="s">
        <v>11</v>
      </c>
      <c r="E876" s="7" t="s">
        <v>235</v>
      </c>
      <c r="F876" s="7" t="s">
        <v>29</v>
      </c>
      <c r="G876" s="7" t="s">
        <v>575</v>
      </c>
      <c r="H876" s="7">
        <v>117</v>
      </c>
      <c r="I876" s="7">
        <v>124.79</v>
      </c>
      <c r="J876" s="7">
        <v>3</v>
      </c>
      <c r="K876" s="7">
        <v>49</v>
      </c>
      <c r="L876" s="18">
        <v>4.9000000000000004</v>
      </c>
      <c r="M876" s="18">
        <v>16.333333333333332</v>
      </c>
      <c r="N876" s="7">
        <v>10</v>
      </c>
      <c r="O876" s="7" t="str">
        <f t="shared" si="13"/>
        <v>1</v>
      </c>
      <c r="P876" s="7" t="s">
        <v>1381</v>
      </c>
    </row>
    <row r="877" spans="1:16" ht="22.5" customHeight="1" x14ac:dyDescent="0.35">
      <c r="A877" s="7">
        <v>13</v>
      </c>
      <c r="B877" s="7" t="s">
        <v>573</v>
      </c>
      <c r="C877" s="16">
        <v>42771</v>
      </c>
      <c r="D877" s="7" t="s">
        <v>11</v>
      </c>
      <c r="E877" s="7" t="s">
        <v>15</v>
      </c>
      <c r="F877" s="7" t="s">
        <v>576</v>
      </c>
      <c r="G877" s="7">
        <v>42</v>
      </c>
      <c r="H877" s="7">
        <v>48</v>
      </c>
      <c r="I877" s="7">
        <v>87.5</v>
      </c>
      <c r="J877" s="7">
        <v>0</v>
      </c>
      <c r="K877" s="7">
        <v>22</v>
      </c>
      <c r="L877" s="18">
        <v>5.5</v>
      </c>
      <c r="M877" s="18">
        <v>0</v>
      </c>
      <c r="N877" s="7">
        <v>4</v>
      </c>
      <c r="O877" s="7" t="str">
        <f t="shared" si="13"/>
        <v>1</v>
      </c>
      <c r="P877" s="7" t="s">
        <v>1381</v>
      </c>
    </row>
    <row r="878" spans="1:16" ht="22.5" customHeight="1" x14ac:dyDescent="0.35">
      <c r="A878" s="7">
        <v>13</v>
      </c>
      <c r="B878" s="7" t="s">
        <v>573</v>
      </c>
      <c r="C878" s="16">
        <v>42995</v>
      </c>
      <c r="D878" s="7" t="s">
        <v>53</v>
      </c>
      <c r="E878" s="7" t="s">
        <v>54</v>
      </c>
      <c r="F878" s="7" t="s">
        <v>577</v>
      </c>
      <c r="G878" s="7">
        <v>3</v>
      </c>
      <c r="H878" s="7">
        <v>10</v>
      </c>
      <c r="I878" s="7">
        <v>30</v>
      </c>
      <c r="J878" s="7">
        <v>2</v>
      </c>
      <c r="K878" s="7">
        <v>54</v>
      </c>
      <c r="L878" s="18">
        <v>5.4</v>
      </c>
      <c r="M878" s="18">
        <v>27</v>
      </c>
      <c r="N878" s="7">
        <v>10</v>
      </c>
      <c r="O878" s="7" t="str">
        <f t="shared" si="13"/>
        <v>1</v>
      </c>
      <c r="P878" s="7" t="s">
        <v>1381</v>
      </c>
    </row>
    <row r="879" spans="1:16" ht="22.5" customHeight="1" x14ac:dyDescent="0.35">
      <c r="A879" s="7">
        <v>13</v>
      </c>
      <c r="B879" s="7" t="s">
        <v>573</v>
      </c>
      <c r="C879" s="16">
        <v>42999</v>
      </c>
      <c r="D879" s="7" t="s">
        <v>53</v>
      </c>
      <c r="E879" s="7" t="s">
        <v>270</v>
      </c>
      <c r="F879" s="7" t="s">
        <v>29</v>
      </c>
      <c r="G879" s="7" t="s">
        <v>538</v>
      </c>
      <c r="H879" s="7">
        <v>65</v>
      </c>
      <c r="I879" s="7">
        <v>95.38</v>
      </c>
      <c r="J879" s="7">
        <v>0</v>
      </c>
      <c r="K879" s="7">
        <v>46</v>
      </c>
      <c r="L879" s="18">
        <v>5.1111111111111107</v>
      </c>
      <c r="M879" s="18">
        <v>0</v>
      </c>
      <c r="N879" s="7">
        <v>9</v>
      </c>
      <c r="O879" s="7" t="str">
        <f t="shared" si="13"/>
        <v>1</v>
      </c>
      <c r="P879" s="7" t="s">
        <v>1381</v>
      </c>
    </row>
    <row r="880" spans="1:16" ht="22.5" customHeight="1" x14ac:dyDescent="0.35">
      <c r="A880" s="7">
        <v>13</v>
      </c>
      <c r="B880" s="7" t="s">
        <v>573</v>
      </c>
      <c r="C880" s="16">
        <v>43002</v>
      </c>
      <c r="D880" s="7" t="s">
        <v>53</v>
      </c>
      <c r="E880" s="7" t="s">
        <v>105</v>
      </c>
      <c r="F880" s="7" t="s">
        <v>29</v>
      </c>
      <c r="G880" s="7" t="s">
        <v>578</v>
      </c>
      <c r="H880" s="7">
        <v>28</v>
      </c>
      <c r="I880" s="7">
        <v>96.43</v>
      </c>
      <c r="J880" s="7">
        <v>0</v>
      </c>
      <c r="K880" s="7">
        <v>61</v>
      </c>
      <c r="L880" s="18">
        <v>7.625</v>
      </c>
      <c r="M880" s="18">
        <v>0</v>
      </c>
      <c r="N880" s="7">
        <v>8</v>
      </c>
      <c r="O880" s="7" t="str">
        <f t="shared" si="13"/>
        <v>1</v>
      </c>
      <c r="P880" s="7" t="s">
        <v>1381</v>
      </c>
    </row>
    <row r="881" spans="1:16" ht="22.5" customHeight="1" x14ac:dyDescent="0.35">
      <c r="A881" s="7">
        <v>13</v>
      </c>
      <c r="B881" s="7" t="s">
        <v>573</v>
      </c>
      <c r="C881" s="16">
        <v>43006</v>
      </c>
      <c r="D881" s="7" t="s">
        <v>53</v>
      </c>
      <c r="E881" s="7" t="s">
        <v>55</v>
      </c>
      <c r="F881" s="7" t="s">
        <v>29</v>
      </c>
      <c r="G881" s="7" t="s">
        <v>172</v>
      </c>
      <c r="H881" s="7">
        <v>9</v>
      </c>
      <c r="I881" s="7">
        <v>166.67</v>
      </c>
      <c r="J881" s="7">
        <v>0</v>
      </c>
      <c r="K881" s="7">
        <v>34</v>
      </c>
      <c r="L881" s="18">
        <v>7.5555555555555554</v>
      </c>
      <c r="M881" s="18">
        <v>0</v>
      </c>
      <c r="N881" s="7">
        <v>4.5</v>
      </c>
      <c r="O881" s="7" t="str">
        <f t="shared" si="13"/>
        <v>1</v>
      </c>
      <c r="P881" s="7" t="s">
        <v>1381</v>
      </c>
    </row>
    <row r="882" spans="1:16" ht="22.5" customHeight="1" x14ac:dyDescent="0.35">
      <c r="A882" s="7">
        <v>13</v>
      </c>
      <c r="B882" s="7" t="s">
        <v>573</v>
      </c>
      <c r="C882" s="16">
        <v>43009</v>
      </c>
      <c r="D882" s="7" t="s">
        <v>53</v>
      </c>
      <c r="E882" s="7" t="s">
        <v>56</v>
      </c>
      <c r="F882" s="7" t="s">
        <v>90</v>
      </c>
      <c r="G882" s="7">
        <v>46</v>
      </c>
      <c r="H882" s="7">
        <v>63</v>
      </c>
      <c r="I882" s="7">
        <v>73.02</v>
      </c>
      <c r="J882" s="7">
        <v>0</v>
      </c>
      <c r="K882" s="7">
        <v>20</v>
      </c>
      <c r="L882" s="18">
        <v>5</v>
      </c>
      <c r="M882" s="18">
        <v>0</v>
      </c>
      <c r="N882" s="7">
        <v>4</v>
      </c>
      <c r="O882" s="7" t="str">
        <f t="shared" si="13"/>
        <v>1</v>
      </c>
      <c r="P882" s="7" t="s">
        <v>1381</v>
      </c>
    </row>
    <row r="883" spans="1:16" ht="22.5" customHeight="1" x14ac:dyDescent="0.35">
      <c r="A883" s="7">
        <v>13</v>
      </c>
      <c r="B883" s="7" t="s">
        <v>573</v>
      </c>
      <c r="C883" s="16">
        <v>43114</v>
      </c>
      <c r="D883" s="7" t="s">
        <v>50</v>
      </c>
      <c r="E883" s="7" t="s">
        <v>57</v>
      </c>
      <c r="F883" s="7" t="s">
        <v>579</v>
      </c>
      <c r="G883" s="7">
        <v>60</v>
      </c>
      <c r="H883" s="7">
        <v>40</v>
      </c>
      <c r="I883" s="7">
        <v>150</v>
      </c>
      <c r="J883" s="7">
        <v>1</v>
      </c>
      <c r="K883" s="7">
        <v>33</v>
      </c>
      <c r="L883" s="18">
        <v>5.5</v>
      </c>
      <c r="M883" s="18">
        <v>33</v>
      </c>
      <c r="N883" s="7">
        <v>6</v>
      </c>
      <c r="O883" s="7" t="str">
        <f t="shared" si="13"/>
        <v>1</v>
      </c>
      <c r="P883" s="7" t="s">
        <v>1381</v>
      </c>
    </row>
    <row r="884" spans="1:16" ht="22.5" customHeight="1" x14ac:dyDescent="0.35">
      <c r="A884" s="7">
        <v>13</v>
      </c>
      <c r="B884" s="7" t="s">
        <v>573</v>
      </c>
      <c r="C884" s="16">
        <v>43118</v>
      </c>
      <c r="D884" s="7" t="s">
        <v>50</v>
      </c>
      <c r="E884" s="7" t="s">
        <v>108</v>
      </c>
      <c r="F884" s="7" t="s">
        <v>580</v>
      </c>
      <c r="G884" s="7">
        <v>4</v>
      </c>
      <c r="H884" s="7">
        <v>6</v>
      </c>
      <c r="I884" s="7">
        <v>66.67</v>
      </c>
      <c r="J884" s="7">
        <v>0</v>
      </c>
      <c r="K884" s="7">
        <v>34</v>
      </c>
      <c r="L884" s="18">
        <v>8.0952380952380949</v>
      </c>
      <c r="M884" s="18">
        <v>0</v>
      </c>
      <c r="N884" s="7">
        <v>4.2</v>
      </c>
      <c r="O884" s="7" t="str">
        <f t="shared" si="13"/>
        <v>1</v>
      </c>
      <c r="P884" s="7" t="s">
        <v>1381</v>
      </c>
    </row>
    <row r="885" spans="1:16" ht="22.5" customHeight="1" x14ac:dyDescent="0.35">
      <c r="A885" s="7">
        <v>13</v>
      </c>
      <c r="B885" s="7" t="s">
        <v>573</v>
      </c>
      <c r="C885" s="16">
        <v>43121</v>
      </c>
      <c r="D885" s="7" t="s">
        <v>50</v>
      </c>
      <c r="E885" s="7" t="s">
        <v>43</v>
      </c>
      <c r="F885" s="7" t="s">
        <v>581</v>
      </c>
      <c r="G885" s="7">
        <v>56</v>
      </c>
      <c r="H885" s="7">
        <v>43</v>
      </c>
      <c r="I885" s="7">
        <v>130.22999999999999</v>
      </c>
      <c r="J885" s="7">
        <v>1</v>
      </c>
      <c r="K885" s="7">
        <v>43</v>
      </c>
      <c r="L885" s="18">
        <v>5.375</v>
      </c>
      <c r="M885" s="18">
        <v>43</v>
      </c>
      <c r="N885" s="7">
        <v>8</v>
      </c>
      <c r="O885" s="7" t="str">
        <f t="shared" si="13"/>
        <v>1</v>
      </c>
      <c r="P885" s="7" t="s">
        <v>1381</v>
      </c>
    </row>
    <row r="886" spans="1:16" ht="22.5" customHeight="1" x14ac:dyDescent="0.35">
      <c r="A886" s="7">
        <v>13</v>
      </c>
      <c r="B886" s="7" t="s">
        <v>573</v>
      </c>
      <c r="C886" s="16">
        <v>43126</v>
      </c>
      <c r="D886" s="7" t="s">
        <v>50</v>
      </c>
      <c r="E886" s="7" t="s">
        <v>46</v>
      </c>
      <c r="F886" s="7" t="s">
        <v>582</v>
      </c>
      <c r="G886" s="7">
        <v>14</v>
      </c>
      <c r="H886" s="7">
        <v>11</v>
      </c>
      <c r="I886" s="7">
        <v>127.27</v>
      </c>
      <c r="J886" s="7">
        <v>0</v>
      </c>
      <c r="K886" s="7">
        <v>24</v>
      </c>
      <c r="L886" s="18">
        <v>8</v>
      </c>
      <c r="M886" s="18">
        <v>0</v>
      </c>
      <c r="N886" s="7">
        <v>3</v>
      </c>
      <c r="O886" s="7" t="str">
        <f t="shared" si="13"/>
        <v>1</v>
      </c>
      <c r="P886" s="7" t="s">
        <v>1381</v>
      </c>
    </row>
    <row r="887" spans="1:16" ht="22.5" customHeight="1" x14ac:dyDescent="0.35">
      <c r="A887" s="7">
        <v>13</v>
      </c>
      <c r="B887" s="7" t="s">
        <v>573</v>
      </c>
      <c r="C887" s="16">
        <v>43128</v>
      </c>
      <c r="D887" s="7" t="s">
        <v>50</v>
      </c>
      <c r="E887" s="7" t="s">
        <v>58</v>
      </c>
      <c r="F887" s="7" t="s">
        <v>395</v>
      </c>
      <c r="G887" s="7">
        <v>87</v>
      </c>
      <c r="H887" s="7">
        <v>99</v>
      </c>
      <c r="I887" s="7">
        <v>87.88</v>
      </c>
      <c r="J887" s="7">
        <v>0</v>
      </c>
      <c r="K887" s="7">
        <v>0</v>
      </c>
      <c r="L887" s="18">
        <v>0</v>
      </c>
      <c r="M887" s="18">
        <v>0</v>
      </c>
      <c r="N887" s="7">
        <v>0</v>
      </c>
      <c r="O887" s="7" t="str">
        <f t="shared" si="13"/>
        <v>1</v>
      </c>
      <c r="P887" s="7" t="s">
        <v>1381</v>
      </c>
    </row>
    <row r="888" spans="1:16" ht="22.5" customHeight="1" x14ac:dyDescent="0.35">
      <c r="A888" s="7">
        <v>13</v>
      </c>
      <c r="B888" s="7" t="s">
        <v>573</v>
      </c>
      <c r="C888" s="16">
        <v>43264</v>
      </c>
      <c r="D888" s="7" t="s">
        <v>50</v>
      </c>
      <c r="E888" s="7" t="s">
        <v>49</v>
      </c>
      <c r="F888" s="7" t="s">
        <v>580</v>
      </c>
      <c r="G888" s="7">
        <v>22</v>
      </c>
      <c r="H888" s="7">
        <v>32</v>
      </c>
      <c r="I888" s="7">
        <v>68.75</v>
      </c>
      <c r="J888" s="7">
        <v>0</v>
      </c>
      <c r="K888" s="7">
        <v>0</v>
      </c>
      <c r="L888" s="18">
        <v>0</v>
      </c>
      <c r="M888" s="18">
        <v>0</v>
      </c>
      <c r="N888" s="7">
        <v>0</v>
      </c>
      <c r="O888" s="7" t="str">
        <f t="shared" si="13"/>
        <v>1</v>
      </c>
      <c r="P888" s="7" t="s">
        <v>1381</v>
      </c>
    </row>
    <row r="889" spans="1:16" ht="22.5" customHeight="1" x14ac:dyDescent="0.35">
      <c r="A889" s="7">
        <v>13</v>
      </c>
      <c r="B889" s="7" t="s">
        <v>573</v>
      </c>
      <c r="C889" s="16">
        <v>43267</v>
      </c>
      <c r="D889" s="7" t="s">
        <v>50</v>
      </c>
      <c r="E889" s="7" t="s">
        <v>73</v>
      </c>
      <c r="F889" s="7" t="s">
        <v>583</v>
      </c>
      <c r="G889" s="7">
        <v>9</v>
      </c>
      <c r="H889" s="7">
        <v>18</v>
      </c>
      <c r="I889" s="7">
        <v>50</v>
      </c>
      <c r="J889" s="7">
        <v>1</v>
      </c>
      <c r="K889" s="7">
        <v>60</v>
      </c>
      <c r="L889" s="18">
        <v>6</v>
      </c>
      <c r="M889" s="18">
        <v>60</v>
      </c>
      <c r="N889" s="7">
        <v>10</v>
      </c>
      <c r="O889" s="7" t="str">
        <f t="shared" si="13"/>
        <v>1</v>
      </c>
      <c r="P889" s="7" t="s">
        <v>1381</v>
      </c>
    </row>
    <row r="890" spans="1:16" ht="22.5" customHeight="1" x14ac:dyDescent="0.35">
      <c r="A890" s="7">
        <v>13</v>
      </c>
      <c r="B890" s="7" t="s">
        <v>573</v>
      </c>
      <c r="C890" s="16">
        <v>43270</v>
      </c>
      <c r="D890" s="7" t="s">
        <v>50</v>
      </c>
      <c r="E890" s="7" t="s">
        <v>74</v>
      </c>
      <c r="F890" s="7" t="s">
        <v>24</v>
      </c>
      <c r="G890" s="7">
        <v>44</v>
      </c>
      <c r="H890" s="7">
        <v>37</v>
      </c>
      <c r="I890" s="7">
        <v>118.92</v>
      </c>
      <c r="J890" s="7">
        <v>0</v>
      </c>
      <c r="K890" s="7">
        <v>85</v>
      </c>
      <c r="L890" s="18">
        <v>10.625</v>
      </c>
      <c r="M890" s="18">
        <v>0</v>
      </c>
      <c r="N890" s="7">
        <v>8</v>
      </c>
      <c r="O890" s="7" t="str">
        <f t="shared" si="13"/>
        <v>1</v>
      </c>
      <c r="P890" s="7" t="s">
        <v>1381</v>
      </c>
    </row>
    <row r="891" spans="1:16" ht="22.5" customHeight="1" x14ac:dyDescent="0.35">
      <c r="A891" s="7">
        <v>13</v>
      </c>
      <c r="B891" s="7" t="s">
        <v>573</v>
      </c>
      <c r="C891" s="16">
        <v>43272</v>
      </c>
      <c r="D891" s="7" t="s">
        <v>50</v>
      </c>
      <c r="E891" s="7" t="s">
        <v>109</v>
      </c>
      <c r="F891" s="7" t="s">
        <v>52</v>
      </c>
      <c r="G891" s="7">
        <v>1</v>
      </c>
      <c r="H891" s="7">
        <v>2</v>
      </c>
      <c r="I891" s="7">
        <v>50</v>
      </c>
      <c r="J891" s="7">
        <v>0</v>
      </c>
      <c r="K891" s="7">
        <v>41</v>
      </c>
      <c r="L891" s="18">
        <v>6.833333333333333</v>
      </c>
      <c r="M891" s="18">
        <v>0</v>
      </c>
      <c r="N891" s="7">
        <v>6</v>
      </c>
      <c r="O891" s="7" t="str">
        <f t="shared" si="13"/>
        <v>1</v>
      </c>
      <c r="P891" s="7" t="s">
        <v>1381</v>
      </c>
    </row>
    <row r="892" spans="1:16" ht="22.5" customHeight="1" x14ac:dyDescent="0.35">
      <c r="A892" s="7">
        <v>13</v>
      </c>
      <c r="B892" s="7" t="s">
        <v>573</v>
      </c>
      <c r="C892" s="16">
        <v>43275</v>
      </c>
      <c r="D892" s="7" t="s">
        <v>50</v>
      </c>
      <c r="E892" s="7" t="s">
        <v>86</v>
      </c>
      <c r="F892" s="7" t="s">
        <v>584</v>
      </c>
      <c r="G892" s="7">
        <v>0</v>
      </c>
      <c r="H892" s="7">
        <v>2</v>
      </c>
      <c r="I892" s="7">
        <v>0</v>
      </c>
      <c r="J892" s="7">
        <v>2</v>
      </c>
      <c r="K892" s="7">
        <v>37</v>
      </c>
      <c r="L892" s="18">
        <v>4.4578313253012043</v>
      </c>
      <c r="M892" s="18">
        <v>18.5</v>
      </c>
      <c r="N892" s="7">
        <v>8.3000000000000007</v>
      </c>
      <c r="O892" s="7" t="str">
        <f t="shared" si="13"/>
        <v>1</v>
      </c>
      <c r="P892" s="7" t="s">
        <v>1381</v>
      </c>
    </row>
    <row r="893" spans="1:16" ht="22.5" customHeight="1" x14ac:dyDescent="0.35">
      <c r="A893" s="7">
        <v>13</v>
      </c>
      <c r="B893" s="7" t="s">
        <v>573</v>
      </c>
      <c r="C893" s="16">
        <v>43408</v>
      </c>
      <c r="D893" s="7" t="s">
        <v>19</v>
      </c>
      <c r="E893" s="7" t="s">
        <v>58</v>
      </c>
      <c r="F893" s="7" t="s">
        <v>380</v>
      </c>
      <c r="G893" s="7">
        <v>14</v>
      </c>
      <c r="H893" s="7">
        <v>14</v>
      </c>
      <c r="I893" s="7">
        <v>100</v>
      </c>
      <c r="J893" s="7">
        <v>3</v>
      </c>
      <c r="K893" s="7">
        <v>16</v>
      </c>
      <c r="L893" s="18">
        <v>3.8095238095238093</v>
      </c>
      <c r="M893" s="18">
        <v>5.333333333333333</v>
      </c>
      <c r="N893" s="7">
        <v>4.2</v>
      </c>
      <c r="O893" s="7" t="str">
        <f t="shared" si="13"/>
        <v>1</v>
      </c>
      <c r="P893" s="7" t="s">
        <v>1381</v>
      </c>
    </row>
    <row r="894" spans="1:16" ht="22.5" customHeight="1" x14ac:dyDescent="0.35">
      <c r="A894" s="7">
        <v>13</v>
      </c>
      <c r="B894" s="7" t="s">
        <v>573</v>
      </c>
      <c r="C894" s="16">
        <v>43413</v>
      </c>
      <c r="D894" s="7" t="s">
        <v>19</v>
      </c>
      <c r="E894" s="7" t="s">
        <v>46</v>
      </c>
      <c r="F894" s="7" t="s">
        <v>585</v>
      </c>
      <c r="G894" s="7">
        <v>2</v>
      </c>
      <c r="H894" s="7">
        <v>9</v>
      </c>
      <c r="I894" s="7">
        <v>22.22</v>
      </c>
      <c r="J894" s="7">
        <v>3</v>
      </c>
      <c r="K894" s="7">
        <v>35</v>
      </c>
      <c r="L894" s="18">
        <v>3.5</v>
      </c>
      <c r="M894" s="18">
        <v>11.666666666666666</v>
      </c>
      <c r="N894" s="7">
        <v>10</v>
      </c>
      <c r="O894" s="7" t="str">
        <f t="shared" si="13"/>
        <v>1</v>
      </c>
      <c r="P894" s="7" t="s">
        <v>1381</v>
      </c>
    </row>
    <row r="895" spans="1:16" ht="22.5" customHeight="1" x14ac:dyDescent="0.35">
      <c r="A895" s="7">
        <v>13</v>
      </c>
      <c r="B895" s="7" t="s">
        <v>573</v>
      </c>
      <c r="C895" s="16">
        <v>43415</v>
      </c>
      <c r="D895" s="7" t="s">
        <v>19</v>
      </c>
      <c r="E895" s="7" t="s">
        <v>61</v>
      </c>
      <c r="F895" s="7" t="s">
        <v>586</v>
      </c>
      <c r="G895" s="7">
        <v>63</v>
      </c>
      <c r="H895" s="7">
        <v>76</v>
      </c>
      <c r="I895" s="7">
        <v>82.89</v>
      </c>
      <c r="J895" s="7">
        <v>2</v>
      </c>
      <c r="K895" s="7">
        <v>70</v>
      </c>
      <c r="L895" s="18">
        <v>10</v>
      </c>
      <c r="M895" s="18">
        <v>35</v>
      </c>
      <c r="N895" s="7">
        <v>7</v>
      </c>
      <c r="O895" s="7" t="str">
        <f t="shared" si="13"/>
        <v>1</v>
      </c>
      <c r="P895" s="7" t="s">
        <v>1381</v>
      </c>
    </row>
    <row r="896" spans="1:16" ht="22.5" customHeight="1" x14ac:dyDescent="0.35">
      <c r="A896" s="7">
        <v>13</v>
      </c>
      <c r="B896" s="7" t="s">
        <v>573</v>
      </c>
      <c r="C896" s="16">
        <v>43477</v>
      </c>
      <c r="D896" s="7" t="s">
        <v>53</v>
      </c>
      <c r="E896" s="7" t="s">
        <v>43</v>
      </c>
      <c r="F896" s="7" t="s">
        <v>29</v>
      </c>
      <c r="G896" s="7" t="s">
        <v>587</v>
      </c>
      <c r="H896" s="7">
        <v>43</v>
      </c>
      <c r="I896" s="7">
        <v>109.3</v>
      </c>
      <c r="J896" s="7">
        <v>2</v>
      </c>
      <c r="K896" s="7">
        <v>66</v>
      </c>
      <c r="L896" s="18">
        <v>6.6</v>
      </c>
      <c r="M896" s="18">
        <v>33</v>
      </c>
      <c r="N896" s="7">
        <v>10</v>
      </c>
      <c r="O896" s="7" t="str">
        <f t="shared" si="13"/>
        <v>1</v>
      </c>
      <c r="P896" s="7" t="s">
        <v>1381</v>
      </c>
    </row>
    <row r="897" spans="1:16" ht="22.5" customHeight="1" x14ac:dyDescent="0.35">
      <c r="A897" s="7">
        <v>13</v>
      </c>
      <c r="B897" s="7" t="s">
        <v>573</v>
      </c>
      <c r="C897" s="16">
        <v>43480</v>
      </c>
      <c r="D897" s="7" t="s">
        <v>53</v>
      </c>
      <c r="E897" s="7" t="s">
        <v>46</v>
      </c>
      <c r="F897" s="7" t="s">
        <v>588</v>
      </c>
      <c r="G897" s="7">
        <v>29</v>
      </c>
      <c r="H897" s="7">
        <v>36</v>
      </c>
      <c r="I897" s="7">
        <v>80.56</v>
      </c>
      <c r="J897" s="7">
        <v>1</v>
      </c>
      <c r="K897" s="7">
        <v>46</v>
      </c>
      <c r="L897" s="18">
        <v>5.1111111111111107</v>
      </c>
      <c r="M897" s="18">
        <v>46</v>
      </c>
      <c r="N897" s="7">
        <v>9</v>
      </c>
      <c r="O897" s="7" t="str">
        <f t="shared" si="13"/>
        <v>1</v>
      </c>
      <c r="P897" s="7" t="s">
        <v>1381</v>
      </c>
    </row>
    <row r="898" spans="1:16" ht="22.5" customHeight="1" x14ac:dyDescent="0.35">
      <c r="A898" s="7">
        <v>13</v>
      </c>
      <c r="B898" s="7" t="s">
        <v>573</v>
      </c>
      <c r="C898" s="16">
        <v>43483</v>
      </c>
      <c r="D898" s="7" t="s">
        <v>53</v>
      </c>
      <c r="E898" s="7" t="s">
        <v>57</v>
      </c>
      <c r="F898" s="7" t="s">
        <v>589</v>
      </c>
      <c r="G898" s="7">
        <v>10</v>
      </c>
      <c r="H898" s="7">
        <v>20</v>
      </c>
      <c r="I898" s="7">
        <v>50</v>
      </c>
      <c r="J898" s="7">
        <v>1</v>
      </c>
      <c r="K898" s="7">
        <v>60</v>
      </c>
      <c r="L898" s="18">
        <v>6.5217391304347831</v>
      </c>
      <c r="M898" s="18">
        <v>60</v>
      </c>
      <c r="N898" s="7">
        <v>9.1999999999999993</v>
      </c>
      <c r="O898" s="7" t="str">
        <f t="shared" si="13"/>
        <v>1</v>
      </c>
      <c r="P898" s="7" t="s">
        <v>1381</v>
      </c>
    </row>
    <row r="899" spans="1:16" ht="22.5" customHeight="1" x14ac:dyDescent="0.35">
      <c r="A899" s="7">
        <v>13</v>
      </c>
      <c r="B899" s="7" t="s">
        <v>573</v>
      </c>
      <c r="C899" s="16">
        <v>43526</v>
      </c>
      <c r="D899" s="7" t="s">
        <v>53</v>
      </c>
      <c r="E899" s="7" t="s">
        <v>64</v>
      </c>
      <c r="F899" s="7" t="s">
        <v>590</v>
      </c>
      <c r="G899" s="7">
        <v>37</v>
      </c>
      <c r="H899" s="7">
        <v>53</v>
      </c>
      <c r="I899" s="7">
        <v>69.81</v>
      </c>
      <c r="J899" s="7">
        <v>0</v>
      </c>
      <c r="K899" s="7">
        <v>52</v>
      </c>
      <c r="L899" s="18">
        <v>5.6521739130434785</v>
      </c>
      <c r="M899" s="18">
        <v>0</v>
      </c>
      <c r="N899" s="7">
        <v>9.1999999999999993</v>
      </c>
      <c r="O899" s="7" t="str">
        <f t="shared" ref="O899:O962" si="14">IF(F899="did not bat","0","1")</f>
        <v>1</v>
      </c>
      <c r="P899" s="7" t="s">
        <v>1381</v>
      </c>
    </row>
    <row r="900" spans="1:16" ht="22.5" customHeight="1" x14ac:dyDescent="0.35">
      <c r="A900" s="7">
        <v>13</v>
      </c>
      <c r="B900" s="7" t="s">
        <v>573</v>
      </c>
      <c r="C900" s="16">
        <v>43529</v>
      </c>
      <c r="D900" s="7" t="s">
        <v>53</v>
      </c>
      <c r="E900" s="7" t="s">
        <v>56</v>
      </c>
      <c r="F900" s="7" t="s">
        <v>591</v>
      </c>
      <c r="G900" s="7">
        <v>52</v>
      </c>
      <c r="H900" s="7">
        <v>65</v>
      </c>
      <c r="I900" s="7">
        <v>80</v>
      </c>
      <c r="J900" s="7">
        <v>0</v>
      </c>
      <c r="K900" s="7">
        <v>12</v>
      </c>
      <c r="L900" s="18">
        <v>12</v>
      </c>
      <c r="M900" s="18">
        <v>0</v>
      </c>
      <c r="N900" s="7">
        <v>1</v>
      </c>
      <c r="O900" s="7" t="str">
        <f t="shared" si="14"/>
        <v>1</v>
      </c>
      <c r="P900" s="7" t="s">
        <v>1381</v>
      </c>
    </row>
    <row r="901" spans="1:16" ht="22.5" customHeight="1" x14ac:dyDescent="0.35">
      <c r="A901" s="7">
        <v>13</v>
      </c>
      <c r="B901" s="7" t="s">
        <v>573</v>
      </c>
      <c r="C901" s="16">
        <v>43532</v>
      </c>
      <c r="D901" s="7" t="s">
        <v>53</v>
      </c>
      <c r="E901" s="7" t="s">
        <v>66</v>
      </c>
      <c r="F901" s="7" t="s">
        <v>29</v>
      </c>
      <c r="G901" s="7" t="s">
        <v>592</v>
      </c>
      <c r="H901" s="7">
        <v>26</v>
      </c>
      <c r="I901" s="7">
        <v>119.23</v>
      </c>
      <c r="J901" s="7">
        <v>0</v>
      </c>
      <c r="K901" s="7">
        <v>39</v>
      </c>
      <c r="L901" s="18">
        <v>6.5</v>
      </c>
      <c r="M901" s="18">
        <v>0</v>
      </c>
      <c r="N901" s="7">
        <v>6</v>
      </c>
      <c r="O901" s="7" t="str">
        <f t="shared" si="14"/>
        <v>1</v>
      </c>
      <c r="P901" s="7" t="s">
        <v>1381</v>
      </c>
    </row>
    <row r="902" spans="1:16" ht="22.5" customHeight="1" x14ac:dyDescent="0.35">
      <c r="A902" s="7">
        <v>13</v>
      </c>
      <c r="B902" s="7" t="s">
        <v>573</v>
      </c>
      <c r="C902" s="16">
        <v>43537</v>
      </c>
      <c r="D902" s="7" t="s">
        <v>53</v>
      </c>
      <c r="E902" s="7" t="s">
        <v>68</v>
      </c>
      <c r="F902" s="7" t="s">
        <v>593</v>
      </c>
      <c r="G902" s="7">
        <v>20</v>
      </c>
      <c r="H902" s="7">
        <v>27</v>
      </c>
      <c r="I902" s="7">
        <v>74.069999999999993</v>
      </c>
      <c r="J902" s="7">
        <v>2</v>
      </c>
      <c r="K902" s="7">
        <v>31</v>
      </c>
      <c r="L902" s="18">
        <v>7.75</v>
      </c>
      <c r="M902" s="18">
        <v>15.5</v>
      </c>
      <c r="N902" s="7">
        <v>4</v>
      </c>
      <c r="O902" s="7" t="str">
        <f t="shared" si="14"/>
        <v>1</v>
      </c>
      <c r="P902" s="7" t="s">
        <v>1381</v>
      </c>
    </row>
    <row r="903" spans="1:16" ht="22.5" customHeight="1" x14ac:dyDescent="0.35">
      <c r="A903" s="7">
        <v>13</v>
      </c>
      <c r="B903" s="7" t="s">
        <v>573</v>
      </c>
      <c r="C903" s="16">
        <v>43546</v>
      </c>
      <c r="D903" s="7" t="s">
        <v>45</v>
      </c>
      <c r="E903" s="7" t="s">
        <v>69</v>
      </c>
      <c r="F903" s="7" t="s">
        <v>13</v>
      </c>
      <c r="G903" s="7" t="s">
        <v>14</v>
      </c>
      <c r="H903" s="7" t="s">
        <v>14</v>
      </c>
      <c r="I903" s="7" t="s">
        <v>14</v>
      </c>
      <c r="J903" s="7">
        <v>0</v>
      </c>
      <c r="K903" s="7">
        <v>14</v>
      </c>
      <c r="L903" s="18">
        <v>7</v>
      </c>
      <c r="M903" s="18">
        <v>0</v>
      </c>
      <c r="N903" s="7">
        <v>2</v>
      </c>
      <c r="O903" s="7" t="str">
        <f t="shared" si="14"/>
        <v>0</v>
      </c>
      <c r="P903" s="7" t="s">
        <v>1381</v>
      </c>
    </row>
    <row r="904" spans="1:16" ht="22.5" customHeight="1" x14ac:dyDescent="0.35">
      <c r="A904" s="7">
        <v>13</v>
      </c>
      <c r="B904" s="7" t="s">
        <v>573</v>
      </c>
      <c r="C904" s="16">
        <v>43547</v>
      </c>
      <c r="D904" s="7" t="s">
        <v>45</v>
      </c>
      <c r="E904" s="7" t="s">
        <v>69</v>
      </c>
      <c r="F904" s="7" t="s">
        <v>13</v>
      </c>
      <c r="G904" s="7" t="s">
        <v>14</v>
      </c>
      <c r="H904" s="7" t="s">
        <v>14</v>
      </c>
      <c r="I904" s="7" t="s">
        <v>14</v>
      </c>
      <c r="J904" s="7">
        <v>0</v>
      </c>
      <c r="K904" s="7">
        <v>40</v>
      </c>
      <c r="L904" s="18">
        <v>6.666666666666667</v>
      </c>
      <c r="M904" s="18">
        <v>0</v>
      </c>
      <c r="N904" s="7">
        <v>6</v>
      </c>
      <c r="O904" s="7" t="str">
        <f t="shared" si="14"/>
        <v>0</v>
      </c>
      <c r="P904" s="7" t="s">
        <v>1381</v>
      </c>
    </row>
    <row r="905" spans="1:16" ht="22.5" customHeight="1" x14ac:dyDescent="0.35">
      <c r="A905" s="7">
        <v>13</v>
      </c>
      <c r="B905" s="7" t="s">
        <v>573</v>
      </c>
      <c r="C905" s="16">
        <v>43551</v>
      </c>
      <c r="D905" s="7" t="s">
        <v>45</v>
      </c>
      <c r="E905" s="7" t="s">
        <v>70</v>
      </c>
      <c r="F905" s="7" t="s">
        <v>369</v>
      </c>
      <c r="G905" s="7">
        <v>10</v>
      </c>
      <c r="H905" s="7">
        <v>16</v>
      </c>
      <c r="I905" s="7">
        <v>62.5</v>
      </c>
      <c r="J905" s="7">
        <v>0</v>
      </c>
      <c r="K905" s="7">
        <v>21</v>
      </c>
      <c r="L905" s="18">
        <v>5.25</v>
      </c>
      <c r="M905" s="18">
        <v>0</v>
      </c>
      <c r="N905" s="7">
        <v>4</v>
      </c>
      <c r="O905" s="7" t="str">
        <f t="shared" si="14"/>
        <v>1</v>
      </c>
      <c r="P905" s="7" t="s">
        <v>1381</v>
      </c>
    </row>
    <row r="906" spans="1:16" ht="22.5" customHeight="1" x14ac:dyDescent="0.35">
      <c r="A906" s="7">
        <v>13</v>
      </c>
      <c r="B906" s="7" t="s">
        <v>573</v>
      </c>
      <c r="C906" s="16">
        <v>43553</v>
      </c>
      <c r="D906" s="7" t="s">
        <v>45</v>
      </c>
      <c r="E906" s="7" t="s">
        <v>71</v>
      </c>
      <c r="F906" s="7" t="s">
        <v>594</v>
      </c>
      <c r="G906" s="7">
        <v>2</v>
      </c>
      <c r="H906" s="7">
        <v>3</v>
      </c>
      <c r="I906" s="7">
        <v>66.67</v>
      </c>
      <c r="J906" s="7">
        <v>2</v>
      </c>
      <c r="K906" s="7">
        <v>20</v>
      </c>
      <c r="L906" s="18">
        <v>6.666666666666667</v>
      </c>
      <c r="M906" s="18">
        <v>10</v>
      </c>
      <c r="N906" s="7">
        <v>3</v>
      </c>
      <c r="O906" s="7" t="str">
        <f t="shared" si="14"/>
        <v>1</v>
      </c>
      <c r="P906" s="7" t="s">
        <v>1381</v>
      </c>
    </row>
    <row r="907" spans="1:16" ht="22.5" customHeight="1" x14ac:dyDescent="0.35">
      <c r="A907" s="7">
        <v>13</v>
      </c>
      <c r="B907" s="7" t="s">
        <v>573</v>
      </c>
      <c r="C907" s="16">
        <v>43555</v>
      </c>
      <c r="D907" s="7" t="s">
        <v>45</v>
      </c>
      <c r="E907" s="7" t="s">
        <v>71</v>
      </c>
      <c r="F907" s="7" t="s">
        <v>595</v>
      </c>
      <c r="G907" s="7">
        <v>4</v>
      </c>
      <c r="H907" s="7">
        <v>7</v>
      </c>
      <c r="I907" s="7">
        <v>57.14</v>
      </c>
      <c r="J907" s="7">
        <v>0</v>
      </c>
      <c r="K907" s="7">
        <v>20</v>
      </c>
      <c r="L907" s="18">
        <v>6.666666666666667</v>
      </c>
      <c r="M907" s="18">
        <v>0</v>
      </c>
      <c r="N907" s="7">
        <v>3</v>
      </c>
      <c r="O907" s="7" t="str">
        <f t="shared" si="14"/>
        <v>1</v>
      </c>
      <c r="P907" s="7" t="s">
        <v>1381</v>
      </c>
    </row>
    <row r="908" spans="1:16" ht="22.5" customHeight="1" x14ac:dyDescent="0.35">
      <c r="A908" s="7">
        <v>13</v>
      </c>
      <c r="B908" s="7" t="s">
        <v>573</v>
      </c>
      <c r="C908" s="16">
        <v>43617</v>
      </c>
      <c r="D908" s="7" t="s">
        <v>72</v>
      </c>
      <c r="E908" s="7" t="s">
        <v>73</v>
      </c>
      <c r="F908" s="7" t="s">
        <v>13</v>
      </c>
      <c r="G908" s="7" t="s">
        <v>14</v>
      </c>
      <c r="H908" s="7" t="s">
        <v>14</v>
      </c>
      <c r="I908" s="7" t="s">
        <v>14</v>
      </c>
      <c r="J908" s="7">
        <v>2</v>
      </c>
      <c r="K908" s="7">
        <v>37</v>
      </c>
      <c r="L908" s="18">
        <v>5.2857142857142856</v>
      </c>
      <c r="M908" s="18">
        <v>18.5</v>
      </c>
      <c r="N908" s="7">
        <v>7</v>
      </c>
      <c r="O908" s="7" t="str">
        <f t="shared" si="14"/>
        <v>0</v>
      </c>
      <c r="P908" s="7" t="s">
        <v>1381</v>
      </c>
    </row>
    <row r="909" spans="1:16" ht="22.5" customHeight="1" x14ac:dyDescent="0.35">
      <c r="A909" s="7">
        <v>13</v>
      </c>
      <c r="B909" s="7" t="s">
        <v>573</v>
      </c>
      <c r="C909" s="16">
        <v>43622</v>
      </c>
      <c r="D909" s="7" t="s">
        <v>17</v>
      </c>
      <c r="E909" s="7" t="s">
        <v>74</v>
      </c>
      <c r="F909" s="7" t="s">
        <v>596</v>
      </c>
      <c r="G909" s="7">
        <v>19</v>
      </c>
      <c r="H909" s="7">
        <v>23</v>
      </c>
      <c r="I909" s="7">
        <v>82.61</v>
      </c>
      <c r="J909" s="7">
        <v>0</v>
      </c>
      <c r="K909" s="7">
        <v>18</v>
      </c>
      <c r="L909" s="18">
        <v>4.5</v>
      </c>
      <c r="M909" s="18">
        <v>0</v>
      </c>
      <c r="N909" s="7">
        <v>4</v>
      </c>
      <c r="O909" s="7" t="str">
        <f t="shared" si="14"/>
        <v>1</v>
      </c>
      <c r="P909" s="7" t="s">
        <v>1381</v>
      </c>
    </row>
    <row r="910" spans="1:16" ht="22.5" customHeight="1" x14ac:dyDescent="0.35">
      <c r="A910" s="7">
        <v>13</v>
      </c>
      <c r="B910" s="7" t="s">
        <v>573</v>
      </c>
      <c r="C910" s="16">
        <v>43625</v>
      </c>
      <c r="D910" s="7" t="s">
        <v>53</v>
      </c>
      <c r="E910" s="7" t="s">
        <v>49</v>
      </c>
      <c r="F910" s="7" t="s">
        <v>593</v>
      </c>
      <c r="G910" s="7">
        <v>0</v>
      </c>
      <c r="H910" s="7">
        <v>2</v>
      </c>
      <c r="I910" s="7">
        <v>0</v>
      </c>
      <c r="J910" s="7">
        <v>2</v>
      </c>
      <c r="K910" s="7">
        <v>62</v>
      </c>
      <c r="L910" s="18">
        <v>8.8571428571428577</v>
      </c>
      <c r="M910" s="18">
        <v>31</v>
      </c>
      <c r="N910" s="7">
        <v>7</v>
      </c>
      <c r="O910" s="7" t="str">
        <f t="shared" si="14"/>
        <v>1</v>
      </c>
      <c r="P910" s="7" t="s">
        <v>1381</v>
      </c>
    </row>
    <row r="911" spans="1:16" ht="22.5" customHeight="1" x14ac:dyDescent="0.35">
      <c r="A911" s="7">
        <v>13</v>
      </c>
      <c r="B911" s="7" t="s">
        <v>573</v>
      </c>
      <c r="C911" s="16">
        <v>43636</v>
      </c>
      <c r="D911" s="7" t="s">
        <v>48</v>
      </c>
      <c r="E911" s="7" t="s">
        <v>74</v>
      </c>
      <c r="F911" s="7" t="s">
        <v>29</v>
      </c>
      <c r="G911" s="7" t="s">
        <v>144</v>
      </c>
      <c r="H911" s="7">
        <v>11</v>
      </c>
      <c r="I911" s="7">
        <v>154.55000000000001</v>
      </c>
      <c r="J911" s="7">
        <v>2</v>
      </c>
      <c r="K911" s="7">
        <v>54</v>
      </c>
      <c r="L911" s="18">
        <v>6.75</v>
      </c>
      <c r="M911" s="18">
        <v>27</v>
      </c>
      <c r="N911" s="7">
        <v>8</v>
      </c>
      <c r="O911" s="7" t="str">
        <f t="shared" si="14"/>
        <v>1</v>
      </c>
      <c r="P911" s="7" t="s">
        <v>1381</v>
      </c>
    </row>
    <row r="912" spans="1:16" ht="22.5" customHeight="1" x14ac:dyDescent="0.35">
      <c r="A912" s="7">
        <v>13</v>
      </c>
      <c r="B912" s="7" t="s">
        <v>573</v>
      </c>
      <c r="C912" s="16">
        <v>43641</v>
      </c>
      <c r="D912" s="7" t="s">
        <v>50</v>
      </c>
      <c r="E912" s="7" t="s">
        <v>130</v>
      </c>
      <c r="F912" s="7" t="s">
        <v>24</v>
      </c>
      <c r="G912" s="7">
        <v>8</v>
      </c>
      <c r="H912" s="7">
        <v>15</v>
      </c>
      <c r="I912" s="7">
        <v>53.33</v>
      </c>
      <c r="J912" s="7">
        <v>1</v>
      </c>
      <c r="K912" s="7">
        <v>29</v>
      </c>
      <c r="L912" s="18">
        <v>4.1428571428571432</v>
      </c>
      <c r="M912" s="18">
        <v>29</v>
      </c>
      <c r="N912" s="7">
        <v>7</v>
      </c>
      <c r="O912" s="7" t="str">
        <f t="shared" si="14"/>
        <v>1</v>
      </c>
      <c r="P912" s="7" t="s">
        <v>1381</v>
      </c>
    </row>
    <row r="913" spans="1:16" ht="22.5" customHeight="1" x14ac:dyDescent="0.35">
      <c r="A913" s="7">
        <v>13</v>
      </c>
      <c r="B913" s="7" t="s">
        <v>573</v>
      </c>
      <c r="C913" s="16">
        <v>43645</v>
      </c>
      <c r="D913" s="7" t="s">
        <v>11</v>
      </c>
      <c r="E913" s="7" t="s">
        <v>130</v>
      </c>
      <c r="F913" s="7" t="s">
        <v>597</v>
      </c>
      <c r="G913" s="7">
        <v>21</v>
      </c>
      <c r="H913" s="7">
        <v>26</v>
      </c>
      <c r="I913" s="7">
        <v>80.77</v>
      </c>
      <c r="J913" s="7">
        <v>0</v>
      </c>
      <c r="K913" s="7">
        <v>12</v>
      </c>
      <c r="L913" s="18">
        <v>6</v>
      </c>
      <c r="M913" s="18">
        <v>0</v>
      </c>
      <c r="N913" s="7">
        <v>2</v>
      </c>
      <c r="O913" s="7" t="str">
        <f t="shared" si="14"/>
        <v>1</v>
      </c>
      <c r="P913" s="7" t="s">
        <v>1381</v>
      </c>
    </row>
    <row r="914" spans="1:16" ht="22.5" customHeight="1" x14ac:dyDescent="0.35">
      <c r="A914" s="7">
        <v>13</v>
      </c>
      <c r="B914" s="7" t="s">
        <v>573</v>
      </c>
      <c r="C914" s="16">
        <v>43652</v>
      </c>
      <c r="D914" s="7" t="s">
        <v>19</v>
      </c>
      <c r="E914" s="7" t="s">
        <v>86</v>
      </c>
      <c r="F914" s="7" t="s">
        <v>24</v>
      </c>
      <c r="G914" s="7">
        <v>22</v>
      </c>
      <c r="H914" s="7">
        <v>34</v>
      </c>
      <c r="I914" s="7">
        <v>64.709999999999994</v>
      </c>
      <c r="J914" s="7">
        <v>0</v>
      </c>
      <c r="K914" s="7">
        <v>19</v>
      </c>
      <c r="L914" s="18">
        <v>6.333333333333333</v>
      </c>
      <c r="M914" s="18">
        <v>0</v>
      </c>
      <c r="N914" s="7">
        <v>3</v>
      </c>
      <c r="O914" s="7" t="str">
        <f t="shared" si="14"/>
        <v>1</v>
      </c>
      <c r="P914" s="7" t="s">
        <v>1381</v>
      </c>
    </row>
    <row r="915" spans="1:16" ht="22.5" customHeight="1" x14ac:dyDescent="0.35">
      <c r="A915" s="7">
        <v>13</v>
      </c>
      <c r="B915" s="7" t="s">
        <v>573</v>
      </c>
      <c r="C915" s="16">
        <v>43657</v>
      </c>
      <c r="D915" s="7" t="s">
        <v>50</v>
      </c>
      <c r="E915" s="7" t="s">
        <v>51</v>
      </c>
      <c r="F915" s="7" t="s">
        <v>598</v>
      </c>
      <c r="G915" s="7">
        <v>0</v>
      </c>
      <c r="H915" s="7">
        <v>2</v>
      </c>
      <c r="I915" s="7">
        <v>0</v>
      </c>
      <c r="J915" s="7">
        <v>0</v>
      </c>
      <c r="K915" s="7">
        <v>13</v>
      </c>
      <c r="L915" s="18">
        <v>6.5</v>
      </c>
      <c r="M915" s="18">
        <v>0</v>
      </c>
      <c r="N915" s="7">
        <v>2</v>
      </c>
      <c r="O915" s="7" t="str">
        <f t="shared" si="14"/>
        <v>1</v>
      </c>
      <c r="P915" s="7" t="s">
        <v>1381</v>
      </c>
    </row>
    <row r="916" spans="1:16" ht="22.5" customHeight="1" x14ac:dyDescent="0.35">
      <c r="A916" s="7">
        <v>13</v>
      </c>
      <c r="B916" s="7" t="s">
        <v>573</v>
      </c>
      <c r="C916" s="16">
        <v>44085</v>
      </c>
      <c r="D916" s="7" t="s">
        <v>50</v>
      </c>
      <c r="E916" s="7" t="s">
        <v>86</v>
      </c>
      <c r="F916" s="7" t="s">
        <v>268</v>
      </c>
      <c r="G916" s="7">
        <v>43</v>
      </c>
      <c r="H916" s="7">
        <v>34</v>
      </c>
      <c r="I916" s="7">
        <v>126.47</v>
      </c>
      <c r="J916" s="7">
        <v>0</v>
      </c>
      <c r="K916" s="7">
        <v>15</v>
      </c>
      <c r="L916" s="18">
        <v>7.5</v>
      </c>
      <c r="M916" s="18">
        <v>0</v>
      </c>
      <c r="N916" s="7">
        <v>2</v>
      </c>
      <c r="O916" s="7" t="str">
        <f t="shared" si="14"/>
        <v>1</v>
      </c>
      <c r="P916" s="7" t="s">
        <v>1381</v>
      </c>
    </row>
    <row r="917" spans="1:16" ht="22.5" customHeight="1" x14ac:dyDescent="0.35">
      <c r="A917" s="7">
        <v>13</v>
      </c>
      <c r="B917" s="7" t="s">
        <v>573</v>
      </c>
      <c r="C917" s="16">
        <v>44087</v>
      </c>
      <c r="D917" s="7" t="s">
        <v>50</v>
      </c>
      <c r="E917" s="7" t="s">
        <v>86</v>
      </c>
      <c r="F917" s="7" t="s">
        <v>295</v>
      </c>
      <c r="G917" s="7">
        <v>9</v>
      </c>
      <c r="H917" s="7">
        <v>14</v>
      </c>
      <c r="I917" s="7">
        <v>64.290000000000006</v>
      </c>
      <c r="J917" s="7">
        <v>0</v>
      </c>
      <c r="K917" s="7">
        <v>20</v>
      </c>
      <c r="L917" s="18">
        <v>10</v>
      </c>
      <c r="M917" s="18">
        <v>0</v>
      </c>
      <c r="N917" s="7">
        <v>2</v>
      </c>
      <c r="O917" s="7" t="str">
        <f t="shared" si="14"/>
        <v>1</v>
      </c>
      <c r="P917" s="7" t="s">
        <v>1381</v>
      </c>
    </row>
    <row r="918" spans="1:16" ht="22.5" customHeight="1" x14ac:dyDescent="0.35">
      <c r="A918" s="7">
        <v>13</v>
      </c>
      <c r="B918" s="7" t="s">
        <v>573</v>
      </c>
      <c r="C918" s="16">
        <v>44090</v>
      </c>
      <c r="D918" s="7" t="s">
        <v>50</v>
      </c>
      <c r="E918" s="7" t="s">
        <v>86</v>
      </c>
      <c r="F918" s="7" t="s">
        <v>599</v>
      </c>
      <c r="G918" s="7">
        <v>4</v>
      </c>
      <c r="H918" s="7">
        <v>7</v>
      </c>
      <c r="I918" s="7">
        <v>57.14</v>
      </c>
      <c r="J918" s="7">
        <v>0</v>
      </c>
      <c r="K918" s="7">
        <v>0</v>
      </c>
      <c r="L918" s="18">
        <v>0</v>
      </c>
      <c r="M918" s="18">
        <v>0</v>
      </c>
      <c r="N918" s="7">
        <v>0</v>
      </c>
      <c r="O918" s="7" t="str">
        <f t="shared" si="14"/>
        <v>1</v>
      </c>
      <c r="P918" s="7" t="s">
        <v>1381</v>
      </c>
    </row>
    <row r="919" spans="1:16" ht="22.5" customHeight="1" x14ac:dyDescent="0.35">
      <c r="A919" s="7">
        <v>13</v>
      </c>
      <c r="B919" s="7" t="s">
        <v>573</v>
      </c>
      <c r="C919" s="16">
        <v>44162</v>
      </c>
      <c r="D919" s="7" t="s">
        <v>53</v>
      </c>
      <c r="E919" s="7" t="s">
        <v>43</v>
      </c>
      <c r="F919" s="7" t="s">
        <v>600</v>
      </c>
      <c r="G919" s="7">
        <v>0</v>
      </c>
      <c r="H919" s="7">
        <v>1</v>
      </c>
      <c r="I919" s="7">
        <v>0</v>
      </c>
      <c r="J919" s="7">
        <v>0</v>
      </c>
      <c r="K919" s="7">
        <v>25</v>
      </c>
      <c r="L919" s="18">
        <v>4.032258064516129</v>
      </c>
      <c r="M919" s="18">
        <v>0</v>
      </c>
      <c r="N919" s="7">
        <v>6.2</v>
      </c>
      <c r="O919" s="7" t="str">
        <f t="shared" si="14"/>
        <v>1</v>
      </c>
      <c r="P919" s="7" t="s">
        <v>1381</v>
      </c>
    </row>
    <row r="920" spans="1:16" ht="22.5" customHeight="1" x14ac:dyDescent="0.35">
      <c r="A920" s="7">
        <v>13</v>
      </c>
      <c r="B920" s="7" t="s">
        <v>573</v>
      </c>
      <c r="C920" s="16">
        <v>44649</v>
      </c>
      <c r="D920" s="7" t="s">
        <v>45</v>
      </c>
      <c r="E920" s="7" t="s">
        <v>93</v>
      </c>
      <c r="F920" s="7" t="s">
        <v>601</v>
      </c>
      <c r="G920" s="7">
        <v>26</v>
      </c>
      <c r="H920" s="7">
        <v>42</v>
      </c>
      <c r="I920" s="7">
        <v>61.9</v>
      </c>
      <c r="J920" s="7">
        <v>0</v>
      </c>
      <c r="K920" s="7">
        <v>9</v>
      </c>
      <c r="L920" s="18">
        <v>3</v>
      </c>
      <c r="M920" s="18">
        <v>0</v>
      </c>
      <c r="N920" s="7">
        <v>3</v>
      </c>
      <c r="O920" s="7" t="str">
        <f t="shared" si="14"/>
        <v>1</v>
      </c>
      <c r="P920" s="7" t="s">
        <v>1381</v>
      </c>
    </row>
    <row r="921" spans="1:16" ht="22.5" customHeight="1" x14ac:dyDescent="0.35">
      <c r="A921" s="7">
        <v>13</v>
      </c>
      <c r="B921" s="7" t="s">
        <v>573</v>
      </c>
      <c r="C921" s="16">
        <v>44651</v>
      </c>
      <c r="D921" s="7" t="s">
        <v>45</v>
      </c>
      <c r="E921" s="7" t="s">
        <v>93</v>
      </c>
      <c r="F921" s="7" t="s">
        <v>602</v>
      </c>
      <c r="G921" s="7">
        <v>49</v>
      </c>
      <c r="H921" s="7">
        <v>33</v>
      </c>
      <c r="I921" s="7">
        <v>148.47999999999999</v>
      </c>
      <c r="J921" s="7">
        <v>1</v>
      </c>
      <c r="K921" s="7">
        <v>23</v>
      </c>
      <c r="L921" s="18">
        <v>7.666666666666667</v>
      </c>
      <c r="M921" s="18">
        <v>23</v>
      </c>
      <c r="N921" s="7">
        <v>3</v>
      </c>
      <c r="O921" s="7" t="str">
        <f t="shared" si="14"/>
        <v>1</v>
      </c>
      <c r="P921" s="7" t="s">
        <v>1381</v>
      </c>
    </row>
    <row r="922" spans="1:16" ht="22.5" customHeight="1" x14ac:dyDescent="0.35">
      <c r="A922" s="7">
        <v>13</v>
      </c>
      <c r="B922" s="7" t="s">
        <v>573</v>
      </c>
      <c r="C922" s="16">
        <v>44653</v>
      </c>
      <c r="D922" s="7" t="s">
        <v>45</v>
      </c>
      <c r="E922" s="7" t="s">
        <v>93</v>
      </c>
      <c r="F922" s="7" t="s">
        <v>603</v>
      </c>
      <c r="G922" s="7">
        <v>19</v>
      </c>
      <c r="H922" s="7">
        <v>19</v>
      </c>
      <c r="I922" s="7">
        <v>100</v>
      </c>
      <c r="J922" s="7">
        <v>0</v>
      </c>
      <c r="K922" s="7">
        <v>0</v>
      </c>
      <c r="L922" s="18">
        <v>0</v>
      </c>
      <c r="M922" s="18">
        <v>0</v>
      </c>
      <c r="N922" s="7">
        <v>0</v>
      </c>
      <c r="O922" s="7" t="str">
        <f t="shared" si="14"/>
        <v>1</v>
      </c>
      <c r="P922" s="7" t="s">
        <v>1381</v>
      </c>
    </row>
    <row r="923" spans="1:16" ht="22.5" customHeight="1" x14ac:dyDescent="0.35">
      <c r="A923" s="7">
        <v>13</v>
      </c>
      <c r="B923" s="7" t="s">
        <v>573</v>
      </c>
      <c r="C923" s="16">
        <v>44726</v>
      </c>
      <c r="D923" s="7" t="s">
        <v>25</v>
      </c>
      <c r="E923" s="7" t="s">
        <v>31</v>
      </c>
      <c r="F923" s="7" t="s">
        <v>604</v>
      </c>
      <c r="G923" s="7">
        <v>44</v>
      </c>
      <c r="H923" s="7">
        <v>31</v>
      </c>
      <c r="I923" s="7">
        <v>141.94</v>
      </c>
      <c r="J923" s="7">
        <v>0</v>
      </c>
      <c r="K923" s="7">
        <v>3</v>
      </c>
      <c r="L923" s="18">
        <v>3</v>
      </c>
      <c r="M923" s="18">
        <v>0</v>
      </c>
      <c r="N923" s="7">
        <v>1</v>
      </c>
      <c r="O923" s="7" t="str">
        <f t="shared" si="14"/>
        <v>1</v>
      </c>
      <c r="P923" s="7" t="s">
        <v>1381</v>
      </c>
    </row>
    <row r="924" spans="1:16" ht="22.5" customHeight="1" x14ac:dyDescent="0.35">
      <c r="A924" s="7">
        <v>13</v>
      </c>
      <c r="B924" s="7" t="s">
        <v>573</v>
      </c>
      <c r="C924" s="16">
        <v>44801</v>
      </c>
      <c r="D924" s="7" t="s">
        <v>94</v>
      </c>
      <c r="E924" s="7" t="s">
        <v>95</v>
      </c>
      <c r="F924" s="7" t="s">
        <v>605</v>
      </c>
      <c r="G924" s="7">
        <v>19</v>
      </c>
      <c r="H924" s="7">
        <v>14</v>
      </c>
      <c r="I924" s="7">
        <v>135.71</v>
      </c>
      <c r="J924" s="7">
        <v>0</v>
      </c>
      <c r="K924" s="7">
        <v>0</v>
      </c>
      <c r="L924" s="18">
        <v>0</v>
      </c>
      <c r="M924" s="18">
        <v>0</v>
      </c>
      <c r="N924" s="7">
        <v>0</v>
      </c>
      <c r="O924" s="7" t="str">
        <f t="shared" si="14"/>
        <v>1</v>
      </c>
      <c r="P924" s="7" t="s">
        <v>1381</v>
      </c>
    </row>
    <row r="925" spans="1:16" ht="22.5" customHeight="1" x14ac:dyDescent="0.35">
      <c r="A925" s="7">
        <v>13</v>
      </c>
      <c r="B925" s="7" t="s">
        <v>573</v>
      </c>
      <c r="C925" s="16">
        <v>44804</v>
      </c>
      <c r="D925" s="7" t="s">
        <v>94</v>
      </c>
      <c r="E925" s="7" t="s">
        <v>95</v>
      </c>
      <c r="F925" s="7" t="s">
        <v>13</v>
      </c>
      <c r="G925" s="7" t="s">
        <v>14</v>
      </c>
      <c r="H925" s="7" t="s">
        <v>14</v>
      </c>
      <c r="I925" s="7" t="s">
        <v>14</v>
      </c>
      <c r="J925" s="7">
        <v>0</v>
      </c>
      <c r="K925" s="7">
        <v>9</v>
      </c>
      <c r="L925" s="18">
        <v>2.25</v>
      </c>
      <c r="M925" s="18">
        <v>0</v>
      </c>
      <c r="N925" s="7">
        <v>4</v>
      </c>
      <c r="O925" s="7" t="str">
        <f t="shared" si="14"/>
        <v>0</v>
      </c>
      <c r="P925" s="7" t="s">
        <v>1381</v>
      </c>
    </row>
    <row r="926" spans="1:16" ht="22.5" customHeight="1" x14ac:dyDescent="0.35">
      <c r="A926" s="7">
        <v>13</v>
      </c>
      <c r="B926" s="7" t="s">
        <v>573</v>
      </c>
      <c r="C926" s="16">
        <v>44807</v>
      </c>
      <c r="D926" s="7" t="s">
        <v>94</v>
      </c>
      <c r="E926" s="7" t="s">
        <v>95</v>
      </c>
      <c r="F926" s="7" t="s">
        <v>157</v>
      </c>
      <c r="G926" s="7">
        <v>3</v>
      </c>
      <c r="H926" s="7">
        <v>15</v>
      </c>
      <c r="I926" s="7">
        <v>20</v>
      </c>
      <c r="J926" s="7">
        <v>1</v>
      </c>
      <c r="K926" s="7">
        <v>6</v>
      </c>
      <c r="L926" s="18">
        <v>3</v>
      </c>
      <c r="M926" s="18">
        <v>6</v>
      </c>
      <c r="N926" s="7">
        <v>2</v>
      </c>
      <c r="O926" s="7" t="str">
        <f t="shared" si="14"/>
        <v>1</v>
      </c>
      <c r="P926" s="7" t="s">
        <v>1381</v>
      </c>
    </row>
    <row r="927" spans="1:16" ht="22.5" customHeight="1" x14ac:dyDescent="0.35">
      <c r="A927" s="7">
        <v>13</v>
      </c>
      <c r="B927" s="7" t="s">
        <v>573</v>
      </c>
      <c r="C927" s="16">
        <v>44810</v>
      </c>
      <c r="D927" s="7" t="s">
        <v>11</v>
      </c>
      <c r="E927" s="7" t="s">
        <v>97</v>
      </c>
      <c r="F927" s="7" t="s">
        <v>606</v>
      </c>
      <c r="G927" s="7">
        <v>5</v>
      </c>
      <c r="H927" s="7">
        <v>11</v>
      </c>
      <c r="I927" s="7">
        <v>45.45</v>
      </c>
      <c r="J927" s="7">
        <v>0</v>
      </c>
      <c r="K927" s="7">
        <v>25</v>
      </c>
      <c r="L927" s="18">
        <v>4.166666666666667</v>
      </c>
      <c r="M927" s="18">
        <v>0</v>
      </c>
      <c r="N927" s="7">
        <v>6</v>
      </c>
      <c r="O927" s="7" t="str">
        <f t="shared" si="14"/>
        <v>1</v>
      </c>
      <c r="P927" s="7" t="s">
        <v>1381</v>
      </c>
    </row>
    <row r="928" spans="1:16" ht="22.5" customHeight="1" x14ac:dyDescent="0.35">
      <c r="A928" s="7">
        <v>13</v>
      </c>
      <c r="B928" s="7" t="s">
        <v>573</v>
      </c>
      <c r="C928" s="16">
        <v>44812</v>
      </c>
      <c r="D928" s="7" t="s">
        <v>11</v>
      </c>
      <c r="E928" s="7" t="s">
        <v>97</v>
      </c>
      <c r="F928" s="7" t="s">
        <v>248</v>
      </c>
      <c r="G928" s="7">
        <v>0</v>
      </c>
      <c r="H928" s="7">
        <v>6</v>
      </c>
      <c r="I928" s="7">
        <v>0</v>
      </c>
      <c r="J928" s="7">
        <v>1</v>
      </c>
      <c r="K928" s="7">
        <v>14</v>
      </c>
      <c r="L928" s="18">
        <v>4.666666666666667</v>
      </c>
      <c r="M928" s="18">
        <v>14</v>
      </c>
      <c r="N928" s="7">
        <v>3</v>
      </c>
      <c r="O928" s="7" t="str">
        <f t="shared" si="14"/>
        <v>1</v>
      </c>
      <c r="P928" s="7" t="s">
        <v>1381</v>
      </c>
    </row>
    <row r="929" spans="1:16" ht="22.5" customHeight="1" x14ac:dyDescent="0.35">
      <c r="A929" s="7">
        <v>13</v>
      </c>
      <c r="B929" s="7" t="s">
        <v>573</v>
      </c>
      <c r="C929" s="16">
        <v>44882</v>
      </c>
      <c r="D929" s="7" t="s">
        <v>50</v>
      </c>
      <c r="E929" s="7" t="s">
        <v>46</v>
      </c>
      <c r="F929" s="7" t="s">
        <v>13</v>
      </c>
      <c r="G929" s="7" t="s">
        <v>14</v>
      </c>
      <c r="H929" s="7" t="s">
        <v>14</v>
      </c>
      <c r="I929" s="7" t="s">
        <v>14</v>
      </c>
      <c r="J929" s="7">
        <v>1</v>
      </c>
      <c r="K929" s="7">
        <v>23</v>
      </c>
      <c r="L929" s="18">
        <v>7.666666666666667</v>
      </c>
      <c r="M929" s="18">
        <v>23</v>
      </c>
      <c r="N929" s="7">
        <v>3</v>
      </c>
      <c r="O929" s="7" t="str">
        <f t="shared" si="14"/>
        <v>0</v>
      </c>
      <c r="P929" s="7" t="s">
        <v>1381</v>
      </c>
    </row>
    <row r="930" spans="1:16" ht="22.5" customHeight="1" x14ac:dyDescent="0.35">
      <c r="A930" s="7">
        <v>13</v>
      </c>
      <c r="B930" s="7" t="s">
        <v>573</v>
      </c>
      <c r="C930" s="16">
        <v>44884</v>
      </c>
      <c r="D930" s="7" t="s">
        <v>50</v>
      </c>
      <c r="E930" s="7" t="s">
        <v>43</v>
      </c>
      <c r="F930" s="7" t="s">
        <v>394</v>
      </c>
      <c r="G930" s="7">
        <v>13</v>
      </c>
      <c r="H930" s="7">
        <v>14</v>
      </c>
      <c r="I930" s="7">
        <v>92.86</v>
      </c>
      <c r="J930" s="7">
        <v>0</v>
      </c>
      <c r="K930" s="7">
        <v>29</v>
      </c>
      <c r="L930" s="18">
        <v>5.8</v>
      </c>
      <c r="M930" s="18">
        <v>0</v>
      </c>
      <c r="N930" s="7">
        <v>5</v>
      </c>
      <c r="O930" s="7" t="str">
        <f t="shared" si="14"/>
        <v>1</v>
      </c>
      <c r="P930" s="7" t="s">
        <v>1381</v>
      </c>
    </row>
    <row r="931" spans="1:16" ht="22.5" customHeight="1" x14ac:dyDescent="0.35">
      <c r="A931" s="7">
        <v>13</v>
      </c>
      <c r="B931" s="7" t="s">
        <v>573</v>
      </c>
      <c r="C931" s="16">
        <v>44887</v>
      </c>
      <c r="D931" s="7" t="s">
        <v>50</v>
      </c>
      <c r="E931" s="7" t="s">
        <v>57</v>
      </c>
      <c r="F931" s="7" t="s">
        <v>607</v>
      </c>
      <c r="G931" s="7">
        <v>12</v>
      </c>
      <c r="H931" s="7">
        <v>15</v>
      </c>
      <c r="I931" s="7">
        <v>80</v>
      </c>
      <c r="J931" s="7">
        <v>0</v>
      </c>
      <c r="K931" s="7">
        <v>0</v>
      </c>
      <c r="L931" s="18">
        <v>0</v>
      </c>
      <c r="M931" s="18">
        <v>0</v>
      </c>
      <c r="N931" s="7">
        <v>0</v>
      </c>
      <c r="O931" s="7" t="str">
        <f t="shared" si="14"/>
        <v>1</v>
      </c>
      <c r="P931" s="7" t="s">
        <v>1381</v>
      </c>
    </row>
    <row r="932" spans="1:16" ht="22.5" customHeight="1" x14ac:dyDescent="0.35">
      <c r="A932" s="7">
        <v>13</v>
      </c>
      <c r="B932" s="7" t="s">
        <v>573</v>
      </c>
      <c r="C932" s="16">
        <v>45002</v>
      </c>
      <c r="D932" s="7" t="s">
        <v>53</v>
      </c>
      <c r="E932" s="7" t="s">
        <v>77</v>
      </c>
      <c r="F932" s="7" t="s">
        <v>608</v>
      </c>
      <c r="G932" s="7">
        <v>5</v>
      </c>
      <c r="H932" s="7">
        <v>8</v>
      </c>
      <c r="I932" s="7">
        <v>62.5</v>
      </c>
      <c r="J932" s="7">
        <v>2</v>
      </c>
      <c r="K932" s="7">
        <v>27</v>
      </c>
      <c r="L932" s="18">
        <v>3.8571428571428572</v>
      </c>
      <c r="M932" s="18">
        <v>13.5</v>
      </c>
      <c r="N932" s="7">
        <v>7</v>
      </c>
      <c r="O932" s="7" t="str">
        <f t="shared" si="14"/>
        <v>1</v>
      </c>
      <c r="P932" s="7" t="s">
        <v>1381</v>
      </c>
    </row>
    <row r="933" spans="1:16" ht="22.5" customHeight="1" x14ac:dyDescent="0.35">
      <c r="A933" s="7">
        <v>13</v>
      </c>
      <c r="B933" s="7" t="s">
        <v>573</v>
      </c>
      <c r="C933" s="16">
        <v>45004</v>
      </c>
      <c r="D933" s="7" t="s">
        <v>53</v>
      </c>
      <c r="E933" s="7" t="s">
        <v>101</v>
      </c>
      <c r="F933" s="7" t="s">
        <v>13</v>
      </c>
      <c r="G933" s="7" t="s">
        <v>14</v>
      </c>
      <c r="H933" s="7" t="s">
        <v>14</v>
      </c>
      <c r="I933" s="7" t="s">
        <v>14</v>
      </c>
      <c r="J933" s="7">
        <v>0</v>
      </c>
      <c r="K933" s="7">
        <v>0</v>
      </c>
      <c r="L933" s="18">
        <v>0</v>
      </c>
      <c r="M933" s="18">
        <v>0</v>
      </c>
      <c r="N933" s="7">
        <v>0</v>
      </c>
      <c r="O933" s="7" t="str">
        <f t="shared" si="14"/>
        <v>0</v>
      </c>
      <c r="P933" s="7" t="s">
        <v>1381</v>
      </c>
    </row>
    <row r="934" spans="1:16" ht="22.5" customHeight="1" x14ac:dyDescent="0.35">
      <c r="A934" s="7">
        <v>13</v>
      </c>
      <c r="B934" s="7" t="s">
        <v>573</v>
      </c>
      <c r="C934" s="16">
        <v>45007</v>
      </c>
      <c r="D934" s="7" t="s">
        <v>53</v>
      </c>
      <c r="E934" s="7" t="s">
        <v>54</v>
      </c>
      <c r="F934" s="7" t="s">
        <v>609</v>
      </c>
      <c r="G934" s="7">
        <v>25</v>
      </c>
      <c r="H934" s="7">
        <v>26</v>
      </c>
      <c r="I934" s="7">
        <v>96.15</v>
      </c>
      <c r="J934" s="7">
        <v>1</v>
      </c>
      <c r="K934" s="7">
        <v>43</v>
      </c>
      <c r="L934" s="18">
        <v>4.7252747252747254</v>
      </c>
      <c r="M934" s="18">
        <v>43</v>
      </c>
      <c r="N934" s="7">
        <v>9.1</v>
      </c>
      <c r="O934" s="7" t="str">
        <f t="shared" si="14"/>
        <v>1</v>
      </c>
      <c r="P934" s="7" t="s">
        <v>1381</v>
      </c>
    </row>
    <row r="935" spans="1:16" ht="22.5" customHeight="1" x14ac:dyDescent="0.35">
      <c r="A935" s="7">
        <v>13</v>
      </c>
      <c r="B935" s="7" t="s">
        <v>573</v>
      </c>
      <c r="C935" s="16">
        <v>45176</v>
      </c>
      <c r="D935" s="7" t="s">
        <v>19</v>
      </c>
      <c r="E935" s="7" t="s">
        <v>83</v>
      </c>
      <c r="F935" s="7" t="s">
        <v>610</v>
      </c>
      <c r="G935" s="7">
        <v>17</v>
      </c>
      <c r="H935" s="7">
        <v>10</v>
      </c>
      <c r="I935" s="7">
        <v>170</v>
      </c>
      <c r="J935" s="7">
        <v>2</v>
      </c>
      <c r="K935" s="7">
        <v>20</v>
      </c>
      <c r="L935" s="18">
        <v>3.3333333333333335</v>
      </c>
      <c r="M935" s="18">
        <v>10</v>
      </c>
      <c r="N935" s="7">
        <v>6</v>
      </c>
      <c r="O935" s="7" t="str">
        <f t="shared" si="14"/>
        <v>1</v>
      </c>
      <c r="P935" s="7" t="s">
        <v>1381</v>
      </c>
    </row>
    <row r="936" spans="1:16" ht="22.5" customHeight="1" x14ac:dyDescent="0.35">
      <c r="A936" s="7">
        <v>13</v>
      </c>
      <c r="B936" s="7" t="s">
        <v>573</v>
      </c>
      <c r="C936" s="16">
        <v>45181</v>
      </c>
      <c r="D936" s="7" t="s">
        <v>19</v>
      </c>
      <c r="E936" s="7" t="s">
        <v>85</v>
      </c>
      <c r="F936" s="7" t="s">
        <v>611</v>
      </c>
      <c r="G936" s="7">
        <v>10</v>
      </c>
      <c r="H936" s="7">
        <v>12</v>
      </c>
      <c r="I936" s="7">
        <v>83.33</v>
      </c>
      <c r="J936" s="7">
        <v>1</v>
      </c>
      <c r="K936" s="7">
        <v>58</v>
      </c>
      <c r="L936" s="18">
        <v>5.8</v>
      </c>
      <c r="M936" s="18">
        <v>58</v>
      </c>
      <c r="N936" s="7">
        <v>10</v>
      </c>
      <c r="O936" s="7" t="str">
        <f t="shared" si="14"/>
        <v>1</v>
      </c>
      <c r="P936" s="7" t="s">
        <v>1381</v>
      </c>
    </row>
    <row r="937" spans="1:16" ht="22.5" customHeight="1" x14ac:dyDescent="0.35">
      <c r="A937" s="7">
        <v>13</v>
      </c>
      <c r="B937" s="7" t="s">
        <v>573</v>
      </c>
      <c r="C937" s="16">
        <v>45184</v>
      </c>
      <c r="D937" s="7" t="s">
        <v>19</v>
      </c>
      <c r="E937" s="7" t="s">
        <v>34</v>
      </c>
      <c r="F937" s="7" t="s">
        <v>103</v>
      </c>
      <c r="G937" s="7">
        <v>18</v>
      </c>
      <c r="H937" s="7">
        <v>13</v>
      </c>
      <c r="I937" s="7">
        <v>138.46</v>
      </c>
      <c r="J937" s="7">
        <v>1</v>
      </c>
      <c r="K937" s="7">
        <v>81</v>
      </c>
      <c r="L937" s="18">
        <v>8.1</v>
      </c>
      <c r="M937" s="18">
        <v>81</v>
      </c>
      <c r="N937" s="7">
        <v>10</v>
      </c>
      <c r="O937" s="7" t="str">
        <f t="shared" si="14"/>
        <v>1</v>
      </c>
      <c r="P937" s="7" t="s">
        <v>1381</v>
      </c>
    </row>
    <row r="938" spans="1:16" ht="22.5" customHeight="1" x14ac:dyDescent="0.35">
      <c r="A938" s="7">
        <v>13</v>
      </c>
      <c r="B938" s="7" t="s">
        <v>573</v>
      </c>
      <c r="C938" s="16">
        <v>45191</v>
      </c>
      <c r="D938" s="7" t="s">
        <v>53</v>
      </c>
      <c r="E938" s="7" t="s">
        <v>67</v>
      </c>
      <c r="F938" s="7" t="s">
        <v>80</v>
      </c>
      <c r="G938" s="7">
        <v>29</v>
      </c>
      <c r="H938" s="7">
        <v>21</v>
      </c>
      <c r="I938" s="7">
        <v>138.1</v>
      </c>
      <c r="J938" s="7">
        <v>0</v>
      </c>
      <c r="K938" s="7">
        <v>40</v>
      </c>
      <c r="L938" s="18">
        <v>8</v>
      </c>
      <c r="M938" s="18">
        <v>0</v>
      </c>
      <c r="N938" s="7">
        <v>5</v>
      </c>
      <c r="O938" s="7" t="str">
        <f t="shared" si="14"/>
        <v>1</v>
      </c>
      <c r="P938" s="7" t="s">
        <v>1381</v>
      </c>
    </row>
    <row r="939" spans="1:16" ht="22.5" customHeight="1" x14ac:dyDescent="0.35">
      <c r="A939" s="7">
        <v>14</v>
      </c>
      <c r="B939" s="7" t="s">
        <v>612</v>
      </c>
      <c r="C939" s="16">
        <v>43844</v>
      </c>
      <c r="D939" s="7" t="s">
        <v>53</v>
      </c>
      <c r="E939" s="7" t="s">
        <v>77</v>
      </c>
      <c r="F939" s="7" t="s">
        <v>13</v>
      </c>
      <c r="G939" s="7" t="s">
        <v>14</v>
      </c>
      <c r="H939" s="7" t="s">
        <v>14</v>
      </c>
      <c r="I939" s="7" t="s">
        <v>14</v>
      </c>
      <c r="J939" s="7">
        <v>0</v>
      </c>
      <c r="K939" s="7">
        <v>0</v>
      </c>
      <c r="L939" s="18">
        <v>0</v>
      </c>
      <c r="M939" s="18">
        <v>0</v>
      </c>
      <c r="N939" s="7">
        <v>0</v>
      </c>
      <c r="O939" s="7" t="str">
        <f t="shared" si="14"/>
        <v>0</v>
      </c>
      <c r="P939" s="7" t="s">
        <v>1381</v>
      </c>
    </row>
    <row r="940" spans="1:16" ht="22.5" customHeight="1" x14ac:dyDescent="0.35">
      <c r="A940" s="7">
        <v>14</v>
      </c>
      <c r="B940" s="7" t="s">
        <v>612</v>
      </c>
      <c r="C940" s="16">
        <v>43847</v>
      </c>
      <c r="D940" s="7" t="s">
        <v>53</v>
      </c>
      <c r="E940" s="7" t="s">
        <v>78</v>
      </c>
      <c r="F940" s="7" t="s">
        <v>613</v>
      </c>
      <c r="G940" s="7">
        <v>46</v>
      </c>
      <c r="H940" s="7">
        <v>47</v>
      </c>
      <c r="I940" s="7">
        <v>97.87</v>
      </c>
      <c r="J940" s="7">
        <v>0</v>
      </c>
      <c r="K940" s="7">
        <v>14</v>
      </c>
      <c r="L940" s="18">
        <v>7</v>
      </c>
      <c r="M940" s="18">
        <v>0</v>
      </c>
      <c r="N940" s="7">
        <v>2</v>
      </c>
      <c r="O940" s="7" t="str">
        <f t="shared" si="14"/>
        <v>1</v>
      </c>
      <c r="P940" s="7" t="s">
        <v>1381</v>
      </c>
    </row>
    <row r="941" spans="1:16" ht="22.5" customHeight="1" x14ac:dyDescent="0.35">
      <c r="A941" s="7">
        <v>14</v>
      </c>
      <c r="B941" s="7" t="s">
        <v>612</v>
      </c>
      <c r="C941" s="16">
        <v>43849</v>
      </c>
      <c r="D941" s="7" t="s">
        <v>53</v>
      </c>
      <c r="E941" s="7" t="s">
        <v>55</v>
      </c>
      <c r="F941" s="7" t="s">
        <v>386</v>
      </c>
      <c r="G941" s="7">
        <v>54</v>
      </c>
      <c r="H941" s="7">
        <v>64</v>
      </c>
      <c r="I941" s="7">
        <v>84.38</v>
      </c>
      <c r="J941" s="7">
        <v>0</v>
      </c>
      <c r="K941" s="7">
        <v>11</v>
      </c>
      <c r="L941" s="18">
        <v>11</v>
      </c>
      <c r="M941" s="18">
        <v>0</v>
      </c>
      <c r="N941" s="7">
        <v>1</v>
      </c>
      <c r="O941" s="7" t="str">
        <f t="shared" si="14"/>
        <v>1</v>
      </c>
      <c r="P941" s="7" t="s">
        <v>1381</v>
      </c>
    </row>
    <row r="942" spans="1:16" ht="22.5" customHeight="1" x14ac:dyDescent="0.35">
      <c r="A942" s="7">
        <v>14</v>
      </c>
      <c r="B942" s="7" t="s">
        <v>612</v>
      </c>
      <c r="C942" s="16">
        <v>43890</v>
      </c>
      <c r="D942" s="7" t="s">
        <v>19</v>
      </c>
      <c r="E942" s="7" t="s">
        <v>81</v>
      </c>
      <c r="F942" s="7" t="s">
        <v>614</v>
      </c>
      <c r="G942" s="7">
        <v>41</v>
      </c>
      <c r="H942" s="7">
        <v>51</v>
      </c>
      <c r="I942" s="7">
        <v>80.39</v>
      </c>
      <c r="J942" s="7">
        <v>0</v>
      </c>
      <c r="K942" s="7">
        <v>0</v>
      </c>
      <c r="L942" s="18">
        <v>0</v>
      </c>
      <c r="M942" s="18">
        <v>0</v>
      </c>
      <c r="N942" s="7">
        <v>0</v>
      </c>
      <c r="O942" s="7" t="str">
        <f t="shared" si="14"/>
        <v>1</v>
      </c>
      <c r="P942" s="7" t="s">
        <v>1381</v>
      </c>
    </row>
    <row r="943" spans="1:16" ht="22.5" customHeight="1" x14ac:dyDescent="0.35">
      <c r="A943" s="7">
        <v>14</v>
      </c>
      <c r="B943" s="7" t="s">
        <v>612</v>
      </c>
      <c r="C943" s="16">
        <v>43894</v>
      </c>
      <c r="D943" s="7" t="s">
        <v>19</v>
      </c>
      <c r="E943" s="7" t="s">
        <v>83</v>
      </c>
      <c r="F943" s="7" t="s">
        <v>291</v>
      </c>
      <c r="G943" s="7">
        <v>0</v>
      </c>
      <c r="H943" s="7">
        <v>1</v>
      </c>
      <c r="I943" s="7">
        <v>0</v>
      </c>
      <c r="J943" s="7">
        <v>0</v>
      </c>
      <c r="K943" s="7">
        <v>11</v>
      </c>
      <c r="L943" s="18">
        <v>11</v>
      </c>
      <c r="M943" s="18">
        <v>0</v>
      </c>
      <c r="N943" s="7">
        <v>1</v>
      </c>
      <c r="O943" s="7" t="str">
        <f t="shared" si="14"/>
        <v>1</v>
      </c>
      <c r="P943" s="7" t="s">
        <v>1381</v>
      </c>
    </row>
    <row r="944" spans="1:16" ht="22.5" customHeight="1" x14ac:dyDescent="0.35">
      <c r="A944" s="7">
        <v>14</v>
      </c>
      <c r="B944" s="7" t="s">
        <v>612</v>
      </c>
      <c r="C944" s="16">
        <v>43897</v>
      </c>
      <c r="D944" s="7" t="s">
        <v>19</v>
      </c>
      <c r="E944" s="7" t="s">
        <v>85</v>
      </c>
      <c r="F944" s="7" t="s">
        <v>506</v>
      </c>
      <c r="G944" s="7">
        <v>108</v>
      </c>
      <c r="H944" s="7">
        <v>108</v>
      </c>
      <c r="I944" s="7">
        <v>100</v>
      </c>
      <c r="J944" s="7">
        <v>0</v>
      </c>
      <c r="K944" s="7">
        <v>0</v>
      </c>
      <c r="L944" s="18">
        <v>0</v>
      </c>
      <c r="M944" s="18">
        <v>0</v>
      </c>
      <c r="N944" s="7">
        <v>0</v>
      </c>
      <c r="O944" s="7" t="str">
        <f t="shared" si="14"/>
        <v>1</v>
      </c>
      <c r="P944" s="7" t="s">
        <v>1381</v>
      </c>
    </row>
    <row r="945" spans="1:16" ht="22.5" customHeight="1" x14ac:dyDescent="0.35">
      <c r="A945" s="7">
        <v>14</v>
      </c>
      <c r="B945" s="7" t="s">
        <v>612</v>
      </c>
      <c r="C945" s="16">
        <v>43903</v>
      </c>
      <c r="D945" s="7" t="s">
        <v>11</v>
      </c>
      <c r="E945" s="7" t="s">
        <v>43</v>
      </c>
      <c r="F945" s="7" t="s">
        <v>615</v>
      </c>
      <c r="G945" s="7">
        <v>56</v>
      </c>
      <c r="H945" s="7">
        <v>52</v>
      </c>
      <c r="I945" s="7">
        <v>107.69</v>
      </c>
      <c r="J945" s="7">
        <v>0</v>
      </c>
      <c r="K945" s="7">
        <v>0</v>
      </c>
      <c r="L945" s="18">
        <v>0</v>
      </c>
      <c r="M945" s="18">
        <v>0</v>
      </c>
      <c r="N945" s="7">
        <v>0</v>
      </c>
      <c r="O945" s="7" t="str">
        <f t="shared" si="14"/>
        <v>1</v>
      </c>
      <c r="P945" s="7" t="s">
        <v>1381</v>
      </c>
    </row>
    <row r="946" spans="1:16" ht="22.5" customHeight="1" x14ac:dyDescent="0.35">
      <c r="A946" s="7">
        <v>14</v>
      </c>
      <c r="B946" s="7" t="s">
        <v>612</v>
      </c>
      <c r="C946" s="16">
        <v>44085</v>
      </c>
      <c r="D946" s="7" t="s">
        <v>50</v>
      </c>
      <c r="E946" s="7" t="s">
        <v>86</v>
      </c>
      <c r="F946" s="7" t="s">
        <v>598</v>
      </c>
      <c r="G946" s="7">
        <v>21</v>
      </c>
      <c r="H946" s="7">
        <v>30</v>
      </c>
      <c r="I946" s="7">
        <v>70</v>
      </c>
      <c r="J946" s="7">
        <v>0</v>
      </c>
      <c r="K946" s="7">
        <v>0</v>
      </c>
      <c r="L946" s="18">
        <v>0</v>
      </c>
      <c r="M946" s="18">
        <v>0</v>
      </c>
      <c r="N946" s="7">
        <v>0</v>
      </c>
      <c r="O946" s="7" t="str">
        <f t="shared" si="14"/>
        <v>1</v>
      </c>
      <c r="P946" s="7" t="s">
        <v>1381</v>
      </c>
    </row>
    <row r="947" spans="1:16" ht="22.5" customHeight="1" x14ac:dyDescent="0.35">
      <c r="A947" s="7">
        <v>14</v>
      </c>
      <c r="B947" s="7" t="s">
        <v>612</v>
      </c>
      <c r="C947" s="16">
        <v>44087</v>
      </c>
      <c r="D947" s="7" t="s">
        <v>50</v>
      </c>
      <c r="E947" s="7" t="s">
        <v>86</v>
      </c>
      <c r="F947" s="7" t="s">
        <v>616</v>
      </c>
      <c r="G947" s="7">
        <v>48</v>
      </c>
      <c r="H947" s="7">
        <v>59</v>
      </c>
      <c r="I947" s="7">
        <v>81.36</v>
      </c>
      <c r="J947" s="7">
        <v>0</v>
      </c>
      <c r="K947" s="7">
        <v>0</v>
      </c>
      <c r="L947" s="18">
        <v>0</v>
      </c>
      <c r="M947" s="18">
        <v>0</v>
      </c>
      <c r="N947" s="7">
        <v>0</v>
      </c>
      <c r="O947" s="7" t="str">
        <f t="shared" si="14"/>
        <v>1</v>
      </c>
      <c r="P947" s="7" t="s">
        <v>1381</v>
      </c>
    </row>
    <row r="948" spans="1:16" ht="22.5" customHeight="1" x14ac:dyDescent="0.35">
      <c r="A948" s="7">
        <v>14</v>
      </c>
      <c r="B948" s="7" t="s">
        <v>612</v>
      </c>
      <c r="C948" s="16">
        <v>44090</v>
      </c>
      <c r="D948" s="7" t="s">
        <v>50</v>
      </c>
      <c r="E948" s="7" t="s">
        <v>86</v>
      </c>
      <c r="F948" s="7" t="s">
        <v>24</v>
      </c>
      <c r="G948" s="7">
        <v>20</v>
      </c>
      <c r="H948" s="7">
        <v>31</v>
      </c>
      <c r="I948" s="7">
        <v>64.52</v>
      </c>
      <c r="J948" s="7">
        <v>0</v>
      </c>
      <c r="K948" s="7">
        <v>0</v>
      </c>
      <c r="L948" s="18">
        <v>0</v>
      </c>
      <c r="M948" s="18">
        <v>0</v>
      </c>
      <c r="N948" s="7">
        <v>0</v>
      </c>
      <c r="O948" s="7" t="str">
        <f t="shared" si="14"/>
        <v>1</v>
      </c>
      <c r="P948" s="7" t="s">
        <v>1381</v>
      </c>
    </row>
    <row r="949" spans="1:16" ht="22.5" customHeight="1" x14ac:dyDescent="0.35">
      <c r="A949" s="7">
        <v>14</v>
      </c>
      <c r="B949" s="7" t="s">
        <v>612</v>
      </c>
      <c r="C949" s="16">
        <v>44162</v>
      </c>
      <c r="D949" s="7" t="s">
        <v>53</v>
      </c>
      <c r="E949" s="7" t="s">
        <v>43</v>
      </c>
      <c r="F949" s="7" t="s">
        <v>617</v>
      </c>
      <c r="G949" s="7">
        <v>2</v>
      </c>
      <c r="H949" s="7">
        <v>2</v>
      </c>
      <c r="I949" s="7">
        <v>100</v>
      </c>
      <c r="J949" s="7">
        <v>0</v>
      </c>
      <c r="K949" s="7">
        <v>0</v>
      </c>
      <c r="L949" s="18">
        <v>0</v>
      </c>
      <c r="M949" s="18">
        <v>0</v>
      </c>
      <c r="N949" s="7">
        <v>0</v>
      </c>
      <c r="O949" s="7" t="str">
        <f t="shared" si="14"/>
        <v>1</v>
      </c>
      <c r="P949" s="7" t="s">
        <v>1381</v>
      </c>
    </row>
    <row r="950" spans="1:16" ht="22.5" customHeight="1" x14ac:dyDescent="0.35">
      <c r="A950" s="7">
        <v>14</v>
      </c>
      <c r="B950" s="7" t="s">
        <v>612</v>
      </c>
      <c r="C950" s="16">
        <v>44164</v>
      </c>
      <c r="D950" s="7" t="s">
        <v>53</v>
      </c>
      <c r="E950" s="7" t="s">
        <v>43</v>
      </c>
      <c r="F950" s="7" t="s">
        <v>618</v>
      </c>
      <c r="G950" s="7">
        <v>70</v>
      </c>
      <c r="H950" s="7">
        <v>61</v>
      </c>
      <c r="I950" s="7">
        <v>114.75</v>
      </c>
      <c r="J950" s="7">
        <v>0</v>
      </c>
      <c r="K950" s="7">
        <v>0</v>
      </c>
      <c r="L950" s="18">
        <v>0</v>
      </c>
      <c r="M950" s="18">
        <v>0</v>
      </c>
      <c r="N950" s="7">
        <v>0</v>
      </c>
      <c r="O950" s="7" t="str">
        <f t="shared" si="14"/>
        <v>1</v>
      </c>
      <c r="P950" s="7" t="s">
        <v>1381</v>
      </c>
    </row>
    <row r="951" spans="1:16" ht="22.5" customHeight="1" x14ac:dyDescent="0.35">
      <c r="A951" s="7">
        <v>14</v>
      </c>
      <c r="B951" s="7" t="s">
        <v>612</v>
      </c>
      <c r="C951" s="16">
        <v>44167</v>
      </c>
      <c r="D951" s="7" t="s">
        <v>53</v>
      </c>
      <c r="E951" s="7" t="s">
        <v>89</v>
      </c>
      <c r="F951" s="7" t="s">
        <v>619</v>
      </c>
      <c r="G951" s="7">
        <v>7</v>
      </c>
      <c r="H951" s="7">
        <v>13</v>
      </c>
      <c r="I951" s="7">
        <v>53.85</v>
      </c>
      <c r="J951" s="7">
        <v>0</v>
      </c>
      <c r="K951" s="7">
        <v>0</v>
      </c>
      <c r="L951" s="18">
        <v>0</v>
      </c>
      <c r="M951" s="18">
        <v>0</v>
      </c>
      <c r="N951" s="7">
        <v>0</v>
      </c>
      <c r="O951" s="7" t="str">
        <f t="shared" si="14"/>
        <v>1</v>
      </c>
      <c r="P951" s="7" t="s">
        <v>1381</v>
      </c>
    </row>
    <row r="952" spans="1:16" ht="22.5" customHeight="1" x14ac:dyDescent="0.35">
      <c r="A952" s="7">
        <v>14</v>
      </c>
      <c r="B952" s="7" t="s">
        <v>612</v>
      </c>
      <c r="C952" s="16">
        <v>44649</v>
      </c>
      <c r="D952" s="7" t="s">
        <v>45</v>
      </c>
      <c r="E952" s="7" t="s">
        <v>93</v>
      </c>
      <c r="F952" s="7" t="s">
        <v>620</v>
      </c>
      <c r="G952" s="7">
        <v>25</v>
      </c>
      <c r="H952" s="7">
        <v>35</v>
      </c>
      <c r="I952" s="7">
        <v>71.430000000000007</v>
      </c>
      <c r="J952" s="7">
        <v>0</v>
      </c>
      <c r="K952" s="7">
        <v>0</v>
      </c>
      <c r="L952" s="18">
        <v>0</v>
      </c>
      <c r="M952" s="18">
        <v>0</v>
      </c>
      <c r="N952" s="7">
        <v>0</v>
      </c>
      <c r="O952" s="7" t="str">
        <f t="shared" si="14"/>
        <v>1</v>
      </c>
      <c r="P952" s="7" t="s">
        <v>1381</v>
      </c>
    </row>
    <row r="953" spans="1:16" ht="22.5" customHeight="1" x14ac:dyDescent="0.35">
      <c r="A953" s="7">
        <v>14</v>
      </c>
      <c r="B953" s="7" t="s">
        <v>612</v>
      </c>
      <c r="C953" s="16">
        <v>44651</v>
      </c>
      <c r="D953" s="7" t="s">
        <v>45</v>
      </c>
      <c r="E953" s="7" t="s">
        <v>93</v>
      </c>
      <c r="F953" s="7" t="s">
        <v>620</v>
      </c>
      <c r="G953" s="7">
        <v>59</v>
      </c>
      <c r="H953" s="7">
        <v>49</v>
      </c>
      <c r="I953" s="7">
        <v>120.41</v>
      </c>
      <c r="J953" s="7">
        <v>0</v>
      </c>
      <c r="K953" s="7">
        <v>0</v>
      </c>
      <c r="L953" s="18">
        <v>0</v>
      </c>
      <c r="M953" s="18">
        <v>0</v>
      </c>
      <c r="N953" s="7">
        <v>0</v>
      </c>
      <c r="O953" s="7" t="str">
        <f t="shared" si="14"/>
        <v>1</v>
      </c>
      <c r="P953" s="7" t="s">
        <v>1381</v>
      </c>
    </row>
    <row r="954" spans="1:16" ht="22.5" customHeight="1" x14ac:dyDescent="0.35">
      <c r="A954" s="7">
        <v>14</v>
      </c>
      <c r="B954" s="7" t="s">
        <v>612</v>
      </c>
      <c r="C954" s="16">
        <v>44653</v>
      </c>
      <c r="D954" s="7" t="s">
        <v>45</v>
      </c>
      <c r="E954" s="7" t="s">
        <v>93</v>
      </c>
      <c r="F954" s="7" t="s">
        <v>621</v>
      </c>
      <c r="G954" s="7">
        <v>4</v>
      </c>
      <c r="H954" s="7">
        <v>10</v>
      </c>
      <c r="I954" s="7">
        <v>40</v>
      </c>
      <c r="J954" s="7">
        <v>0</v>
      </c>
      <c r="K954" s="7">
        <v>31</v>
      </c>
      <c r="L954" s="18">
        <v>5.6363636363636367</v>
      </c>
      <c r="M954" s="18">
        <v>0</v>
      </c>
      <c r="N954" s="7">
        <v>5.5</v>
      </c>
      <c r="O954" s="7" t="str">
        <f t="shared" si="14"/>
        <v>1</v>
      </c>
      <c r="P954" s="7" t="s">
        <v>1381</v>
      </c>
    </row>
    <row r="955" spans="1:16" ht="22.5" customHeight="1" x14ac:dyDescent="0.35">
      <c r="A955" s="7">
        <v>14</v>
      </c>
      <c r="B955" s="7" t="s">
        <v>612</v>
      </c>
      <c r="C955" s="16">
        <v>44726</v>
      </c>
      <c r="D955" s="7" t="s">
        <v>25</v>
      </c>
      <c r="E955" s="7" t="s">
        <v>31</v>
      </c>
      <c r="F955" s="7" t="s">
        <v>622</v>
      </c>
      <c r="G955" s="7">
        <v>24</v>
      </c>
      <c r="H955" s="7">
        <v>31</v>
      </c>
      <c r="I955" s="7">
        <v>77.42</v>
      </c>
      <c r="J955" s="7">
        <v>2</v>
      </c>
      <c r="K955" s="7">
        <v>19</v>
      </c>
      <c r="L955" s="18">
        <v>6.333333333333333</v>
      </c>
      <c r="M955" s="18">
        <v>9.5</v>
      </c>
      <c r="N955" s="7">
        <v>3</v>
      </c>
      <c r="O955" s="7" t="str">
        <f t="shared" si="14"/>
        <v>1</v>
      </c>
      <c r="P955" s="7" t="s">
        <v>1381</v>
      </c>
    </row>
    <row r="956" spans="1:16" ht="22.5" customHeight="1" x14ac:dyDescent="0.35">
      <c r="A956" s="7">
        <v>14</v>
      </c>
      <c r="B956" s="7" t="s">
        <v>612</v>
      </c>
      <c r="C956" s="16">
        <v>44728</v>
      </c>
      <c r="D956" s="7" t="s">
        <v>25</v>
      </c>
      <c r="E956" s="7" t="s">
        <v>31</v>
      </c>
      <c r="F956" s="7" t="s">
        <v>623</v>
      </c>
      <c r="G956" s="7">
        <v>18</v>
      </c>
      <c r="H956" s="7">
        <v>30</v>
      </c>
      <c r="I956" s="7">
        <v>60</v>
      </c>
      <c r="J956" s="7">
        <v>0</v>
      </c>
      <c r="K956" s="7">
        <v>13</v>
      </c>
      <c r="L956" s="18">
        <v>6.5</v>
      </c>
      <c r="M956" s="18">
        <v>0</v>
      </c>
      <c r="N956" s="7">
        <v>2</v>
      </c>
      <c r="O956" s="7" t="str">
        <f t="shared" si="14"/>
        <v>1</v>
      </c>
      <c r="P956" s="7" t="s">
        <v>1381</v>
      </c>
    </row>
    <row r="957" spans="1:16" ht="22.5" customHeight="1" x14ac:dyDescent="0.35">
      <c r="A957" s="7">
        <v>14</v>
      </c>
      <c r="B957" s="7" t="s">
        <v>612</v>
      </c>
      <c r="C957" s="16">
        <v>44731</v>
      </c>
      <c r="D957" s="7" t="s">
        <v>25</v>
      </c>
      <c r="E957" s="7" t="s">
        <v>26</v>
      </c>
      <c r="F957" s="7" t="s">
        <v>624</v>
      </c>
      <c r="G957" s="7">
        <v>29</v>
      </c>
      <c r="H957" s="7">
        <v>36</v>
      </c>
      <c r="I957" s="7">
        <v>80.56</v>
      </c>
      <c r="J957" s="7">
        <v>0</v>
      </c>
      <c r="K957" s="7">
        <v>49</v>
      </c>
      <c r="L957" s="18">
        <v>7</v>
      </c>
      <c r="M957" s="18">
        <v>0</v>
      </c>
      <c r="N957" s="7">
        <v>7</v>
      </c>
      <c r="O957" s="7" t="str">
        <f t="shared" si="14"/>
        <v>1</v>
      </c>
      <c r="P957" s="7" t="s">
        <v>1381</v>
      </c>
    </row>
    <row r="958" spans="1:16" ht="22.5" customHeight="1" x14ac:dyDescent="0.35">
      <c r="A958" s="7">
        <v>14</v>
      </c>
      <c r="B958" s="7" t="s">
        <v>612</v>
      </c>
      <c r="C958" s="16">
        <v>44733</v>
      </c>
      <c r="D958" s="7" t="s">
        <v>25</v>
      </c>
      <c r="E958" s="7" t="s">
        <v>26</v>
      </c>
      <c r="F958" s="7" t="s">
        <v>625</v>
      </c>
      <c r="G958" s="7">
        <v>14</v>
      </c>
      <c r="H958" s="7">
        <v>21</v>
      </c>
      <c r="I958" s="7">
        <v>66.67</v>
      </c>
      <c r="J958" s="7">
        <v>0</v>
      </c>
      <c r="K958" s="7">
        <v>13</v>
      </c>
      <c r="L958" s="18">
        <v>6.5</v>
      </c>
      <c r="M958" s="18">
        <v>0</v>
      </c>
      <c r="N958" s="7">
        <v>2</v>
      </c>
      <c r="O958" s="7" t="str">
        <f t="shared" si="14"/>
        <v>1</v>
      </c>
      <c r="P958" s="7" t="s">
        <v>1381</v>
      </c>
    </row>
    <row r="959" spans="1:16" ht="22.5" customHeight="1" x14ac:dyDescent="0.35">
      <c r="A959" s="7">
        <v>14</v>
      </c>
      <c r="B959" s="7" t="s">
        <v>612</v>
      </c>
      <c r="C959" s="16">
        <v>44736</v>
      </c>
      <c r="D959" s="7" t="s">
        <v>25</v>
      </c>
      <c r="E959" s="7" t="s">
        <v>26</v>
      </c>
      <c r="F959" s="7" t="s">
        <v>626</v>
      </c>
      <c r="G959" s="7">
        <v>31</v>
      </c>
      <c r="H959" s="7">
        <v>58</v>
      </c>
      <c r="I959" s="7">
        <v>53.45</v>
      </c>
      <c r="J959" s="7">
        <v>0</v>
      </c>
      <c r="K959" s="7">
        <v>36</v>
      </c>
      <c r="L959" s="18">
        <v>5.1428571428571432</v>
      </c>
      <c r="M959" s="18">
        <v>0</v>
      </c>
      <c r="N959" s="7">
        <v>7</v>
      </c>
      <c r="O959" s="7" t="str">
        <f t="shared" si="14"/>
        <v>1</v>
      </c>
      <c r="P959" s="7" t="s">
        <v>1381</v>
      </c>
    </row>
    <row r="960" spans="1:16" ht="22.5" customHeight="1" x14ac:dyDescent="0.35">
      <c r="A960" s="7">
        <v>14</v>
      </c>
      <c r="B960" s="7" t="s">
        <v>612</v>
      </c>
      <c r="C960" s="16">
        <v>44810</v>
      </c>
      <c r="D960" s="7" t="s">
        <v>11</v>
      </c>
      <c r="E960" s="7" t="s">
        <v>97</v>
      </c>
      <c r="F960" s="7" t="s">
        <v>248</v>
      </c>
      <c r="G960" s="7">
        <v>0</v>
      </c>
      <c r="H960" s="7">
        <v>7</v>
      </c>
      <c r="I960" s="7">
        <v>0</v>
      </c>
      <c r="J960" s="7">
        <v>0</v>
      </c>
      <c r="K960" s="7">
        <v>0</v>
      </c>
      <c r="L960" s="18">
        <v>0</v>
      </c>
      <c r="M960" s="18">
        <v>0</v>
      </c>
      <c r="N960" s="7">
        <v>0</v>
      </c>
      <c r="O960" s="7" t="str">
        <f t="shared" si="14"/>
        <v>1</v>
      </c>
      <c r="P960" s="7" t="s">
        <v>1381</v>
      </c>
    </row>
    <row r="961" spans="1:16" ht="22.5" customHeight="1" x14ac:dyDescent="0.35">
      <c r="A961" s="7">
        <v>14</v>
      </c>
      <c r="B961" s="7" t="s">
        <v>612</v>
      </c>
      <c r="C961" s="16">
        <v>44812</v>
      </c>
      <c r="D961" s="7" t="s">
        <v>11</v>
      </c>
      <c r="E961" s="7" t="s">
        <v>97</v>
      </c>
      <c r="F961" s="7" t="s">
        <v>248</v>
      </c>
      <c r="G961" s="7">
        <v>5</v>
      </c>
      <c r="H961" s="7">
        <v>12</v>
      </c>
      <c r="I961" s="7">
        <v>41.67</v>
      </c>
      <c r="J961" s="7">
        <v>0</v>
      </c>
      <c r="K961" s="7">
        <v>0</v>
      </c>
      <c r="L961" s="18">
        <v>0</v>
      </c>
      <c r="M961" s="18">
        <v>0</v>
      </c>
      <c r="N961" s="7">
        <v>0</v>
      </c>
      <c r="O961" s="7" t="str">
        <f t="shared" si="14"/>
        <v>1</v>
      </c>
      <c r="P961" s="7" t="s">
        <v>1381</v>
      </c>
    </row>
    <row r="962" spans="1:16" ht="22.5" customHeight="1" x14ac:dyDescent="0.35">
      <c r="A962" s="7">
        <v>14</v>
      </c>
      <c r="B962" s="7" t="s">
        <v>612</v>
      </c>
      <c r="C962" s="16">
        <v>44815</v>
      </c>
      <c r="D962" s="7" t="s">
        <v>11</v>
      </c>
      <c r="E962" s="7" t="s">
        <v>97</v>
      </c>
      <c r="F962" s="7" t="s">
        <v>627</v>
      </c>
      <c r="G962" s="7">
        <v>52</v>
      </c>
      <c r="H962" s="7">
        <v>78</v>
      </c>
      <c r="I962" s="7">
        <v>66.67</v>
      </c>
      <c r="J962" s="7">
        <v>0</v>
      </c>
      <c r="K962" s="7">
        <v>0</v>
      </c>
      <c r="L962" s="18">
        <v>0</v>
      </c>
      <c r="M962" s="18">
        <v>0</v>
      </c>
      <c r="N962" s="7">
        <v>0</v>
      </c>
      <c r="O962" s="7" t="str">
        <f t="shared" si="14"/>
        <v>1</v>
      </c>
      <c r="P962" s="7" t="s">
        <v>1381</v>
      </c>
    </row>
    <row r="963" spans="1:16" ht="22.5" customHeight="1" x14ac:dyDescent="0.35">
      <c r="A963" s="7">
        <v>14</v>
      </c>
      <c r="B963" s="7" t="s">
        <v>612</v>
      </c>
      <c r="C963" s="16">
        <v>44882</v>
      </c>
      <c r="D963" s="7" t="s">
        <v>50</v>
      </c>
      <c r="E963" s="7" t="s">
        <v>46</v>
      </c>
      <c r="F963" s="7" t="s">
        <v>628</v>
      </c>
      <c r="G963" s="7">
        <v>4</v>
      </c>
      <c r="H963" s="7">
        <v>6</v>
      </c>
      <c r="I963" s="7">
        <v>66.67</v>
      </c>
      <c r="J963" s="7">
        <v>0</v>
      </c>
      <c r="K963" s="7">
        <v>0</v>
      </c>
      <c r="L963" s="18">
        <v>0</v>
      </c>
      <c r="M963" s="18">
        <v>0</v>
      </c>
      <c r="N963" s="7">
        <v>0</v>
      </c>
      <c r="O963" s="7" t="str">
        <f t="shared" ref="O963:O1026" si="15">IF(F963="did not bat","0","1")</f>
        <v>1</v>
      </c>
      <c r="P963" s="7" t="s">
        <v>1381</v>
      </c>
    </row>
    <row r="964" spans="1:16" ht="22.5" customHeight="1" x14ac:dyDescent="0.35">
      <c r="A964" s="7">
        <v>14</v>
      </c>
      <c r="B964" s="7" t="s">
        <v>612</v>
      </c>
      <c r="C964" s="16">
        <v>44884</v>
      </c>
      <c r="D964" s="7" t="s">
        <v>50</v>
      </c>
      <c r="E964" s="7" t="s">
        <v>43</v>
      </c>
      <c r="F964" s="7" t="s">
        <v>582</v>
      </c>
      <c r="G964" s="7">
        <v>58</v>
      </c>
      <c r="H964" s="7">
        <v>55</v>
      </c>
      <c r="I964" s="7">
        <v>105.45</v>
      </c>
      <c r="J964" s="7">
        <v>0</v>
      </c>
      <c r="K964" s="7">
        <v>0</v>
      </c>
      <c r="L964" s="18">
        <v>0</v>
      </c>
      <c r="M964" s="18">
        <v>0</v>
      </c>
      <c r="N964" s="7">
        <v>0</v>
      </c>
      <c r="O964" s="7" t="str">
        <f t="shared" si="15"/>
        <v>1</v>
      </c>
      <c r="P964" s="7" t="s">
        <v>1381</v>
      </c>
    </row>
    <row r="965" spans="1:16" ht="22.5" customHeight="1" x14ac:dyDescent="0.35">
      <c r="A965" s="7">
        <v>14</v>
      </c>
      <c r="B965" s="7" t="s">
        <v>612</v>
      </c>
      <c r="C965" s="16">
        <v>44887</v>
      </c>
      <c r="D965" s="7" t="s">
        <v>50</v>
      </c>
      <c r="E965" s="7" t="s">
        <v>57</v>
      </c>
      <c r="F965" s="7" t="s">
        <v>29</v>
      </c>
      <c r="G965" s="7" t="s">
        <v>333</v>
      </c>
      <c r="H965" s="7">
        <v>4</v>
      </c>
      <c r="I965" s="7">
        <v>200</v>
      </c>
      <c r="J965" s="7">
        <v>0</v>
      </c>
      <c r="K965" s="7">
        <v>0</v>
      </c>
      <c r="L965" s="18">
        <v>0</v>
      </c>
      <c r="M965" s="18">
        <v>0</v>
      </c>
      <c r="N965" s="7">
        <v>0</v>
      </c>
      <c r="O965" s="7" t="str">
        <f t="shared" si="15"/>
        <v>1</v>
      </c>
      <c r="P965" s="7" t="s">
        <v>1381</v>
      </c>
    </row>
    <row r="966" spans="1:16" ht="22.5" customHeight="1" x14ac:dyDescent="0.35">
      <c r="A966" s="7">
        <v>14</v>
      </c>
      <c r="B966" s="7" t="s">
        <v>612</v>
      </c>
      <c r="C966" s="16">
        <v>45002</v>
      </c>
      <c r="D966" s="7" t="s">
        <v>53</v>
      </c>
      <c r="E966" s="7" t="s">
        <v>77</v>
      </c>
      <c r="F966" s="7" t="s">
        <v>168</v>
      </c>
      <c r="G966" s="7">
        <v>15</v>
      </c>
      <c r="H966" s="7">
        <v>22</v>
      </c>
      <c r="I966" s="7">
        <v>68.180000000000007</v>
      </c>
      <c r="J966" s="7">
        <v>0</v>
      </c>
      <c r="K966" s="7">
        <v>0</v>
      </c>
      <c r="L966" s="18">
        <v>0</v>
      </c>
      <c r="M966" s="18">
        <v>0</v>
      </c>
      <c r="N966" s="7">
        <v>0</v>
      </c>
      <c r="O966" s="7" t="str">
        <f t="shared" si="15"/>
        <v>1</v>
      </c>
      <c r="P966" s="7" t="s">
        <v>1381</v>
      </c>
    </row>
    <row r="967" spans="1:16" ht="22.5" customHeight="1" x14ac:dyDescent="0.35">
      <c r="A967" s="7">
        <v>14</v>
      </c>
      <c r="B967" s="7" t="s">
        <v>612</v>
      </c>
      <c r="C967" s="16">
        <v>45004</v>
      </c>
      <c r="D967" s="7" t="s">
        <v>53</v>
      </c>
      <c r="E967" s="7" t="s">
        <v>101</v>
      </c>
      <c r="F967" s="7" t="s">
        <v>13</v>
      </c>
      <c r="G967" s="7" t="s">
        <v>14</v>
      </c>
      <c r="H967" s="7" t="s">
        <v>14</v>
      </c>
      <c r="I967" s="7" t="s">
        <v>14</v>
      </c>
      <c r="J967" s="7">
        <v>0</v>
      </c>
      <c r="K967" s="7">
        <v>0</v>
      </c>
      <c r="L967" s="18">
        <v>0</v>
      </c>
      <c r="M967" s="18">
        <v>0</v>
      </c>
      <c r="N967" s="7">
        <v>0</v>
      </c>
      <c r="O967" s="7" t="str">
        <f t="shared" si="15"/>
        <v>0</v>
      </c>
      <c r="P967" s="7" t="s">
        <v>1381</v>
      </c>
    </row>
    <row r="968" spans="1:16" ht="22.5" customHeight="1" x14ac:dyDescent="0.35">
      <c r="A968" s="7">
        <v>14</v>
      </c>
      <c r="B968" s="7" t="s">
        <v>612</v>
      </c>
      <c r="C968" s="16">
        <v>45007</v>
      </c>
      <c r="D968" s="7" t="s">
        <v>53</v>
      </c>
      <c r="E968" s="7" t="s">
        <v>54</v>
      </c>
      <c r="F968" s="7" t="s">
        <v>629</v>
      </c>
      <c r="G968" s="7">
        <v>28</v>
      </c>
      <c r="H968" s="7">
        <v>45</v>
      </c>
      <c r="I968" s="7">
        <v>62.22</v>
      </c>
      <c r="J968" s="7">
        <v>0</v>
      </c>
      <c r="K968" s="7">
        <v>0</v>
      </c>
      <c r="L968" s="18">
        <v>0</v>
      </c>
      <c r="M968" s="18">
        <v>0</v>
      </c>
      <c r="N968" s="7">
        <v>0</v>
      </c>
      <c r="O968" s="7" t="str">
        <f t="shared" si="15"/>
        <v>1</v>
      </c>
      <c r="P968" s="7" t="s">
        <v>1381</v>
      </c>
    </row>
    <row r="969" spans="1:16" ht="22.5" customHeight="1" x14ac:dyDescent="0.35">
      <c r="A969" s="7">
        <v>14</v>
      </c>
      <c r="B969" s="7" t="s">
        <v>612</v>
      </c>
      <c r="C969" s="16">
        <v>45176</v>
      </c>
      <c r="D969" s="7" t="s">
        <v>19</v>
      </c>
      <c r="E969" s="7" t="s">
        <v>83</v>
      </c>
      <c r="F969" s="7" t="s">
        <v>29</v>
      </c>
      <c r="G969" s="7" t="s">
        <v>399</v>
      </c>
      <c r="H969" s="7">
        <v>93</v>
      </c>
      <c r="I969" s="7">
        <v>86.02</v>
      </c>
      <c r="J969" s="7">
        <v>0</v>
      </c>
      <c r="K969" s="7">
        <v>0</v>
      </c>
      <c r="L969" s="18">
        <v>0</v>
      </c>
      <c r="M969" s="18">
        <v>0</v>
      </c>
      <c r="N969" s="7">
        <v>0</v>
      </c>
      <c r="O969" s="7" t="str">
        <f t="shared" si="15"/>
        <v>1</v>
      </c>
      <c r="P969" s="7" t="s">
        <v>1381</v>
      </c>
    </row>
    <row r="970" spans="1:16" ht="22.5" customHeight="1" x14ac:dyDescent="0.35">
      <c r="A970" s="7">
        <v>14</v>
      </c>
      <c r="B970" s="7" t="s">
        <v>612</v>
      </c>
      <c r="C970" s="16">
        <v>45178</v>
      </c>
      <c r="D970" s="7" t="s">
        <v>19</v>
      </c>
      <c r="E970" s="7" t="s">
        <v>83</v>
      </c>
      <c r="F970" s="7" t="s">
        <v>630</v>
      </c>
      <c r="G970" s="7">
        <v>124</v>
      </c>
      <c r="H970" s="7">
        <v>99</v>
      </c>
      <c r="I970" s="7">
        <v>125.25</v>
      </c>
      <c r="J970" s="7">
        <v>0</v>
      </c>
      <c r="K970" s="7">
        <v>33</v>
      </c>
      <c r="L970" s="18">
        <v>11</v>
      </c>
      <c r="M970" s="18">
        <v>0</v>
      </c>
      <c r="N970" s="7">
        <v>3</v>
      </c>
      <c r="O970" s="7" t="str">
        <f t="shared" si="15"/>
        <v>1</v>
      </c>
      <c r="P970" s="7" t="s">
        <v>1381</v>
      </c>
    </row>
    <row r="971" spans="1:16" ht="22.5" customHeight="1" x14ac:dyDescent="0.35">
      <c r="A971" s="7">
        <v>14</v>
      </c>
      <c r="B971" s="7" t="s">
        <v>612</v>
      </c>
      <c r="C971" s="16">
        <v>45181</v>
      </c>
      <c r="D971" s="7" t="s">
        <v>19</v>
      </c>
      <c r="E971" s="7" t="s">
        <v>85</v>
      </c>
      <c r="F971" s="7" t="s">
        <v>631</v>
      </c>
      <c r="G971" s="7">
        <v>15</v>
      </c>
      <c r="H971" s="7">
        <v>16</v>
      </c>
      <c r="I971" s="7">
        <v>93.75</v>
      </c>
      <c r="J971" s="7">
        <v>0</v>
      </c>
      <c r="K971" s="7">
        <v>0</v>
      </c>
      <c r="L971" s="18">
        <v>0</v>
      </c>
      <c r="M971" s="18">
        <v>0</v>
      </c>
      <c r="N971" s="7">
        <v>0</v>
      </c>
      <c r="O971" s="7" t="str">
        <f t="shared" si="15"/>
        <v>1</v>
      </c>
      <c r="P971" s="7" t="s">
        <v>1381</v>
      </c>
    </row>
    <row r="972" spans="1:16" ht="22.5" customHeight="1" x14ac:dyDescent="0.35">
      <c r="A972" s="7">
        <v>14</v>
      </c>
      <c r="B972" s="7" t="s">
        <v>612</v>
      </c>
      <c r="C972" s="16">
        <v>45184</v>
      </c>
      <c r="D972" s="7" t="s">
        <v>19</v>
      </c>
      <c r="E972" s="7" t="s">
        <v>34</v>
      </c>
      <c r="F972" s="7" t="s">
        <v>165</v>
      </c>
      <c r="G972" s="7">
        <v>20</v>
      </c>
      <c r="H972" s="7">
        <v>22</v>
      </c>
      <c r="I972" s="7">
        <v>90.91</v>
      </c>
      <c r="J972" s="7">
        <v>0</v>
      </c>
      <c r="K972" s="7">
        <v>0</v>
      </c>
      <c r="L972" s="18">
        <v>0</v>
      </c>
      <c r="M972" s="18">
        <v>0</v>
      </c>
      <c r="N972" s="7">
        <v>0</v>
      </c>
      <c r="O972" s="7" t="str">
        <f t="shared" si="15"/>
        <v>1</v>
      </c>
      <c r="P972" s="7" t="s">
        <v>1381</v>
      </c>
    </row>
    <row r="973" spans="1:16" ht="22.5" customHeight="1" x14ac:dyDescent="0.35">
      <c r="A973" s="7">
        <v>14</v>
      </c>
      <c r="B973" s="7" t="s">
        <v>612</v>
      </c>
      <c r="C973" s="16">
        <v>45186</v>
      </c>
      <c r="D973" s="7" t="s">
        <v>19</v>
      </c>
      <c r="E973" s="7" t="s">
        <v>36</v>
      </c>
      <c r="F973" s="7" t="s">
        <v>632</v>
      </c>
      <c r="G973" s="7">
        <v>44</v>
      </c>
      <c r="H973" s="7">
        <v>63</v>
      </c>
      <c r="I973" s="7">
        <v>69.84</v>
      </c>
      <c r="J973" s="7">
        <v>0</v>
      </c>
      <c r="K973" s="7">
        <v>0</v>
      </c>
      <c r="L973" s="18">
        <v>0</v>
      </c>
      <c r="M973" s="18">
        <v>0</v>
      </c>
      <c r="N973" s="7">
        <v>0</v>
      </c>
      <c r="O973" s="7" t="str">
        <f t="shared" si="15"/>
        <v>1</v>
      </c>
      <c r="P973" s="7" t="s">
        <v>1381</v>
      </c>
    </row>
    <row r="974" spans="1:16" ht="22.5" customHeight="1" x14ac:dyDescent="0.35">
      <c r="A974" s="7">
        <v>14</v>
      </c>
      <c r="B974" s="7" t="s">
        <v>612</v>
      </c>
      <c r="C974" s="16">
        <v>45191</v>
      </c>
      <c r="D974" s="7" t="s">
        <v>53</v>
      </c>
      <c r="E974" s="7" t="s">
        <v>67</v>
      </c>
      <c r="F974" s="7" t="s">
        <v>633</v>
      </c>
      <c r="G974" s="7">
        <v>39</v>
      </c>
      <c r="H974" s="7">
        <v>49</v>
      </c>
      <c r="I974" s="7">
        <v>79.59</v>
      </c>
      <c r="J974" s="7">
        <v>0</v>
      </c>
      <c r="K974" s="7">
        <v>0</v>
      </c>
      <c r="L974" s="18">
        <v>0</v>
      </c>
      <c r="M974" s="18">
        <v>0</v>
      </c>
      <c r="N974" s="7">
        <v>0</v>
      </c>
      <c r="O974" s="7" t="str">
        <f t="shared" si="15"/>
        <v>1</v>
      </c>
      <c r="P974" s="7" t="s">
        <v>1381</v>
      </c>
    </row>
    <row r="975" spans="1:16" ht="22.5" customHeight="1" x14ac:dyDescent="0.35">
      <c r="A975" s="7">
        <v>14</v>
      </c>
      <c r="B975" s="7" t="s">
        <v>612</v>
      </c>
      <c r="C975" s="16">
        <v>45193</v>
      </c>
      <c r="D975" s="7" t="s">
        <v>53</v>
      </c>
      <c r="E975" s="7" t="s">
        <v>105</v>
      </c>
      <c r="F975" s="7" t="s">
        <v>634</v>
      </c>
      <c r="G975" s="7">
        <v>27</v>
      </c>
      <c r="H975" s="7">
        <v>31</v>
      </c>
      <c r="I975" s="7">
        <v>87.1</v>
      </c>
      <c r="J975" s="7">
        <v>0</v>
      </c>
      <c r="K975" s="7">
        <v>0</v>
      </c>
      <c r="L975" s="18">
        <v>0</v>
      </c>
      <c r="M975" s="18">
        <v>0</v>
      </c>
      <c r="N975" s="7">
        <v>0</v>
      </c>
      <c r="O975" s="7" t="str">
        <f t="shared" si="15"/>
        <v>1</v>
      </c>
      <c r="P975" s="7" t="s">
        <v>1381</v>
      </c>
    </row>
    <row r="976" spans="1:16" ht="22.5" customHeight="1" x14ac:dyDescent="0.35">
      <c r="A976" s="7">
        <v>14</v>
      </c>
      <c r="B976" s="7" t="s">
        <v>612</v>
      </c>
      <c r="C976" s="16">
        <v>45196</v>
      </c>
      <c r="D976" s="7" t="s">
        <v>53</v>
      </c>
      <c r="E976" s="7" t="s">
        <v>78</v>
      </c>
      <c r="F976" s="7" t="s">
        <v>513</v>
      </c>
      <c r="G976" s="7">
        <v>72</v>
      </c>
      <c r="H976" s="7">
        <v>58</v>
      </c>
      <c r="I976" s="7">
        <v>124.14</v>
      </c>
      <c r="J976" s="7">
        <v>0</v>
      </c>
      <c r="K976" s="7">
        <v>0</v>
      </c>
      <c r="L976" s="18">
        <v>0</v>
      </c>
      <c r="M976" s="18">
        <v>0</v>
      </c>
      <c r="N976" s="7">
        <v>0</v>
      </c>
      <c r="O976" s="7" t="str">
        <f t="shared" si="15"/>
        <v>1</v>
      </c>
      <c r="P976" s="7" t="s">
        <v>1381</v>
      </c>
    </row>
    <row r="977" spans="1:16" ht="22.5" customHeight="1" x14ac:dyDescent="0.35">
      <c r="A977" s="7">
        <v>15</v>
      </c>
      <c r="B977" s="7" t="s">
        <v>635</v>
      </c>
      <c r="C977" s="16">
        <v>40835</v>
      </c>
      <c r="D977" s="7" t="s">
        <v>19</v>
      </c>
      <c r="E977" s="7" t="s">
        <v>34</v>
      </c>
      <c r="F977" s="7" t="s">
        <v>29</v>
      </c>
      <c r="G977" s="7" t="s">
        <v>333</v>
      </c>
      <c r="H977" s="7">
        <v>5</v>
      </c>
      <c r="I977" s="7">
        <v>160</v>
      </c>
      <c r="J977" s="7">
        <v>1</v>
      </c>
      <c r="K977" s="7">
        <v>19</v>
      </c>
      <c r="L977" s="18">
        <v>4.75</v>
      </c>
      <c r="M977" s="18">
        <v>19</v>
      </c>
      <c r="N977" s="7">
        <v>4</v>
      </c>
      <c r="O977" s="7" t="str">
        <f t="shared" si="15"/>
        <v>1</v>
      </c>
      <c r="P977" s="7" t="s">
        <v>1381</v>
      </c>
    </row>
    <row r="978" spans="1:16" ht="22.5" customHeight="1" x14ac:dyDescent="0.35">
      <c r="A978" s="7">
        <v>15</v>
      </c>
      <c r="B978" s="7" t="s">
        <v>635</v>
      </c>
      <c r="C978" s="16">
        <v>41433</v>
      </c>
      <c r="D978" s="7" t="s">
        <v>50</v>
      </c>
      <c r="E978" s="7" t="s">
        <v>51</v>
      </c>
      <c r="F978" s="7" t="s">
        <v>636</v>
      </c>
      <c r="G978" s="7">
        <v>5</v>
      </c>
      <c r="H978" s="7">
        <v>12</v>
      </c>
      <c r="I978" s="7">
        <v>41.67</v>
      </c>
      <c r="J978" s="7">
        <v>0</v>
      </c>
      <c r="K978" s="7">
        <v>13</v>
      </c>
      <c r="L978" s="18">
        <v>6.5</v>
      </c>
      <c r="M978" s="18">
        <v>0</v>
      </c>
      <c r="N978" s="7">
        <v>2</v>
      </c>
      <c r="O978" s="7" t="str">
        <f t="shared" si="15"/>
        <v>1</v>
      </c>
      <c r="P978" s="7" t="s">
        <v>1381</v>
      </c>
    </row>
    <row r="979" spans="1:16" ht="22.5" customHeight="1" x14ac:dyDescent="0.35">
      <c r="A979" s="7">
        <v>15</v>
      </c>
      <c r="B979" s="7" t="s">
        <v>635</v>
      </c>
      <c r="C979" s="16">
        <v>41437</v>
      </c>
      <c r="D979" s="7" t="s">
        <v>11</v>
      </c>
      <c r="E979" s="7" t="s">
        <v>51</v>
      </c>
      <c r="F979" s="7" t="s">
        <v>637</v>
      </c>
      <c r="G979" s="7">
        <v>22</v>
      </c>
      <c r="H979" s="7">
        <v>24</v>
      </c>
      <c r="I979" s="7">
        <v>91.67</v>
      </c>
      <c r="J979" s="7">
        <v>0</v>
      </c>
      <c r="K979" s="7">
        <v>0</v>
      </c>
      <c r="L979" s="18">
        <v>0</v>
      </c>
      <c r="M979" s="18">
        <v>0</v>
      </c>
      <c r="N979" s="7">
        <v>0</v>
      </c>
      <c r="O979" s="7" t="str">
        <f t="shared" si="15"/>
        <v>1</v>
      </c>
      <c r="P979" s="7" t="s">
        <v>1381</v>
      </c>
    </row>
    <row r="980" spans="1:16" ht="22.5" customHeight="1" x14ac:dyDescent="0.35">
      <c r="A980" s="7">
        <v>15</v>
      </c>
      <c r="B980" s="7" t="s">
        <v>635</v>
      </c>
      <c r="C980" s="16">
        <v>41442</v>
      </c>
      <c r="D980" s="7" t="s">
        <v>25</v>
      </c>
      <c r="E980" s="7" t="s">
        <v>49</v>
      </c>
      <c r="F980" s="7" t="s">
        <v>192</v>
      </c>
      <c r="G980" s="7">
        <v>4</v>
      </c>
      <c r="H980" s="7">
        <v>14</v>
      </c>
      <c r="I980" s="7">
        <v>28.57</v>
      </c>
      <c r="J980" s="7">
        <v>0</v>
      </c>
      <c r="K980" s="7">
        <v>12</v>
      </c>
      <c r="L980" s="18">
        <v>6</v>
      </c>
      <c r="M980" s="18">
        <v>0</v>
      </c>
      <c r="N980" s="7">
        <v>2</v>
      </c>
      <c r="O980" s="7" t="str">
        <f t="shared" si="15"/>
        <v>1</v>
      </c>
      <c r="P980" s="7" t="s">
        <v>1381</v>
      </c>
    </row>
    <row r="981" spans="1:16" ht="22.5" customHeight="1" x14ac:dyDescent="0.35">
      <c r="A981" s="7">
        <v>15</v>
      </c>
      <c r="B981" s="7" t="s">
        <v>635</v>
      </c>
      <c r="C981" s="16">
        <v>41876</v>
      </c>
      <c r="D981" s="7" t="s">
        <v>94</v>
      </c>
      <c r="E981" s="7" t="s">
        <v>336</v>
      </c>
      <c r="F981" s="7" t="s">
        <v>638</v>
      </c>
      <c r="G981" s="7">
        <v>89</v>
      </c>
      <c r="H981" s="7">
        <v>83</v>
      </c>
      <c r="I981" s="7">
        <v>107.23</v>
      </c>
      <c r="J981" s="7">
        <v>1</v>
      </c>
      <c r="K981" s="7">
        <v>15</v>
      </c>
      <c r="L981" s="18">
        <v>3</v>
      </c>
      <c r="M981" s="18">
        <v>15</v>
      </c>
      <c r="N981" s="7">
        <v>5</v>
      </c>
      <c r="O981" s="7" t="str">
        <f t="shared" si="15"/>
        <v>1</v>
      </c>
      <c r="P981" s="7" t="s">
        <v>1381</v>
      </c>
    </row>
    <row r="982" spans="1:16" ht="22.5" customHeight="1" x14ac:dyDescent="0.35">
      <c r="A982" s="7">
        <v>15</v>
      </c>
      <c r="B982" s="7" t="s">
        <v>635</v>
      </c>
      <c r="C982" s="16">
        <v>41878</v>
      </c>
      <c r="D982" s="7" t="s">
        <v>19</v>
      </c>
      <c r="E982" s="7" t="s">
        <v>336</v>
      </c>
      <c r="F982" s="7" t="s">
        <v>20</v>
      </c>
      <c r="G982" s="7">
        <v>5</v>
      </c>
      <c r="H982" s="7">
        <v>13</v>
      </c>
      <c r="I982" s="7">
        <v>38.46</v>
      </c>
      <c r="J982" s="7">
        <v>0</v>
      </c>
      <c r="K982" s="7">
        <v>36</v>
      </c>
      <c r="L982" s="18">
        <v>7.2</v>
      </c>
      <c r="M982" s="18">
        <v>0</v>
      </c>
      <c r="N982" s="7">
        <v>5</v>
      </c>
      <c r="O982" s="7" t="str">
        <f t="shared" si="15"/>
        <v>1</v>
      </c>
      <c r="P982" s="7" t="s">
        <v>1381</v>
      </c>
    </row>
    <row r="983" spans="1:16" ht="22.5" customHeight="1" x14ac:dyDescent="0.35">
      <c r="A983" s="7">
        <v>15</v>
      </c>
      <c r="B983" s="7" t="s">
        <v>635</v>
      </c>
      <c r="C983" s="16">
        <v>41882</v>
      </c>
      <c r="D983" s="7" t="s">
        <v>94</v>
      </c>
      <c r="E983" s="7" t="s">
        <v>336</v>
      </c>
      <c r="F983" s="7" t="s">
        <v>639</v>
      </c>
      <c r="G983" s="7">
        <v>15</v>
      </c>
      <c r="H983" s="7">
        <v>37</v>
      </c>
      <c r="I983" s="7">
        <v>40.54</v>
      </c>
      <c r="J983" s="7">
        <v>0</v>
      </c>
      <c r="K983" s="7">
        <v>13</v>
      </c>
      <c r="L983" s="18">
        <v>3.25</v>
      </c>
      <c r="M983" s="18">
        <v>0</v>
      </c>
      <c r="N983" s="7">
        <v>4</v>
      </c>
      <c r="O983" s="7" t="str">
        <f t="shared" si="15"/>
        <v>1</v>
      </c>
      <c r="P983" s="7" t="s">
        <v>1381</v>
      </c>
    </row>
    <row r="984" spans="1:16" ht="22.5" customHeight="1" x14ac:dyDescent="0.35">
      <c r="A984" s="7">
        <v>15</v>
      </c>
      <c r="B984" s="7" t="s">
        <v>635</v>
      </c>
      <c r="C984" s="16">
        <v>41884</v>
      </c>
      <c r="D984" s="7" t="s">
        <v>19</v>
      </c>
      <c r="E984" s="7" t="s">
        <v>336</v>
      </c>
      <c r="F984" s="7" t="s">
        <v>29</v>
      </c>
      <c r="G984" s="7" t="s">
        <v>640</v>
      </c>
      <c r="H984" s="7">
        <v>51</v>
      </c>
      <c r="I984" s="7">
        <v>168.63</v>
      </c>
      <c r="J984" s="7">
        <v>2</v>
      </c>
      <c r="K984" s="7">
        <v>23</v>
      </c>
      <c r="L984" s="18">
        <v>4.5999999999999996</v>
      </c>
      <c r="M984" s="18">
        <v>11.5</v>
      </c>
      <c r="N984" s="7">
        <v>5</v>
      </c>
      <c r="O984" s="7" t="str">
        <f t="shared" si="15"/>
        <v>1</v>
      </c>
      <c r="P984" s="7" t="s">
        <v>1381</v>
      </c>
    </row>
    <row r="985" spans="1:16" ht="22.5" customHeight="1" x14ac:dyDescent="0.35">
      <c r="A985" s="7">
        <v>15</v>
      </c>
      <c r="B985" s="7" t="s">
        <v>635</v>
      </c>
      <c r="C985" s="16">
        <v>41888</v>
      </c>
      <c r="D985" s="7" t="s">
        <v>19</v>
      </c>
      <c r="E985" s="7" t="s">
        <v>336</v>
      </c>
      <c r="F985" s="7" t="s">
        <v>641</v>
      </c>
      <c r="G985" s="7">
        <v>27</v>
      </c>
      <c r="H985" s="7">
        <v>46</v>
      </c>
      <c r="I985" s="7">
        <v>58.7</v>
      </c>
      <c r="J985" s="7">
        <v>0</v>
      </c>
      <c r="K985" s="7">
        <v>25</v>
      </c>
      <c r="L985" s="18">
        <v>5</v>
      </c>
      <c r="M985" s="18">
        <v>0</v>
      </c>
      <c r="N985" s="7">
        <v>5</v>
      </c>
      <c r="O985" s="7" t="str">
        <f t="shared" si="15"/>
        <v>1</v>
      </c>
      <c r="P985" s="7" t="s">
        <v>1381</v>
      </c>
    </row>
    <row r="986" spans="1:16" ht="22.5" customHeight="1" x14ac:dyDescent="0.35">
      <c r="A986" s="7">
        <v>15</v>
      </c>
      <c r="B986" s="7" t="s">
        <v>635</v>
      </c>
      <c r="C986" s="16">
        <v>41957</v>
      </c>
      <c r="D986" s="7" t="s">
        <v>19</v>
      </c>
      <c r="E986" s="7" t="s">
        <v>184</v>
      </c>
      <c r="F986" s="7" t="s">
        <v>642</v>
      </c>
      <c r="G986" s="7">
        <v>10</v>
      </c>
      <c r="H986" s="7">
        <v>15</v>
      </c>
      <c r="I986" s="7">
        <v>66.67</v>
      </c>
      <c r="J986" s="7">
        <v>0</v>
      </c>
      <c r="K986" s="7">
        <v>50</v>
      </c>
      <c r="L986" s="18">
        <v>7.1428571428571432</v>
      </c>
      <c r="M986" s="18">
        <v>0</v>
      </c>
      <c r="N986" s="7">
        <v>7</v>
      </c>
      <c r="O986" s="7" t="str">
        <f t="shared" si="15"/>
        <v>1</v>
      </c>
      <c r="P986" s="7" t="s">
        <v>1381</v>
      </c>
    </row>
    <row r="987" spans="1:16" ht="22.5" customHeight="1" x14ac:dyDescent="0.35">
      <c r="A987" s="7">
        <v>15</v>
      </c>
      <c r="B987" s="7" t="s">
        <v>635</v>
      </c>
      <c r="C987" s="16">
        <v>41959</v>
      </c>
      <c r="D987" s="7" t="s">
        <v>19</v>
      </c>
      <c r="E987" s="7" t="s">
        <v>184</v>
      </c>
      <c r="F987" s="7" t="s">
        <v>643</v>
      </c>
      <c r="G987" s="7">
        <v>67</v>
      </c>
      <c r="H987" s="7">
        <v>88</v>
      </c>
      <c r="I987" s="7">
        <v>76.14</v>
      </c>
      <c r="J987" s="7">
        <v>0</v>
      </c>
      <c r="K987" s="7">
        <v>4</v>
      </c>
      <c r="L987" s="18">
        <v>4</v>
      </c>
      <c r="M987" s="18">
        <v>0</v>
      </c>
      <c r="N987" s="7">
        <v>1</v>
      </c>
      <c r="O987" s="7" t="str">
        <f t="shared" si="15"/>
        <v>1</v>
      </c>
      <c r="P987" s="7" t="s">
        <v>1381</v>
      </c>
    </row>
    <row r="988" spans="1:16" ht="22.5" customHeight="1" x14ac:dyDescent="0.35">
      <c r="A988" s="7">
        <v>15</v>
      </c>
      <c r="B988" s="7" t="s">
        <v>635</v>
      </c>
      <c r="C988" s="16">
        <v>41962</v>
      </c>
      <c r="D988" s="7" t="s">
        <v>19</v>
      </c>
      <c r="E988" s="7" t="s">
        <v>89</v>
      </c>
      <c r="F988" s="7" t="s">
        <v>338</v>
      </c>
      <c r="G988" s="7">
        <v>22</v>
      </c>
      <c r="H988" s="7">
        <v>13</v>
      </c>
      <c r="I988" s="7">
        <v>169.23</v>
      </c>
      <c r="J988" s="7">
        <v>1</v>
      </c>
      <c r="K988" s="7">
        <v>41</v>
      </c>
      <c r="L988" s="18">
        <v>5.8571428571428568</v>
      </c>
      <c r="M988" s="18">
        <v>41</v>
      </c>
      <c r="N988" s="7">
        <v>7</v>
      </c>
      <c r="O988" s="7" t="str">
        <f t="shared" si="15"/>
        <v>1</v>
      </c>
      <c r="P988" s="7" t="s">
        <v>1381</v>
      </c>
    </row>
    <row r="989" spans="1:16" ht="22.5" customHeight="1" x14ac:dyDescent="0.35">
      <c r="A989" s="7">
        <v>15</v>
      </c>
      <c r="B989" s="7" t="s">
        <v>635</v>
      </c>
      <c r="C989" s="16">
        <v>42030</v>
      </c>
      <c r="D989" s="7" t="s">
        <v>53</v>
      </c>
      <c r="E989" s="7" t="s">
        <v>43</v>
      </c>
      <c r="F989" s="7" t="s">
        <v>13</v>
      </c>
      <c r="G989" s="7" t="s">
        <v>14</v>
      </c>
      <c r="H989" s="7" t="s">
        <v>14</v>
      </c>
      <c r="I989" s="7" t="s">
        <v>14</v>
      </c>
      <c r="J989" s="7">
        <v>1</v>
      </c>
      <c r="K989" s="7">
        <v>21</v>
      </c>
      <c r="L989" s="18">
        <v>7</v>
      </c>
      <c r="M989" s="18">
        <v>21</v>
      </c>
      <c r="N989" s="7">
        <v>3</v>
      </c>
      <c r="O989" s="7" t="str">
        <f t="shared" si="15"/>
        <v>0</v>
      </c>
      <c r="P989" s="7" t="s">
        <v>1381</v>
      </c>
    </row>
    <row r="990" spans="1:16" ht="22.5" customHeight="1" x14ac:dyDescent="0.35">
      <c r="A990" s="7">
        <v>15</v>
      </c>
      <c r="B990" s="7" t="s">
        <v>635</v>
      </c>
      <c r="C990" s="16">
        <v>42036</v>
      </c>
      <c r="D990" s="7" t="s">
        <v>50</v>
      </c>
      <c r="E990" s="7" t="s">
        <v>184</v>
      </c>
      <c r="F990" s="7" t="s">
        <v>24</v>
      </c>
      <c r="G990" s="7">
        <v>60</v>
      </c>
      <c r="H990" s="7">
        <v>68</v>
      </c>
      <c r="I990" s="7">
        <v>88.24</v>
      </c>
      <c r="J990" s="7">
        <v>0</v>
      </c>
      <c r="K990" s="7">
        <v>18</v>
      </c>
      <c r="L990" s="18">
        <v>2.5714285714285716</v>
      </c>
      <c r="M990" s="18">
        <v>0</v>
      </c>
      <c r="N990" s="7">
        <v>7</v>
      </c>
      <c r="O990" s="7" t="str">
        <f t="shared" si="15"/>
        <v>1</v>
      </c>
      <c r="P990" s="7" t="s">
        <v>1381</v>
      </c>
    </row>
    <row r="991" spans="1:16" ht="22.5" customHeight="1" x14ac:dyDescent="0.35">
      <c r="A991" s="7">
        <v>15</v>
      </c>
      <c r="B991" s="7" t="s">
        <v>635</v>
      </c>
      <c r="C991" s="16">
        <v>42049</v>
      </c>
      <c r="D991" s="7" t="s">
        <v>50</v>
      </c>
      <c r="E991" s="7" t="s">
        <v>57</v>
      </c>
      <c r="F991" s="7" t="s">
        <v>349</v>
      </c>
      <c r="G991" s="7">
        <v>23</v>
      </c>
      <c r="H991" s="7">
        <v>20</v>
      </c>
      <c r="I991" s="7">
        <v>115</v>
      </c>
      <c r="J991" s="7">
        <v>3</v>
      </c>
      <c r="K991" s="7">
        <v>33</v>
      </c>
      <c r="L991" s="18">
        <v>3.6666666666666665</v>
      </c>
      <c r="M991" s="18">
        <v>11</v>
      </c>
      <c r="N991" s="7">
        <v>9</v>
      </c>
      <c r="O991" s="7" t="str">
        <f t="shared" si="15"/>
        <v>1</v>
      </c>
      <c r="P991" s="7" t="s">
        <v>1381</v>
      </c>
    </row>
    <row r="992" spans="1:16" ht="22.5" customHeight="1" x14ac:dyDescent="0.35">
      <c r="A992" s="7">
        <v>15</v>
      </c>
      <c r="B992" s="7" t="s">
        <v>635</v>
      </c>
      <c r="C992" s="16">
        <v>42063</v>
      </c>
      <c r="D992" s="7" t="s">
        <v>11</v>
      </c>
      <c r="E992" s="7" t="s">
        <v>235</v>
      </c>
      <c r="F992" s="7" t="s">
        <v>350</v>
      </c>
      <c r="G992" s="7">
        <v>0</v>
      </c>
      <c r="H992" s="7">
        <v>2</v>
      </c>
      <c r="I992" s="7">
        <v>0</v>
      </c>
      <c r="J992" s="7">
        <v>0</v>
      </c>
      <c r="K992" s="7">
        <v>11</v>
      </c>
      <c r="L992" s="18">
        <v>11</v>
      </c>
      <c r="M992" s="18">
        <v>0</v>
      </c>
      <c r="N992" s="7">
        <v>1</v>
      </c>
      <c r="O992" s="7" t="str">
        <f t="shared" si="15"/>
        <v>1</v>
      </c>
      <c r="P992" s="7" t="s">
        <v>1381</v>
      </c>
    </row>
    <row r="993" spans="1:16" ht="22.5" customHeight="1" x14ac:dyDescent="0.35">
      <c r="A993" s="7">
        <v>15</v>
      </c>
      <c r="B993" s="7" t="s">
        <v>635</v>
      </c>
      <c r="C993" s="16">
        <v>42067</v>
      </c>
      <c r="D993" s="7" t="s">
        <v>72</v>
      </c>
      <c r="E993" s="7" t="s">
        <v>184</v>
      </c>
      <c r="F993" s="7" t="s">
        <v>644</v>
      </c>
      <c r="G993" s="7">
        <v>8</v>
      </c>
      <c r="H993" s="7">
        <v>9</v>
      </c>
      <c r="I993" s="7">
        <v>88.89</v>
      </c>
      <c r="J993" s="7">
        <v>0</v>
      </c>
      <c r="K993" s="7">
        <v>25</v>
      </c>
      <c r="L993" s="18">
        <v>8.3333333333333339</v>
      </c>
      <c r="M993" s="18">
        <v>0</v>
      </c>
      <c r="N993" s="7">
        <v>3</v>
      </c>
      <c r="O993" s="7" t="str">
        <f t="shared" si="15"/>
        <v>1</v>
      </c>
      <c r="P993" s="7" t="s">
        <v>1381</v>
      </c>
    </row>
    <row r="994" spans="1:16" ht="22.5" customHeight="1" x14ac:dyDescent="0.35">
      <c r="A994" s="7">
        <v>15</v>
      </c>
      <c r="B994" s="7" t="s">
        <v>635</v>
      </c>
      <c r="C994" s="16">
        <v>42243</v>
      </c>
      <c r="D994" s="7" t="s">
        <v>32</v>
      </c>
      <c r="E994" s="7" t="s">
        <v>207</v>
      </c>
      <c r="F994" s="7" t="s">
        <v>645</v>
      </c>
      <c r="G994" s="7">
        <v>11</v>
      </c>
      <c r="H994" s="7">
        <v>15</v>
      </c>
      <c r="I994" s="7">
        <v>73.33</v>
      </c>
      <c r="J994" s="7">
        <v>0</v>
      </c>
      <c r="K994" s="7">
        <v>26</v>
      </c>
      <c r="L994" s="18">
        <v>8.6666666666666661</v>
      </c>
      <c r="M994" s="18">
        <v>0</v>
      </c>
      <c r="N994" s="7">
        <v>3</v>
      </c>
      <c r="O994" s="7" t="str">
        <f t="shared" si="15"/>
        <v>1</v>
      </c>
      <c r="P994" s="7" t="s">
        <v>1381</v>
      </c>
    </row>
    <row r="995" spans="1:16" ht="22.5" customHeight="1" x14ac:dyDescent="0.35">
      <c r="A995" s="7">
        <v>15</v>
      </c>
      <c r="B995" s="7" t="s">
        <v>635</v>
      </c>
      <c r="C995" s="16">
        <v>42250</v>
      </c>
      <c r="D995" s="7" t="s">
        <v>50</v>
      </c>
      <c r="E995" s="7" t="s">
        <v>243</v>
      </c>
      <c r="F995" s="7" t="s">
        <v>29</v>
      </c>
      <c r="G995" s="7" t="s">
        <v>169</v>
      </c>
      <c r="H995" s="7">
        <v>34</v>
      </c>
      <c r="I995" s="7">
        <v>117.65</v>
      </c>
      <c r="J995" s="7">
        <v>1</v>
      </c>
      <c r="K995" s="7">
        <v>35</v>
      </c>
      <c r="L995" s="18">
        <v>8.75</v>
      </c>
      <c r="M995" s="18">
        <v>35</v>
      </c>
      <c r="N995" s="7">
        <v>4</v>
      </c>
      <c r="O995" s="7" t="str">
        <f t="shared" si="15"/>
        <v>1</v>
      </c>
      <c r="P995" s="7" t="s">
        <v>1381</v>
      </c>
    </row>
    <row r="996" spans="1:16" ht="22.5" customHeight="1" x14ac:dyDescent="0.35">
      <c r="A996" s="7">
        <v>15</v>
      </c>
      <c r="B996" s="7" t="s">
        <v>635</v>
      </c>
      <c r="C996" s="16">
        <v>42252</v>
      </c>
      <c r="D996" s="7" t="s">
        <v>50</v>
      </c>
      <c r="E996" s="7" t="s">
        <v>130</v>
      </c>
      <c r="F996" s="7" t="s">
        <v>335</v>
      </c>
      <c r="G996" s="7">
        <v>64</v>
      </c>
      <c r="H996" s="7">
        <v>31</v>
      </c>
      <c r="I996" s="7">
        <v>206.45</v>
      </c>
      <c r="J996" s="7">
        <v>1</v>
      </c>
      <c r="K996" s="7">
        <v>51</v>
      </c>
      <c r="L996" s="18">
        <v>5.666666666666667</v>
      </c>
      <c r="M996" s="18">
        <v>51</v>
      </c>
      <c r="N996" s="7">
        <v>9</v>
      </c>
      <c r="O996" s="7" t="str">
        <f t="shared" si="15"/>
        <v>1</v>
      </c>
      <c r="P996" s="7" t="s">
        <v>1381</v>
      </c>
    </row>
    <row r="997" spans="1:16" ht="22.5" customHeight="1" x14ac:dyDescent="0.35">
      <c r="A997" s="7">
        <v>15</v>
      </c>
      <c r="B997" s="7" t="s">
        <v>635</v>
      </c>
      <c r="C997" s="16">
        <v>42255</v>
      </c>
      <c r="D997" s="7" t="s">
        <v>50</v>
      </c>
      <c r="E997" s="7" t="s">
        <v>86</v>
      </c>
      <c r="F997" s="7" t="s">
        <v>646</v>
      </c>
      <c r="G997" s="7">
        <v>13</v>
      </c>
      <c r="H997" s="7">
        <v>26</v>
      </c>
      <c r="I997" s="7">
        <v>50</v>
      </c>
      <c r="J997" s="7">
        <v>0</v>
      </c>
      <c r="K997" s="7">
        <v>28</v>
      </c>
      <c r="L997" s="18">
        <v>5.6</v>
      </c>
      <c r="M997" s="18">
        <v>0</v>
      </c>
      <c r="N997" s="7">
        <v>5</v>
      </c>
      <c r="O997" s="7" t="str">
        <f t="shared" si="15"/>
        <v>1</v>
      </c>
      <c r="P997" s="7" t="s">
        <v>1381</v>
      </c>
    </row>
    <row r="998" spans="1:16" ht="22.5" customHeight="1" x14ac:dyDescent="0.35">
      <c r="A998" s="7">
        <v>15</v>
      </c>
      <c r="B998" s="7" t="s">
        <v>635</v>
      </c>
      <c r="C998" s="16">
        <v>42258</v>
      </c>
      <c r="D998" s="7" t="s">
        <v>50</v>
      </c>
      <c r="E998" s="7" t="s">
        <v>357</v>
      </c>
      <c r="F998" s="7" t="s">
        <v>647</v>
      </c>
      <c r="G998" s="7">
        <v>17</v>
      </c>
      <c r="H998" s="7">
        <v>24</v>
      </c>
      <c r="I998" s="7">
        <v>70.83</v>
      </c>
      <c r="J998" s="7">
        <v>2</v>
      </c>
      <c r="K998" s="7">
        <v>52</v>
      </c>
      <c r="L998" s="18">
        <v>5.7777777777777777</v>
      </c>
      <c r="M998" s="18">
        <v>26</v>
      </c>
      <c r="N998" s="7">
        <v>9</v>
      </c>
      <c r="O998" s="7" t="str">
        <f t="shared" si="15"/>
        <v>1</v>
      </c>
      <c r="P998" s="7" t="s">
        <v>1381</v>
      </c>
    </row>
    <row r="999" spans="1:16" ht="22.5" customHeight="1" x14ac:dyDescent="0.35">
      <c r="A999" s="7">
        <v>15</v>
      </c>
      <c r="B999" s="7" t="s">
        <v>635</v>
      </c>
      <c r="C999" s="16">
        <v>42259</v>
      </c>
      <c r="D999" s="7" t="s">
        <v>50</v>
      </c>
      <c r="E999" s="7" t="s">
        <v>86</v>
      </c>
      <c r="F999" s="7" t="s">
        <v>13</v>
      </c>
      <c r="G999" s="7" t="s">
        <v>14</v>
      </c>
      <c r="H999" s="7" t="s">
        <v>14</v>
      </c>
      <c r="I999" s="7" t="s">
        <v>14</v>
      </c>
      <c r="J999" s="7">
        <v>4</v>
      </c>
      <c r="K999" s="7">
        <v>27</v>
      </c>
      <c r="L999" s="18">
        <v>4.5</v>
      </c>
      <c r="M999" s="18">
        <v>6.75</v>
      </c>
      <c r="N999" s="7">
        <v>6</v>
      </c>
      <c r="O999" s="7" t="str">
        <f t="shared" si="15"/>
        <v>0</v>
      </c>
      <c r="P999" s="7" t="s">
        <v>1381</v>
      </c>
    </row>
    <row r="1000" spans="1:16" ht="22.5" customHeight="1" x14ac:dyDescent="0.35">
      <c r="A1000" s="7">
        <v>15</v>
      </c>
      <c r="B1000" s="7" t="s">
        <v>635</v>
      </c>
      <c r="C1000" s="16">
        <v>42381</v>
      </c>
      <c r="D1000" s="7" t="s">
        <v>53</v>
      </c>
      <c r="E1000" s="7" t="s">
        <v>184</v>
      </c>
      <c r="F1000" s="7" t="s">
        <v>29</v>
      </c>
      <c r="G1000" s="7" t="s">
        <v>91</v>
      </c>
      <c r="H1000" s="7">
        <v>13</v>
      </c>
      <c r="I1000" s="7">
        <v>92.31</v>
      </c>
      <c r="J1000" s="7">
        <v>0</v>
      </c>
      <c r="K1000" s="7">
        <v>53</v>
      </c>
      <c r="L1000" s="18">
        <v>5.8888888888888893</v>
      </c>
      <c r="M1000" s="18">
        <v>0</v>
      </c>
      <c r="N1000" s="7">
        <v>9</v>
      </c>
      <c r="O1000" s="7" t="str">
        <f t="shared" si="15"/>
        <v>1</v>
      </c>
      <c r="P1000" s="7" t="s">
        <v>1381</v>
      </c>
    </row>
    <row r="1001" spans="1:16" ht="22.5" customHeight="1" x14ac:dyDescent="0.35">
      <c r="A1001" s="7">
        <v>15</v>
      </c>
      <c r="B1001" s="7" t="s">
        <v>635</v>
      </c>
      <c r="C1001" s="16">
        <v>42386</v>
      </c>
      <c r="D1001" s="7" t="s">
        <v>53</v>
      </c>
      <c r="E1001" s="7" t="s">
        <v>57</v>
      </c>
      <c r="F1001" s="7" t="s">
        <v>24</v>
      </c>
      <c r="G1001" s="7">
        <v>17</v>
      </c>
      <c r="H1001" s="7">
        <v>14</v>
      </c>
      <c r="I1001" s="7">
        <v>121.43</v>
      </c>
      <c r="J1001" s="7">
        <v>0</v>
      </c>
      <c r="K1001" s="7">
        <v>12</v>
      </c>
      <c r="L1001" s="18">
        <v>6</v>
      </c>
      <c r="M1001" s="18">
        <v>0</v>
      </c>
      <c r="N1001" s="7">
        <v>2</v>
      </c>
      <c r="O1001" s="7" t="str">
        <f t="shared" si="15"/>
        <v>1</v>
      </c>
      <c r="P1001" s="7" t="s">
        <v>1381</v>
      </c>
    </row>
    <row r="1002" spans="1:16" ht="22.5" customHeight="1" x14ac:dyDescent="0.35">
      <c r="A1002" s="7">
        <v>15</v>
      </c>
      <c r="B1002" s="7" t="s">
        <v>635</v>
      </c>
      <c r="C1002" s="16">
        <v>42389</v>
      </c>
      <c r="D1002" s="7" t="s">
        <v>53</v>
      </c>
      <c r="E1002" s="7" t="s">
        <v>89</v>
      </c>
      <c r="F1002" s="7" t="s">
        <v>240</v>
      </c>
      <c r="G1002" s="7">
        <v>33</v>
      </c>
      <c r="H1002" s="7">
        <v>42</v>
      </c>
      <c r="I1002" s="7">
        <v>78.569999999999993</v>
      </c>
      <c r="J1002" s="7">
        <v>2</v>
      </c>
      <c r="K1002" s="7">
        <v>55</v>
      </c>
      <c r="L1002" s="18">
        <v>5.9782608695652177</v>
      </c>
      <c r="M1002" s="18">
        <v>27.5</v>
      </c>
      <c r="N1002" s="7">
        <v>9.1999999999999993</v>
      </c>
      <c r="O1002" s="7" t="str">
        <f t="shared" si="15"/>
        <v>1</v>
      </c>
      <c r="P1002" s="7" t="s">
        <v>1381</v>
      </c>
    </row>
    <row r="1003" spans="1:16" ht="22.5" customHeight="1" x14ac:dyDescent="0.35">
      <c r="A1003" s="7">
        <v>15</v>
      </c>
      <c r="B1003" s="7" t="s">
        <v>635</v>
      </c>
      <c r="C1003" s="16">
        <v>42392</v>
      </c>
      <c r="D1003" s="7" t="s">
        <v>53</v>
      </c>
      <c r="E1003" s="7" t="s">
        <v>43</v>
      </c>
      <c r="F1003" s="7" t="s">
        <v>29</v>
      </c>
      <c r="G1003" s="7" t="s">
        <v>648</v>
      </c>
      <c r="H1003" s="7">
        <v>84</v>
      </c>
      <c r="I1003" s="7">
        <v>121.43</v>
      </c>
      <c r="J1003" s="7">
        <v>1</v>
      </c>
      <c r="K1003" s="7">
        <v>77</v>
      </c>
      <c r="L1003" s="18">
        <v>8.1914893617021267</v>
      </c>
      <c r="M1003" s="18">
        <v>77</v>
      </c>
      <c r="N1003" s="7">
        <v>9.4</v>
      </c>
      <c r="O1003" s="7" t="str">
        <f t="shared" si="15"/>
        <v>1</v>
      </c>
      <c r="P1003" s="7" t="s">
        <v>1381</v>
      </c>
    </row>
    <row r="1004" spans="1:16" ht="22.5" customHeight="1" x14ac:dyDescent="0.35">
      <c r="A1004" s="7">
        <v>15</v>
      </c>
      <c r="B1004" s="7" t="s">
        <v>635</v>
      </c>
      <c r="C1004" s="16">
        <v>42403</v>
      </c>
      <c r="D1004" s="7" t="s">
        <v>11</v>
      </c>
      <c r="E1004" s="7" t="s">
        <v>235</v>
      </c>
      <c r="F1004" s="7" t="s">
        <v>649</v>
      </c>
      <c r="G1004" s="7">
        <v>0</v>
      </c>
      <c r="H1004" s="7">
        <v>4</v>
      </c>
      <c r="I1004" s="7">
        <v>0</v>
      </c>
      <c r="J1004" s="7">
        <v>2</v>
      </c>
      <c r="K1004" s="7">
        <v>35</v>
      </c>
      <c r="L1004" s="18">
        <v>5</v>
      </c>
      <c r="M1004" s="18">
        <v>17.5</v>
      </c>
      <c r="N1004" s="7">
        <v>7</v>
      </c>
      <c r="O1004" s="7" t="str">
        <f t="shared" si="15"/>
        <v>1</v>
      </c>
      <c r="P1004" s="7" t="s">
        <v>1381</v>
      </c>
    </row>
    <row r="1005" spans="1:16" ht="22.5" customHeight="1" x14ac:dyDescent="0.35">
      <c r="A1005" s="7">
        <v>15</v>
      </c>
      <c r="B1005" s="7" t="s">
        <v>635</v>
      </c>
      <c r="C1005" s="16">
        <v>42406</v>
      </c>
      <c r="D1005" s="7" t="s">
        <v>11</v>
      </c>
      <c r="E1005" s="7" t="s">
        <v>12</v>
      </c>
      <c r="F1005" s="7" t="s">
        <v>29</v>
      </c>
      <c r="G1005" s="7" t="s">
        <v>650</v>
      </c>
      <c r="H1005" s="7">
        <v>72</v>
      </c>
      <c r="I1005" s="7">
        <v>95.83</v>
      </c>
      <c r="J1005" s="7">
        <v>2</v>
      </c>
      <c r="K1005" s="7">
        <v>30</v>
      </c>
      <c r="L1005" s="18">
        <v>5</v>
      </c>
      <c r="M1005" s="18">
        <v>15</v>
      </c>
      <c r="N1005" s="7">
        <v>6</v>
      </c>
      <c r="O1005" s="7" t="str">
        <f t="shared" si="15"/>
        <v>1</v>
      </c>
      <c r="P1005" s="7" t="s">
        <v>1381</v>
      </c>
    </row>
    <row r="1006" spans="1:16" ht="22.5" customHeight="1" x14ac:dyDescent="0.35">
      <c r="A1006" s="7">
        <v>15</v>
      </c>
      <c r="B1006" s="7" t="s">
        <v>635</v>
      </c>
      <c r="C1006" s="16">
        <v>42408</v>
      </c>
      <c r="D1006" s="7" t="s">
        <v>11</v>
      </c>
      <c r="E1006" s="7" t="s">
        <v>15</v>
      </c>
      <c r="F1006" s="7" t="s">
        <v>651</v>
      </c>
      <c r="G1006" s="7">
        <v>41</v>
      </c>
      <c r="H1006" s="7">
        <v>42</v>
      </c>
      <c r="I1006" s="7">
        <v>97.62</v>
      </c>
      <c r="J1006" s="7">
        <v>3</v>
      </c>
      <c r="K1006" s="7">
        <v>34</v>
      </c>
      <c r="L1006" s="18">
        <v>5.666666666666667</v>
      </c>
      <c r="M1006" s="18">
        <v>11.333333333333334</v>
      </c>
      <c r="N1006" s="7">
        <v>6</v>
      </c>
      <c r="O1006" s="7" t="str">
        <f t="shared" si="15"/>
        <v>1</v>
      </c>
      <c r="P1006" s="7" t="s">
        <v>1381</v>
      </c>
    </row>
    <row r="1007" spans="1:16" ht="22.5" customHeight="1" x14ac:dyDescent="0.35">
      <c r="A1007" s="7">
        <v>15</v>
      </c>
      <c r="B1007" s="7" t="s">
        <v>635</v>
      </c>
      <c r="C1007" s="16">
        <v>42526</v>
      </c>
      <c r="D1007" s="7" t="s">
        <v>17</v>
      </c>
      <c r="E1007" s="7" t="s">
        <v>18</v>
      </c>
      <c r="F1007" s="7" t="s">
        <v>29</v>
      </c>
      <c r="G1007" s="7" t="s">
        <v>523</v>
      </c>
      <c r="H1007" s="7">
        <v>19</v>
      </c>
      <c r="I1007" s="7">
        <v>47.37</v>
      </c>
      <c r="J1007" s="7">
        <v>1</v>
      </c>
      <c r="K1007" s="7">
        <v>5</v>
      </c>
      <c r="L1007" s="18">
        <v>1.6666666666666667</v>
      </c>
      <c r="M1007" s="18">
        <v>5</v>
      </c>
      <c r="N1007" s="7">
        <v>3</v>
      </c>
      <c r="O1007" s="7" t="str">
        <f t="shared" si="15"/>
        <v>1</v>
      </c>
      <c r="P1007" s="7" t="s">
        <v>1381</v>
      </c>
    </row>
    <row r="1008" spans="1:16" ht="22.5" customHeight="1" x14ac:dyDescent="0.35">
      <c r="A1008" s="7">
        <v>15</v>
      </c>
      <c r="B1008" s="7" t="s">
        <v>635</v>
      </c>
      <c r="C1008" s="16">
        <v>42528</v>
      </c>
      <c r="D1008" s="7" t="s">
        <v>19</v>
      </c>
      <c r="E1008" s="7" t="s">
        <v>18</v>
      </c>
      <c r="F1008" s="7" t="s">
        <v>112</v>
      </c>
      <c r="G1008" s="7">
        <v>8</v>
      </c>
      <c r="H1008" s="7">
        <v>13</v>
      </c>
      <c r="I1008" s="7">
        <v>61.54</v>
      </c>
      <c r="J1008" s="7">
        <v>0</v>
      </c>
      <c r="K1008" s="7">
        <v>18</v>
      </c>
      <c r="L1008" s="18">
        <v>4.5</v>
      </c>
      <c r="M1008" s="18">
        <v>0</v>
      </c>
      <c r="N1008" s="7">
        <v>4</v>
      </c>
      <c r="O1008" s="7" t="str">
        <f t="shared" si="15"/>
        <v>1</v>
      </c>
      <c r="P1008" s="7" t="s">
        <v>1381</v>
      </c>
    </row>
    <row r="1009" spans="1:16" ht="22.5" customHeight="1" x14ac:dyDescent="0.35">
      <c r="A1009" s="7">
        <v>15</v>
      </c>
      <c r="B1009" s="7" t="s">
        <v>635</v>
      </c>
      <c r="C1009" s="16">
        <v>42532</v>
      </c>
      <c r="D1009" s="7" t="s">
        <v>19</v>
      </c>
      <c r="E1009" s="7" t="s">
        <v>22</v>
      </c>
      <c r="F1009" s="7" t="s">
        <v>652</v>
      </c>
      <c r="G1009" s="7">
        <v>10</v>
      </c>
      <c r="H1009" s="7">
        <v>12</v>
      </c>
      <c r="I1009" s="7">
        <v>83.33</v>
      </c>
      <c r="J1009" s="7">
        <v>0</v>
      </c>
      <c r="K1009" s="7">
        <v>52</v>
      </c>
      <c r="L1009" s="18">
        <v>5.7777777777777777</v>
      </c>
      <c r="M1009" s="18">
        <v>0</v>
      </c>
      <c r="N1009" s="7">
        <v>9</v>
      </c>
      <c r="O1009" s="7" t="str">
        <f t="shared" si="15"/>
        <v>1</v>
      </c>
      <c r="P1009" s="7" t="s">
        <v>1381</v>
      </c>
    </row>
    <row r="1010" spans="1:16" ht="22.5" customHeight="1" x14ac:dyDescent="0.35">
      <c r="A1010" s="7">
        <v>15</v>
      </c>
      <c r="B1010" s="7" t="s">
        <v>635</v>
      </c>
      <c r="C1010" s="16">
        <v>42534</v>
      </c>
      <c r="D1010" s="7" t="s">
        <v>17</v>
      </c>
      <c r="E1010" s="7" t="s">
        <v>22</v>
      </c>
      <c r="F1010" s="7" t="s">
        <v>653</v>
      </c>
      <c r="G1010" s="7">
        <v>16</v>
      </c>
      <c r="H1010" s="7">
        <v>16</v>
      </c>
      <c r="I1010" s="7">
        <v>100</v>
      </c>
      <c r="J1010" s="7">
        <v>0</v>
      </c>
      <c r="K1010" s="7">
        <v>30</v>
      </c>
      <c r="L1010" s="18">
        <v>3.75</v>
      </c>
      <c r="M1010" s="18">
        <v>0</v>
      </c>
      <c r="N1010" s="7">
        <v>8</v>
      </c>
      <c r="O1010" s="7" t="str">
        <f t="shared" si="15"/>
        <v>1</v>
      </c>
      <c r="P1010" s="7" t="s">
        <v>1381</v>
      </c>
    </row>
    <row r="1011" spans="1:16" ht="22.5" customHeight="1" x14ac:dyDescent="0.35">
      <c r="A1011" s="7">
        <v>15</v>
      </c>
      <c r="B1011" s="7" t="s">
        <v>635</v>
      </c>
      <c r="C1011" s="16">
        <v>42540</v>
      </c>
      <c r="D1011" s="7" t="s">
        <v>19</v>
      </c>
      <c r="E1011" s="7" t="s">
        <v>23</v>
      </c>
      <c r="F1011" s="7" t="s">
        <v>13</v>
      </c>
      <c r="G1011" s="7" t="s">
        <v>14</v>
      </c>
      <c r="H1011" s="7" t="s">
        <v>14</v>
      </c>
      <c r="I1011" s="7" t="s">
        <v>14</v>
      </c>
      <c r="J1011" s="7">
        <v>0</v>
      </c>
      <c r="K1011" s="7">
        <v>0</v>
      </c>
      <c r="L1011" s="18">
        <v>0</v>
      </c>
      <c r="M1011" s="18">
        <v>0</v>
      </c>
      <c r="N1011" s="7">
        <v>0</v>
      </c>
      <c r="O1011" s="7" t="str">
        <f t="shared" si="15"/>
        <v>0</v>
      </c>
      <c r="P1011" s="7" t="s">
        <v>1381</v>
      </c>
    </row>
    <row r="1012" spans="1:16" ht="22.5" customHeight="1" x14ac:dyDescent="0.35">
      <c r="A1012" s="7">
        <v>15</v>
      </c>
      <c r="B1012" s="7" t="s">
        <v>635</v>
      </c>
      <c r="C1012" s="16">
        <v>42542</v>
      </c>
      <c r="D1012" s="7" t="s">
        <v>17</v>
      </c>
      <c r="E1012" s="7" t="s">
        <v>23</v>
      </c>
      <c r="F1012" s="7" t="s">
        <v>29</v>
      </c>
      <c r="G1012" s="7" t="s">
        <v>654</v>
      </c>
      <c r="H1012" s="7">
        <v>85</v>
      </c>
      <c r="I1012" s="7">
        <v>92.94</v>
      </c>
      <c r="J1012" s="7">
        <v>0</v>
      </c>
      <c r="K1012" s="7">
        <v>36</v>
      </c>
      <c r="L1012" s="18">
        <v>7.2</v>
      </c>
      <c r="M1012" s="18">
        <v>0</v>
      </c>
      <c r="N1012" s="7">
        <v>5</v>
      </c>
      <c r="O1012" s="7" t="str">
        <f t="shared" si="15"/>
        <v>1</v>
      </c>
      <c r="P1012" s="7" t="s">
        <v>1381</v>
      </c>
    </row>
    <row r="1013" spans="1:16" ht="22.5" customHeight="1" x14ac:dyDescent="0.35">
      <c r="A1013" s="7">
        <v>15</v>
      </c>
      <c r="B1013" s="7" t="s">
        <v>635</v>
      </c>
      <c r="C1013" s="16">
        <v>42547</v>
      </c>
      <c r="D1013" s="7" t="s">
        <v>17</v>
      </c>
      <c r="E1013" s="7" t="s">
        <v>23</v>
      </c>
      <c r="F1013" s="7" t="s">
        <v>655</v>
      </c>
      <c r="G1013" s="7">
        <v>32</v>
      </c>
      <c r="H1013" s="7">
        <v>45</v>
      </c>
      <c r="I1013" s="7">
        <v>71.11</v>
      </c>
      <c r="J1013" s="7">
        <v>3</v>
      </c>
      <c r="K1013" s="7">
        <v>32</v>
      </c>
      <c r="L1013" s="18">
        <v>3.2</v>
      </c>
      <c r="M1013" s="18">
        <v>10.666666666666666</v>
      </c>
      <c r="N1013" s="7">
        <v>10</v>
      </c>
      <c r="O1013" s="7" t="str">
        <f t="shared" si="15"/>
        <v>1</v>
      </c>
      <c r="P1013" s="7" t="s">
        <v>1381</v>
      </c>
    </row>
    <row r="1014" spans="1:16" ht="22.5" customHeight="1" x14ac:dyDescent="0.35">
      <c r="A1014" s="7">
        <v>15</v>
      </c>
      <c r="B1014" s="7" t="s">
        <v>635</v>
      </c>
      <c r="C1014" s="16">
        <v>42640</v>
      </c>
      <c r="D1014" s="7" t="s">
        <v>32</v>
      </c>
      <c r="E1014" s="7" t="s">
        <v>33</v>
      </c>
      <c r="F1014" s="7" t="s">
        <v>13</v>
      </c>
      <c r="G1014" s="7" t="s">
        <v>14</v>
      </c>
      <c r="H1014" s="7" t="s">
        <v>14</v>
      </c>
      <c r="I1014" s="7" t="s">
        <v>14</v>
      </c>
      <c r="J1014" s="7">
        <v>1</v>
      </c>
      <c r="K1014" s="7">
        <v>43</v>
      </c>
      <c r="L1014" s="18">
        <v>5.375</v>
      </c>
      <c r="M1014" s="18">
        <v>43</v>
      </c>
      <c r="N1014" s="7">
        <v>8</v>
      </c>
      <c r="O1014" s="7" t="str">
        <f t="shared" si="15"/>
        <v>0</v>
      </c>
      <c r="P1014" s="7" t="s">
        <v>1381</v>
      </c>
    </row>
    <row r="1015" spans="1:16" ht="22.5" customHeight="1" x14ac:dyDescent="0.35">
      <c r="A1015" s="7">
        <v>15</v>
      </c>
      <c r="B1015" s="7" t="s">
        <v>635</v>
      </c>
      <c r="C1015" s="16">
        <v>42643</v>
      </c>
      <c r="D1015" s="7" t="s">
        <v>19</v>
      </c>
      <c r="E1015" s="7" t="s">
        <v>34</v>
      </c>
      <c r="F1015" s="7" t="s">
        <v>656</v>
      </c>
      <c r="G1015" s="7">
        <v>31</v>
      </c>
      <c r="H1015" s="7">
        <v>25</v>
      </c>
      <c r="I1015" s="7">
        <v>124</v>
      </c>
      <c r="J1015" s="7">
        <v>0</v>
      </c>
      <c r="K1015" s="7">
        <v>66</v>
      </c>
      <c r="L1015" s="18">
        <v>8.25</v>
      </c>
      <c r="M1015" s="18">
        <v>0</v>
      </c>
      <c r="N1015" s="7">
        <v>8</v>
      </c>
      <c r="O1015" s="7" t="str">
        <f t="shared" si="15"/>
        <v>1</v>
      </c>
      <c r="P1015" s="7" t="s">
        <v>1381</v>
      </c>
    </row>
    <row r="1016" spans="1:16" ht="22.5" customHeight="1" x14ac:dyDescent="0.35">
      <c r="A1016" s="7">
        <v>15</v>
      </c>
      <c r="B1016" s="7" t="s">
        <v>635</v>
      </c>
      <c r="C1016" s="16">
        <v>42645</v>
      </c>
      <c r="D1016" s="7" t="s">
        <v>19</v>
      </c>
      <c r="E1016" s="7" t="s">
        <v>36</v>
      </c>
      <c r="F1016" s="7" t="s">
        <v>657</v>
      </c>
      <c r="G1016" s="7">
        <v>19</v>
      </c>
      <c r="H1016" s="7">
        <v>19</v>
      </c>
      <c r="I1016" s="7">
        <v>100</v>
      </c>
      <c r="J1016" s="7">
        <v>2</v>
      </c>
      <c r="K1016" s="7">
        <v>68</v>
      </c>
      <c r="L1016" s="18">
        <v>6.8</v>
      </c>
      <c r="M1016" s="18">
        <v>34</v>
      </c>
      <c r="N1016" s="7">
        <v>10</v>
      </c>
      <c r="O1016" s="7" t="str">
        <f t="shared" si="15"/>
        <v>1</v>
      </c>
      <c r="P1016" s="7" t="s">
        <v>1381</v>
      </c>
    </row>
    <row r="1017" spans="1:16" ht="22.5" customHeight="1" x14ac:dyDescent="0.35">
      <c r="A1017" s="7">
        <v>15</v>
      </c>
      <c r="B1017" s="7" t="s">
        <v>635</v>
      </c>
      <c r="C1017" s="16">
        <v>42648</v>
      </c>
      <c r="D1017" s="7" t="s">
        <v>19</v>
      </c>
      <c r="E1017" s="7" t="s">
        <v>38</v>
      </c>
      <c r="F1017" s="7" t="s">
        <v>35</v>
      </c>
      <c r="G1017" s="7">
        <v>2</v>
      </c>
      <c r="H1017" s="7">
        <v>8</v>
      </c>
      <c r="I1017" s="7">
        <v>25</v>
      </c>
      <c r="J1017" s="7">
        <v>1</v>
      </c>
      <c r="K1017" s="7">
        <v>61</v>
      </c>
      <c r="L1017" s="18">
        <v>6.1</v>
      </c>
      <c r="M1017" s="18">
        <v>61</v>
      </c>
      <c r="N1017" s="7">
        <v>10</v>
      </c>
      <c r="O1017" s="7" t="str">
        <f t="shared" si="15"/>
        <v>1</v>
      </c>
      <c r="P1017" s="7" t="s">
        <v>1381</v>
      </c>
    </row>
    <row r="1018" spans="1:16" ht="22.5" customHeight="1" x14ac:dyDescent="0.35">
      <c r="A1018" s="7">
        <v>15</v>
      </c>
      <c r="B1018" s="7" t="s">
        <v>635</v>
      </c>
      <c r="C1018" s="16">
        <v>42651</v>
      </c>
      <c r="D1018" s="7" t="s">
        <v>19</v>
      </c>
      <c r="E1018" s="7" t="s">
        <v>39</v>
      </c>
      <c r="F1018" s="7" t="s">
        <v>658</v>
      </c>
      <c r="G1018" s="7">
        <v>50</v>
      </c>
      <c r="H1018" s="7">
        <v>72</v>
      </c>
      <c r="I1018" s="7">
        <v>69.44</v>
      </c>
      <c r="J1018" s="7">
        <v>1</v>
      </c>
      <c r="K1018" s="7">
        <v>22</v>
      </c>
      <c r="L1018" s="18">
        <v>4.4000000000000004</v>
      </c>
      <c r="M1018" s="18">
        <v>22</v>
      </c>
      <c r="N1018" s="7">
        <v>5</v>
      </c>
      <c r="O1018" s="7" t="str">
        <f t="shared" si="15"/>
        <v>1</v>
      </c>
      <c r="P1018" s="7" t="s">
        <v>1381</v>
      </c>
    </row>
    <row r="1019" spans="1:16" ht="22.5" customHeight="1" x14ac:dyDescent="0.35">
      <c r="A1019" s="7">
        <v>15</v>
      </c>
      <c r="B1019" s="7" t="s">
        <v>635</v>
      </c>
      <c r="C1019" s="16">
        <v>42655</v>
      </c>
      <c r="D1019" s="7" t="s">
        <v>19</v>
      </c>
      <c r="E1019" s="7" t="s">
        <v>41</v>
      </c>
      <c r="F1019" s="7" t="s">
        <v>511</v>
      </c>
      <c r="G1019" s="7">
        <v>35</v>
      </c>
      <c r="H1019" s="7">
        <v>38</v>
      </c>
      <c r="I1019" s="7">
        <v>92.11</v>
      </c>
      <c r="J1019" s="7">
        <v>0</v>
      </c>
      <c r="K1019" s="7">
        <v>53</v>
      </c>
      <c r="L1019" s="18">
        <v>7.5714285714285712</v>
      </c>
      <c r="M1019" s="18">
        <v>0</v>
      </c>
      <c r="N1019" s="7">
        <v>7</v>
      </c>
      <c r="O1019" s="7" t="str">
        <f t="shared" si="15"/>
        <v>1</v>
      </c>
      <c r="P1019" s="7" t="s">
        <v>1381</v>
      </c>
    </row>
    <row r="1020" spans="1:16" ht="22.5" customHeight="1" x14ac:dyDescent="0.35">
      <c r="A1020" s="7">
        <v>15</v>
      </c>
      <c r="B1020" s="7" t="s">
        <v>635</v>
      </c>
      <c r="C1020" s="16">
        <v>42708</v>
      </c>
      <c r="D1020" s="7" t="s">
        <v>11</v>
      </c>
      <c r="E1020" s="7" t="s">
        <v>43</v>
      </c>
      <c r="F1020" s="7" t="s">
        <v>24</v>
      </c>
      <c r="G1020" s="7">
        <v>1</v>
      </c>
      <c r="H1020" s="7">
        <v>3</v>
      </c>
      <c r="I1020" s="7">
        <v>33.33</v>
      </c>
      <c r="J1020" s="7">
        <v>2</v>
      </c>
      <c r="K1020" s="7">
        <v>38</v>
      </c>
      <c r="L1020" s="18">
        <v>4.6341463414634152</v>
      </c>
      <c r="M1020" s="18">
        <v>19</v>
      </c>
      <c r="N1020" s="7">
        <v>8.1999999999999993</v>
      </c>
      <c r="O1020" s="7" t="str">
        <f t="shared" si="15"/>
        <v>1</v>
      </c>
      <c r="P1020" s="7" t="s">
        <v>1381</v>
      </c>
    </row>
    <row r="1021" spans="1:16" ht="22.5" customHeight="1" x14ac:dyDescent="0.35">
      <c r="A1021" s="7">
        <v>15</v>
      </c>
      <c r="B1021" s="7" t="s">
        <v>635</v>
      </c>
      <c r="C1021" s="16">
        <v>42710</v>
      </c>
      <c r="D1021" s="7" t="s">
        <v>11</v>
      </c>
      <c r="E1021" s="7" t="s">
        <v>89</v>
      </c>
      <c r="F1021" s="7" t="s">
        <v>29</v>
      </c>
      <c r="G1021" s="7" t="s">
        <v>659</v>
      </c>
      <c r="H1021" s="7">
        <v>40</v>
      </c>
      <c r="I1021" s="7">
        <v>190</v>
      </c>
      <c r="J1021" s="7">
        <v>0</v>
      </c>
      <c r="K1021" s="7">
        <v>26</v>
      </c>
      <c r="L1021" s="18">
        <v>8.6666666666666661</v>
      </c>
      <c r="M1021" s="18">
        <v>0</v>
      </c>
      <c r="N1021" s="7">
        <v>3</v>
      </c>
      <c r="O1021" s="7" t="str">
        <f t="shared" si="15"/>
        <v>1</v>
      </c>
      <c r="P1021" s="7" t="s">
        <v>1381</v>
      </c>
    </row>
    <row r="1022" spans="1:16" ht="22.5" customHeight="1" x14ac:dyDescent="0.35">
      <c r="A1022" s="7">
        <v>15</v>
      </c>
      <c r="B1022" s="7" t="s">
        <v>635</v>
      </c>
      <c r="C1022" s="16">
        <v>42713</v>
      </c>
      <c r="D1022" s="7" t="s">
        <v>11</v>
      </c>
      <c r="E1022" s="7" t="s">
        <v>57</v>
      </c>
      <c r="F1022" s="7" t="s">
        <v>535</v>
      </c>
      <c r="G1022" s="7">
        <v>0</v>
      </c>
      <c r="H1022" s="7">
        <v>2</v>
      </c>
      <c r="I1022" s="7">
        <v>0</v>
      </c>
      <c r="J1022" s="7">
        <v>0</v>
      </c>
      <c r="K1022" s="7">
        <v>0</v>
      </c>
      <c r="L1022" s="18">
        <v>0</v>
      </c>
      <c r="M1022" s="18">
        <v>0</v>
      </c>
      <c r="N1022" s="7">
        <v>0</v>
      </c>
      <c r="O1022" s="7" t="str">
        <f t="shared" si="15"/>
        <v>1</v>
      </c>
      <c r="P1022" s="7" t="s">
        <v>1381</v>
      </c>
    </row>
    <row r="1023" spans="1:16" ht="22.5" customHeight="1" x14ac:dyDescent="0.35">
      <c r="A1023" s="7">
        <v>15</v>
      </c>
      <c r="B1023" s="7" t="s">
        <v>635</v>
      </c>
      <c r="C1023" s="16">
        <v>42748</v>
      </c>
      <c r="D1023" s="7" t="s">
        <v>45</v>
      </c>
      <c r="E1023" s="7" t="s">
        <v>108</v>
      </c>
      <c r="F1023" s="7" t="s">
        <v>660</v>
      </c>
      <c r="G1023" s="7">
        <v>4</v>
      </c>
      <c r="H1023" s="7">
        <v>17</v>
      </c>
      <c r="I1023" s="7">
        <v>23.53</v>
      </c>
      <c r="J1023" s="7">
        <v>1</v>
      </c>
      <c r="K1023" s="7">
        <v>27</v>
      </c>
      <c r="L1023" s="18">
        <v>4.5</v>
      </c>
      <c r="M1023" s="18">
        <v>27</v>
      </c>
      <c r="N1023" s="7">
        <v>6</v>
      </c>
      <c r="O1023" s="7" t="str">
        <f t="shared" si="15"/>
        <v>1</v>
      </c>
      <c r="P1023" s="7" t="s">
        <v>1381</v>
      </c>
    </row>
    <row r="1024" spans="1:16" ht="22.5" customHeight="1" x14ac:dyDescent="0.35">
      <c r="A1024" s="7">
        <v>15</v>
      </c>
      <c r="B1024" s="7" t="s">
        <v>635</v>
      </c>
      <c r="C1024" s="16">
        <v>42750</v>
      </c>
      <c r="D1024" s="7" t="s">
        <v>45</v>
      </c>
      <c r="E1024" s="7" t="s">
        <v>57</v>
      </c>
      <c r="F1024" s="7" t="s">
        <v>661</v>
      </c>
      <c r="G1024" s="7">
        <v>0</v>
      </c>
      <c r="H1024" s="7">
        <v>1</v>
      </c>
      <c r="I1024" s="7">
        <v>0</v>
      </c>
      <c r="J1024" s="7">
        <v>0</v>
      </c>
      <c r="K1024" s="7">
        <v>32</v>
      </c>
      <c r="L1024" s="18">
        <v>5.333333333333333</v>
      </c>
      <c r="M1024" s="18">
        <v>0</v>
      </c>
      <c r="N1024" s="7">
        <v>6</v>
      </c>
      <c r="O1024" s="7" t="str">
        <f t="shared" si="15"/>
        <v>1</v>
      </c>
      <c r="P1024" s="7" t="s">
        <v>1381</v>
      </c>
    </row>
    <row r="1025" spans="1:16" ht="22.5" customHeight="1" x14ac:dyDescent="0.35">
      <c r="A1025" s="7">
        <v>15</v>
      </c>
      <c r="B1025" s="7" t="s">
        <v>635</v>
      </c>
      <c r="C1025" s="16">
        <v>43114</v>
      </c>
      <c r="D1025" s="7" t="s">
        <v>50</v>
      </c>
      <c r="E1025" s="7" t="s">
        <v>57</v>
      </c>
      <c r="F1025" s="7" t="s">
        <v>662</v>
      </c>
      <c r="G1025" s="7">
        <v>50</v>
      </c>
      <c r="H1025" s="7">
        <v>68</v>
      </c>
      <c r="I1025" s="7">
        <v>73.53</v>
      </c>
      <c r="J1025" s="7">
        <v>0</v>
      </c>
      <c r="K1025" s="7">
        <v>15</v>
      </c>
      <c r="L1025" s="18">
        <v>7.5</v>
      </c>
      <c r="M1025" s="18">
        <v>0</v>
      </c>
      <c r="N1025" s="7">
        <v>2</v>
      </c>
      <c r="O1025" s="7" t="str">
        <f t="shared" si="15"/>
        <v>1</v>
      </c>
      <c r="P1025" s="7" t="s">
        <v>1381</v>
      </c>
    </row>
    <row r="1026" spans="1:16" ht="22.5" customHeight="1" x14ac:dyDescent="0.35">
      <c r="A1026" s="7">
        <v>15</v>
      </c>
      <c r="B1026" s="7" t="s">
        <v>635</v>
      </c>
      <c r="C1026" s="16">
        <v>43118</v>
      </c>
      <c r="D1026" s="7" t="s">
        <v>50</v>
      </c>
      <c r="E1026" s="7" t="s">
        <v>108</v>
      </c>
      <c r="F1026" s="7" t="s">
        <v>142</v>
      </c>
      <c r="G1026" s="7">
        <v>36</v>
      </c>
      <c r="H1026" s="7">
        <v>43</v>
      </c>
      <c r="I1026" s="7">
        <v>83.72</v>
      </c>
      <c r="J1026" s="7">
        <v>0</v>
      </c>
      <c r="K1026" s="7">
        <v>4</v>
      </c>
      <c r="L1026" s="18">
        <v>4</v>
      </c>
      <c r="M1026" s="18">
        <v>0</v>
      </c>
      <c r="N1026" s="7">
        <v>1</v>
      </c>
      <c r="O1026" s="7" t="str">
        <f t="shared" si="15"/>
        <v>1</v>
      </c>
      <c r="P1026" s="7" t="s">
        <v>1381</v>
      </c>
    </row>
    <row r="1027" spans="1:16" ht="22.5" customHeight="1" x14ac:dyDescent="0.35">
      <c r="A1027" s="7">
        <v>15</v>
      </c>
      <c r="B1027" s="7" t="s">
        <v>635</v>
      </c>
      <c r="C1027" s="16">
        <v>43121</v>
      </c>
      <c r="D1027" s="7" t="s">
        <v>50</v>
      </c>
      <c r="E1027" s="7" t="s">
        <v>43</v>
      </c>
      <c r="F1027" s="7" t="s">
        <v>663</v>
      </c>
      <c r="G1027" s="7">
        <v>55</v>
      </c>
      <c r="H1027" s="7">
        <v>66</v>
      </c>
      <c r="I1027" s="7">
        <v>83.33</v>
      </c>
      <c r="J1027" s="7">
        <v>1</v>
      </c>
      <c r="K1027" s="7">
        <v>14</v>
      </c>
      <c r="L1027" s="18">
        <v>4.666666666666667</v>
      </c>
      <c r="M1027" s="18">
        <v>14</v>
      </c>
      <c r="N1027" s="7">
        <v>3</v>
      </c>
      <c r="O1027" s="7" t="str">
        <f t="shared" ref="O1027:O1090" si="16">IF(F1027="did not bat","0","1")</f>
        <v>1</v>
      </c>
      <c r="P1027" s="7" t="s">
        <v>1381</v>
      </c>
    </row>
    <row r="1028" spans="1:16" ht="22.5" customHeight="1" x14ac:dyDescent="0.35">
      <c r="A1028" s="7">
        <v>15</v>
      </c>
      <c r="B1028" s="7" t="s">
        <v>635</v>
      </c>
      <c r="C1028" s="16">
        <v>43126</v>
      </c>
      <c r="D1028" s="7" t="s">
        <v>50</v>
      </c>
      <c r="E1028" s="7" t="s">
        <v>46</v>
      </c>
      <c r="F1028" s="7" t="s">
        <v>664</v>
      </c>
      <c r="G1028" s="7">
        <v>32</v>
      </c>
      <c r="H1028" s="7">
        <v>30</v>
      </c>
      <c r="I1028" s="7">
        <v>106.67</v>
      </c>
      <c r="J1028" s="7">
        <v>0</v>
      </c>
      <c r="K1028" s="7">
        <v>24</v>
      </c>
      <c r="L1028" s="18">
        <v>4.8</v>
      </c>
      <c r="M1028" s="18">
        <v>0</v>
      </c>
      <c r="N1028" s="7">
        <v>5</v>
      </c>
      <c r="O1028" s="7" t="str">
        <f t="shared" si="16"/>
        <v>1</v>
      </c>
      <c r="P1028" s="7" t="s">
        <v>1381</v>
      </c>
    </row>
    <row r="1029" spans="1:16" ht="22.5" customHeight="1" x14ac:dyDescent="0.35">
      <c r="A1029" s="7">
        <v>15</v>
      </c>
      <c r="B1029" s="7" t="s">
        <v>635</v>
      </c>
      <c r="C1029" s="16">
        <v>43128</v>
      </c>
      <c r="D1029" s="7" t="s">
        <v>50</v>
      </c>
      <c r="E1029" s="7" t="s">
        <v>58</v>
      </c>
      <c r="F1029" s="7" t="s">
        <v>665</v>
      </c>
      <c r="G1029" s="7">
        <v>13</v>
      </c>
      <c r="H1029" s="7">
        <v>11</v>
      </c>
      <c r="I1029" s="7">
        <v>118.18</v>
      </c>
      <c r="J1029" s="7">
        <v>2</v>
      </c>
      <c r="K1029" s="7">
        <v>24</v>
      </c>
      <c r="L1029" s="18">
        <v>3.4285714285714284</v>
      </c>
      <c r="M1029" s="18">
        <v>12</v>
      </c>
      <c r="N1029" s="7">
        <v>7</v>
      </c>
      <c r="O1029" s="7" t="str">
        <f t="shared" si="16"/>
        <v>1</v>
      </c>
      <c r="P1029" s="7" t="s">
        <v>1381</v>
      </c>
    </row>
    <row r="1030" spans="1:16" ht="22.5" customHeight="1" x14ac:dyDescent="0.35">
      <c r="A1030" s="7">
        <v>15</v>
      </c>
      <c r="B1030" s="7" t="s">
        <v>635</v>
      </c>
      <c r="C1030" s="16">
        <v>43890</v>
      </c>
      <c r="D1030" s="7" t="s">
        <v>19</v>
      </c>
      <c r="E1030" s="7" t="s">
        <v>81</v>
      </c>
      <c r="F1030" s="7" t="s">
        <v>666</v>
      </c>
      <c r="G1030" s="7">
        <v>16</v>
      </c>
      <c r="H1030" s="7">
        <v>19</v>
      </c>
      <c r="I1030" s="7">
        <v>84.21</v>
      </c>
      <c r="J1030" s="7">
        <v>0</v>
      </c>
      <c r="K1030" s="7">
        <v>35</v>
      </c>
      <c r="L1030" s="18">
        <v>7</v>
      </c>
      <c r="M1030" s="18">
        <v>0</v>
      </c>
      <c r="N1030" s="7">
        <v>5</v>
      </c>
      <c r="O1030" s="7" t="str">
        <f t="shared" si="16"/>
        <v>1</v>
      </c>
      <c r="P1030" s="7" t="s">
        <v>1381</v>
      </c>
    </row>
    <row r="1031" spans="1:16" ht="22.5" customHeight="1" x14ac:dyDescent="0.35">
      <c r="A1031" s="7">
        <v>15</v>
      </c>
      <c r="B1031" s="7" t="s">
        <v>635</v>
      </c>
      <c r="C1031" s="16">
        <v>43894</v>
      </c>
      <c r="D1031" s="7" t="s">
        <v>19</v>
      </c>
      <c r="E1031" s="7" t="s">
        <v>83</v>
      </c>
      <c r="F1031" s="7" t="s">
        <v>37</v>
      </c>
      <c r="G1031" s="7">
        <v>36</v>
      </c>
      <c r="H1031" s="7">
        <v>45</v>
      </c>
      <c r="I1031" s="7">
        <v>80</v>
      </c>
      <c r="J1031" s="7">
        <v>0</v>
      </c>
      <c r="K1031" s="7">
        <v>51</v>
      </c>
      <c r="L1031" s="18">
        <v>5.666666666666667</v>
      </c>
      <c r="M1031" s="18">
        <v>0</v>
      </c>
      <c r="N1031" s="7">
        <v>9</v>
      </c>
      <c r="O1031" s="7" t="str">
        <f t="shared" si="16"/>
        <v>1</v>
      </c>
      <c r="P1031" s="7" t="s">
        <v>1381</v>
      </c>
    </row>
    <row r="1032" spans="1:16" ht="22.5" customHeight="1" x14ac:dyDescent="0.35">
      <c r="A1032" s="7">
        <v>15</v>
      </c>
      <c r="B1032" s="7" t="s">
        <v>635</v>
      </c>
      <c r="C1032" s="16">
        <v>43897</v>
      </c>
      <c r="D1032" s="7" t="s">
        <v>19</v>
      </c>
      <c r="E1032" s="7" t="s">
        <v>85</v>
      </c>
      <c r="F1032" s="7" t="s">
        <v>24</v>
      </c>
      <c r="G1032" s="7">
        <v>32</v>
      </c>
      <c r="H1032" s="7">
        <v>41</v>
      </c>
      <c r="I1032" s="7">
        <v>78.05</v>
      </c>
      <c r="J1032" s="7">
        <v>0</v>
      </c>
      <c r="K1032" s="7">
        <v>21</v>
      </c>
      <c r="L1032" s="18">
        <v>16.153846153846153</v>
      </c>
      <c r="M1032" s="18">
        <v>0</v>
      </c>
      <c r="N1032" s="7">
        <v>1.3</v>
      </c>
      <c r="O1032" s="7" t="str">
        <f t="shared" si="16"/>
        <v>1</v>
      </c>
      <c r="P1032" s="7" t="s">
        <v>1381</v>
      </c>
    </row>
    <row r="1033" spans="1:16" ht="22.5" customHeight="1" x14ac:dyDescent="0.35">
      <c r="A1033" s="7">
        <v>15</v>
      </c>
      <c r="B1033" s="7" t="s">
        <v>635</v>
      </c>
      <c r="C1033" s="16">
        <v>43903</v>
      </c>
      <c r="D1033" s="7" t="s">
        <v>11</v>
      </c>
      <c r="E1033" s="7" t="s">
        <v>43</v>
      </c>
      <c r="F1033" s="7" t="s">
        <v>667</v>
      </c>
      <c r="G1033" s="7">
        <v>27</v>
      </c>
      <c r="H1033" s="7">
        <v>34</v>
      </c>
      <c r="I1033" s="7">
        <v>79.41</v>
      </c>
      <c r="J1033" s="7">
        <v>3</v>
      </c>
      <c r="K1033" s="7">
        <v>29</v>
      </c>
      <c r="L1033" s="18">
        <v>4.1428571428571432</v>
      </c>
      <c r="M1033" s="18">
        <v>9.6666666666666661</v>
      </c>
      <c r="N1033" s="7">
        <v>7</v>
      </c>
      <c r="O1033" s="7" t="str">
        <f t="shared" si="16"/>
        <v>1</v>
      </c>
      <c r="P1033" s="7" t="s">
        <v>1381</v>
      </c>
    </row>
    <row r="1034" spans="1:16" ht="22.5" customHeight="1" x14ac:dyDescent="0.35">
      <c r="A1034" s="7">
        <v>15</v>
      </c>
      <c r="B1034" s="7" t="s">
        <v>635</v>
      </c>
      <c r="C1034" s="16">
        <v>44085</v>
      </c>
      <c r="D1034" s="7" t="s">
        <v>50</v>
      </c>
      <c r="E1034" s="7" t="s">
        <v>86</v>
      </c>
      <c r="F1034" s="7" t="s">
        <v>668</v>
      </c>
      <c r="G1034" s="7">
        <v>73</v>
      </c>
      <c r="H1034" s="7">
        <v>100</v>
      </c>
      <c r="I1034" s="7">
        <v>73</v>
      </c>
      <c r="J1034" s="7">
        <v>1</v>
      </c>
      <c r="K1034" s="7">
        <v>29</v>
      </c>
      <c r="L1034" s="18">
        <v>5.8</v>
      </c>
      <c r="M1034" s="18">
        <v>29</v>
      </c>
      <c r="N1034" s="7">
        <v>5</v>
      </c>
      <c r="O1034" s="7" t="str">
        <f t="shared" si="16"/>
        <v>1</v>
      </c>
      <c r="P1034" s="7" t="s">
        <v>1381</v>
      </c>
    </row>
    <row r="1035" spans="1:16" ht="22.5" customHeight="1" x14ac:dyDescent="0.35">
      <c r="A1035" s="7">
        <v>15</v>
      </c>
      <c r="B1035" s="7" t="s">
        <v>635</v>
      </c>
      <c r="C1035" s="16">
        <v>44087</v>
      </c>
      <c r="D1035" s="7" t="s">
        <v>50</v>
      </c>
      <c r="E1035" s="7" t="s">
        <v>86</v>
      </c>
      <c r="F1035" s="7" t="s">
        <v>294</v>
      </c>
      <c r="G1035" s="7">
        <v>1</v>
      </c>
      <c r="H1035" s="7">
        <v>6</v>
      </c>
      <c r="I1035" s="7">
        <v>16.670000000000002</v>
      </c>
      <c r="J1035" s="7">
        <v>1</v>
      </c>
      <c r="K1035" s="7">
        <v>49</v>
      </c>
      <c r="L1035" s="18">
        <v>6.125</v>
      </c>
      <c r="M1035" s="18">
        <v>49</v>
      </c>
      <c r="N1035" s="7">
        <v>8</v>
      </c>
      <c r="O1035" s="7" t="str">
        <f t="shared" si="16"/>
        <v>1</v>
      </c>
      <c r="P1035" s="7" t="s">
        <v>1381</v>
      </c>
    </row>
    <row r="1036" spans="1:16" ht="22.5" customHeight="1" x14ac:dyDescent="0.35">
      <c r="A1036" s="7">
        <v>15</v>
      </c>
      <c r="B1036" s="7" t="s">
        <v>635</v>
      </c>
      <c r="C1036" s="16">
        <v>44090</v>
      </c>
      <c r="D1036" s="7" t="s">
        <v>50</v>
      </c>
      <c r="E1036" s="7" t="s">
        <v>86</v>
      </c>
      <c r="F1036" s="7" t="s">
        <v>669</v>
      </c>
      <c r="G1036" s="7">
        <v>2</v>
      </c>
      <c r="H1036" s="7">
        <v>8</v>
      </c>
      <c r="I1036" s="7">
        <v>25</v>
      </c>
      <c r="J1036" s="7">
        <v>0</v>
      </c>
      <c r="K1036" s="7">
        <v>25</v>
      </c>
      <c r="L1036" s="18">
        <v>4.166666666666667</v>
      </c>
      <c r="M1036" s="18">
        <v>0</v>
      </c>
      <c r="N1036" s="7">
        <v>6</v>
      </c>
      <c r="O1036" s="7" t="str">
        <f t="shared" si="16"/>
        <v>1</v>
      </c>
      <c r="P1036" s="7" t="s">
        <v>1381</v>
      </c>
    </row>
    <row r="1037" spans="1:16" ht="22.5" customHeight="1" x14ac:dyDescent="0.35">
      <c r="A1037" s="7">
        <v>15</v>
      </c>
      <c r="B1037" s="7" t="s">
        <v>635</v>
      </c>
      <c r="C1037" s="16">
        <v>44397</v>
      </c>
      <c r="D1037" s="7" t="s">
        <v>17</v>
      </c>
      <c r="E1037" s="7" t="s">
        <v>23</v>
      </c>
      <c r="F1037" s="7" t="s">
        <v>670</v>
      </c>
      <c r="G1037" s="7">
        <v>20</v>
      </c>
      <c r="H1037" s="7">
        <v>22</v>
      </c>
      <c r="I1037" s="7">
        <v>90.91</v>
      </c>
      <c r="J1037" s="7">
        <v>1</v>
      </c>
      <c r="K1037" s="7">
        <v>7</v>
      </c>
      <c r="L1037" s="18">
        <v>2.3333333333333335</v>
      </c>
      <c r="M1037" s="18">
        <v>7</v>
      </c>
      <c r="N1037" s="7">
        <v>3</v>
      </c>
      <c r="O1037" s="7" t="str">
        <f t="shared" si="16"/>
        <v>1</v>
      </c>
      <c r="P1037" s="7" t="s">
        <v>1381</v>
      </c>
    </row>
    <row r="1038" spans="1:16" ht="22.5" customHeight="1" x14ac:dyDescent="0.35">
      <c r="A1038" s="7">
        <v>15</v>
      </c>
      <c r="B1038" s="7" t="s">
        <v>635</v>
      </c>
      <c r="C1038" s="16">
        <v>44401</v>
      </c>
      <c r="D1038" s="7" t="s">
        <v>17</v>
      </c>
      <c r="E1038" s="7" t="s">
        <v>23</v>
      </c>
      <c r="F1038" s="7" t="s">
        <v>567</v>
      </c>
      <c r="G1038" s="7">
        <v>8</v>
      </c>
      <c r="H1038" s="7">
        <v>17</v>
      </c>
      <c r="I1038" s="7">
        <v>47.06</v>
      </c>
      <c r="J1038" s="7">
        <v>0</v>
      </c>
      <c r="K1038" s="7">
        <v>19</v>
      </c>
      <c r="L1038" s="18">
        <v>6.333333333333333</v>
      </c>
      <c r="M1038" s="18">
        <v>0</v>
      </c>
      <c r="N1038" s="7">
        <v>3</v>
      </c>
      <c r="O1038" s="7" t="str">
        <f t="shared" si="16"/>
        <v>1</v>
      </c>
      <c r="P1038" s="7" t="s">
        <v>1381</v>
      </c>
    </row>
    <row r="1039" spans="1:16" ht="22.5" customHeight="1" x14ac:dyDescent="0.35">
      <c r="A1039" s="7">
        <v>15</v>
      </c>
      <c r="B1039" s="7" t="s">
        <v>635</v>
      </c>
      <c r="C1039" s="16">
        <v>44403</v>
      </c>
      <c r="D1039" s="7" t="s">
        <v>17</v>
      </c>
      <c r="E1039" s="7" t="s">
        <v>23</v>
      </c>
      <c r="F1039" s="7" t="s">
        <v>389</v>
      </c>
      <c r="G1039" s="7">
        <v>29</v>
      </c>
      <c r="H1039" s="7">
        <v>21</v>
      </c>
      <c r="I1039" s="7">
        <v>138.1</v>
      </c>
      <c r="J1039" s="7">
        <v>0</v>
      </c>
      <c r="K1039" s="7">
        <v>0</v>
      </c>
      <c r="L1039" s="18">
        <v>0</v>
      </c>
      <c r="M1039" s="18">
        <v>0</v>
      </c>
      <c r="N1039" s="7">
        <v>0</v>
      </c>
      <c r="O1039" s="7" t="str">
        <f t="shared" si="16"/>
        <v>1</v>
      </c>
      <c r="P1039" s="7" t="s">
        <v>1381</v>
      </c>
    </row>
    <row r="1040" spans="1:16" ht="22.5" customHeight="1" x14ac:dyDescent="0.35">
      <c r="A1040" s="7">
        <v>15</v>
      </c>
      <c r="B1040" s="7" t="s">
        <v>635</v>
      </c>
      <c r="C1040" s="16">
        <v>44731</v>
      </c>
      <c r="D1040" s="7" t="s">
        <v>25</v>
      </c>
      <c r="E1040" s="7" t="s">
        <v>26</v>
      </c>
      <c r="F1040" s="7" t="s">
        <v>671</v>
      </c>
      <c r="G1040" s="7">
        <v>10</v>
      </c>
      <c r="H1040" s="7">
        <v>23</v>
      </c>
      <c r="I1040" s="7">
        <v>43.48</v>
      </c>
      <c r="J1040" s="7">
        <v>0</v>
      </c>
      <c r="K1040" s="7">
        <v>0</v>
      </c>
      <c r="L1040" s="18">
        <v>0</v>
      </c>
      <c r="M1040" s="18">
        <v>0</v>
      </c>
      <c r="N1040" s="7">
        <v>0</v>
      </c>
      <c r="O1040" s="7" t="str">
        <f t="shared" si="16"/>
        <v>1</v>
      </c>
      <c r="P1040" s="7" t="s">
        <v>1381</v>
      </c>
    </row>
    <row r="1041" spans="1:16" ht="22.5" customHeight="1" x14ac:dyDescent="0.35">
      <c r="A1041" s="7">
        <v>15</v>
      </c>
      <c r="B1041" s="7" t="s">
        <v>635</v>
      </c>
      <c r="C1041" s="16">
        <v>44733</v>
      </c>
      <c r="D1041" s="7" t="s">
        <v>25</v>
      </c>
      <c r="E1041" s="7" t="s">
        <v>26</v>
      </c>
      <c r="F1041" s="7" t="s">
        <v>672</v>
      </c>
      <c r="G1041" s="7">
        <v>26</v>
      </c>
      <c r="H1041" s="7">
        <v>27</v>
      </c>
      <c r="I1041" s="7">
        <v>96.3</v>
      </c>
      <c r="J1041" s="7">
        <v>1</v>
      </c>
      <c r="K1041" s="7">
        <v>29</v>
      </c>
      <c r="L1041" s="18">
        <v>4.1428571428571432</v>
      </c>
      <c r="M1041" s="18">
        <v>29</v>
      </c>
      <c r="N1041" s="7">
        <v>7</v>
      </c>
      <c r="O1041" s="7" t="str">
        <f t="shared" si="16"/>
        <v>1</v>
      </c>
      <c r="P1041" s="7" t="s">
        <v>1381</v>
      </c>
    </row>
    <row r="1042" spans="1:16" ht="22.5" customHeight="1" x14ac:dyDescent="0.35">
      <c r="A1042" s="7">
        <v>15</v>
      </c>
      <c r="B1042" s="7" t="s">
        <v>635</v>
      </c>
      <c r="C1042" s="16">
        <v>44736</v>
      </c>
      <c r="D1042" s="7" t="s">
        <v>25</v>
      </c>
      <c r="E1042" s="7" t="s">
        <v>26</v>
      </c>
      <c r="F1042" s="7" t="s">
        <v>673</v>
      </c>
      <c r="G1042" s="7">
        <v>24</v>
      </c>
      <c r="H1042" s="7">
        <v>50</v>
      </c>
      <c r="I1042" s="7">
        <v>48</v>
      </c>
      <c r="J1042" s="7">
        <v>0</v>
      </c>
      <c r="K1042" s="7">
        <v>3</v>
      </c>
      <c r="L1042" s="18">
        <v>3</v>
      </c>
      <c r="M1042" s="18">
        <v>0</v>
      </c>
      <c r="N1042" s="7">
        <v>1</v>
      </c>
      <c r="O1042" s="7" t="str">
        <f t="shared" si="16"/>
        <v>1</v>
      </c>
      <c r="P1042" s="7" t="s">
        <v>1381</v>
      </c>
    </row>
    <row r="1043" spans="1:16" ht="22.5" customHeight="1" x14ac:dyDescent="0.35">
      <c r="A1043" s="7">
        <v>15</v>
      </c>
      <c r="B1043" s="7" t="s">
        <v>635</v>
      </c>
      <c r="C1043" s="16">
        <v>44801</v>
      </c>
      <c r="D1043" s="7" t="s">
        <v>94</v>
      </c>
      <c r="E1043" s="7" t="s">
        <v>95</v>
      </c>
      <c r="F1043" s="7" t="s">
        <v>507</v>
      </c>
      <c r="G1043" s="7">
        <v>2</v>
      </c>
      <c r="H1043" s="7">
        <v>3</v>
      </c>
      <c r="I1043" s="7">
        <v>66.67</v>
      </c>
      <c r="J1043" s="7">
        <v>1</v>
      </c>
      <c r="K1043" s="7">
        <v>22</v>
      </c>
      <c r="L1043" s="18">
        <v>3.6666666666666665</v>
      </c>
      <c r="M1043" s="18">
        <v>22</v>
      </c>
      <c r="N1043" s="7">
        <v>6</v>
      </c>
      <c r="O1043" s="7" t="str">
        <f t="shared" si="16"/>
        <v>1</v>
      </c>
      <c r="P1043" s="7" t="s">
        <v>1381</v>
      </c>
    </row>
    <row r="1044" spans="1:16" ht="22.5" customHeight="1" x14ac:dyDescent="0.35">
      <c r="A1044" s="7">
        <v>15</v>
      </c>
      <c r="B1044" s="7" t="s">
        <v>635</v>
      </c>
      <c r="C1044" s="16">
        <v>44884</v>
      </c>
      <c r="D1044" s="7" t="s">
        <v>50</v>
      </c>
      <c r="E1044" s="7" t="s">
        <v>43</v>
      </c>
      <c r="F1044" s="7" t="s">
        <v>674</v>
      </c>
      <c r="G1044" s="7">
        <v>50</v>
      </c>
      <c r="H1044" s="7">
        <v>59</v>
      </c>
      <c r="I1044" s="7">
        <v>84.75</v>
      </c>
      <c r="J1044" s="7">
        <v>0</v>
      </c>
      <c r="K1044" s="7">
        <v>12</v>
      </c>
      <c r="L1044" s="18">
        <v>6</v>
      </c>
      <c r="M1044" s="18">
        <v>0</v>
      </c>
      <c r="N1044" s="7">
        <v>2</v>
      </c>
      <c r="O1044" s="7" t="str">
        <f t="shared" si="16"/>
        <v>1</v>
      </c>
      <c r="P1044" s="7" t="s">
        <v>1381</v>
      </c>
    </row>
    <row r="1045" spans="1:16" ht="22.5" customHeight="1" x14ac:dyDescent="0.35">
      <c r="A1045" s="7">
        <v>15</v>
      </c>
      <c r="B1045" s="7" t="s">
        <v>635</v>
      </c>
      <c r="C1045" s="16">
        <v>44887</v>
      </c>
      <c r="D1045" s="7" t="s">
        <v>50</v>
      </c>
      <c r="E1045" s="7" t="s">
        <v>57</v>
      </c>
      <c r="F1045" s="7" t="s">
        <v>675</v>
      </c>
      <c r="G1045" s="7">
        <v>30</v>
      </c>
      <c r="H1045" s="7">
        <v>16</v>
      </c>
      <c r="I1045" s="7">
        <v>187.5</v>
      </c>
      <c r="J1045" s="7">
        <v>1</v>
      </c>
      <c r="K1045" s="7">
        <v>18</v>
      </c>
      <c r="L1045" s="18">
        <v>3.6</v>
      </c>
      <c r="M1045" s="18">
        <v>18</v>
      </c>
      <c r="N1045" s="7">
        <v>5</v>
      </c>
      <c r="O1045" s="7" t="str">
        <f t="shared" si="16"/>
        <v>1</v>
      </c>
      <c r="P1045" s="7" t="s">
        <v>1381</v>
      </c>
    </row>
    <row r="1046" spans="1:16" ht="22.5" customHeight="1" x14ac:dyDescent="0.35">
      <c r="A1046" s="7">
        <v>15</v>
      </c>
      <c r="B1046" s="7" t="s">
        <v>635</v>
      </c>
      <c r="C1046" s="16">
        <v>45002</v>
      </c>
      <c r="D1046" s="7" t="s">
        <v>53</v>
      </c>
      <c r="E1046" s="7" t="s">
        <v>77</v>
      </c>
      <c r="F1046" s="7" t="s">
        <v>676</v>
      </c>
      <c r="G1046" s="7">
        <v>81</v>
      </c>
      <c r="H1046" s="7">
        <v>65</v>
      </c>
      <c r="I1046" s="7">
        <v>124.62</v>
      </c>
      <c r="J1046" s="7">
        <v>0</v>
      </c>
      <c r="K1046" s="7">
        <v>0</v>
      </c>
      <c r="L1046" s="18">
        <v>0</v>
      </c>
      <c r="M1046" s="18">
        <v>0</v>
      </c>
      <c r="N1046" s="7">
        <v>0</v>
      </c>
      <c r="O1046" s="7" t="str">
        <f t="shared" si="16"/>
        <v>1</v>
      </c>
      <c r="P1046" s="7" t="s">
        <v>1381</v>
      </c>
    </row>
    <row r="1047" spans="1:16" ht="22.5" customHeight="1" x14ac:dyDescent="0.35">
      <c r="A1047" s="7">
        <v>15</v>
      </c>
      <c r="B1047" s="7" t="s">
        <v>635</v>
      </c>
      <c r="C1047" s="16">
        <v>45004</v>
      </c>
      <c r="D1047" s="7" t="s">
        <v>53</v>
      </c>
      <c r="E1047" s="7" t="s">
        <v>101</v>
      </c>
      <c r="F1047" s="7" t="s">
        <v>29</v>
      </c>
      <c r="G1047" s="7" t="s">
        <v>677</v>
      </c>
      <c r="H1047" s="7">
        <v>36</v>
      </c>
      <c r="I1047" s="7">
        <v>183.33</v>
      </c>
      <c r="J1047" s="7">
        <v>0</v>
      </c>
      <c r="K1047" s="7">
        <v>0</v>
      </c>
      <c r="L1047" s="18">
        <v>0</v>
      </c>
      <c r="M1047" s="18">
        <v>0</v>
      </c>
      <c r="N1047" s="7">
        <v>0</v>
      </c>
      <c r="O1047" s="7" t="str">
        <f t="shared" si="16"/>
        <v>1</v>
      </c>
      <c r="P1047" s="7" t="s">
        <v>1381</v>
      </c>
    </row>
    <row r="1048" spans="1:16" ht="22.5" customHeight="1" x14ac:dyDescent="0.35">
      <c r="A1048" s="7">
        <v>15</v>
      </c>
      <c r="B1048" s="7" t="s">
        <v>635</v>
      </c>
      <c r="C1048" s="16">
        <v>45007</v>
      </c>
      <c r="D1048" s="7" t="s">
        <v>53</v>
      </c>
      <c r="E1048" s="7" t="s">
        <v>54</v>
      </c>
      <c r="F1048" s="7" t="s">
        <v>272</v>
      </c>
      <c r="G1048" s="7">
        <v>47</v>
      </c>
      <c r="H1048" s="7">
        <v>47</v>
      </c>
      <c r="I1048" s="7">
        <v>100</v>
      </c>
      <c r="J1048" s="7">
        <v>0</v>
      </c>
      <c r="K1048" s="7">
        <v>0</v>
      </c>
      <c r="L1048" s="18">
        <v>0</v>
      </c>
      <c r="M1048" s="18">
        <v>0</v>
      </c>
      <c r="N1048" s="7">
        <v>0</v>
      </c>
      <c r="O1048" s="7" t="str">
        <f t="shared" si="16"/>
        <v>1</v>
      </c>
      <c r="P1048" s="7" t="s">
        <v>1381</v>
      </c>
    </row>
    <row r="1049" spans="1:16" ht="22.5" customHeight="1" x14ac:dyDescent="0.35">
      <c r="A1049" s="7">
        <v>15</v>
      </c>
      <c r="B1049" s="7" t="s">
        <v>635</v>
      </c>
      <c r="C1049" s="16">
        <v>45176</v>
      </c>
      <c r="D1049" s="7" t="s">
        <v>19</v>
      </c>
      <c r="E1049" s="7" t="s">
        <v>83</v>
      </c>
      <c r="F1049" s="7" t="s">
        <v>103</v>
      </c>
      <c r="G1049" s="7">
        <v>17</v>
      </c>
      <c r="H1049" s="7">
        <v>15</v>
      </c>
      <c r="I1049" s="7">
        <v>113.33</v>
      </c>
      <c r="J1049" s="7">
        <v>0</v>
      </c>
      <c r="K1049" s="7">
        <v>0</v>
      </c>
      <c r="L1049" s="18">
        <v>0</v>
      </c>
      <c r="M1049" s="18">
        <v>0</v>
      </c>
      <c r="N1049" s="7">
        <v>0</v>
      </c>
      <c r="O1049" s="7" t="str">
        <f t="shared" si="16"/>
        <v>1</v>
      </c>
      <c r="P1049" s="7" t="s">
        <v>1381</v>
      </c>
    </row>
    <row r="1050" spans="1:16" ht="22.5" customHeight="1" x14ac:dyDescent="0.35">
      <c r="A1050" s="7">
        <v>15</v>
      </c>
      <c r="B1050" s="7" t="s">
        <v>635</v>
      </c>
      <c r="C1050" s="16">
        <v>45178</v>
      </c>
      <c r="D1050" s="7" t="s">
        <v>19</v>
      </c>
      <c r="E1050" s="7" t="s">
        <v>83</v>
      </c>
      <c r="F1050" s="7" t="s">
        <v>365</v>
      </c>
      <c r="G1050" s="7">
        <v>0</v>
      </c>
      <c r="H1050" s="7">
        <v>1</v>
      </c>
      <c r="I1050" s="7">
        <v>0</v>
      </c>
      <c r="J1050" s="7">
        <v>0</v>
      </c>
      <c r="K1050" s="7">
        <v>0</v>
      </c>
      <c r="L1050" s="18">
        <v>0</v>
      </c>
      <c r="M1050" s="18">
        <v>0</v>
      </c>
      <c r="N1050" s="7">
        <v>0</v>
      </c>
      <c r="O1050" s="7" t="str">
        <f t="shared" si="16"/>
        <v>1</v>
      </c>
      <c r="P1050" s="7" t="s">
        <v>1381</v>
      </c>
    </row>
    <row r="1051" spans="1:16" ht="22.5" customHeight="1" x14ac:dyDescent="0.35">
      <c r="A1051" s="7">
        <v>15</v>
      </c>
      <c r="B1051" s="7" t="s">
        <v>635</v>
      </c>
      <c r="C1051" s="16">
        <v>45181</v>
      </c>
      <c r="D1051" s="7" t="s">
        <v>19</v>
      </c>
      <c r="E1051" s="7" t="s">
        <v>85</v>
      </c>
      <c r="F1051" s="7" t="s">
        <v>678</v>
      </c>
      <c r="G1051" s="7">
        <v>29</v>
      </c>
      <c r="H1051" s="7">
        <v>26</v>
      </c>
      <c r="I1051" s="7">
        <v>111.54</v>
      </c>
      <c r="J1051" s="7">
        <v>0</v>
      </c>
      <c r="K1051" s="7">
        <v>0</v>
      </c>
      <c r="L1051" s="18">
        <v>0</v>
      </c>
      <c r="M1051" s="18">
        <v>0</v>
      </c>
      <c r="N1051" s="7">
        <v>0</v>
      </c>
      <c r="O1051" s="7" t="str">
        <f t="shared" si="16"/>
        <v>1</v>
      </c>
      <c r="P1051" s="7" t="s">
        <v>1381</v>
      </c>
    </row>
    <row r="1052" spans="1:16" ht="22.5" customHeight="1" x14ac:dyDescent="0.35">
      <c r="A1052" s="7">
        <v>15</v>
      </c>
      <c r="B1052" s="7" t="s">
        <v>635</v>
      </c>
      <c r="C1052" s="16">
        <v>45184</v>
      </c>
      <c r="D1052" s="7" t="s">
        <v>19</v>
      </c>
      <c r="E1052" s="7" t="s">
        <v>34</v>
      </c>
      <c r="F1052" s="7" t="s">
        <v>679</v>
      </c>
      <c r="G1052" s="7">
        <v>6</v>
      </c>
      <c r="H1052" s="7">
        <v>9</v>
      </c>
      <c r="I1052" s="7">
        <v>66.67</v>
      </c>
      <c r="J1052" s="7">
        <v>0</v>
      </c>
      <c r="K1052" s="7">
        <v>0</v>
      </c>
      <c r="L1052" s="18">
        <v>0</v>
      </c>
      <c r="M1052" s="18">
        <v>0</v>
      </c>
      <c r="N1052" s="7">
        <v>0</v>
      </c>
      <c r="O1052" s="7" t="str">
        <f t="shared" si="16"/>
        <v>1</v>
      </c>
      <c r="P1052" s="7" t="s">
        <v>1381</v>
      </c>
    </row>
    <row r="1053" spans="1:16" ht="22.5" customHeight="1" x14ac:dyDescent="0.35">
      <c r="A1053" s="7">
        <v>15</v>
      </c>
      <c r="B1053" s="7" t="s">
        <v>635</v>
      </c>
      <c r="C1053" s="16">
        <v>45186</v>
      </c>
      <c r="D1053" s="7" t="s">
        <v>19</v>
      </c>
      <c r="E1053" s="7" t="s">
        <v>36</v>
      </c>
      <c r="F1053" s="7" t="s">
        <v>680</v>
      </c>
      <c r="G1053" s="7">
        <v>71</v>
      </c>
      <c r="H1053" s="7">
        <v>56</v>
      </c>
      <c r="I1053" s="7">
        <v>126.79</v>
      </c>
      <c r="J1053" s="7">
        <v>0</v>
      </c>
      <c r="K1053" s="7">
        <v>0</v>
      </c>
      <c r="L1053" s="18">
        <v>0</v>
      </c>
      <c r="M1053" s="18">
        <v>0</v>
      </c>
      <c r="N1053" s="7">
        <v>0</v>
      </c>
      <c r="O1053" s="7" t="str">
        <f t="shared" si="16"/>
        <v>1</v>
      </c>
      <c r="P1053" s="7" t="s">
        <v>1381</v>
      </c>
    </row>
    <row r="1054" spans="1:16" ht="22.5" customHeight="1" x14ac:dyDescent="0.35">
      <c r="A1054" s="7">
        <v>15</v>
      </c>
      <c r="B1054" s="7" t="s">
        <v>635</v>
      </c>
      <c r="C1054" s="16">
        <v>45191</v>
      </c>
      <c r="D1054" s="7" t="s">
        <v>53</v>
      </c>
      <c r="E1054" s="7" t="s">
        <v>67</v>
      </c>
      <c r="F1054" s="7" t="s">
        <v>608</v>
      </c>
      <c r="G1054" s="7">
        <v>4</v>
      </c>
      <c r="H1054" s="7">
        <v>4</v>
      </c>
      <c r="I1054" s="7">
        <v>100</v>
      </c>
      <c r="J1054" s="7">
        <v>0</v>
      </c>
      <c r="K1054" s="7">
        <v>0</v>
      </c>
      <c r="L1054" s="18">
        <v>0</v>
      </c>
      <c r="M1054" s="18">
        <v>0</v>
      </c>
      <c r="N1054" s="7">
        <v>0</v>
      </c>
      <c r="O1054" s="7" t="str">
        <f t="shared" si="16"/>
        <v>1</v>
      </c>
      <c r="P1054" s="7" t="s">
        <v>1381</v>
      </c>
    </row>
    <row r="1055" spans="1:16" ht="22.5" customHeight="1" x14ac:dyDescent="0.35">
      <c r="A1055" s="7">
        <v>15</v>
      </c>
      <c r="B1055" s="7" t="s">
        <v>635</v>
      </c>
      <c r="C1055" s="16">
        <v>45196</v>
      </c>
      <c r="D1055" s="7" t="s">
        <v>53</v>
      </c>
      <c r="E1055" s="7" t="s">
        <v>78</v>
      </c>
      <c r="F1055" s="7" t="s">
        <v>681</v>
      </c>
      <c r="G1055" s="7">
        <v>96</v>
      </c>
      <c r="H1055" s="7">
        <v>84</v>
      </c>
      <c r="I1055" s="7">
        <v>114.29</v>
      </c>
      <c r="J1055" s="7">
        <v>0</v>
      </c>
      <c r="K1055" s="7">
        <v>0</v>
      </c>
      <c r="L1055" s="18">
        <v>0</v>
      </c>
      <c r="M1055" s="18">
        <v>0</v>
      </c>
      <c r="N1055" s="7">
        <v>0</v>
      </c>
      <c r="O1055" s="7" t="str">
        <f t="shared" si="16"/>
        <v>1</v>
      </c>
      <c r="P1055" s="7" t="s">
        <v>1381</v>
      </c>
    </row>
    <row r="1056" spans="1:16" ht="22.5" customHeight="1" x14ac:dyDescent="0.35">
      <c r="A1056" s="7">
        <v>16</v>
      </c>
      <c r="B1056" s="7" t="s">
        <v>682</v>
      </c>
      <c r="C1056" s="16">
        <v>40471</v>
      </c>
      <c r="D1056" s="7" t="s">
        <v>53</v>
      </c>
      <c r="E1056" s="7" t="s">
        <v>101</v>
      </c>
      <c r="F1056" s="7" t="s">
        <v>13</v>
      </c>
      <c r="G1056" s="7" t="s">
        <v>14</v>
      </c>
      <c r="H1056" s="7" t="s">
        <v>14</v>
      </c>
      <c r="I1056" s="7" t="s">
        <v>14</v>
      </c>
      <c r="J1056" s="7">
        <v>0</v>
      </c>
      <c r="K1056" s="7">
        <v>51</v>
      </c>
      <c r="L1056" s="18">
        <v>6</v>
      </c>
      <c r="M1056" s="18">
        <v>0</v>
      </c>
      <c r="N1056" s="7">
        <v>8.5</v>
      </c>
      <c r="O1056" s="7" t="str">
        <f t="shared" si="16"/>
        <v>0</v>
      </c>
      <c r="P1056" s="7" t="s">
        <v>1379</v>
      </c>
    </row>
    <row r="1057" spans="1:16" ht="22.5" customHeight="1" x14ac:dyDescent="0.35">
      <c r="A1057" s="7">
        <v>16</v>
      </c>
      <c r="B1057" s="7" t="s">
        <v>682</v>
      </c>
      <c r="C1057" s="16">
        <v>40489</v>
      </c>
      <c r="D1057" s="7" t="s">
        <v>25</v>
      </c>
      <c r="E1057" s="7" t="s">
        <v>108</v>
      </c>
      <c r="F1057" s="7" t="s">
        <v>13</v>
      </c>
      <c r="G1057" s="7" t="s">
        <v>14</v>
      </c>
      <c r="H1057" s="7" t="s">
        <v>14</v>
      </c>
      <c r="I1057" s="7" t="s">
        <v>14</v>
      </c>
      <c r="J1057" s="7">
        <v>4</v>
      </c>
      <c r="K1057" s="7">
        <v>27</v>
      </c>
      <c r="L1057" s="18">
        <v>3</v>
      </c>
      <c r="M1057" s="18">
        <v>6.75</v>
      </c>
      <c r="N1057" s="7">
        <v>9</v>
      </c>
      <c r="O1057" s="7" t="str">
        <f t="shared" si="16"/>
        <v>0</v>
      </c>
      <c r="P1057" s="7" t="s">
        <v>1379</v>
      </c>
    </row>
    <row r="1058" spans="1:16" ht="22.5" customHeight="1" x14ac:dyDescent="0.35">
      <c r="A1058" s="7">
        <v>16</v>
      </c>
      <c r="B1058" s="7" t="s">
        <v>682</v>
      </c>
      <c r="C1058" s="16">
        <v>40944</v>
      </c>
      <c r="D1058" s="7" t="s">
        <v>53</v>
      </c>
      <c r="E1058" s="7" t="s">
        <v>57</v>
      </c>
      <c r="F1058" s="7" t="s">
        <v>13</v>
      </c>
      <c r="G1058" s="7" t="s">
        <v>14</v>
      </c>
      <c r="H1058" s="7" t="s">
        <v>14</v>
      </c>
      <c r="I1058" s="7" t="s">
        <v>14</v>
      </c>
      <c r="J1058" s="7">
        <v>2</v>
      </c>
      <c r="K1058" s="7">
        <v>33</v>
      </c>
      <c r="L1058" s="18">
        <v>5.5</v>
      </c>
      <c r="M1058" s="18">
        <v>16.5</v>
      </c>
      <c r="N1058" s="7">
        <v>6</v>
      </c>
      <c r="O1058" s="7" t="str">
        <f t="shared" si="16"/>
        <v>0</v>
      </c>
      <c r="P1058" s="7" t="s">
        <v>1379</v>
      </c>
    </row>
    <row r="1059" spans="1:16" ht="22.5" customHeight="1" x14ac:dyDescent="0.35">
      <c r="A1059" s="7">
        <v>16</v>
      </c>
      <c r="B1059" s="7" t="s">
        <v>682</v>
      </c>
      <c r="C1059" s="16">
        <v>40949</v>
      </c>
      <c r="D1059" s="7" t="s">
        <v>25</v>
      </c>
      <c r="E1059" s="7" t="s">
        <v>184</v>
      </c>
      <c r="F1059" s="7" t="s">
        <v>683</v>
      </c>
      <c r="G1059" s="7">
        <v>14</v>
      </c>
      <c r="H1059" s="7">
        <v>19</v>
      </c>
      <c r="I1059" s="7">
        <v>73.680000000000007</v>
      </c>
      <c r="J1059" s="7">
        <v>2</v>
      </c>
      <c r="K1059" s="7">
        <v>50</v>
      </c>
      <c r="L1059" s="18">
        <v>5.2631578947368425</v>
      </c>
      <c r="M1059" s="18">
        <v>25</v>
      </c>
      <c r="N1059" s="7">
        <v>9.5</v>
      </c>
      <c r="O1059" s="7" t="str">
        <f t="shared" si="16"/>
        <v>1</v>
      </c>
      <c r="P1059" s="7" t="s">
        <v>1379</v>
      </c>
    </row>
    <row r="1060" spans="1:16" ht="22.5" customHeight="1" x14ac:dyDescent="0.35">
      <c r="A1060" s="7">
        <v>16</v>
      </c>
      <c r="B1060" s="7" t="s">
        <v>682</v>
      </c>
      <c r="C1060" s="16">
        <v>40951</v>
      </c>
      <c r="D1060" s="7" t="s">
        <v>53</v>
      </c>
      <c r="E1060" s="7" t="s">
        <v>46</v>
      </c>
      <c r="F1060" s="7" t="s">
        <v>13</v>
      </c>
      <c r="G1060" s="7" t="s">
        <v>14</v>
      </c>
      <c r="H1060" s="7" t="s">
        <v>14</v>
      </c>
      <c r="I1060" s="7" t="s">
        <v>14</v>
      </c>
      <c r="J1060" s="7">
        <v>0</v>
      </c>
      <c r="K1060" s="7">
        <v>49</v>
      </c>
      <c r="L1060" s="18">
        <v>6.125</v>
      </c>
      <c r="M1060" s="18">
        <v>0</v>
      </c>
      <c r="N1060" s="7">
        <v>8</v>
      </c>
      <c r="O1060" s="7" t="str">
        <f t="shared" si="16"/>
        <v>0</v>
      </c>
      <c r="P1060" s="7" t="s">
        <v>1379</v>
      </c>
    </row>
    <row r="1061" spans="1:16" ht="22.5" customHeight="1" x14ac:dyDescent="0.35">
      <c r="A1061" s="7">
        <v>16</v>
      </c>
      <c r="B1061" s="7" t="s">
        <v>682</v>
      </c>
      <c r="C1061" s="16">
        <v>40956</v>
      </c>
      <c r="D1061" s="7" t="s">
        <v>25</v>
      </c>
      <c r="E1061" s="7" t="s">
        <v>43</v>
      </c>
      <c r="F1061" s="7" t="s">
        <v>24</v>
      </c>
      <c r="G1061" s="7">
        <v>17</v>
      </c>
      <c r="H1061" s="7">
        <v>24</v>
      </c>
      <c r="I1061" s="7">
        <v>70.83</v>
      </c>
      <c r="J1061" s="7">
        <v>0</v>
      </c>
      <c r="K1061" s="7">
        <v>32</v>
      </c>
      <c r="L1061" s="18">
        <v>8</v>
      </c>
      <c r="M1061" s="18">
        <v>0</v>
      </c>
      <c r="N1061" s="7">
        <v>4</v>
      </c>
      <c r="O1061" s="7" t="str">
        <f t="shared" si="16"/>
        <v>1</v>
      </c>
      <c r="P1061" s="7" t="s">
        <v>1379</v>
      </c>
    </row>
    <row r="1062" spans="1:16" ht="22.5" customHeight="1" x14ac:dyDescent="0.35">
      <c r="A1062" s="7">
        <v>16</v>
      </c>
      <c r="B1062" s="7" t="s">
        <v>682</v>
      </c>
      <c r="C1062" s="16">
        <v>40958</v>
      </c>
      <c r="D1062" s="7" t="s">
        <v>53</v>
      </c>
      <c r="E1062" s="7" t="s">
        <v>108</v>
      </c>
      <c r="F1062" s="7" t="s">
        <v>13</v>
      </c>
      <c r="G1062" s="7" t="s">
        <v>14</v>
      </c>
      <c r="H1062" s="7" t="s">
        <v>14</v>
      </c>
      <c r="I1062" s="7" t="s">
        <v>14</v>
      </c>
      <c r="J1062" s="7">
        <v>1</v>
      </c>
      <c r="K1062" s="7">
        <v>36</v>
      </c>
      <c r="L1062" s="18">
        <v>4.5</v>
      </c>
      <c r="M1062" s="18">
        <v>36</v>
      </c>
      <c r="N1062" s="7">
        <v>8</v>
      </c>
      <c r="O1062" s="7" t="str">
        <f t="shared" si="16"/>
        <v>0</v>
      </c>
      <c r="P1062" s="7" t="s">
        <v>1379</v>
      </c>
    </row>
    <row r="1063" spans="1:16" ht="22.5" customHeight="1" x14ac:dyDescent="0.35">
      <c r="A1063" s="7">
        <v>16</v>
      </c>
      <c r="B1063" s="7" t="s">
        <v>682</v>
      </c>
      <c r="C1063" s="16">
        <v>41146</v>
      </c>
      <c r="D1063" s="7" t="s">
        <v>72</v>
      </c>
      <c r="E1063" s="7" t="s">
        <v>69</v>
      </c>
      <c r="F1063" s="7" t="s">
        <v>29</v>
      </c>
      <c r="G1063" s="7" t="s">
        <v>96</v>
      </c>
      <c r="H1063" s="7">
        <v>1</v>
      </c>
      <c r="I1063" s="7">
        <v>100</v>
      </c>
      <c r="J1063" s="7">
        <v>4</v>
      </c>
      <c r="K1063" s="7">
        <v>47</v>
      </c>
      <c r="L1063" s="18">
        <v>5.2222222222222223</v>
      </c>
      <c r="M1063" s="18">
        <v>11.75</v>
      </c>
      <c r="N1063" s="7">
        <v>9</v>
      </c>
      <c r="O1063" s="7" t="str">
        <f t="shared" si="16"/>
        <v>1</v>
      </c>
      <c r="P1063" s="7" t="s">
        <v>1379</v>
      </c>
    </row>
    <row r="1064" spans="1:16" ht="22.5" customHeight="1" x14ac:dyDescent="0.35">
      <c r="A1064" s="7">
        <v>16</v>
      </c>
      <c r="B1064" s="7" t="s">
        <v>682</v>
      </c>
      <c r="C1064" s="16">
        <v>41149</v>
      </c>
      <c r="D1064" s="7" t="s">
        <v>45</v>
      </c>
      <c r="E1064" s="7" t="s">
        <v>69</v>
      </c>
      <c r="F1064" s="7" t="s">
        <v>13</v>
      </c>
      <c r="G1064" s="7" t="s">
        <v>14</v>
      </c>
      <c r="H1064" s="7" t="s">
        <v>14</v>
      </c>
      <c r="I1064" s="7" t="s">
        <v>14</v>
      </c>
      <c r="J1064" s="7">
        <v>5</v>
      </c>
      <c r="K1064" s="7">
        <v>42</v>
      </c>
      <c r="L1064" s="18">
        <v>4.2</v>
      </c>
      <c r="M1064" s="18">
        <v>8.4</v>
      </c>
      <c r="N1064" s="7">
        <v>10</v>
      </c>
      <c r="O1064" s="7" t="str">
        <f t="shared" si="16"/>
        <v>0</v>
      </c>
      <c r="P1064" s="7" t="s">
        <v>1379</v>
      </c>
    </row>
    <row r="1065" spans="1:16" ht="22.5" customHeight="1" x14ac:dyDescent="0.35">
      <c r="A1065" s="7">
        <v>16</v>
      </c>
      <c r="B1065" s="7" t="s">
        <v>682</v>
      </c>
      <c r="C1065" s="16">
        <v>41152</v>
      </c>
      <c r="D1065" s="7" t="s">
        <v>45</v>
      </c>
      <c r="E1065" s="7" t="s">
        <v>70</v>
      </c>
      <c r="F1065" s="7" t="s">
        <v>29</v>
      </c>
      <c r="G1065" s="7" t="s">
        <v>129</v>
      </c>
      <c r="H1065" s="7">
        <v>4</v>
      </c>
      <c r="I1065" s="7">
        <v>275</v>
      </c>
      <c r="J1065" s="7">
        <v>0</v>
      </c>
      <c r="K1065" s="7">
        <v>43</v>
      </c>
      <c r="L1065" s="18">
        <v>5.7333333333333334</v>
      </c>
      <c r="M1065" s="18">
        <v>0</v>
      </c>
      <c r="N1065" s="7">
        <v>7.5</v>
      </c>
      <c r="O1065" s="7" t="str">
        <f t="shared" si="16"/>
        <v>1</v>
      </c>
      <c r="P1065" s="7" t="s">
        <v>1379</v>
      </c>
    </row>
    <row r="1066" spans="1:16" ht="22.5" customHeight="1" x14ac:dyDescent="0.35">
      <c r="A1066" s="7">
        <v>16</v>
      </c>
      <c r="B1066" s="7" t="s">
        <v>682</v>
      </c>
      <c r="C1066" s="16">
        <v>41155</v>
      </c>
      <c r="D1066" s="7" t="s">
        <v>45</v>
      </c>
      <c r="E1066" s="7" t="s">
        <v>69</v>
      </c>
      <c r="F1066" s="7" t="s">
        <v>13</v>
      </c>
      <c r="G1066" s="7" t="s">
        <v>14</v>
      </c>
      <c r="H1066" s="7" t="s">
        <v>14</v>
      </c>
      <c r="I1066" s="7" t="s">
        <v>14</v>
      </c>
      <c r="J1066" s="7">
        <v>4</v>
      </c>
      <c r="K1066" s="7">
        <v>51</v>
      </c>
      <c r="L1066" s="18">
        <v>5.0999999999999996</v>
      </c>
      <c r="M1066" s="18">
        <v>12.75</v>
      </c>
      <c r="N1066" s="7">
        <v>10</v>
      </c>
      <c r="O1066" s="7" t="str">
        <f t="shared" si="16"/>
        <v>0</v>
      </c>
      <c r="P1066" s="7" t="s">
        <v>1379</v>
      </c>
    </row>
    <row r="1067" spans="1:16" ht="22.5" customHeight="1" x14ac:dyDescent="0.35">
      <c r="A1067" s="7">
        <v>16</v>
      </c>
      <c r="B1067" s="7" t="s">
        <v>682</v>
      </c>
      <c r="C1067" s="16">
        <v>41285</v>
      </c>
      <c r="D1067" s="7" t="s">
        <v>25</v>
      </c>
      <c r="E1067" s="7" t="s">
        <v>57</v>
      </c>
      <c r="F1067" s="7" t="s">
        <v>13</v>
      </c>
      <c r="G1067" s="7" t="s">
        <v>14</v>
      </c>
      <c r="H1067" s="7" t="s">
        <v>14</v>
      </c>
      <c r="I1067" s="7" t="s">
        <v>14</v>
      </c>
      <c r="J1067" s="7">
        <v>1</v>
      </c>
      <c r="K1067" s="7">
        <v>25</v>
      </c>
      <c r="L1067" s="18">
        <v>4.166666666666667</v>
      </c>
      <c r="M1067" s="18">
        <v>25</v>
      </c>
      <c r="N1067" s="7">
        <v>6</v>
      </c>
      <c r="O1067" s="7" t="str">
        <f t="shared" si="16"/>
        <v>0</v>
      </c>
      <c r="P1067" s="7" t="s">
        <v>1379</v>
      </c>
    </row>
    <row r="1068" spans="1:16" ht="22.5" customHeight="1" x14ac:dyDescent="0.35">
      <c r="A1068" s="7">
        <v>16</v>
      </c>
      <c r="B1068" s="7" t="s">
        <v>682</v>
      </c>
      <c r="C1068" s="16">
        <v>41292</v>
      </c>
      <c r="D1068" s="7" t="s">
        <v>25</v>
      </c>
      <c r="E1068" s="7" t="s">
        <v>108</v>
      </c>
      <c r="F1068" s="7" t="s">
        <v>29</v>
      </c>
      <c r="G1068" s="7" t="s">
        <v>684</v>
      </c>
      <c r="H1068" s="7">
        <v>28</v>
      </c>
      <c r="I1068" s="7">
        <v>78.569999999999993</v>
      </c>
      <c r="J1068" s="7">
        <v>2</v>
      </c>
      <c r="K1068" s="7">
        <v>25</v>
      </c>
      <c r="L1068" s="18">
        <v>3.5714285714285716</v>
      </c>
      <c r="M1068" s="18">
        <v>12.5</v>
      </c>
      <c r="N1068" s="7">
        <v>7</v>
      </c>
      <c r="O1068" s="7" t="str">
        <f t="shared" si="16"/>
        <v>1</v>
      </c>
      <c r="P1068" s="7" t="s">
        <v>1379</v>
      </c>
    </row>
    <row r="1069" spans="1:16" ht="22.5" customHeight="1" x14ac:dyDescent="0.35">
      <c r="A1069" s="7">
        <v>16</v>
      </c>
      <c r="B1069" s="7" t="s">
        <v>682</v>
      </c>
      <c r="C1069" s="16">
        <v>41294</v>
      </c>
      <c r="D1069" s="7" t="s">
        <v>25</v>
      </c>
      <c r="E1069" s="7" t="s">
        <v>43</v>
      </c>
      <c r="F1069" s="7" t="s">
        <v>29</v>
      </c>
      <c r="G1069" s="7" t="s">
        <v>685</v>
      </c>
      <c r="H1069" s="7">
        <v>37</v>
      </c>
      <c r="I1069" s="7">
        <v>140.54</v>
      </c>
      <c r="J1069" s="7">
        <v>0</v>
      </c>
      <c r="K1069" s="7">
        <v>1</v>
      </c>
      <c r="L1069" s="18">
        <v>0.83333333333333337</v>
      </c>
      <c r="M1069" s="18">
        <v>0</v>
      </c>
      <c r="N1069" s="7">
        <v>1.2</v>
      </c>
      <c r="O1069" s="7" t="str">
        <f t="shared" si="16"/>
        <v>1</v>
      </c>
      <c r="P1069" s="7" t="s">
        <v>1379</v>
      </c>
    </row>
    <row r="1070" spans="1:16" ht="22.5" customHeight="1" x14ac:dyDescent="0.35">
      <c r="A1070" s="7">
        <v>16</v>
      </c>
      <c r="B1070" s="7" t="s">
        <v>682</v>
      </c>
      <c r="C1070" s="16">
        <v>41297</v>
      </c>
      <c r="D1070" s="7" t="s">
        <v>25</v>
      </c>
      <c r="E1070" s="7" t="s">
        <v>61</v>
      </c>
      <c r="F1070" s="7" t="s">
        <v>13</v>
      </c>
      <c r="G1070" s="7" t="s">
        <v>14</v>
      </c>
      <c r="H1070" s="7" t="s">
        <v>14</v>
      </c>
      <c r="I1070" s="7" t="s">
        <v>14</v>
      </c>
      <c r="J1070" s="7">
        <v>0</v>
      </c>
      <c r="K1070" s="7">
        <v>48</v>
      </c>
      <c r="L1070" s="18">
        <v>5.333333333333333</v>
      </c>
      <c r="M1070" s="18">
        <v>0</v>
      </c>
      <c r="N1070" s="7">
        <v>9</v>
      </c>
      <c r="O1070" s="7" t="str">
        <f t="shared" si="16"/>
        <v>0</v>
      </c>
      <c r="P1070" s="7" t="s">
        <v>1379</v>
      </c>
    </row>
    <row r="1071" spans="1:16" ht="22.5" customHeight="1" x14ac:dyDescent="0.35">
      <c r="A1071" s="7">
        <v>16</v>
      </c>
      <c r="B1071" s="7" t="s">
        <v>682</v>
      </c>
      <c r="C1071" s="16">
        <v>41306</v>
      </c>
      <c r="D1071" s="7" t="s">
        <v>17</v>
      </c>
      <c r="E1071" s="7" t="s">
        <v>184</v>
      </c>
      <c r="F1071" s="7" t="s">
        <v>13</v>
      </c>
      <c r="G1071" s="7" t="s">
        <v>14</v>
      </c>
      <c r="H1071" s="7" t="s">
        <v>14</v>
      </c>
      <c r="I1071" s="7" t="s">
        <v>14</v>
      </c>
      <c r="J1071" s="7">
        <v>5</v>
      </c>
      <c r="K1071" s="7">
        <v>20</v>
      </c>
      <c r="L1071" s="18">
        <v>3.0769230769230771</v>
      </c>
      <c r="M1071" s="18">
        <v>4</v>
      </c>
      <c r="N1071" s="7">
        <v>6.5</v>
      </c>
      <c r="O1071" s="7" t="str">
        <f t="shared" si="16"/>
        <v>0</v>
      </c>
      <c r="P1071" s="7" t="s">
        <v>1379</v>
      </c>
    </row>
    <row r="1072" spans="1:16" ht="22.5" customHeight="1" x14ac:dyDescent="0.35">
      <c r="A1072" s="7">
        <v>16</v>
      </c>
      <c r="B1072" s="7" t="s">
        <v>682</v>
      </c>
      <c r="C1072" s="16">
        <v>41308</v>
      </c>
      <c r="D1072" s="7" t="s">
        <v>17</v>
      </c>
      <c r="E1072" s="7" t="s">
        <v>184</v>
      </c>
      <c r="F1072" s="7" t="s">
        <v>13</v>
      </c>
      <c r="G1072" s="7" t="s">
        <v>14</v>
      </c>
      <c r="H1072" s="7" t="s">
        <v>14</v>
      </c>
      <c r="I1072" s="7" t="s">
        <v>14</v>
      </c>
      <c r="J1072" s="7">
        <v>5</v>
      </c>
      <c r="K1072" s="7">
        <v>32</v>
      </c>
      <c r="L1072" s="18">
        <v>4</v>
      </c>
      <c r="M1072" s="18">
        <v>6.4</v>
      </c>
      <c r="N1072" s="7">
        <v>8</v>
      </c>
      <c r="O1072" s="7" t="str">
        <f t="shared" si="16"/>
        <v>0</v>
      </c>
      <c r="P1072" s="7" t="s">
        <v>1379</v>
      </c>
    </row>
    <row r="1073" spans="1:16" ht="22.5" customHeight="1" x14ac:dyDescent="0.35">
      <c r="A1073" s="7">
        <v>16</v>
      </c>
      <c r="B1073" s="7" t="s">
        <v>682</v>
      </c>
      <c r="C1073" s="16">
        <v>41311</v>
      </c>
      <c r="D1073" s="7" t="s">
        <v>17</v>
      </c>
      <c r="E1073" s="7" t="s">
        <v>89</v>
      </c>
      <c r="F1073" s="7" t="s">
        <v>13</v>
      </c>
      <c r="G1073" s="7" t="s">
        <v>14</v>
      </c>
      <c r="H1073" s="7" t="s">
        <v>14</v>
      </c>
      <c r="I1073" s="7" t="s">
        <v>14</v>
      </c>
      <c r="J1073" s="7">
        <v>1</v>
      </c>
      <c r="K1073" s="7">
        <v>50</v>
      </c>
      <c r="L1073" s="18">
        <v>7.1428571428571432</v>
      </c>
      <c r="M1073" s="18">
        <v>50</v>
      </c>
      <c r="N1073" s="7">
        <v>7</v>
      </c>
      <c r="O1073" s="7" t="str">
        <f t="shared" si="16"/>
        <v>0</v>
      </c>
      <c r="P1073" s="7" t="s">
        <v>1379</v>
      </c>
    </row>
    <row r="1074" spans="1:16" ht="22.5" customHeight="1" x14ac:dyDescent="0.35">
      <c r="A1074" s="7">
        <v>16</v>
      </c>
      <c r="B1074" s="7" t="s">
        <v>682</v>
      </c>
      <c r="C1074" s="16">
        <v>41433</v>
      </c>
      <c r="D1074" s="7" t="s">
        <v>50</v>
      </c>
      <c r="E1074" s="7" t="s">
        <v>51</v>
      </c>
      <c r="F1074" s="7" t="s">
        <v>686</v>
      </c>
      <c r="G1074" s="7">
        <v>5</v>
      </c>
      <c r="H1074" s="7">
        <v>8</v>
      </c>
      <c r="I1074" s="7">
        <v>62.5</v>
      </c>
      <c r="J1074" s="7">
        <v>1</v>
      </c>
      <c r="K1074" s="7">
        <v>75</v>
      </c>
      <c r="L1074" s="18">
        <v>7.5</v>
      </c>
      <c r="M1074" s="18">
        <v>75</v>
      </c>
      <c r="N1074" s="7">
        <v>10</v>
      </c>
      <c r="O1074" s="7" t="str">
        <f t="shared" si="16"/>
        <v>1</v>
      </c>
      <c r="P1074" s="7" t="s">
        <v>1379</v>
      </c>
    </row>
    <row r="1075" spans="1:16" ht="22.5" customHeight="1" x14ac:dyDescent="0.35">
      <c r="A1075" s="7">
        <v>16</v>
      </c>
      <c r="B1075" s="7" t="s">
        <v>682</v>
      </c>
      <c r="C1075" s="16">
        <v>41876</v>
      </c>
      <c r="D1075" s="7" t="s">
        <v>94</v>
      </c>
      <c r="E1075" s="7" t="s">
        <v>336</v>
      </c>
      <c r="F1075" s="7" t="s">
        <v>13</v>
      </c>
      <c r="G1075" s="7" t="s">
        <v>14</v>
      </c>
      <c r="H1075" s="7" t="s">
        <v>14</v>
      </c>
      <c r="I1075" s="7" t="s">
        <v>14</v>
      </c>
      <c r="J1075" s="7">
        <v>2</v>
      </c>
      <c r="K1075" s="7">
        <v>23</v>
      </c>
      <c r="L1075" s="18">
        <v>3.8333333333333335</v>
      </c>
      <c r="M1075" s="18">
        <v>11.5</v>
      </c>
      <c r="N1075" s="7">
        <v>6</v>
      </c>
      <c r="O1075" s="7" t="str">
        <f t="shared" si="16"/>
        <v>0</v>
      </c>
      <c r="P1075" s="7" t="s">
        <v>1379</v>
      </c>
    </row>
    <row r="1076" spans="1:16" ht="22.5" customHeight="1" x14ac:dyDescent="0.35">
      <c r="A1076" s="7">
        <v>16</v>
      </c>
      <c r="B1076" s="7" t="s">
        <v>682</v>
      </c>
      <c r="C1076" s="16">
        <v>41878</v>
      </c>
      <c r="D1076" s="7" t="s">
        <v>19</v>
      </c>
      <c r="E1076" s="7" t="s">
        <v>336</v>
      </c>
      <c r="F1076" s="7" t="s">
        <v>13</v>
      </c>
      <c r="G1076" s="7" t="s">
        <v>14</v>
      </c>
      <c r="H1076" s="7" t="s">
        <v>14</v>
      </c>
      <c r="I1076" s="7" t="s">
        <v>14</v>
      </c>
      <c r="J1076" s="7">
        <v>2</v>
      </c>
      <c r="K1076" s="7">
        <v>62</v>
      </c>
      <c r="L1076" s="18">
        <v>7.75</v>
      </c>
      <c r="M1076" s="18">
        <v>31</v>
      </c>
      <c r="N1076" s="7">
        <v>8</v>
      </c>
      <c r="O1076" s="7" t="str">
        <f t="shared" si="16"/>
        <v>0</v>
      </c>
      <c r="P1076" s="7" t="s">
        <v>1379</v>
      </c>
    </row>
    <row r="1077" spans="1:16" ht="22.5" customHeight="1" x14ac:dyDescent="0.35">
      <c r="A1077" s="7">
        <v>16</v>
      </c>
      <c r="B1077" s="7" t="s">
        <v>682</v>
      </c>
      <c r="C1077" s="16">
        <v>41882</v>
      </c>
      <c r="D1077" s="7" t="s">
        <v>94</v>
      </c>
      <c r="E1077" s="7" t="s">
        <v>336</v>
      </c>
      <c r="F1077" s="7" t="s">
        <v>687</v>
      </c>
      <c r="G1077" s="7">
        <v>3</v>
      </c>
      <c r="H1077" s="7">
        <v>5</v>
      </c>
      <c r="I1077" s="7">
        <v>60</v>
      </c>
      <c r="J1077" s="7">
        <v>2</v>
      </c>
      <c r="K1077" s="7">
        <v>41</v>
      </c>
      <c r="L1077" s="18">
        <v>4.0999999999999996</v>
      </c>
      <c r="M1077" s="18">
        <v>20.5</v>
      </c>
      <c r="N1077" s="7">
        <v>10</v>
      </c>
      <c r="O1077" s="7" t="str">
        <f t="shared" si="16"/>
        <v>1</v>
      </c>
      <c r="P1077" s="7" t="s">
        <v>1379</v>
      </c>
    </row>
    <row r="1078" spans="1:16" ht="22.5" customHeight="1" x14ac:dyDescent="0.35">
      <c r="A1078" s="7">
        <v>16</v>
      </c>
      <c r="B1078" s="7" t="s">
        <v>682</v>
      </c>
      <c r="C1078" s="16">
        <v>41884</v>
      </c>
      <c r="D1078" s="7" t="s">
        <v>19</v>
      </c>
      <c r="E1078" s="7" t="s">
        <v>336</v>
      </c>
      <c r="F1078" s="7" t="s">
        <v>29</v>
      </c>
      <c r="G1078" s="7" t="s">
        <v>96</v>
      </c>
      <c r="H1078" s="7">
        <v>1</v>
      </c>
      <c r="I1078" s="7">
        <v>100</v>
      </c>
      <c r="J1078" s="7">
        <v>0</v>
      </c>
      <c r="K1078" s="7">
        <v>47</v>
      </c>
      <c r="L1078" s="18">
        <v>5.875</v>
      </c>
      <c r="M1078" s="18">
        <v>0</v>
      </c>
      <c r="N1078" s="7">
        <v>8</v>
      </c>
      <c r="O1078" s="7" t="str">
        <f t="shared" si="16"/>
        <v>1</v>
      </c>
      <c r="P1078" s="7" t="s">
        <v>1379</v>
      </c>
    </row>
    <row r="1079" spans="1:16" ht="22.5" customHeight="1" x14ac:dyDescent="0.35">
      <c r="A1079" s="7">
        <v>16</v>
      </c>
      <c r="B1079" s="7" t="s">
        <v>682</v>
      </c>
      <c r="C1079" s="16">
        <v>41888</v>
      </c>
      <c r="D1079" s="7" t="s">
        <v>19</v>
      </c>
      <c r="E1079" s="7" t="s">
        <v>336</v>
      </c>
      <c r="F1079" s="7" t="s">
        <v>29</v>
      </c>
      <c r="G1079" s="7" t="s">
        <v>325</v>
      </c>
      <c r="H1079" s="7">
        <v>46</v>
      </c>
      <c r="I1079" s="7">
        <v>63.04</v>
      </c>
      <c r="J1079" s="7">
        <v>0</v>
      </c>
      <c r="K1079" s="7">
        <v>27</v>
      </c>
      <c r="L1079" s="18">
        <v>6.75</v>
      </c>
      <c r="M1079" s="18">
        <v>0</v>
      </c>
      <c r="N1079" s="7">
        <v>4</v>
      </c>
      <c r="O1079" s="7" t="str">
        <f t="shared" si="16"/>
        <v>1</v>
      </c>
      <c r="P1079" s="7" t="s">
        <v>1379</v>
      </c>
    </row>
    <row r="1080" spans="1:16" ht="22.5" customHeight="1" x14ac:dyDescent="0.35">
      <c r="A1080" s="7">
        <v>16</v>
      </c>
      <c r="B1080" s="7" t="s">
        <v>682</v>
      </c>
      <c r="C1080" s="16">
        <v>41924</v>
      </c>
      <c r="D1080" s="7" t="s">
        <v>45</v>
      </c>
      <c r="E1080" s="7" t="s">
        <v>70</v>
      </c>
      <c r="F1080" s="7" t="s">
        <v>24</v>
      </c>
      <c r="G1080" s="7">
        <v>5</v>
      </c>
      <c r="H1080" s="7">
        <v>7</v>
      </c>
      <c r="I1080" s="7">
        <v>71.430000000000007</v>
      </c>
      <c r="J1080" s="7">
        <v>1</v>
      </c>
      <c r="K1080" s="7">
        <v>33</v>
      </c>
      <c r="L1080" s="18">
        <v>3.3</v>
      </c>
      <c r="M1080" s="18">
        <v>33</v>
      </c>
      <c r="N1080" s="7">
        <v>10</v>
      </c>
      <c r="O1080" s="7" t="str">
        <f t="shared" si="16"/>
        <v>1</v>
      </c>
      <c r="P1080" s="7" t="s">
        <v>1379</v>
      </c>
    </row>
    <row r="1081" spans="1:16" ht="22.5" customHeight="1" x14ac:dyDescent="0.35">
      <c r="A1081" s="7">
        <v>16</v>
      </c>
      <c r="B1081" s="7" t="s">
        <v>682</v>
      </c>
      <c r="C1081" s="16">
        <v>41962</v>
      </c>
      <c r="D1081" s="7" t="s">
        <v>19</v>
      </c>
      <c r="E1081" s="7" t="s">
        <v>89</v>
      </c>
      <c r="F1081" s="7" t="s">
        <v>13</v>
      </c>
      <c r="G1081" s="7" t="s">
        <v>14</v>
      </c>
      <c r="H1081" s="7" t="s">
        <v>14</v>
      </c>
      <c r="I1081" s="7" t="s">
        <v>14</v>
      </c>
      <c r="J1081" s="7">
        <v>4</v>
      </c>
      <c r="K1081" s="7">
        <v>32</v>
      </c>
      <c r="L1081" s="18">
        <v>4</v>
      </c>
      <c r="M1081" s="18">
        <v>8</v>
      </c>
      <c r="N1081" s="7">
        <v>8</v>
      </c>
      <c r="O1081" s="7" t="str">
        <f t="shared" si="16"/>
        <v>0</v>
      </c>
      <c r="P1081" s="7" t="s">
        <v>1379</v>
      </c>
    </row>
    <row r="1082" spans="1:16" ht="22.5" customHeight="1" x14ac:dyDescent="0.35">
      <c r="A1082" s="7">
        <v>16</v>
      </c>
      <c r="B1082" s="7" t="s">
        <v>682</v>
      </c>
      <c r="C1082" s="16">
        <v>41964</v>
      </c>
      <c r="D1082" s="7" t="s">
        <v>19</v>
      </c>
      <c r="E1082" s="7" t="s">
        <v>57</v>
      </c>
      <c r="F1082" s="7" t="s">
        <v>13</v>
      </c>
      <c r="G1082" s="7" t="s">
        <v>14</v>
      </c>
      <c r="H1082" s="7" t="s">
        <v>14</v>
      </c>
      <c r="I1082" s="7" t="s">
        <v>14</v>
      </c>
      <c r="J1082" s="7">
        <v>1</v>
      </c>
      <c r="K1082" s="7">
        <v>40</v>
      </c>
      <c r="L1082" s="18">
        <v>4</v>
      </c>
      <c r="M1082" s="18">
        <v>40</v>
      </c>
      <c r="N1082" s="7">
        <v>10</v>
      </c>
      <c r="O1082" s="7" t="str">
        <f t="shared" si="16"/>
        <v>0</v>
      </c>
      <c r="P1082" s="7" t="s">
        <v>1379</v>
      </c>
    </row>
    <row r="1083" spans="1:16" ht="22.5" customHeight="1" x14ac:dyDescent="0.35">
      <c r="A1083" s="7">
        <v>16</v>
      </c>
      <c r="B1083" s="7" t="s">
        <v>682</v>
      </c>
      <c r="C1083" s="16">
        <v>41966</v>
      </c>
      <c r="D1083" s="7" t="s">
        <v>19</v>
      </c>
      <c r="E1083" s="7" t="s">
        <v>43</v>
      </c>
      <c r="F1083" s="7" t="s">
        <v>29</v>
      </c>
      <c r="G1083" s="7" t="s">
        <v>96</v>
      </c>
      <c r="H1083" s="7">
        <v>5</v>
      </c>
      <c r="I1083" s="7">
        <v>20</v>
      </c>
      <c r="J1083" s="7">
        <v>0</v>
      </c>
      <c r="K1083" s="7">
        <v>60</v>
      </c>
      <c r="L1083" s="18">
        <v>6</v>
      </c>
      <c r="M1083" s="18">
        <v>0</v>
      </c>
      <c r="N1083" s="7">
        <v>10</v>
      </c>
      <c r="O1083" s="7" t="str">
        <f t="shared" si="16"/>
        <v>1</v>
      </c>
      <c r="P1083" s="7" t="s">
        <v>1379</v>
      </c>
    </row>
    <row r="1084" spans="1:16" ht="22.5" customHeight="1" x14ac:dyDescent="0.35">
      <c r="A1084" s="7">
        <v>16</v>
      </c>
      <c r="B1084" s="7" t="s">
        <v>682</v>
      </c>
      <c r="C1084" s="16">
        <v>42020</v>
      </c>
      <c r="D1084" s="7" t="s">
        <v>50</v>
      </c>
      <c r="E1084" s="7" t="s">
        <v>43</v>
      </c>
      <c r="F1084" s="7" t="s">
        <v>29</v>
      </c>
      <c r="G1084" s="7" t="s">
        <v>75</v>
      </c>
      <c r="H1084" s="7">
        <v>0</v>
      </c>
      <c r="I1084" s="7" t="s">
        <v>14</v>
      </c>
      <c r="J1084" s="7">
        <v>4</v>
      </c>
      <c r="K1084" s="7">
        <v>42</v>
      </c>
      <c r="L1084" s="18">
        <v>4.9411764705882355</v>
      </c>
      <c r="M1084" s="18">
        <v>10.5</v>
      </c>
      <c r="N1084" s="7">
        <v>8.5</v>
      </c>
      <c r="O1084" s="7" t="str">
        <f t="shared" si="16"/>
        <v>1</v>
      </c>
      <c r="P1084" s="7" t="s">
        <v>1379</v>
      </c>
    </row>
    <row r="1085" spans="1:16" ht="22.5" customHeight="1" x14ac:dyDescent="0.35">
      <c r="A1085" s="7">
        <v>16</v>
      </c>
      <c r="B1085" s="7" t="s">
        <v>682</v>
      </c>
      <c r="C1085" s="16">
        <v>42022</v>
      </c>
      <c r="D1085" s="7" t="s">
        <v>53</v>
      </c>
      <c r="E1085" s="7" t="s">
        <v>57</v>
      </c>
      <c r="F1085" s="7" t="s">
        <v>13</v>
      </c>
      <c r="G1085" s="7" t="s">
        <v>14</v>
      </c>
      <c r="H1085" s="7" t="s">
        <v>14</v>
      </c>
      <c r="I1085" s="7" t="s">
        <v>14</v>
      </c>
      <c r="J1085" s="7">
        <v>6</v>
      </c>
      <c r="K1085" s="7">
        <v>43</v>
      </c>
      <c r="L1085" s="18">
        <v>4.3</v>
      </c>
      <c r="M1085" s="18">
        <v>7.166666666666667</v>
      </c>
      <c r="N1085" s="7">
        <v>10</v>
      </c>
      <c r="O1085" s="7" t="str">
        <f t="shared" si="16"/>
        <v>0</v>
      </c>
      <c r="P1085" s="7" t="s">
        <v>1379</v>
      </c>
    </row>
    <row r="1086" spans="1:16" ht="22.5" customHeight="1" x14ac:dyDescent="0.35">
      <c r="A1086" s="7">
        <v>16</v>
      </c>
      <c r="B1086" s="7" t="s">
        <v>682</v>
      </c>
      <c r="C1086" s="16">
        <v>42027</v>
      </c>
      <c r="D1086" s="7" t="s">
        <v>50</v>
      </c>
      <c r="E1086" s="7" t="s">
        <v>61</v>
      </c>
      <c r="F1086" s="7" t="s">
        <v>29</v>
      </c>
      <c r="G1086" s="7" t="s">
        <v>96</v>
      </c>
      <c r="H1086" s="7">
        <v>1</v>
      </c>
      <c r="I1086" s="7">
        <v>100</v>
      </c>
      <c r="J1086" s="7">
        <v>1</v>
      </c>
      <c r="K1086" s="7">
        <v>60</v>
      </c>
      <c r="L1086" s="18">
        <v>6</v>
      </c>
      <c r="M1086" s="18">
        <v>60</v>
      </c>
      <c r="N1086" s="7">
        <v>10</v>
      </c>
      <c r="O1086" s="7" t="str">
        <f t="shared" si="16"/>
        <v>1</v>
      </c>
      <c r="P1086" s="7" t="s">
        <v>1379</v>
      </c>
    </row>
    <row r="1087" spans="1:16" ht="22.5" customHeight="1" x14ac:dyDescent="0.35">
      <c r="A1087" s="7">
        <v>16</v>
      </c>
      <c r="B1087" s="7" t="s">
        <v>682</v>
      </c>
      <c r="C1087" s="16">
        <v>42030</v>
      </c>
      <c r="D1087" s="7" t="s">
        <v>53</v>
      </c>
      <c r="E1087" s="7" t="s">
        <v>43</v>
      </c>
      <c r="F1087" s="7" t="s">
        <v>13</v>
      </c>
      <c r="G1087" s="7" t="s">
        <v>14</v>
      </c>
      <c r="H1087" s="7" t="s">
        <v>14</v>
      </c>
      <c r="I1087" s="7" t="s">
        <v>14</v>
      </c>
      <c r="J1087" s="7">
        <v>1</v>
      </c>
      <c r="K1087" s="7">
        <v>11</v>
      </c>
      <c r="L1087" s="18">
        <v>2.75</v>
      </c>
      <c r="M1087" s="18">
        <v>11</v>
      </c>
      <c r="N1087" s="7">
        <v>4</v>
      </c>
      <c r="O1087" s="7" t="str">
        <f t="shared" si="16"/>
        <v>0</v>
      </c>
      <c r="P1087" s="7" t="s">
        <v>1379</v>
      </c>
    </row>
    <row r="1088" spans="1:16" ht="22.5" customHeight="1" x14ac:dyDescent="0.35">
      <c r="A1088" s="7">
        <v>16</v>
      </c>
      <c r="B1088" s="7" t="s">
        <v>682</v>
      </c>
      <c r="C1088" s="16">
        <v>42036</v>
      </c>
      <c r="D1088" s="7" t="s">
        <v>50</v>
      </c>
      <c r="E1088" s="7" t="s">
        <v>184</v>
      </c>
      <c r="F1088" s="7" t="s">
        <v>29</v>
      </c>
      <c r="G1088" s="7" t="s">
        <v>75</v>
      </c>
      <c r="H1088" s="7">
        <v>0</v>
      </c>
      <c r="I1088" s="7" t="s">
        <v>14</v>
      </c>
      <c r="J1088" s="7">
        <v>0</v>
      </c>
      <c r="K1088" s="7">
        <v>40</v>
      </c>
      <c r="L1088" s="18">
        <v>5.7142857142857144</v>
      </c>
      <c r="M1088" s="18">
        <v>0</v>
      </c>
      <c r="N1088" s="7">
        <v>7</v>
      </c>
      <c r="O1088" s="7" t="str">
        <f t="shared" si="16"/>
        <v>1</v>
      </c>
      <c r="P1088" s="7" t="s">
        <v>1379</v>
      </c>
    </row>
    <row r="1089" spans="1:16" ht="22.5" customHeight="1" x14ac:dyDescent="0.35">
      <c r="A1089" s="7">
        <v>16</v>
      </c>
      <c r="B1089" s="7" t="s">
        <v>682</v>
      </c>
      <c r="C1089" s="16">
        <v>42049</v>
      </c>
      <c r="D1089" s="7" t="s">
        <v>50</v>
      </c>
      <c r="E1089" s="7" t="s">
        <v>57</v>
      </c>
      <c r="F1089" s="7" t="s">
        <v>29</v>
      </c>
      <c r="G1089" s="7" t="s">
        <v>75</v>
      </c>
      <c r="H1089" s="7">
        <v>0</v>
      </c>
      <c r="I1089" s="7" t="s">
        <v>14</v>
      </c>
      <c r="J1089" s="7">
        <v>2</v>
      </c>
      <c r="K1089" s="7">
        <v>47</v>
      </c>
      <c r="L1089" s="18">
        <v>5.2222222222222223</v>
      </c>
      <c r="M1089" s="18">
        <v>23.5</v>
      </c>
      <c r="N1089" s="7">
        <v>9</v>
      </c>
      <c r="O1089" s="7" t="str">
        <f t="shared" si="16"/>
        <v>1</v>
      </c>
      <c r="P1089" s="7" t="s">
        <v>1379</v>
      </c>
    </row>
    <row r="1090" spans="1:16" ht="22.5" customHeight="1" x14ac:dyDescent="0.35">
      <c r="A1090" s="7">
        <v>16</v>
      </c>
      <c r="B1090" s="7" t="s">
        <v>682</v>
      </c>
      <c r="C1090" s="16">
        <v>42063</v>
      </c>
      <c r="D1090" s="7" t="s">
        <v>11</v>
      </c>
      <c r="E1090" s="7" t="s">
        <v>235</v>
      </c>
      <c r="F1090" s="7" t="s">
        <v>350</v>
      </c>
      <c r="G1090" s="7">
        <v>0</v>
      </c>
      <c r="H1090" s="7">
        <v>3</v>
      </c>
      <c r="I1090" s="7">
        <v>0</v>
      </c>
      <c r="J1090" s="7">
        <v>6</v>
      </c>
      <c r="K1090" s="7">
        <v>28</v>
      </c>
      <c r="L1090" s="18">
        <v>3.1111111111111112</v>
      </c>
      <c r="M1090" s="18">
        <v>4.666666666666667</v>
      </c>
      <c r="N1090" s="7">
        <v>9</v>
      </c>
      <c r="O1090" s="7" t="str">
        <f t="shared" si="16"/>
        <v>1</v>
      </c>
      <c r="P1090" s="7" t="s">
        <v>1379</v>
      </c>
    </row>
    <row r="1091" spans="1:16" ht="22.5" customHeight="1" x14ac:dyDescent="0.35">
      <c r="A1091" s="7">
        <v>16</v>
      </c>
      <c r="B1091" s="7" t="s">
        <v>682</v>
      </c>
      <c r="C1091" s="16">
        <v>42067</v>
      </c>
      <c r="D1091" s="7" t="s">
        <v>72</v>
      </c>
      <c r="E1091" s="7" t="s">
        <v>184</v>
      </c>
      <c r="F1091" s="7" t="s">
        <v>13</v>
      </c>
      <c r="G1091" s="7" t="s">
        <v>14</v>
      </c>
      <c r="H1091" s="7" t="s">
        <v>14</v>
      </c>
      <c r="I1091" s="7" t="s">
        <v>14</v>
      </c>
      <c r="J1091" s="7">
        <v>2</v>
      </c>
      <c r="K1091" s="7">
        <v>18</v>
      </c>
      <c r="L1091" s="18">
        <v>3</v>
      </c>
      <c r="M1091" s="18">
        <v>9</v>
      </c>
      <c r="N1091" s="7">
        <v>6</v>
      </c>
      <c r="O1091" s="7" t="str">
        <f t="shared" ref="O1091:O1154" si="17">IF(F1091="did not bat","0","1")</f>
        <v>0</v>
      </c>
      <c r="P1091" s="7" t="s">
        <v>1379</v>
      </c>
    </row>
    <row r="1092" spans="1:16" ht="22.5" customHeight="1" x14ac:dyDescent="0.35">
      <c r="A1092" s="7">
        <v>16</v>
      </c>
      <c r="B1092" s="7" t="s">
        <v>682</v>
      </c>
      <c r="C1092" s="16">
        <v>42071</v>
      </c>
      <c r="D1092" s="7" t="s">
        <v>25</v>
      </c>
      <c r="E1092" s="7" t="s">
        <v>43</v>
      </c>
      <c r="F1092" s="7" t="s">
        <v>24</v>
      </c>
      <c r="G1092" s="7">
        <v>0</v>
      </c>
      <c r="H1092" s="7">
        <v>0</v>
      </c>
      <c r="I1092" s="7" t="s">
        <v>14</v>
      </c>
      <c r="J1092" s="7">
        <v>2</v>
      </c>
      <c r="K1092" s="7">
        <v>29</v>
      </c>
      <c r="L1092" s="18">
        <v>3.536585365853659</v>
      </c>
      <c r="M1092" s="18">
        <v>14.5</v>
      </c>
      <c r="N1092" s="7">
        <v>8.1999999999999993</v>
      </c>
      <c r="O1092" s="7" t="str">
        <f t="shared" si="17"/>
        <v>1</v>
      </c>
      <c r="P1092" s="7" t="s">
        <v>1379</v>
      </c>
    </row>
    <row r="1093" spans="1:16" ht="22.5" customHeight="1" x14ac:dyDescent="0.35">
      <c r="A1093" s="7">
        <v>16</v>
      </c>
      <c r="B1093" s="7" t="s">
        <v>682</v>
      </c>
      <c r="C1093" s="16">
        <v>42077</v>
      </c>
      <c r="D1093" s="7" t="s">
        <v>187</v>
      </c>
      <c r="E1093" s="7" t="s">
        <v>61</v>
      </c>
      <c r="F1093" s="7" t="s">
        <v>13</v>
      </c>
      <c r="G1093" s="7" t="s">
        <v>14</v>
      </c>
      <c r="H1093" s="7" t="s">
        <v>14</v>
      </c>
      <c r="I1093" s="7" t="s">
        <v>14</v>
      </c>
      <c r="J1093" s="7">
        <v>4</v>
      </c>
      <c r="K1093" s="7">
        <v>14</v>
      </c>
      <c r="L1093" s="18">
        <v>3.1818181818181817</v>
      </c>
      <c r="M1093" s="18">
        <v>3.5</v>
      </c>
      <c r="N1093" s="7">
        <v>4.4000000000000004</v>
      </c>
      <c r="O1093" s="7" t="str">
        <f t="shared" si="17"/>
        <v>0</v>
      </c>
      <c r="P1093" s="7" t="s">
        <v>1379</v>
      </c>
    </row>
    <row r="1094" spans="1:16" ht="22.5" customHeight="1" x14ac:dyDescent="0.35">
      <c r="A1094" s="7">
        <v>16</v>
      </c>
      <c r="B1094" s="7" t="s">
        <v>682</v>
      </c>
      <c r="C1094" s="16">
        <v>42083</v>
      </c>
      <c r="D1094" s="7" t="s">
        <v>45</v>
      </c>
      <c r="E1094" s="7" t="s">
        <v>46</v>
      </c>
      <c r="F1094" s="7" t="s">
        <v>13</v>
      </c>
      <c r="G1094" s="7" t="s">
        <v>14</v>
      </c>
      <c r="H1094" s="7" t="s">
        <v>14</v>
      </c>
      <c r="I1094" s="7" t="s">
        <v>14</v>
      </c>
      <c r="J1094" s="7">
        <v>2</v>
      </c>
      <c r="K1094" s="7">
        <v>40</v>
      </c>
      <c r="L1094" s="18">
        <v>4</v>
      </c>
      <c r="M1094" s="18">
        <v>20</v>
      </c>
      <c r="N1094" s="7">
        <v>10</v>
      </c>
      <c r="O1094" s="7" t="str">
        <f t="shared" si="17"/>
        <v>0</v>
      </c>
      <c r="P1094" s="7" t="s">
        <v>1379</v>
      </c>
    </row>
    <row r="1095" spans="1:16" ht="22.5" customHeight="1" x14ac:dyDescent="0.35">
      <c r="A1095" s="7">
        <v>16</v>
      </c>
      <c r="B1095" s="7" t="s">
        <v>682</v>
      </c>
      <c r="C1095" s="16">
        <v>42089</v>
      </c>
      <c r="D1095" s="7" t="s">
        <v>53</v>
      </c>
      <c r="E1095" s="7" t="s">
        <v>43</v>
      </c>
      <c r="F1095" s="7" t="s">
        <v>13</v>
      </c>
      <c r="G1095" s="7" t="s">
        <v>14</v>
      </c>
      <c r="H1095" s="7" t="s">
        <v>14</v>
      </c>
      <c r="I1095" s="7" t="s">
        <v>14</v>
      </c>
      <c r="J1095" s="7">
        <v>2</v>
      </c>
      <c r="K1095" s="7">
        <v>28</v>
      </c>
      <c r="L1095" s="18">
        <v>3.2941176470588234</v>
      </c>
      <c r="M1095" s="18">
        <v>14</v>
      </c>
      <c r="N1095" s="7">
        <v>8.5</v>
      </c>
      <c r="O1095" s="7" t="str">
        <f t="shared" si="17"/>
        <v>0</v>
      </c>
      <c r="P1095" s="7" t="s">
        <v>1379</v>
      </c>
    </row>
    <row r="1096" spans="1:16" ht="22.5" customHeight="1" x14ac:dyDescent="0.35">
      <c r="A1096" s="7">
        <v>16</v>
      </c>
      <c r="B1096" s="7" t="s">
        <v>682</v>
      </c>
      <c r="C1096" s="16">
        <v>42092</v>
      </c>
      <c r="D1096" s="7" t="s">
        <v>11</v>
      </c>
      <c r="E1096" s="7" t="s">
        <v>57</v>
      </c>
      <c r="F1096" s="7" t="s">
        <v>13</v>
      </c>
      <c r="G1096" s="7" t="s">
        <v>14</v>
      </c>
      <c r="H1096" s="7" t="s">
        <v>14</v>
      </c>
      <c r="I1096" s="7" t="s">
        <v>14</v>
      </c>
      <c r="J1096" s="7">
        <v>2</v>
      </c>
      <c r="K1096" s="7">
        <v>20</v>
      </c>
      <c r="L1096" s="18">
        <v>2.5</v>
      </c>
      <c r="M1096" s="18">
        <v>10</v>
      </c>
      <c r="N1096" s="7">
        <v>8</v>
      </c>
      <c r="O1096" s="7" t="str">
        <f t="shared" si="17"/>
        <v>0</v>
      </c>
      <c r="P1096" s="7" t="s">
        <v>1379</v>
      </c>
    </row>
    <row r="1097" spans="1:16" ht="22.5" customHeight="1" x14ac:dyDescent="0.35">
      <c r="A1097" s="7">
        <v>16</v>
      </c>
      <c r="B1097" s="7" t="s">
        <v>682</v>
      </c>
      <c r="C1097" s="16">
        <v>42243</v>
      </c>
      <c r="D1097" s="7" t="s">
        <v>32</v>
      </c>
      <c r="E1097" s="7" t="s">
        <v>207</v>
      </c>
      <c r="F1097" s="7" t="s">
        <v>13</v>
      </c>
      <c r="G1097" s="7" t="s">
        <v>14</v>
      </c>
      <c r="H1097" s="7" t="s">
        <v>14</v>
      </c>
      <c r="I1097" s="7" t="s">
        <v>14</v>
      </c>
      <c r="J1097" s="7">
        <v>2</v>
      </c>
      <c r="K1097" s="7">
        <v>34</v>
      </c>
      <c r="L1097" s="18">
        <v>6.8</v>
      </c>
      <c r="M1097" s="18">
        <v>17</v>
      </c>
      <c r="N1097" s="7">
        <v>5</v>
      </c>
      <c r="O1097" s="7" t="str">
        <f t="shared" si="17"/>
        <v>0</v>
      </c>
      <c r="P1097" s="7" t="s">
        <v>1379</v>
      </c>
    </row>
    <row r="1098" spans="1:16" ht="22.5" customHeight="1" x14ac:dyDescent="0.35">
      <c r="A1098" s="7">
        <v>16</v>
      </c>
      <c r="B1098" s="7" t="s">
        <v>682</v>
      </c>
      <c r="C1098" s="16">
        <v>42250</v>
      </c>
      <c r="D1098" s="7" t="s">
        <v>50</v>
      </c>
      <c r="E1098" s="7" t="s">
        <v>243</v>
      </c>
      <c r="F1098" s="7" t="s">
        <v>13</v>
      </c>
      <c r="G1098" s="7" t="s">
        <v>14</v>
      </c>
      <c r="H1098" s="7" t="s">
        <v>14</v>
      </c>
      <c r="I1098" s="7" t="s">
        <v>14</v>
      </c>
      <c r="J1098" s="7">
        <v>2</v>
      </c>
      <c r="K1098" s="7">
        <v>55</v>
      </c>
      <c r="L1098" s="18">
        <v>5.5</v>
      </c>
      <c r="M1098" s="18">
        <v>27.5</v>
      </c>
      <c r="N1098" s="7">
        <v>10</v>
      </c>
      <c r="O1098" s="7" t="str">
        <f t="shared" si="17"/>
        <v>0</v>
      </c>
      <c r="P1098" s="7" t="s">
        <v>1379</v>
      </c>
    </row>
    <row r="1099" spans="1:16" ht="22.5" customHeight="1" x14ac:dyDescent="0.35">
      <c r="A1099" s="7">
        <v>16</v>
      </c>
      <c r="B1099" s="7" t="s">
        <v>682</v>
      </c>
      <c r="C1099" s="16">
        <v>42252</v>
      </c>
      <c r="D1099" s="7" t="s">
        <v>50</v>
      </c>
      <c r="E1099" s="7" t="s">
        <v>130</v>
      </c>
      <c r="F1099" s="7" t="s">
        <v>13</v>
      </c>
      <c r="G1099" s="7" t="s">
        <v>14</v>
      </c>
      <c r="H1099" s="7" t="s">
        <v>14</v>
      </c>
      <c r="I1099" s="7" t="s">
        <v>14</v>
      </c>
      <c r="J1099" s="7">
        <v>1</v>
      </c>
      <c r="K1099" s="7">
        <v>35</v>
      </c>
      <c r="L1099" s="18">
        <v>5</v>
      </c>
      <c r="M1099" s="18">
        <v>35</v>
      </c>
      <c r="N1099" s="7">
        <v>7</v>
      </c>
      <c r="O1099" s="7" t="str">
        <f t="shared" si="17"/>
        <v>0</v>
      </c>
      <c r="P1099" s="7" t="s">
        <v>1379</v>
      </c>
    </row>
    <row r="1100" spans="1:16" ht="22.5" customHeight="1" x14ac:dyDescent="0.35">
      <c r="A1100" s="7">
        <v>16</v>
      </c>
      <c r="B1100" s="7" t="s">
        <v>682</v>
      </c>
      <c r="C1100" s="16">
        <v>42255</v>
      </c>
      <c r="D1100" s="7" t="s">
        <v>50</v>
      </c>
      <c r="E1100" s="7" t="s">
        <v>86</v>
      </c>
      <c r="F1100" s="7" t="s">
        <v>356</v>
      </c>
      <c r="G1100" s="7">
        <v>1</v>
      </c>
      <c r="H1100" s="7">
        <v>4</v>
      </c>
      <c r="I1100" s="7">
        <v>25</v>
      </c>
      <c r="J1100" s="7">
        <v>1</v>
      </c>
      <c r="K1100" s="7">
        <v>79</v>
      </c>
      <c r="L1100" s="18">
        <v>7.9</v>
      </c>
      <c r="M1100" s="18">
        <v>79</v>
      </c>
      <c r="N1100" s="7">
        <v>10</v>
      </c>
      <c r="O1100" s="7" t="str">
        <f t="shared" si="17"/>
        <v>1</v>
      </c>
      <c r="P1100" s="7" t="s">
        <v>1379</v>
      </c>
    </row>
    <row r="1101" spans="1:16" ht="22.5" customHeight="1" x14ac:dyDescent="0.35">
      <c r="A1101" s="7">
        <v>16</v>
      </c>
      <c r="B1101" s="7" t="s">
        <v>682</v>
      </c>
      <c r="C1101" s="16">
        <v>42259</v>
      </c>
      <c r="D1101" s="7" t="s">
        <v>50</v>
      </c>
      <c r="E1101" s="7" t="s">
        <v>86</v>
      </c>
      <c r="F1101" s="7" t="s">
        <v>13</v>
      </c>
      <c r="G1101" s="7" t="s">
        <v>14</v>
      </c>
      <c r="H1101" s="7" t="s">
        <v>14</v>
      </c>
      <c r="I1101" s="7" t="s">
        <v>14</v>
      </c>
      <c r="J1101" s="7">
        <v>1</v>
      </c>
      <c r="K1101" s="7">
        <v>44</v>
      </c>
      <c r="L1101" s="18">
        <v>4.8888888888888893</v>
      </c>
      <c r="M1101" s="18">
        <v>44</v>
      </c>
      <c r="N1101" s="7">
        <v>9</v>
      </c>
      <c r="O1101" s="7" t="str">
        <f t="shared" si="17"/>
        <v>0</v>
      </c>
      <c r="P1101" s="7" t="s">
        <v>1379</v>
      </c>
    </row>
    <row r="1102" spans="1:16" ht="22.5" customHeight="1" x14ac:dyDescent="0.35">
      <c r="A1102" s="7">
        <v>16</v>
      </c>
      <c r="B1102" s="7" t="s">
        <v>682</v>
      </c>
      <c r="C1102" s="16">
        <v>42526</v>
      </c>
      <c r="D1102" s="7" t="s">
        <v>17</v>
      </c>
      <c r="E1102" s="7" t="s">
        <v>18</v>
      </c>
      <c r="F1102" s="7" t="s">
        <v>13</v>
      </c>
      <c r="G1102" s="7" t="s">
        <v>14</v>
      </c>
      <c r="H1102" s="7" t="s">
        <v>14</v>
      </c>
      <c r="I1102" s="7" t="s">
        <v>14</v>
      </c>
      <c r="J1102" s="7">
        <v>2</v>
      </c>
      <c r="K1102" s="7">
        <v>37</v>
      </c>
      <c r="L1102" s="18">
        <v>4.1111111111111107</v>
      </c>
      <c r="M1102" s="18">
        <v>18.5</v>
      </c>
      <c r="N1102" s="7">
        <v>9</v>
      </c>
      <c r="O1102" s="7" t="str">
        <f t="shared" si="17"/>
        <v>0</v>
      </c>
      <c r="P1102" s="7" t="s">
        <v>1379</v>
      </c>
    </row>
    <row r="1103" spans="1:16" ht="22.5" customHeight="1" x14ac:dyDescent="0.35">
      <c r="A1103" s="7">
        <v>16</v>
      </c>
      <c r="B1103" s="7" t="s">
        <v>682</v>
      </c>
      <c r="C1103" s="16">
        <v>42532</v>
      </c>
      <c r="D1103" s="7" t="s">
        <v>19</v>
      </c>
      <c r="E1103" s="7" t="s">
        <v>22</v>
      </c>
      <c r="F1103" s="7" t="s">
        <v>13</v>
      </c>
      <c r="G1103" s="7" t="s">
        <v>14</v>
      </c>
      <c r="H1103" s="7" t="s">
        <v>14</v>
      </c>
      <c r="I1103" s="7" t="s">
        <v>14</v>
      </c>
      <c r="J1103" s="7">
        <v>3</v>
      </c>
      <c r="K1103" s="7">
        <v>43</v>
      </c>
      <c r="L1103" s="18">
        <v>4.3</v>
      </c>
      <c r="M1103" s="18">
        <v>14.333333333333334</v>
      </c>
      <c r="N1103" s="7">
        <v>10</v>
      </c>
      <c r="O1103" s="7" t="str">
        <f t="shared" si="17"/>
        <v>0</v>
      </c>
      <c r="P1103" s="7" t="s">
        <v>1379</v>
      </c>
    </row>
    <row r="1104" spans="1:16" ht="22.5" customHeight="1" x14ac:dyDescent="0.35">
      <c r="A1104" s="7">
        <v>16</v>
      </c>
      <c r="B1104" s="7" t="s">
        <v>682</v>
      </c>
      <c r="C1104" s="16">
        <v>42540</v>
      </c>
      <c r="D1104" s="7" t="s">
        <v>19</v>
      </c>
      <c r="E1104" s="7" t="s">
        <v>23</v>
      </c>
      <c r="F1104" s="7" t="s">
        <v>13</v>
      </c>
      <c r="G1104" s="7" t="s">
        <v>14</v>
      </c>
      <c r="H1104" s="7" t="s">
        <v>14</v>
      </c>
      <c r="I1104" s="7" t="s">
        <v>14</v>
      </c>
      <c r="J1104" s="7">
        <v>0</v>
      </c>
      <c r="K1104" s="7">
        <v>8</v>
      </c>
      <c r="L1104" s="18">
        <v>8</v>
      </c>
      <c r="M1104" s="18">
        <v>0</v>
      </c>
      <c r="N1104" s="7">
        <v>1</v>
      </c>
      <c r="O1104" s="7" t="str">
        <f t="shared" si="17"/>
        <v>0</v>
      </c>
      <c r="P1104" s="7" t="s">
        <v>1379</v>
      </c>
    </row>
    <row r="1105" spans="1:16" ht="22.5" customHeight="1" x14ac:dyDescent="0.35">
      <c r="A1105" s="7">
        <v>16</v>
      </c>
      <c r="B1105" s="7" t="s">
        <v>682</v>
      </c>
      <c r="C1105" s="16">
        <v>42542</v>
      </c>
      <c r="D1105" s="7" t="s">
        <v>17</v>
      </c>
      <c r="E1105" s="7" t="s">
        <v>23</v>
      </c>
      <c r="F1105" s="7" t="s">
        <v>13</v>
      </c>
      <c r="G1105" s="7" t="s">
        <v>14</v>
      </c>
      <c r="H1105" s="7" t="s">
        <v>14</v>
      </c>
      <c r="I1105" s="7" t="s">
        <v>14</v>
      </c>
      <c r="J1105" s="7">
        <v>3</v>
      </c>
      <c r="K1105" s="7">
        <v>51</v>
      </c>
      <c r="L1105" s="18">
        <v>5.0999999999999996</v>
      </c>
      <c r="M1105" s="18">
        <v>17</v>
      </c>
      <c r="N1105" s="7">
        <v>10</v>
      </c>
      <c r="O1105" s="7" t="str">
        <f t="shared" si="17"/>
        <v>0</v>
      </c>
      <c r="P1105" s="7" t="s">
        <v>1379</v>
      </c>
    </row>
    <row r="1106" spans="1:16" ht="22.5" customHeight="1" x14ac:dyDescent="0.35">
      <c r="A1106" s="7">
        <v>16</v>
      </c>
      <c r="B1106" s="7" t="s">
        <v>682</v>
      </c>
      <c r="C1106" s="16">
        <v>42547</v>
      </c>
      <c r="D1106" s="7" t="s">
        <v>17</v>
      </c>
      <c r="E1106" s="7" t="s">
        <v>23</v>
      </c>
      <c r="F1106" s="7" t="s">
        <v>688</v>
      </c>
      <c r="G1106" s="7">
        <v>17</v>
      </c>
      <c r="H1106" s="7">
        <v>25</v>
      </c>
      <c r="I1106" s="7">
        <v>68</v>
      </c>
      <c r="J1106" s="7">
        <v>0</v>
      </c>
      <c r="K1106" s="7">
        <v>32</v>
      </c>
      <c r="L1106" s="18">
        <v>4</v>
      </c>
      <c r="M1106" s="18">
        <v>0</v>
      </c>
      <c r="N1106" s="7">
        <v>8</v>
      </c>
      <c r="O1106" s="7" t="str">
        <f t="shared" si="17"/>
        <v>1</v>
      </c>
      <c r="P1106" s="7" t="s">
        <v>1379</v>
      </c>
    </row>
    <row r="1107" spans="1:16" ht="22.5" customHeight="1" x14ac:dyDescent="0.35">
      <c r="A1107" s="7">
        <v>16</v>
      </c>
      <c r="B1107" s="7" t="s">
        <v>682</v>
      </c>
      <c r="C1107" s="16">
        <v>42603</v>
      </c>
      <c r="D1107" s="7" t="s">
        <v>25</v>
      </c>
      <c r="E1107" s="7" t="s">
        <v>26</v>
      </c>
      <c r="F1107" s="7" t="s">
        <v>29</v>
      </c>
      <c r="G1107" s="7" t="s">
        <v>30</v>
      </c>
      <c r="H1107" s="7">
        <v>7</v>
      </c>
      <c r="I1107" s="7">
        <v>71.430000000000007</v>
      </c>
      <c r="J1107" s="7">
        <v>3</v>
      </c>
      <c r="K1107" s="7">
        <v>32</v>
      </c>
      <c r="L1107" s="18">
        <v>3.2</v>
      </c>
      <c r="M1107" s="18">
        <v>10.666666666666666</v>
      </c>
      <c r="N1107" s="7">
        <v>10</v>
      </c>
      <c r="O1107" s="7" t="str">
        <f t="shared" si="17"/>
        <v>1</v>
      </c>
      <c r="P1107" s="7" t="s">
        <v>1379</v>
      </c>
    </row>
    <row r="1108" spans="1:16" ht="22.5" customHeight="1" x14ac:dyDescent="0.35">
      <c r="A1108" s="7">
        <v>16</v>
      </c>
      <c r="B1108" s="7" t="s">
        <v>682</v>
      </c>
      <c r="C1108" s="16">
        <v>42606</v>
      </c>
      <c r="D1108" s="7" t="s">
        <v>25</v>
      </c>
      <c r="E1108" s="7" t="s">
        <v>26</v>
      </c>
      <c r="F1108" s="7" t="s">
        <v>689</v>
      </c>
      <c r="G1108" s="7">
        <v>0</v>
      </c>
      <c r="H1108" s="7">
        <v>1</v>
      </c>
      <c r="I1108" s="7">
        <v>0</v>
      </c>
      <c r="J1108" s="7">
        <v>3</v>
      </c>
      <c r="K1108" s="7">
        <v>53</v>
      </c>
      <c r="L1108" s="18">
        <v>5.5789473684210522</v>
      </c>
      <c r="M1108" s="18">
        <v>17.666666666666668</v>
      </c>
      <c r="N1108" s="7">
        <v>9.5</v>
      </c>
      <c r="O1108" s="7" t="str">
        <f t="shared" si="17"/>
        <v>1</v>
      </c>
      <c r="P1108" s="7" t="s">
        <v>1379</v>
      </c>
    </row>
    <row r="1109" spans="1:16" ht="22.5" customHeight="1" x14ac:dyDescent="0.35">
      <c r="A1109" s="7">
        <v>16</v>
      </c>
      <c r="B1109" s="7" t="s">
        <v>682</v>
      </c>
      <c r="C1109" s="16">
        <v>42610</v>
      </c>
      <c r="D1109" s="7" t="s">
        <v>25</v>
      </c>
      <c r="E1109" s="7" t="s">
        <v>28</v>
      </c>
      <c r="F1109" s="7" t="s">
        <v>690</v>
      </c>
      <c r="G1109" s="7">
        <v>12</v>
      </c>
      <c r="H1109" s="7">
        <v>8</v>
      </c>
      <c r="I1109" s="7">
        <v>150</v>
      </c>
      <c r="J1109" s="7">
        <v>2</v>
      </c>
      <c r="K1109" s="7">
        <v>42</v>
      </c>
      <c r="L1109" s="18">
        <v>4.2</v>
      </c>
      <c r="M1109" s="18">
        <v>21</v>
      </c>
      <c r="N1109" s="7">
        <v>10</v>
      </c>
      <c r="O1109" s="7" t="str">
        <f t="shared" si="17"/>
        <v>1</v>
      </c>
      <c r="P1109" s="7" t="s">
        <v>1379</v>
      </c>
    </row>
    <row r="1110" spans="1:16" ht="22.5" customHeight="1" x14ac:dyDescent="0.35">
      <c r="A1110" s="7">
        <v>16</v>
      </c>
      <c r="B1110" s="7" t="s">
        <v>682</v>
      </c>
      <c r="C1110" s="16">
        <v>42613</v>
      </c>
      <c r="D1110" s="7" t="s">
        <v>25</v>
      </c>
      <c r="E1110" s="7" t="s">
        <v>28</v>
      </c>
      <c r="F1110" s="7" t="s">
        <v>13</v>
      </c>
      <c r="G1110" s="7" t="s">
        <v>14</v>
      </c>
      <c r="H1110" s="7" t="s">
        <v>14</v>
      </c>
      <c r="I1110" s="7" t="s">
        <v>14</v>
      </c>
      <c r="J1110" s="7">
        <v>1</v>
      </c>
      <c r="K1110" s="7">
        <v>51</v>
      </c>
      <c r="L1110" s="18">
        <v>5.0999999999999996</v>
      </c>
      <c r="M1110" s="18">
        <v>51</v>
      </c>
      <c r="N1110" s="7">
        <v>10</v>
      </c>
      <c r="O1110" s="7" t="str">
        <f t="shared" si="17"/>
        <v>0</v>
      </c>
      <c r="P1110" s="7" t="s">
        <v>1379</v>
      </c>
    </row>
    <row r="1111" spans="1:16" ht="22.5" customHeight="1" x14ac:dyDescent="0.35">
      <c r="A1111" s="7">
        <v>16</v>
      </c>
      <c r="B1111" s="7" t="s">
        <v>682</v>
      </c>
      <c r="C1111" s="16">
        <v>42617</v>
      </c>
      <c r="D1111" s="7" t="s">
        <v>25</v>
      </c>
      <c r="E1111" s="7" t="s">
        <v>31</v>
      </c>
      <c r="F1111" s="7" t="s">
        <v>13</v>
      </c>
      <c r="G1111" s="7" t="s">
        <v>14</v>
      </c>
      <c r="H1111" s="7" t="s">
        <v>14</v>
      </c>
      <c r="I1111" s="7" t="s">
        <v>14</v>
      </c>
      <c r="J1111" s="7">
        <v>3</v>
      </c>
      <c r="K1111" s="7">
        <v>40</v>
      </c>
      <c r="L1111" s="18">
        <v>4.4444444444444446</v>
      </c>
      <c r="M1111" s="18">
        <v>13.333333333333334</v>
      </c>
      <c r="N1111" s="7">
        <v>9</v>
      </c>
      <c r="O1111" s="7" t="str">
        <f t="shared" si="17"/>
        <v>0</v>
      </c>
      <c r="P1111" s="7" t="s">
        <v>1379</v>
      </c>
    </row>
    <row r="1112" spans="1:16" ht="22.5" customHeight="1" x14ac:dyDescent="0.35">
      <c r="A1112" s="7">
        <v>16</v>
      </c>
      <c r="B1112" s="7" t="s">
        <v>682</v>
      </c>
      <c r="C1112" s="16">
        <v>42708</v>
      </c>
      <c r="D1112" s="7" t="s">
        <v>11</v>
      </c>
      <c r="E1112" s="7" t="s">
        <v>43</v>
      </c>
      <c r="F1112" s="7" t="s">
        <v>691</v>
      </c>
      <c r="G1112" s="7">
        <v>11</v>
      </c>
      <c r="H1112" s="7">
        <v>5</v>
      </c>
      <c r="I1112" s="7">
        <v>220</v>
      </c>
      <c r="J1112" s="7">
        <v>1</v>
      </c>
      <c r="K1112" s="7">
        <v>37</v>
      </c>
      <c r="L1112" s="18">
        <v>5.2857142857142856</v>
      </c>
      <c r="M1112" s="18">
        <v>37</v>
      </c>
      <c r="N1112" s="7">
        <v>7</v>
      </c>
      <c r="O1112" s="7" t="str">
        <f t="shared" si="17"/>
        <v>1</v>
      </c>
      <c r="P1112" s="7" t="s">
        <v>1379</v>
      </c>
    </row>
    <row r="1113" spans="1:16" ht="22.5" customHeight="1" x14ac:dyDescent="0.35">
      <c r="A1113" s="7">
        <v>16</v>
      </c>
      <c r="B1113" s="7" t="s">
        <v>682</v>
      </c>
      <c r="C1113" s="16">
        <v>42710</v>
      </c>
      <c r="D1113" s="7" t="s">
        <v>11</v>
      </c>
      <c r="E1113" s="7" t="s">
        <v>89</v>
      </c>
      <c r="F1113" s="7" t="s">
        <v>13</v>
      </c>
      <c r="G1113" s="7" t="s">
        <v>14</v>
      </c>
      <c r="H1113" s="7" t="s">
        <v>14</v>
      </c>
      <c r="I1113" s="7" t="s">
        <v>14</v>
      </c>
      <c r="J1113" s="7">
        <v>2</v>
      </c>
      <c r="K1113" s="7">
        <v>52</v>
      </c>
      <c r="L1113" s="18">
        <v>5.2</v>
      </c>
      <c r="M1113" s="18">
        <v>26</v>
      </c>
      <c r="N1113" s="7">
        <v>10</v>
      </c>
      <c r="O1113" s="7" t="str">
        <f t="shared" si="17"/>
        <v>0</v>
      </c>
      <c r="P1113" s="7" t="s">
        <v>1379</v>
      </c>
    </row>
    <row r="1114" spans="1:16" ht="22.5" customHeight="1" x14ac:dyDescent="0.35">
      <c r="A1114" s="7">
        <v>16</v>
      </c>
      <c r="B1114" s="7" t="s">
        <v>682</v>
      </c>
      <c r="C1114" s="16">
        <v>42713</v>
      </c>
      <c r="D1114" s="7" t="s">
        <v>11</v>
      </c>
      <c r="E1114" s="7" t="s">
        <v>57</v>
      </c>
      <c r="F1114" s="7" t="s">
        <v>29</v>
      </c>
      <c r="G1114" s="7" t="s">
        <v>75</v>
      </c>
      <c r="H1114" s="7">
        <v>0</v>
      </c>
      <c r="I1114" s="7" t="s">
        <v>14</v>
      </c>
      <c r="J1114" s="7">
        <v>3</v>
      </c>
      <c r="K1114" s="7">
        <v>34</v>
      </c>
      <c r="L1114" s="18">
        <v>3.4</v>
      </c>
      <c r="M1114" s="18">
        <v>11.333333333333334</v>
      </c>
      <c r="N1114" s="7">
        <v>10</v>
      </c>
      <c r="O1114" s="7" t="str">
        <f t="shared" si="17"/>
        <v>1</v>
      </c>
      <c r="P1114" s="7" t="s">
        <v>1379</v>
      </c>
    </row>
    <row r="1115" spans="1:16" ht="22.5" customHeight="1" x14ac:dyDescent="0.35">
      <c r="A1115" s="7">
        <v>16</v>
      </c>
      <c r="B1115" s="7" t="s">
        <v>682</v>
      </c>
      <c r="C1115" s="16">
        <v>42748</v>
      </c>
      <c r="D1115" s="7" t="s">
        <v>45</v>
      </c>
      <c r="E1115" s="7" t="s">
        <v>108</v>
      </c>
      <c r="F1115" s="7" t="s">
        <v>692</v>
      </c>
      <c r="G1115" s="7">
        <v>10</v>
      </c>
      <c r="H1115" s="7">
        <v>8</v>
      </c>
      <c r="I1115" s="7">
        <v>125</v>
      </c>
      <c r="J1115" s="7">
        <v>2</v>
      </c>
      <c r="K1115" s="7">
        <v>34</v>
      </c>
      <c r="L1115" s="18">
        <v>4.25</v>
      </c>
      <c r="M1115" s="18">
        <v>17</v>
      </c>
      <c r="N1115" s="7">
        <v>8</v>
      </c>
      <c r="O1115" s="7" t="str">
        <f t="shared" si="17"/>
        <v>1</v>
      </c>
      <c r="P1115" s="7" t="s">
        <v>1379</v>
      </c>
    </row>
    <row r="1116" spans="1:16" ht="22.5" customHeight="1" x14ac:dyDescent="0.35">
      <c r="A1116" s="7">
        <v>16</v>
      </c>
      <c r="B1116" s="7" t="s">
        <v>682</v>
      </c>
      <c r="C1116" s="16">
        <v>42750</v>
      </c>
      <c r="D1116" s="7" t="s">
        <v>45</v>
      </c>
      <c r="E1116" s="7" t="s">
        <v>57</v>
      </c>
      <c r="F1116" s="7" t="s">
        <v>24</v>
      </c>
      <c r="G1116" s="7">
        <v>3</v>
      </c>
      <c r="H1116" s="7">
        <v>5</v>
      </c>
      <c r="I1116" s="7">
        <v>60</v>
      </c>
      <c r="J1116" s="7">
        <v>2</v>
      </c>
      <c r="K1116" s="7">
        <v>45</v>
      </c>
      <c r="L1116" s="18">
        <v>4.5</v>
      </c>
      <c r="M1116" s="18">
        <v>22.5</v>
      </c>
      <c r="N1116" s="7">
        <v>10</v>
      </c>
      <c r="O1116" s="7" t="str">
        <f t="shared" si="17"/>
        <v>1</v>
      </c>
      <c r="P1116" s="7" t="s">
        <v>1379</v>
      </c>
    </row>
    <row r="1117" spans="1:16" ht="22.5" customHeight="1" x14ac:dyDescent="0.35">
      <c r="A1117" s="7">
        <v>16</v>
      </c>
      <c r="B1117" s="7" t="s">
        <v>682</v>
      </c>
      <c r="C1117" s="16">
        <v>42757</v>
      </c>
      <c r="D1117" s="7" t="s">
        <v>45</v>
      </c>
      <c r="E1117" s="7" t="s">
        <v>43</v>
      </c>
      <c r="F1117" s="7" t="s">
        <v>29</v>
      </c>
      <c r="G1117" s="7" t="s">
        <v>75</v>
      </c>
      <c r="H1117" s="7">
        <v>0</v>
      </c>
      <c r="I1117" s="7" t="s">
        <v>14</v>
      </c>
      <c r="J1117" s="7">
        <v>1</v>
      </c>
      <c r="K1117" s="7">
        <v>42</v>
      </c>
      <c r="L1117" s="18">
        <v>6</v>
      </c>
      <c r="M1117" s="18">
        <v>42</v>
      </c>
      <c r="N1117" s="7">
        <v>7</v>
      </c>
      <c r="O1117" s="7" t="str">
        <f t="shared" si="17"/>
        <v>1</v>
      </c>
      <c r="P1117" s="7" t="s">
        <v>1379</v>
      </c>
    </row>
    <row r="1118" spans="1:16" ht="22.5" customHeight="1" x14ac:dyDescent="0.35">
      <c r="A1118" s="7">
        <v>16</v>
      </c>
      <c r="B1118" s="7" t="s">
        <v>682</v>
      </c>
      <c r="C1118" s="16">
        <v>42761</v>
      </c>
      <c r="D1118" s="7" t="s">
        <v>45</v>
      </c>
      <c r="E1118" s="7" t="s">
        <v>46</v>
      </c>
      <c r="F1118" s="7" t="s">
        <v>24</v>
      </c>
      <c r="G1118" s="7">
        <v>6</v>
      </c>
      <c r="H1118" s="7">
        <v>5</v>
      </c>
      <c r="I1118" s="7">
        <v>120</v>
      </c>
      <c r="J1118" s="7">
        <v>4</v>
      </c>
      <c r="K1118" s="7">
        <v>42</v>
      </c>
      <c r="L1118" s="18">
        <v>4.6153846153846159</v>
      </c>
      <c r="M1118" s="18">
        <v>10.5</v>
      </c>
      <c r="N1118" s="7">
        <v>9.1</v>
      </c>
      <c r="O1118" s="7" t="str">
        <f t="shared" si="17"/>
        <v>1</v>
      </c>
      <c r="P1118" s="7" t="s">
        <v>1379</v>
      </c>
    </row>
    <row r="1119" spans="1:16" ht="22.5" customHeight="1" x14ac:dyDescent="0.35">
      <c r="A1119" s="7">
        <v>16</v>
      </c>
      <c r="B1119" s="7" t="s">
        <v>682</v>
      </c>
      <c r="C1119" s="16">
        <v>42765</v>
      </c>
      <c r="D1119" s="7" t="s">
        <v>11</v>
      </c>
      <c r="E1119" s="7" t="s">
        <v>235</v>
      </c>
      <c r="F1119" s="7" t="s">
        <v>576</v>
      </c>
      <c r="G1119" s="7">
        <v>3</v>
      </c>
      <c r="H1119" s="7">
        <v>3</v>
      </c>
      <c r="I1119" s="7">
        <v>100</v>
      </c>
      <c r="J1119" s="7">
        <v>1</v>
      </c>
      <c r="K1119" s="7">
        <v>59</v>
      </c>
      <c r="L1119" s="18">
        <v>5.9</v>
      </c>
      <c r="M1119" s="18">
        <v>59</v>
      </c>
      <c r="N1119" s="7">
        <v>10</v>
      </c>
      <c r="O1119" s="7" t="str">
        <f t="shared" si="17"/>
        <v>1</v>
      </c>
      <c r="P1119" s="7" t="s">
        <v>1379</v>
      </c>
    </row>
    <row r="1120" spans="1:16" ht="22.5" customHeight="1" x14ac:dyDescent="0.35">
      <c r="A1120" s="7">
        <v>16</v>
      </c>
      <c r="B1120" s="7" t="s">
        <v>682</v>
      </c>
      <c r="C1120" s="16">
        <v>42771</v>
      </c>
      <c r="D1120" s="7" t="s">
        <v>11</v>
      </c>
      <c r="E1120" s="7" t="s">
        <v>15</v>
      </c>
      <c r="F1120" s="7" t="s">
        <v>29</v>
      </c>
      <c r="G1120" s="7" t="s">
        <v>325</v>
      </c>
      <c r="H1120" s="7">
        <v>23</v>
      </c>
      <c r="I1120" s="7">
        <v>126.09</v>
      </c>
      <c r="J1120" s="7">
        <v>3</v>
      </c>
      <c r="K1120" s="7">
        <v>62</v>
      </c>
      <c r="L1120" s="18">
        <v>6.2</v>
      </c>
      <c r="M1120" s="18">
        <v>20.666666666666668</v>
      </c>
      <c r="N1120" s="7">
        <v>10</v>
      </c>
      <c r="O1120" s="7" t="str">
        <f t="shared" si="17"/>
        <v>1</v>
      </c>
      <c r="P1120" s="7" t="s">
        <v>1379</v>
      </c>
    </row>
    <row r="1121" spans="1:16" ht="22.5" customHeight="1" x14ac:dyDescent="0.35">
      <c r="A1121" s="7">
        <v>16</v>
      </c>
      <c r="B1121" s="7" t="s">
        <v>682</v>
      </c>
      <c r="C1121" s="16">
        <v>42888</v>
      </c>
      <c r="D1121" s="7" t="s">
        <v>11</v>
      </c>
      <c r="E1121" s="7" t="s">
        <v>51</v>
      </c>
      <c r="F1121" s="7" t="s">
        <v>13</v>
      </c>
      <c r="G1121" s="7" t="s">
        <v>14</v>
      </c>
      <c r="H1121" s="7" t="s">
        <v>14</v>
      </c>
      <c r="I1121" s="7" t="s">
        <v>14</v>
      </c>
      <c r="J1121" s="7">
        <v>0</v>
      </c>
      <c r="K1121" s="7">
        <v>52</v>
      </c>
      <c r="L1121" s="18">
        <v>5.7777777777777777</v>
      </c>
      <c r="M1121" s="18">
        <v>0</v>
      </c>
      <c r="N1121" s="7">
        <v>9</v>
      </c>
      <c r="O1121" s="7" t="str">
        <f t="shared" si="17"/>
        <v>0</v>
      </c>
      <c r="P1121" s="7" t="s">
        <v>1379</v>
      </c>
    </row>
    <row r="1122" spans="1:16" ht="22.5" customHeight="1" x14ac:dyDescent="0.35">
      <c r="A1122" s="7">
        <v>16</v>
      </c>
      <c r="B1122" s="7" t="s">
        <v>682</v>
      </c>
      <c r="C1122" s="16">
        <v>42891</v>
      </c>
      <c r="D1122" s="7" t="s">
        <v>48</v>
      </c>
      <c r="E1122" s="7" t="s">
        <v>49</v>
      </c>
      <c r="F1122" s="7" t="s">
        <v>13</v>
      </c>
      <c r="G1122" s="7" t="s">
        <v>14</v>
      </c>
      <c r="H1122" s="7" t="s">
        <v>14</v>
      </c>
      <c r="I1122" s="7" t="s">
        <v>14</v>
      </c>
      <c r="J1122" s="7">
        <v>4</v>
      </c>
      <c r="K1122" s="7">
        <v>29</v>
      </c>
      <c r="L1122" s="18">
        <v>3.4939759036144573</v>
      </c>
      <c r="M1122" s="18">
        <v>7.25</v>
      </c>
      <c r="N1122" s="7">
        <v>8.3000000000000007</v>
      </c>
      <c r="O1122" s="7" t="str">
        <f t="shared" si="17"/>
        <v>0</v>
      </c>
      <c r="P1122" s="7" t="s">
        <v>1379</v>
      </c>
    </row>
    <row r="1123" spans="1:16" ht="22.5" customHeight="1" x14ac:dyDescent="0.35">
      <c r="A1123" s="7">
        <v>16</v>
      </c>
      <c r="B1123" s="7" t="s">
        <v>682</v>
      </c>
      <c r="C1123" s="16">
        <v>42896</v>
      </c>
      <c r="D1123" s="7" t="s">
        <v>50</v>
      </c>
      <c r="E1123" s="7" t="s">
        <v>51</v>
      </c>
      <c r="F1123" s="7" t="s">
        <v>693</v>
      </c>
      <c r="G1123" s="7">
        <v>0</v>
      </c>
      <c r="H1123" s="7">
        <v>3</v>
      </c>
      <c r="I1123" s="7">
        <v>0</v>
      </c>
      <c r="J1123" s="7">
        <v>1</v>
      </c>
      <c r="K1123" s="7">
        <v>52</v>
      </c>
      <c r="L1123" s="18">
        <v>5.2</v>
      </c>
      <c r="M1123" s="18">
        <v>52</v>
      </c>
      <c r="N1123" s="7">
        <v>10</v>
      </c>
      <c r="O1123" s="7" t="str">
        <f t="shared" si="17"/>
        <v>1</v>
      </c>
      <c r="P1123" s="7" t="s">
        <v>1379</v>
      </c>
    </row>
    <row r="1124" spans="1:16" ht="22.5" customHeight="1" x14ac:dyDescent="0.35">
      <c r="A1124" s="7">
        <v>16</v>
      </c>
      <c r="B1124" s="7" t="s">
        <v>682</v>
      </c>
      <c r="C1124" s="16">
        <v>43114</v>
      </c>
      <c r="D1124" s="7" t="s">
        <v>50</v>
      </c>
      <c r="E1124" s="7" t="s">
        <v>57</v>
      </c>
      <c r="F1124" s="7" t="s">
        <v>29</v>
      </c>
      <c r="G1124" s="7" t="s">
        <v>75</v>
      </c>
      <c r="H1124" s="7">
        <v>0</v>
      </c>
      <c r="I1124" s="7" t="s">
        <v>14</v>
      </c>
      <c r="J1124" s="7">
        <v>2</v>
      </c>
      <c r="K1124" s="7">
        <v>71</v>
      </c>
      <c r="L1124" s="18">
        <v>7.1</v>
      </c>
      <c r="M1124" s="18">
        <v>35.5</v>
      </c>
      <c r="N1124" s="7">
        <v>10</v>
      </c>
      <c r="O1124" s="7" t="str">
        <f t="shared" si="17"/>
        <v>1</v>
      </c>
      <c r="P1124" s="7" t="s">
        <v>1379</v>
      </c>
    </row>
    <row r="1125" spans="1:16" ht="22.5" customHeight="1" x14ac:dyDescent="0.35">
      <c r="A1125" s="7">
        <v>16</v>
      </c>
      <c r="B1125" s="7" t="s">
        <v>682</v>
      </c>
      <c r="C1125" s="16">
        <v>43118</v>
      </c>
      <c r="D1125" s="7" t="s">
        <v>50</v>
      </c>
      <c r="E1125" s="7" t="s">
        <v>108</v>
      </c>
      <c r="F1125" s="7" t="s">
        <v>694</v>
      </c>
      <c r="G1125" s="7">
        <v>3</v>
      </c>
      <c r="H1125" s="7">
        <v>6</v>
      </c>
      <c r="I1125" s="7">
        <v>50</v>
      </c>
      <c r="J1125" s="7">
        <v>4</v>
      </c>
      <c r="K1125" s="7">
        <v>59</v>
      </c>
      <c r="L1125" s="18">
        <v>5.9</v>
      </c>
      <c r="M1125" s="18">
        <v>14.75</v>
      </c>
      <c r="N1125" s="7">
        <v>10</v>
      </c>
      <c r="O1125" s="7" t="str">
        <f t="shared" si="17"/>
        <v>1</v>
      </c>
      <c r="P1125" s="7" t="s">
        <v>1379</v>
      </c>
    </row>
    <row r="1126" spans="1:16" ht="22.5" customHeight="1" x14ac:dyDescent="0.35">
      <c r="A1126" s="7">
        <v>16</v>
      </c>
      <c r="B1126" s="7" t="s">
        <v>682</v>
      </c>
      <c r="C1126" s="16">
        <v>43121</v>
      </c>
      <c r="D1126" s="7" t="s">
        <v>50</v>
      </c>
      <c r="E1126" s="7" t="s">
        <v>43</v>
      </c>
      <c r="F1126" s="7" t="s">
        <v>13</v>
      </c>
      <c r="G1126" s="7" t="s">
        <v>14</v>
      </c>
      <c r="H1126" s="7" t="s">
        <v>14</v>
      </c>
      <c r="I1126" s="7" t="s">
        <v>14</v>
      </c>
      <c r="J1126" s="7">
        <v>0</v>
      </c>
      <c r="K1126" s="7">
        <v>63</v>
      </c>
      <c r="L1126" s="18">
        <v>6.3</v>
      </c>
      <c r="M1126" s="18">
        <v>0</v>
      </c>
      <c r="N1126" s="7">
        <v>10</v>
      </c>
      <c r="O1126" s="7" t="str">
        <f t="shared" si="17"/>
        <v>0</v>
      </c>
      <c r="P1126" s="7" t="s">
        <v>1379</v>
      </c>
    </row>
    <row r="1127" spans="1:16" ht="22.5" customHeight="1" x14ac:dyDescent="0.35">
      <c r="A1127" s="7">
        <v>16</v>
      </c>
      <c r="B1127" s="7" t="s">
        <v>682</v>
      </c>
      <c r="C1127" s="16">
        <v>43128</v>
      </c>
      <c r="D1127" s="7" t="s">
        <v>50</v>
      </c>
      <c r="E1127" s="7" t="s">
        <v>58</v>
      </c>
      <c r="F1127" s="7" t="s">
        <v>695</v>
      </c>
      <c r="G1127" s="7">
        <v>0</v>
      </c>
      <c r="H1127" s="7">
        <v>2</v>
      </c>
      <c r="I1127" s="7">
        <v>0</v>
      </c>
      <c r="J1127" s="7">
        <v>1</v>
      </c>
      <c r="K1127" s="7">
        <v>63</v>
      </c>
      <c r="L1127" s="18">
        <v>7</v>
      </c>
      <c r="M1127" s="18">
        <v>63</v>
      </c>
      <c r="N1127" s="7">
        <v>9</v>
      </c>
      <c r="O1127" s="7" t="str">
        <f t="shared" si="17"/>
        <v>1</v>
      </c>
      <c r="P1127" s="7" t="s">
        <v>1379</v>
      </c>
    </row>
    <row r="1128" spans="1:16" ht="22.5" customHeight="1" x14ac:dyDescent="0.35">
      <c r="A1128" s="7">
        <v>16</v>
      </c>
      <c r="B1128" s="7" t="s">
        <v>682</v>
      </c>
      <c r="C1128" s="16">
        <v>43408</v>
      </c>
      <c r="D1128" s="7" t="s">
        <v>19</v>
      </c>
      <c r="E1128" s="7" t="s">
        <v>58</v>
      </c>
      <c r="F1128" s="7" t="s">
        <v>20</v>
      </c>
      <c r="G1128" s="7">
        <v>12</v>
      </c>
      <c r="H1128" s="7">
        <v>12</v>
      </c>
      <c r="I1128" s="7">
        <v>100</v>
      </c>
      <c r="J1128" s="7">
        <v>0</v>
      </c>
      <c r="K1128" s="7">
        <v>47</v>
      </c>
      <c r="L1128" s="18">
        <v>5.875</v>
      </c>
      <c r="M1128" s="18">
        <v>0</v>
      </c>
      <c r="N1128" s="7">
        <v>8</v>
      </c>
      <c r="O1128" s="7" t="str">
        <f t="shared" si="17"/>
        <v>1</v>
      </c>
      <c r="P1128" s="7" t="s">
        <v>1379</v>
      </c>
    </row>
    <row r="1129" spans="1:16" ht="22.5" customHeight="1" x14ac:dyDescent="0.35">
      <c r="A1129" s="7">
        <v>16</v>
      </c>
      <c r="B1129" s="7" t="s">
        <v>682</v>
      </c>
      <c r="C1129" s="16">
        <v>43413</v>
      </c>
      <c r="D1129" s="7" t="s">
        <v>19</v>
      </c>
      <c r="E1129" s="7" t="s">
        <v>46</v>
      </c>
      <c r="F1129" s="7" t="s">
        <v>696</v>
      </c>
      <c r="G1129" s="7">
        <v>6</v>
      </c>
      <c r="H1129" s="7">
        <v>6</v>
      </c>
      <c r="I1129" s="7">
        <v>100</v>
      </c>
      <c r="J1129" s="7">
        <v>2</v>
      </c>
      <c r="K1129" s="7">
        <v>51</v>
      </c>
      <c r="L1129" s="18">
        <v>5.0999999999999996</v>
      </c>
      <c r="M1129" s="18">
        <v>25.5</v>
      </c>
      <c r="N1129" s="7">
        <v>10</v>
      </c>
      <c r="O1129" s="7" t="str">
        <f t="shared" si="17"/>
        <v>1</v>
      </c>
      <c r="P1129" s="7" t="s">
        <v>1379</v>
      </c>
    </row>
    <row r="1130" spans="1:16" ht="22.5" customHeight="1" x14ac:dyDescent="0.35">
      <c r="A1130" s="7">
        <v>16</v>
      </c>
      <c r="B1130" s="7" t="s">
        <v>682</v>
      </c>
      <c r="C1130" s="16">
        <v>43415</v>
      </c>
      <c r="D1130" s="7" t="s">
        <v>19</v>
      </c>
      <c r="E1130" s="7" t="s">
        <v>61</v>
      </c>
      <c r="F1130" s="7" t="s">
        <v>697</v>
      </c>
      <c r="G1130" s="7">
        <v>0</v>
      </c>
      <c r="H1130" s="7">
        <v>1</v>
      </c>
      <c r="I1130" s="7">
        <v>0</v>
      </c>
      <c r="J1130" s="7">
        <v>2</v>
      </c>
      <c r="K1130" s="7">
        <v>57</v>
      </c>
      <c r="L1130" s="18">
        <v>5.7</v>
      </c>
      <c r="M1130" s="18">
        <v>28.5</v>
      </c>
      <c r="N1130" s="7">
        <v>10</v>
      </c>
      <c r="O1130" s="7" t="str">
        <f t="shared" si="17"/>
        <v>1</v>
      </c>
      <c r="P1130" s="7" t="s">
        <v>1379</v>
      </c>
    </row>
    <row r="1131" spans="1:16" ht="22.5" customHeight="1" x14ac:dyDescent="0.35">
      <c r="A1131" s="7">
        <v>16</v>
      </c>
      <c r="B1131" s="7" t="s">
        <v>682</v>
      </c>
      <c r="C1131" s="16">
        <v>43617</v>
      </c>
      <c r="D1131" s="7" t="s">
        <v>72</v>
      </c>
      <c r="E1131" s="7" t="s">
        <v>73</v>
      </c>
      <c r="F1131" s="7" t="s">
        <v>13</v>
      </c>
      <c r="G1131" s="7" t="s">
        <v>14</v>
      </c>
      <c r="H1131" s="7" t="s">
        <v>14</v>
      </c>
      <c r="I1131" s="7" t="s">
        <v>14</v>
      </c>
      <c r="J1131" s="7">
        <v>1</v>
      </c>
      <c r="K1131" s="7">
        <v>31</v>
      </c>
      <c r="L1131" s="18">
        <v>4.4285714285714288</v>
      </c>
      <c r="M1131" s="18">
        <v>31</v>
      </c>
      <c r="N1131" s="7">
        <v>7</v>
      </c>
      <c r="O1131" s="7" t="str">
        <f t="shared" si="17"/>
        <v>0</v>
      </c>
      <c r="P1131" s="7" t="s">
        <v>1379</v>
      </c>
    </row>
    <row r="1132" spans="1:16" ht="22.5" customHeight="1" x14ac:dyDescent="0.35">
      <c r="A1132" s="7">
        <v>16</v>
      </c>
      <c r="B1132" s="7" t="s">
        <v>682</v>
      </c>
      <c r="C1132" s="16">
        <v>43622</v>
      </c>
      <c r="D1132" s="7" t="s">
        <v>17</v>
      </c>
      <c r="E1132" s="7" t="s">
        <v>74</v>
      </c>
      <c r="F1132" s="7" t="s">
        <v>653</v>
      </c>
      <c r="G1132" s="7">
        <v>8</v>
      </c>
      <c r="H1132" s="7">
        <v>9</v>
      </c>
      <c r="I1132" s="7">
        <v>88.89</v>
      </c>
      <c r="J1132" s="7">
        <v>5</v>
      </c>
      <c r="K1132" s="7">
        <v>46</v>
      </c>
      <c r="L1132" s="18">
        <v>4.5999999999999996</v>
      </c>
      <c r="M1132" s="18">
        <v>9.1999999999999993</v>
      </c>
      <c r="N1132" s="7">
        <v>10</v>
      </c>
      <c r="O1132" s="7" t="str">
        <f t="shared" si="17"/>
        <v>1</v>
      </c>
      <c r="P1132" s="7" t="s">
        <v>1379</v>
      </c>
    </row>
    <row r="1133" spans="1:16" ht="22.5" customHeight="1" x14ac:dyDescent="0.35">
      <c r="A1133" s="7">
        <v>16</v>
      </c>
      <c r="B1133" s="7" t="s">
        <v>682</v>
      </c>
      <c r="C1133" s="16">
        <v>43625</v>
      </c>
      <c r="D1133" s="7" t="s">
        <v>53</v>
      </c>
      <c r="E1133" s="7" t="s">
        <v>49</v>
      </c>
      <c r="F1133" s="7" t="s">
        <v>24</v>
      </c>
      <c r="G1133" s="7">
        <v>3</v>
      </c>
      <c r="H1133" s="7">
        <v>3</v>
      </c>
      <c r="I1133" s="7">
        <v>100</v>
      </c>
      <c r="J1133" s="7">
        <v>1</v>
      </c>
      <c r="K1133" s="7">
        <v>74</v>
      </c>
      <c r="L1133" s="18">
        <v>7.4</v>
      </c>
      <c r="M1133" s="18">
        <v>74</v>
      </c>
      <c r="N1133" s="7">
        <v>10</v>
      </c>
      <c r="O1133" s="7" t="str">
        <f t="shared" si="17"/>
        <v>1</v>
      </c>
      <c r="P1133" s="7" t="s">
        <v>1379</v>
      </c>
    </row>
    <row r="1134" spans="1:16" ht="22.5" customHeight="1" x14ac:dyDescent="0.35">
      <c r="A1134" s="7">
        <v>16</v>
      </c>
      <c r="B1134" s="7" t="s">
        <v>682</v>
      </c>
      <c r="C1134" s="16">
        <v>43628</v>
      </c>
      <c r="D1134" s="7" t="s">
        <v>45</v>
      </c>
      <c r="E1134" s="7" t="s">
        <v>127</v>
      </c>
      <c r="F1134" s="7" t="s">
        <v>698</v>
      </c>
      <c r="G1134" s="7">
        <v>3</v>
      </c>
      <c r="H1134" s="7">
        <v>6</v>
      </c>
      <c r="I1134" s="7">
        <v>50</v>
      </c>
      <c r="J1134" s="7">
        <v>2</v>
      </c>
      <c r="K1134" s="7">
        <v>43</v>
      </c>
      <c r="L1134" s="18">
        <v>4.7777777777777777</v>
      </c>
      <c r="M1134" s="18">
        <v>21.5</v>
      </c>
      <c r="N1134" s="7">
        <v>9</v>
      </c>
      <c r="O1134" s="7" t="str">
        <f t="shared" si="17"/>
        <v>1</v>
      </c>
      <c r="P1134" s="7" t="s">
        <v>1379</v>
      </c>
    </row>
    <row r="1135" spans="1:16" ht="22.5" customHeight="1" x14ac:dyDescent="0.35">
      <c r="A1135" s="7">
        <v>16</v>
      </c>
      <c r="B1135" s="7" t="s">
        <v>682</v>
      </c>
      <c r="C1135" s="16">
        <v>43631</v>
      </c>
      <c r="D1135" s="7" t="s">
        <v>25</v>
      </c>
      <c r="E1135" s="7" t="s">
        <v>49</v>
      </c>
      <c r="F1135" s="7" t="s">
        <v>29</v>
      </c>
      <c r="G1135" s="7" t="s">
        <v>30</v>
      </c>
      <c r="H1135" s="7">
        <v>4</v>
      </c>
      <c r="I1135" s="7">
        <v>125</v>
      </c>
      <c r="J1135" s="7">
        <v>4</v>
      </c>
      <c r="K1135" s="7">
        <v>55</v>
      </c>
      <c r="L1135" s="18">
        <v>5.5</v>
      </c>
      <c r="M1135" s="18">
        <v>13.75</v>
      </c>
      <c r="N1135" s="7">
        <v>10</v>
      </c>
      <c r="O1135" s="7" t="str">
        <f t="shared" si="17"/>
        <v>1</v>
      </c>
      <c r="P1135" s="7" t="s">
        <v>1379</v>
      </c>
    </row>
    <row r="1136" spans="1:16" ht="22.5" customHeight="1" x14ac:dyDescent="0.35">
      <c r="A1136" s="7">
        <v>16</v>
      </c>
      <c r="B1136" s="7" t="s">
        <v>682</v>
      </c>
      <c r="C1136" s="16">
        <v>43636</v>
      </c>
      <c r="D1136" s="7" t="s">
        <v>48</v>
      </c>
      <c r="E1136" s="7" t="s">
        <v>74</v>
      </c>
      <c r="F1136" s="7" t="s">
        <v>13</v>
      </c>
      <c r="G1136" s="7" t="s">
        <v>14</v>
      </c>
      <c r="H1136" s="7" t="s">
        <v>14</v>
      </c>
      <c r="I1136" s="7" t="s">
        <v>14</v>
      </c>
      <c r="J1136" s="7">
        <v>2</v>
      </c>
      <c r="K1136" s="7">
        <v>55</v>
      </c>
      <c r="L1136" s="18">
        <v>5.5</v>
      </c>
      <c r="M1136" s="18">
        <v>27.5</v>
      </c>
      <c r="N1136" s="7">
        <v>10</v>
      </c>
      <c r="O1136" s="7" t="str">
        <f t="shared" si="17"/>
        <v>0</v>
      </c>
      <c r="P1136" s="7" t="s">
        <v>1379</v>
      </c>
    </row>
    <row r="1137" spans="1:16" ht="22.5" customHeight="1" x14ac:dyDescent="0.35">
      <c r="A1137" s="7">
        <v>16</v>
      </c>
      <c r="B1137" s="7" t="s">
        <v>682</v>
      </c>
      <c r="C1137" s="16">
        <v>43641</v>
      </c>
      <c r="D1137" s="7" t="s">
        <v>50</v>
      </c>
      <c r="E1137" s="7" t="s">
        <v>130</v>
      </c>
      <c r="F1137" s="7" t="s">
        <v>29</v>
      </c>
      <c r="G1137" s="7" t="s">
        <v>388</v>
      </c>
      <c r="H1137" s="7">
        <v>6</v>
      </c>
      <c r="I1137" s="7">
        <v>66.67</v>
      </c>
      <c r="J1137" s="7">
        <v>4</v>
      </c>
      <c r="K1137" s="7">
        <v>43</v>
      </c>
      <c r="L1137" s="18">
        <v>5.1190476190476186</v>
      </c>
      <c r="M1137" s="18">
        <v>10.75</v>
      </c>
      <c r="N1137" s="7">
        <v>8.4</v>
      </c>
      <c r="O1137" s="7" t="str">
        <f t="shared" si="17"/>
        <v>1</v>
      </c>
      <c r="P1137" s="7" t="s">
        <v>1379</v>
      </c>
    </row>
    <row r="1138" spans="1:16" ht="22.5" customHeight="1" x14ac:dyDescent="0.35">
      <c r="A1138" s="7">
        <v>16</v>
      </c>
      <c r="B1138" s="7" t="s">
        <v>682</v>
      </c>
      <c r="C1138" s="16">
        <v>43645</v>
      </c>
      <c r="D1138" s="7" t="s">
        <v>11</v>
      </c>
      <c r="E1138" s="7" t="s">
        <v>130</v>
      </c>
      <c r="F1138" s="7" t="s">
        <v>350</v>
      </c>
      <c r="G1138" s="7">
        <v>0</v>
      </c>
      <c r="H1138" s="7">
        <v>1</v>
      </c>
      <c r="I1138" s="7">
        <v>0</v>
      </c>
      <c r="J1138" s="7">
        <v>5</v>
      </c>
      <c r="K1138" s="7">
        <v>26</v>
      </c>
      <c r="L1138" s="18">
        <v>2.7659574468085104</v>
      </c>
      <c r="M1138" s="18">
        <v>5.2</v>
      </c>
      <c r="N1138" s="7">
        <v>9.4</v>
      </c>
      <c r="O1138" s="7" t="str">
        <f t="shared" si="17"/>
        <v>1</v>
      </c>
      <c r="P1138" s="7" t="s">
        <v>1379</v>
      </c>
    </row>
    <row r="1139" spans="1:16" ht="22.5" customHeight="1" x14ac:dyDescent="0.35">
      <c r="A1139" s="7">
        <v>16</v>
      </c>
      <c r="B1139" s="7" t="s">
        <v>682</v>
      </c>
      <c r="C1139" s="16">
        <v>43652</v>
      </c>
      <c r="D1139" s="7" t="s">
        <v>19</v>
      </c>
      <c r="E1139" s="7" t="s">
        <v>86</v>
      </c>
      <c r="F1139" s="7" t="s">
        <v>511</v>
      </c>
      <c r="G1139" s="7">
        <v>16</v>
      </c>
      <c r="H1139" s="7">
        <v>11</v>
      </c>
      <c r="I1139" s="7">
        <v>145.44999999999999</v>
      </c>
      <c r="J1139" s="7">
        <v>2</v>
      </c>
      <c r="K1139" s="7">
        <v>59</v>
      </c>
      <c r="L1139" s="18">
        <v>6.5555555555555554</v>
      </c>
      <c r="M1139" s="18">
        <v>29.5</v>
      </c>
      <c r="N1139" s="7">
        <v>9</v>
      </c>
      <c r="O1139" s="7" t="str">
        <f t="shared" si="17"/>
        <v>1</v>
      </c>
      <c r="P1139" s="7" t="s">
        <v>1379</v>
      </c>
    </row>
    <row r="1140" spans="1:16" ht="22.5" customHeight="1" x14ac:dyDescent="0.35">
      <c r="A1140" s="7">
        <v>16</v>
      </c>
      <c r="B1140" s="7" t="s">
        <v>682</v>
      </c>
      <c r="C1140" s="16">
        <v>43657</v>
      </c>
      <c r="D1140" s="7" t="s">
        <v>50</v>
      </c>
      <c r="E1140" s="7" t="s">
        <v>51</v>
      </c>
      <c r="F1140" s="7" t="s">
        <v>278</v>
      </c>
      <c r="G1140" s="7">
        <v>29</v>
      </c>
      <c r="H1140" s="7">
        <v>36</v>
      </c>
      <c r="I1140" s="7">
        <v>80.56</v>
      </c>
      <c r="J1140" s="7">
        <v>1</v>
      </c>
      <c r="K1140" s="7">
        <v>70</v>
      </c>
      <c r="L1140" s="18">
        <v>7.7777777777777777</v>
      </c>
      <c r="M1140" s="18">
        <v>70</v>
      </c>
      <c r="N1140" s="7">
        <v>9</v>
      </c>
      <c r="O1140" s="7" t="str">
        <f t="shared" si="17"/>
        <v>1</v>
      </c>
      <c r="P1140" s="7" t="s">
        <v>1379</v>
      </c>
    </row>
    <row r="1141" spans="1:16" ht="22.5" customHeight="1" x14ac:dyDescent="0.35">
      <c r="A1141" s="7">
        <v>16</v>
      </c>
      <c r="B1141" s="7" t="s">
        <v>682</v>
      </c>
      <c r="C1141" s="16">
        <v>43844</v>
      </c>
      <c r="D1141" s="7" t="s">
        <v>53</v>
      </c>
      <c r="E1141" s="7" t="s">
        <v>77</v>
      </c>
      <c r="F1141" s="7" t="s">
        <v>13</v>
      </c>
      <c r="G1141" s="7" t="s">
        <v>14</v>
      </c>
      <c r="H1141" s="7" t="s">
        <v>14</v>
      </c>
      <c r="I1141" s="7" t="s">
        <v>14</v>
      </c>
      <c r="J1141" s="7">
        <v>3</v>
      </c>
      <c r="K1141" s="7">
        <v>56</v>
      </c>
      <c r="L1141" s="18">
        <v>5.6</v>
      </c>
      <c r="M1141" s="18">
        <v>18.666666666666668</v>
      </c>
      <c r="N1141" s="7">
        <v>10</v>
      </c>
      <c r="O1141" s="7" t="str">
        <f t="shared" si="17"/>
        <v>0</v>
      </c>
      <c r="P1141" s="7" t="s">
        <v>1379</v>
      </c>
    </row>
    <row r="1142" spans="1:16" ht="22.5" customHeight="1" x14ac:dyDescent="0.35">
      <c r="A1142" s="7">
        <v>16</v>
      </c>
      <c r="B1142" s="7" t="s">
        <v>682</v>
      </c>
      <c r="C1142" s="16">
        <v>43847</v>
      </c>
      <c r="D1142" s="7" t="s">
        <v>53</v>
      </c>
      <c r="E1142" s="7" t="s">
        <v>78</v>
      </c>
      <c r="F1142" s="7" t="s">
        <v>699</v>
      </c>
      <c r="G1142" s="7">
        <v>6</v>
      </c>
      <c r="H1142" s="7">
        <v>11</v>
      </c>
      <c r="I1142" s="7">
        <v>54.55</v>
      </c>
      <c r="J1142" s="7">
        <v>0</v>
      </c>
      <c r="K1142" s="7">
        <v>78</v>
      </c>
      <c r="L1142" s="18">
        <v>7.8</v>
      </c>
      <c r="M1142" s="18">
        <v>0</v>
      </c>
      <c r="N1142" s="7">
        <v>10</v>
      </c>
      <c r="O1142" s="7" t="str">
        <f t="shared" si="17"/>
        <v>1</v>
      </c>
      <c r="P1142" s="7" t="s">
        <v>1379</v>
      </c>
    </row>
    <row r="1143" spans="1:16" ht="22.5" customHeight="1" x14ac:dyDescent="0.35">
      <c r="A1143" s="7">
        <v>16</v>
      </c>
      <c r="B1143" s="7" t="s">
        <v>682</v>
      </c>
      <c r="C1143" s="16">
        <v>43849</v>
      </c>
      <c r="D1143" s="7" t="s">
        <v>53</v>
      </c>
      <c r="E1143" s="7" t="s">
        <v>55</v>
      </c>
      <c r="F1143" s="7" t="s">
        <v>700</v>
      </c>
      <c r="G1143" s="7">
        <v>0</v>
      </c>
      <c r="H1143" s="7">
        <v>3</v>
      </c>
      <c r="I1143" s="7">
        <v>0</v>
      </c>
      <c r="J1143" s="7">
        <v>0</v>
      </c>
      <c r="K1143" s="7">
        <v>66</v>
      </c>
      <c r="L1143" s="18">
        <v>7.333333333333333</v>
      </c>
      <c r="M1143" s="18">
        <v>0</v>
      </c>
      <c r="N1143" s="7">
        <v>9</v>
      </c>
      <c r="O1143" s="7" t="str">
        <f t="shared" si="17"/>
        <v>1</v>
      </c>
      <c r="P1143" s="7" t="s">
        <v>1379</v>
      </c>
    </row>
    <row r="1144" spans="1:16" ht="22.5" customHeight="1" x14ac:dyDescent="0.35">
      <c r="A1144" s="7">
        <v>16</v>
      </c>
      <c r="B1144" s="7" t="s">
        <v>682</v>
      </c>
      <c r="C1144" s="16">
        <v>43890</v>
      </c>
      <c r="D1144" s="7" t="s">
        <v>19</v>
      </c>
      <c r="E1144" s="7" t="s">
        <v>81</v>
      </c>
      <c r="F1144" s="7" t="s">
        <v>24</v>
      </c>
      <c r="G1144" s="7">
        <v>5</v>
      </c>
      <c r="H1144" s="7">
        <v>12</v>
      </c>
      <c r="I1144" s="7">
        <v>41.67</v>
      </c>
      <c r="J1144" s="7">
        <v>2</v>
      </c>
      <c r="K1144" s="7">
        <v>59</v>
      </c>
      <c r="L1144" s="18">
        <v>5.9</v>
      </c>
      <c r="M1144" s="18">
        <v>29.5</v>
      </c>
      <c r="N1144" s="7">
        <v>10</v>
      </c>
      <c r="O1144" s="7" t="str">
        <f t="shared" si="17"/>
        <v>1</v>
      </c>
      <c r="P1144" s="7" t="s">
        <v>1379</v>
      </c>
    </row>
    <row r="1145" spans="1:16" ht="22.5" customHeight="1" x14ac:dyDescent="0.35">
      <c r="A1145" s="7">
        <v>16</v>
      </c>
      <c r="B1145" s="7" t="s">
        <v>682</v>
      </c>
      <c r="C1145" s="16">
        <v>43894</v>
      </c>
      <c r="D1145" s="7" t="s">
        <v>19</v>
      </c>
      <c r="E1145" s="7" t="s">
        <v>83</v>
      </c>
      <c r="F1145" s="7" t="s">
        <v>701</v>
      </c>
      <c r="G1145" s="7">
        <v>3</v>
      </c>
      <c r="H1145" s="7">
        <v>5</v>
      </c>
      <c r="I1145" s="7">
        <v>60</v>
      </c>
      <c r="J1145" s="7">
        <v>1</v>
      </c>
      <c r="K1145" s="7">
        <v>53</v>
      </c>
      <c r="L1145" s="18">
        <v>5.6989247311827951</v>
      </c>
      <c r="M1145" s="18">
        <v>53</v>
      </c>
      <c r="N1145" s="7">
        <v>9.3000000000000007</v>
      </c>
      <c r="O1145" s="7" t="str">
        <f t="shared" si="17"/>
        <v>1</v>
      </c>
      <c r="P1145" s="7" t="s">
        <v>1379</v>
      </c>
    </row>
    <row r="1146" spans="1:16" ht="22.5" customHeight="1" x14ac:dyDescent="0.35">
      <c r="A1146" s="7">
        <v>16</v>
      </c>
      <c r="B1146" s="7" t="s">
        <v>682</v>
      </c>
      <c r="C1146" s="16">
        <v>43903</v>
      </c>
      <c r="D1146" s="7" t="s">
        <v>11</v>
      </c>
      <c r="E1146" s="7" t="s">
        <v>43</v>
      </c>
      <c r="F1146" s="7" t="s">
        <v>29</v>
      </c>
      <c r="G1146" s="7" t="s">
        <v>523</v>
      </c>
      <c r="H1146" s="7">
        <v>4</v>
      </c>
      <c r="I1146" s="7">
        <v>225</v>
      </c>
      <c r="J1146" s="7">
        <v>0</v>
      </c>
      <c r="K1146" s="7">
        <v>33</v>
      </c>
      <c r="L1146" s="18">
        <v>4.7142857142857144</v>
      </c>
      <c r="M1146" s="18">
        <v>0</v>
      </c>
      <c r="N1146" s="7">
        <v>7</v>
      </c>
      <c r="O1146" s="7" t="str">
        <f t="shared" si="17"/>
        <v>1</v>
      </c>
      <c r="P1146" s="7" t="s">
        <v>1379</v>
      </c>
    </row>
    <row r="1147" spans="1:16" ht="22.5" customHeight="1" x14ac:dyDescent="0.35">
      <c r="A1147" s="7">
        <v>16</v>
      </c>
      <c r="B1147" s="7" t="s">
        <v>682</v>
      </c>
      <c r="C1147" s="16">
        <v>44085</v>
      </c>
      <c r="D1147" s="7" t="s">
        <v>50</v>
      </c>
      <c r="E1147" s="7" t="s">
        <v>86</v>
      </c>
      <c r="F1147" s="7" t="s">
        <v>29</v>
      </c>
      <c r="G1147" s="7" t="s">
        <v>412</v>
      </c>
      <c r="H1147" s="7">
        <v>12</v>
      </c>
      <c r="I1147" s="7">
        <v>158.33000000000001</v>
      </c>
      <c r="J1147" s="7">
        <v>0</v>
      </c>
      <c r="K1147" s="7">
        <v>47</v>
      </c>
      <c r="L1147" s="18">
        <v>4.7</v>
      </c>
      <c r="M1147" s="18">
        <v>0</v>
      </c>
      <c r="N1147" s="7">
        <v>10</v>
      </c>
      <c r="O1147" s="7" t="str">
        <f t="shared" si="17"/>
        <v>1</v>
      </c>
      <c r="P1147" s="7" t="s">
        <v>1379</v>
      </c>
    </row>
    <row r="1148" spans="1:16" ht="22.5" customHeight="1" x14ac:dyDescent="0.35">
      <c r="A1148" s="7">
        <v>16</v>
      </c>
      <c r="B1148" s="7" t="s">
        <v>682</v>
      </c>
      <c r="C1148" s="16">
        <v>44087</v>
      </c>
      <c r="D1148" s="7" t="s">
        <v>50</v>
      </c>
      <c r="E1148" s="7" t="s">
        <v>86</v>
      </c>
      <c r="F1148" s="7" t="s">
        <v>111</v>
      </c>
      <c r="G1148" s="7">
        <v>0</v>
      </c>
      <c r="H1148" s="7">
        <v>1</v>
      </c>
      <c r="I1148" s="7">
        <v>0</v>
      </c>
      <c r="J1148" s="7">
        <v>2</v>
      </c>
      <c r="K1148" s="7">
        <v>38</v>
      </c>
      <c r="L1148" s="18">
        <v>3.8</v>
      </c>
      <c r="M1148" s="18">
        <v>19</v>
      </c>
      <c r="N1148" s="7">
        <v>10</v>
      </c>
      <c r="O1148" s="7" t="str">
        <f t="shared" si="17"/>
        <v>1</v>
      </c>
      <c r="P1148" s="7" t="s">
        <v>1379</v>
      </c>
    </row>
    <row r="1149" spans="1:16" ht="22.5" customHeight="1" x14ac:dyDescent="0.35">
      <c r="A1149" s="7">
        <v>16</v>
      </c>
      <c r="B1149" s="7" t="s">
        <v>682</v>
      </c>
      <c r="C1149" s="16">
        <v>44090</v>
      </c>
      <c r="D1149" s="7" t="s">
        <v>50</v>
      </c>
      <c r="E1149" s="7" t="s">
        <v>86</v>
      </c>
      <c r="F1149" s="7" t="s">
        <v>29</v>
      </c>
      <c r="G1149" s="7" t="s">
        <v>129</v>
      </c>
      <c r="H1149" s="7">
        <v>3</v>
      </c>
      <c r="I1149" s="7">
        <v>366.67</v>
      </c>
      <c r="J1149" s="7">
        <v>3</v>
      </c>
      <c r="K1149" s="7">
        <v>74</v>
      </c>
      <c r="L1149" s="18">
        <v>7.4</v>
      </c>
      <c r="M1149" s="18">
        <v>24.666666666666668</v>
      </c>
      <c r="N1149" s="7">
        <v>10</v>
      </c>
      <c r="O1149" s="7" t="str">
        <f t="shared" si="17"/>
        <v>1</v>
      </c>
      <c r="P1149" s="7" t="s">
        <v>1379</v>
      </c>
    </row>
    <row r="1150" spans="1:16" ht="22.5" customHeight="1" x14ac:dyDescent="0.35">
      <c r="A1150" s="7">
        <v>16</v>
      </c>
      <c r="B1150" s="7" t="s">
        <v>682</v>
      </c>
      <c r="C1150" s="16">
        <v>44162</v>
      </c>
      <c r="D1150" s="7" t="s">
        <v>53</v>
      </c>
      <c r="E1150" s="7" t="s">
        <v>43</v>
      </c>
      <c r="F1150" s="7" t="s">
        <v>13</v>
      </c>
      <c r="G1150" s="7" t="s">
        <v>14</v>
      </c>
      <c r="H1150" s="7" t="s">
        <v>14</v>
      </c>
      <c r="I1150" s="7" t="s">
        <v>14</v>
      </c>
      <c r="J1150" s="7">
        <v>1</v>
      </c>
      <c r="K1150" s="7">
        <v>65</v>
      </c>
      <c r="L1150" s="18">
        <v>7.2222222222222223</v>
      </c>
      <c r="M1150" s="18">
        <v>65</v>
      </c>
      <c r="N1150" s="7">
        <v>9</v>
      </c>
      <c r="O1150" s="7" t="str">
        <f t="shared" si="17"/>
        <v>0</v>
      </c>
      <c r="P1150" s="7" t="s">
        <v>1379</v>
      </c>
    </row>
    <row r="1151" spans="1:16" ht="22.5" customHeight="1" x14ac:dyDescent="0.35">
      <c r="A1151" s="7">
        <v>16</v>
      </c>
      <c r="B1151" s="7" t="s">
        <v>682</v>
      </c>
      <c r="C1151" s="16">
        <v>44164</v>
      </c>
      <c r="D1151" s="7" t="s">
        <v>53</v>
      </c>
      <c r="E1151" s="7" t="s">
        <v>43</v>
      </c>
      <c r="F1151" s="7" t="s">
        <v>13</v>
      </c>
      <c r="G1151" s="7" t="s">
        <v>14</v>
      </c>
      <c r="H1151" s="7" t="s">
        <v>14</v>
      </c>
      <c r="I1151" s="7" t="s">
        <v>14</v>
      </c>
      <c r="J1151" s="7">
        <v>0</v>
      </c>
      <c r="K1151" s="7">
        <v>82</v>
      </c>
      <c r="L1151" s="18">
        <v>9.1111111111111107</v>
      </c>
      <c r="M1151" s="18">
        <v>0</v>
      </c>
      <c r="N1151" s="7">
        <v>9</v>
      </c>
      <c r="O1151" s="7" t="str">
        <f t="shared" si="17"/>
        <v>0</v>
      </c>
      <c r="P1151" s="7" t="s">
        <v>1379</v>
      </c>
    </row>
    <row r="1152" spans="1:16" ht="22.5" customHeight="1" x14ac:dyDescent="0.35">
      <c r="A1152" s="7">
        <v>16</v>
      </c>
      <c r="B1152" s="7" t="s">
        <v>682</v>
      </c>
      <c r="C1152" s="16">
        <v>44397</v>
      </c>
      <c r="D1152" s="7" t="s">
        <v>17</v>
      </c>
      <c r="E1152" s="7" t="s">
        <v>23</v>
      </c>
      <c r="F1152" s="7" t="s">
        <v>702</v>
      </c>
      <c r="G1152" s="7">
        <v>8</v>
      </c>
      <c r="H1152" s="7">
        <v>7</v>
      </c>
      <c r="I1152" s="7">
        <v>114.29</v>
      </c>
      <c r="J1152" s="7">
        <v>5</v>
      </c>
      <c r="K1152" s="7">
        <v>48</v>
      </c>
      <c r="L1152" s="18">
        <v>6</v>
      </c>
      <c r="M1152" s="18">
        <v>9.6</v>
      </c>
      <c r="N1152" s="7">
        <v>8</v>
      </c>
      <c r="O1152" s="7" t="str">
        <f t="shared" si="17"/>
        <v>1</v>
      </c>
      <c r="P1152" s="7" t="s">
        <v>1379</v>
      </c>
    </row>
    <row r="1153" spans="1:16" ht="22.5" customHeight="1" x14ac:dyDescent="0.35">
      <c r="A1153" s="7">
        <v>16</v>
      </c>
      <c r="B1153" s="7" t="s">
        <v>682</v>
      </c>
      <c r="C1153" s="16">
        <v>44401</v>
      </c>
      <c r="D1153" s="7" t="s">
        <v>17</v>
      </c>
      <c r="E1153" s="7" t="s">
        <v>23</v>
      </c>
      <c r="F1153" s="7" t="s">
        <v>147</v>
      </c>
      <c r="G1153" s="7">
        <v>19</v>
      </c>
      <c r="H1153" s="7">
        <v>43</v>
      </c>
      <c r="I1153" s="7">
        <v>44.19</v>
      </c>
      <c r="J1153" s="7">
        <v>3</v>
      </c>
      <c r="K1153" s="7">
        <v>26</v>
      </c>
      <c r="L1153" s="18">
        <v>2.6</v>
      </c>
      <c r="M1153" s="18">
        <v>8.6666666666666661</v>
      </c>
      <c r="N1153" s="7">
        <v>10</v>
      </c>
      <c r="O1153" s="7" t="str">
        <f t="shared" si="17"/>
        <v>1</v>
      </c>
      <c r="P1153" s="7" t="s">
        <v>1379</v>
      </c>
    </row>
    <row r="1154" spans="1:16" ht="22.5" customHeight="1" x14ac:dyDescent="0.35">
      <c r="A1154" s="7">
        <v>16</v>
      </c>
      <c r="B1154" s="7" t="s">
        <v>682</v>
      </c>
      <c r="C1154" s="16">
        <v>44403</v>
      </c>
      <c r="D1154" s="7" t="s">
        <v>17</v>
      </c>
      <c r="E1154" s="7" t="s">
        <v>23</v>
      </c>
      <c r="F1154" s="7" t="s">
        <v>13</v>
      </c>
      <c r="G1154" s="7" t="s">
        <v>14</v>
      </c>
      <c r="H1154" s="7" t="s">
        <v>14</v>
      </c>
      <c r="I1154" s="7" t="s">
        <v>14</v>
      </c>
      <c r="J1154" s="7">
        <v>3</v>
      </c>
      <c r="K1154" s="7">
        <v>43</v>
      </c>
      <c r="L1154" s="18">
        <v>4.7252747252747254</v>
      </c>
      <c r="M1154" s="18">
        <v>14.333333333333334</v>
      </c>
      <c r="N1154" s="7">
        <v>9.1</v>
      </c>
      <c r="O1154" s="7" t="str">
        <f t="shared" si="17"/>
        <v>0</v>
      </c>
      <c r="P1154" s="7" t="s">
        <v>1379</v>
      </c>
    </row>
    <row r="1155" spans="1:16" ht="22.5" customHeight="1" x14ac:dyDescent="0.35">
      <c r="A1155" s="7">
        <v>16</v>
      </c>
      <c r="B1155" s="7" t="s">
        <v>682</v>
      </c>
      <c r="C1155" s="16">
        <v>44801</v>
      </c>
      <c r="D1155" s="7" t="s">
        <v>94</v>
      </c>
      <c r="E1155" s="7" t="s">
        <v>95</v>
      </c>
      <c r="F1155" s="7" t="s">
        <v>13</v>
      </c>
      <c r="G1155" s="7" t="s">
        <v>14</v>
      </c>
      <c r="H1155" s="7" t="s">
        <v>14</v>
      </c>
      <c r="I1155" s="7" t="s">
        <v>14</v>
      </c>
      <c r="J1155" s="7">
        <v>1</v>
      </c>
      <c r="K1155" s="7">
        <v>27</v>
      </c>
      <c r="L1155" s="18">
        <v>3.2530120481927707</v>
      </c>
      <c r="M1155" s="18">
        <v>27</v>
      </c>
      <c r="N1155" s="7">
        <v>8.3000000000000007</v>
      </c>
      <c r="O1155" s="7" t="str">
        <f t="shared" ref="O1155:O1218" si="18">IF(F1155="did not bat","0","1")</f>
        <v>0</v>
      </c>
      <c r="P1155" s="7" t="s">
        <v>1379</v>
      </c>
    </row>
    <row r="1156" spans="1:16" ht="22.5" customHeight="1" x14ac:dyDescent="0.35">
      <c r="A1156" s="7">
        <v>16</v>
      </c>
      <c r="B1156" s="7" t="s">
        <v>682</v>
      </c>
      <c r="C1156" s="16">
        <v>44804</v>
      </c>
      <c r="D1156" s="7" t="s">
        <v>94</v>
      </c>
      <c r="E1156" s="7" t="s">
        <v>95</v>
      </c>
      <c r="F1156" s="7" t="s">
        <v>13</v>
      </c>
      <c r="G1156" s="7" t="s">
        <v>14</v>
      </c>
      <c r="H1156" s="7" t="s">
        <v>14</v>
      </c>
      <c r="I1156" s="7" t="s">
        <v>14</v>
      </c>
      <c r="J1156" s="7">
        <v>3</v>
      </c>
      <c r="K1156" s="7">
        <v>24</v>
      </c>
      <c r="L1156" s="18">
        <v>3</v>
      </c>
      <c r="M1156" s="18">
        <v>8</v>
      </c>
      <c r="N1156" s="7">
        <v>8</v>
      </c>
      <c r="O1156" s="7" t="str">
        <f t="shared" si="18"/>
        <v>0</v>
      </c>
      <c r="P1156" s="7" t="s">
        <v>1379</v>
      </c>
    </row>
    <row r="1157" spans="1:16" ht="22.5" customHeight="1" x14ac:dyDescent="0.35">
      <c r="A1157" s="7">
        <v>16</v>
      </c>
      <c r="B1157" s="7" t="s">
        <v>682</v>
      </c>
      <c r="C1157" s="16">
        <v>44807</v>
      </c>
      <c r="D1157" s="7" t="s">
        <v>94</v>
      </c>
      <c r="E1157" s="7" t="s">
        <v>95</v>
      </c>
      <c r="F1157" s="7" t="s">
        <v>703</v>
      </c>
      <c r="G1157" s="7">
        <v>2</v>
      </c>
      <c r="H1157" s="7">
        <v>6</v>
      </c>
      <c r="I1157" s="7">
        <v>33.33</v>
      </c>
      <c r="J1157" s="7">
        <v>1</v>
      </c>
      <c r="K1157" s="7">
        <v>33</v>
      </c>
      <c r="L1157" s="18">
        <v>4.125</v>
      </c>
      <c r="M1157" s="18">
        <v>33</v>
      </c>
      <c r="N1157" s="7">
        <v>8</v>
      </c>
      <c r="O1157" s="7" t="str">
        <f t="shared" si="18"/>
        <v>1</v>
      </c>
      <c r="P1157" s="7" t="s">
        <v>1379</v>
      </c>
    </row>
    <row r="1158" spans="1:16" ht="22.5" customHeight="1" x14ac:dyDescent="0.35">
      <c r="A1158" s="7">
        <v>16</v>
      </c>
      <c r="B1158" s="7" t="s">
        <v>682</v>
      </c>
      <c r="C1158" s="16">
        <v>44810</v>
      </c>
      <c r="D1158" s="7" t="s">
        <v>11</v>
      </c>
      <c r="E1158" s="7" t="s">
        <v>97</v>
      </c>
      <c r="F1158" s="7" t="s">
        <v>704</v>
      </c>
      <c r="G1158" s="7">
        <v>1</v>
      </c>
      <c r="H1158" s="7">
        <v>3</v>
      </c>
      <c r="I1158" s="7">
        <v>33.33</v>
      </c>
      <c r="J1158" s="7">
        <v>1</v>
      </c>
      <c r="K1158" s="7">
        <v>43</v>
      </c>
      <c r="L1158" s="18">
        <v>4.7777777777777777</v>
      </c>
      <c r="M1158" s="18">
        <v>43</v>
      </c>
      <c r="N1158" s="7">
        <v>9</v>
      </c>
      <c r="O1158" s="7" t="str">
        <f t="shared" si="18"/>
        <v>1</v>
      </c>
      <c r="P1158" s="7" t="s">
        <v>1379</v>
      </c>
    </row>
    <row r="1159" spans="1:16" ht="22.5" customHeight="1" x14ac:dyDescent="0.35">
      <c r="A1159" s="7">
        <v>16</v>
      </c>
      <c r="B1159" s="7" t="s">
        <v>682</v>
      </c>
      <c r="C1159" s="16">
        <v>44812</v>
      </c>
      <c r="D1159" s="7" t="s">
        <v>11</v>
      </c>
      <c r="E1159" s="7" t="s">
        <v>97</v>
      </c>
      <c r="F1159" s="7" t="s">
        <v>29</v>
      </c>
      <c r="G1159" s="7" t="s">
        <v>131</v>
      </c>
      <c r="H1159" s="7">
        <v>45</v>
      </c>
      <c r="I1159" s="7">
        <v>84.44</v>
      </c>
      <c r="J1159" s="7">
        <v>2</v>
      </c>
      <c r="K1159" s="7">
        <v>12</v>
      </c>
      <c r="L1159" s="18">
        <v>1.7142857142857142</v>
      </c>
      <c r="M1159" s="18">
        <v>6</v>
      </c>
      <c r="N1159" s="7">
        <v>7</v>
      </c>
      <c r="O1159" s="7" t="str">
        <f t="shared" si="18"/>
        <v>1</v>
      </c>
      <c r="P1159" s="7" t="s">
        <v>1379</v>
      </c>
    </row>
    <row r="1160" spans="1:16" ht="22.5" customHeight="1" x14ac:dyDescent="0.35">
      <c r="A1160" s="7">
        <v>16</v>
      </c>
      <c r="B1160" s="7" t="s">
        <v>682</v>
      </c>
      <c r="C1160" s="16">
        <v>44815</v>
      </c>
      <c r="D1160" s="7" t="s">
        <v>11</v>
      </c>
      <c r="E1160" s="7" t="s">
        <v>97</v>
      </c>
      <c r="F1160" s="7" t="s">
        <v>13</v>
      </c>
      <c r="G1160" s="7" t="s">
        <v>14</v>
      </c>
      <c r="H1160" s="7" t="s">
        <v>14</v>
      </c>
      <c r="I1160" s="7" t="s">
        <v>14</v>
      </c>
      <c r="J1160" s="7">
        <v>3</v>
      </c>
      <c r="K1160" s="7">
        <v>60</v>
      </c>
      <c r="L1160" s="18">
        <v>6.3157894736842106</v>
      </c>
      <c r="M1160" s="18">
        <v>20</v>
      </c>
      <c r="N1160" s="7">
        <v>9.5</v>
      </c>
      <c r="O1160" s="7" t="str">
        <f t="shared" si="18"/>
        <v>0</v>
      </c>
      <c r="P1160" s="7" t="s">
        <v>1379</v>
      </c>
    </row>
    <row r="1161" spans="1:16" ht="22.5" customHeight="1" x14ac:dyDescent="0.35">
      <c r="A1161" s="7">
        <v>16</v>
      </c>
      <c r="B1161" s="7" t="s">
        <v>682</v>
      </c>
      <c r="C1161" s="16">
        <v>44882</v>
      </c>
      <c r="D1161" s="7" t="s">
        <v>50</v>
      </c>
      <c r="E1161" s="7" t="s">
        <v>46</v>
      </c>
      <c r="F1161" s="7" t="s">
        <v>13</v>
      </c>
      <c r="G1161" s="7" t="s">
        <v>14</v>
      </c>
      <c r="H1161" s="7" t="s">
        <v>14</v>
      </c>
      <c r="I1161" s="7" t="s">
        <v>14</v>
      </c>
      <c r="J1161" s="7">
        <v>1</v>
      </c>
      <c r="K1161" s="7">
        <v>45</v>
      </c>
      <c r="L1161" s="18">
        <v>4.5</v>
      </c>
      <c r="M1161" s="18">
        <v>45</v>
      </c>
      <c r="N1161" s="7">
        <v>10</v>
      </c>
      <c r="O1161" s="7" t="str">
        <f t="shared" si="18"/>
        <v>0</v>
      </c>
      <c r="P1161" s="7" t="s">
        <v>1379</v>
      </c>
    </row>
    <row r="1162" spans="1:16" ht="22.5" customHeight="1" x14ac:dyDescent="0.35">
      <c r="A1162" s="7">
        <v>16</v>
      </c>
      <c r="B1162" s="7" t="s">
        <v>682</v>
      </c>
      <c r="C1162" s="16">
        <v>44884</v>
      </c>
      <c r="D1162" s="7" t="s">
        <v>50</v>
      </c>
      <c r="E1162" s="7" t="s">
        <v>43</v>
      </c>
      <c r="F1162" s="7" t="s">
        <v>705</v>
      </c>
      <c r="G1162" s="7">
        <v>0</v>
      </c>
      <c r="H1162" s="7">
        <v>1</v>
      </c>
      <c r="I1162" s="7">
        <v>0</v>
      </c>
      <c r="J1162" s="7">
        <v>4</v>
      </c>
      <c r="K1162" s="7">
        <v>47</v>
      </c>
      <c r="L1162" s="18">
        <v>5.875</v>
      </c>
      <c r="M1162" s="18">
        <v>11.75</v>
      </c>
      <c r="N1162" s="7">
        <v>8</v>
      </c>
      <c r="O1162" s="7" t="str">
        <f t="shared" si="18"/>
        <v>1</v>
      </c>
      <c r="P1162" s="7" t="s">
        <v>1379</v>
      </c>
    </row>
    <row r="1163" spans="1:16" ht="22.5" customHeight="1" x14ac:dyDescent="0.35">
      <c r="A1163" s="7">
        <v>16</v>
      </c>
      <c r="B1163" s="7" t="s">
        <v>682</v>
      </c>
      <c r="C1163" s="16">
        <v>45002</v>
      </c>
      <c r="D1163" s="7" t="s">
        <v>53</v>
      </c>
      <c r="E1163" s="7" t="s">
        <v>77</v>
      </c>
      <c r="F1163" s="7" t="s">
        <v>29</v>
      </c>
      <c r="G1163" s="7" t="s">
        <v>388</v>
      </c>
      <c r="H1163" s="7">
        <v>10</v>
      </c>
      <c r="I1163" s="7">
        <v>40</v>
      </c>
      <c r="J1163" s="7">
        <v>3</v>
      </c>
      <c r="K1163" s="7">
        <v>49</v>
      </c>
      <c r="L1163" s="18">
        <v>5.1578947368421053</v>
      </c>
      <c r="M1163" s="18">
        <v>16.333333333333332</v>
      </c>
      <c r="N1163" s="7">
        <v>9.5</v>
      </c>
      <c r="O1163" s="7" t="str">
        <f t="shared" si="18"/>
        <v>1</v>
      </c>
      <c r="P1163" s="7" t="s">
        <v>1379</v>
      </c>
    </row>
    <row r="1164" spans="1:16" ht="22.5" customHeight="1" x14ac:dyDescent="0.35">
      <c r="A1164" s="7">
        <v>16</v>
      </c>
      <c r="B1164" s="7" t="s">
        <v>682</v>
      </c>
      <c r="C1164" s="16">
        <v>45004</v>
      </c>
      <c r="D1164" s="7" t="s">
        <v>53</v>
      </c>
      <c r="E1164" s="7" t="s">
        <v>101</v>
      </c>
      <c r="F1164" s="7" t="s">
        <v>13</v>
      </c>
      <c r="G1164" s="7" t="s">
        <v>14</v>
      </c>
      <c r="H1164" s="7" t="s">
        <v>14</v>
      </c>
      <c r="I1164" s="7" t="s">
        <v>14</v>
      </c>
      <c r="J1164" s="7">
        <v>5</v>
      </c>
      <c r="K1164" s="7">
        <v>53</v>
      </c>
      <c r="L1164" s="18">
        <v>6.625</v>
      </c>
      <c r="M1164" s="18">
        <v>10.6</v>
      </c>
      <c r="N1164" s="7">
        <v>8</v>
      </c>
      <c r="O1164" s="7" t="str">
        <f t="shared" si="18"/>
        <v>0</v>
      </c>
      <c r="P1164" s="7" t="s">
        <v>1379</v>
      </c>
    </row>
    <row r="1165" spans="1:16" ht="22.5" customHeight="1" x14ac:dyDescent="0.35">
      <c r="A1165" s="7">
        <v>16</v>
      </c>
      <c r="B1165" s="7" t="s">
        <v>682</v>
      </c>
      <c r="C1165" s="16">
        <v>45007</v>
      </c>
      <c r="D1165" s="7" t="s">
        <v>53</v>
      </c>
      <c r="E1165" s="7" t="s">
        <v>54</v>
      </c>
      <c r="F1165" s="7" t="s">
        <v>706</v>
      </c>
      <c r="G1165" s="7">
        <v>10</v>
      </c>
      <c r="H1165" s="7">
        <v>11</v>
      </c>
      <c r="I1165" s="7">
        <v>90.91</v>
      </c>
      <c r="J1165" s="7">
        <v>0</v>
      </c>
      <c r="K1165" s="7">
        <v>67</v>
      </c>
      <c r="L1165" s="18">
        <v>6.7</v>
      </c>
      <c r="M1165" s="18">
        <v>0</v>
      </c>
      <c r="N1165" s="7">
        <v>10</v>
      </c>
      <c r="O1165" s="7" t="str">
        <f t="shared" si="18"/>
        <v>1</v>
      </c>
      <c r="P1165" s="7" t="s">
        <v>1379</v>
      </c>
    </row>
    <row r="1166" spans="1:16" ht="22.5" customHeight="1" x14ac:dyDescent="0.35">
      <c r="A1166" s="7">
        <v>16</v>
      </c>
      <c r="B1166" s="7" t="s">
        <v>682</v>
      </c>
      <c r="C1166" s="16">
        <v>45196</v>
      </c>
      <c r="D1166" s="7" t="s">
        <v>53</v>
      </c>
      <c r="E1166" s="7" t="s">
        <v>78</v>
      </c>
      <c r="F1166" s="7" t="s">
        <v>29</v>
      </c>
      <c r="G1166" s="7" t="s">
        <v>96</v>
      </c>
      <c r="H1166" s="7">
        <v>2</v>
      </c>
      <c r="I1166" s="7">
        <v>50</v>
      </c>
      <c r="J1166" s="7">
        <v>1</v>
      </c>
      <c r="K1166" s="7">
        <v>53</v>
      </c>
      <c r="L1166" s="18">
        <v>7.5714285714285712</v>
      </c>
      <c r="M1166" s="18">
        <v>53</v>
      </c>
      <c r="N1166" s="7">
        <v>7</v>
      </c>
      <c r="O1166" s="7" t="str">
        <f t="shared" si="18"/>
        <v>1</v>
      </c>
      <c r="P1166" s="7" t="s">
        <v>1379</v>
      </c>
    </row>
    <row r="1167" spans="1:16" ht="22.5" customHeight="1" x14ac:dyDescent="0.35">
      <c r="A1167" s="7">
        <v>17</v>
      </c>
      <c r="B1167" s="7" t="s">
        <v>707</v>
      </c>
      <c r="C1167" s="16">
        <v>41280</v>
      </c>
      <c r="D1167" s="7" t="s">
        <v>45</v>
      </c>
      <c r="E1167" s="7" t="s">
        <v>68</v>
      </c>
      <c r="F1167" s="7" t="s">
        <v>29</v>
      </c>
      <c r="G1167" s="7" t="s">
        <v>75</v>
      </c>
      <c r="H1167" s="7">
        <v>5</v>
      </c>
      <c r="I1167" s="7">
        <v>0</v>
      </c>
      <c r="J1167" s="7">
        <v>1</v>
      </c>
      <c r="K1167" s="7">
        <v>23</v>
      </c>
      <c r="L1167" s="18">
        <v>2.5555555555555554</v>
      </c>
      <c r="M1167" s="18">
        <v>23</v>
      </c>
      <c r="N1167" s="7">
        <v>9</v>
      </c>
      <c r="O1167" s="7" t="str">
        <f t="shared" si="18"/>
        <v>1</v>
      </c>
      <c r="P1167" s="7" t="s">
        <v>1379</v>
      </c>
    </row>
    <row r="1168" spans="1:16" ht="22.5" customHeight="1" x14ac:dyDescent="0.35">
      <c r="A1168" s="7">
        <v>17</v>
      </c>
      <c r="B1168" s="7" t="s">
        <v>707</v>
      </c>
      <c r="C1168" s="16">
        <v>41289</v>
      </c>
      <c r="D1168" s="7" t="s">
        <v>50</v>
      </c>
      <c r="E1168" s="7" t="s">
        <v>708</v>
      </c>
      <c r="F1168" s="7" t="s">
        <v>13</v>
      </c>
      <c r="G1168" s="7" t="s">
        <v>14</v>
      </c>
      <c r="H1168" s="7" t="s">
        <v>14</v>
      </c>
      <c r="I1168" s="7" t="s">
        <v>14</v>
      </c>
      <c r="J1168" s="7">
        <v>1</v>
      </c>
      <c r="K1168" s="7">
        <v>24</v>
      </c>
      <c r="L1168" s="18">
        <v>6</v>
      </c>
      <c r="M1168" s="18">
        <v>24</v>
      </c>
      <c r="N1168" s="7">
        <v>4</v>
      </c>
      <c r="O1168" s="7" t="str">
        <f t="shared" si="18"/>
        <v>0</v>
      </c>
      <c r="P1168" s="7" t="s">
        <v>1379</v>
      </c>
    </row>
    <row r="1169" spans="1:16" ht="22.5" customHeight="1" x14ac:dyDescent="0.35">
      <c r="A1169" s="7">
        <v>17</v>
      </c>
      <c r="B1169" s="7" t="s">
        <v>707</v>
      </c>
      <c r="C1169" s="16">
        <v>41293</v>
      </c>
      <c r="D1169" s="7" t="s">
        <v>50</v>
      </c>
      <c r="E1169" s="7" t="s">
        <v>66</v>
      </c>
      <c r="F1169" s="7" t="s">
        <v>13</v>
      </c>
      <c r="G1169" s="7" t="s">
        <v>14</v>
      </c>
      <c r="H1169" s="7" t="s">
        <v>14</v>
      </c>
      <c r="I1169" s="7" t="s">
        <v>14</v>
      </c>
      <c r="J1169" s="7">
        <v>1</v>
      </c>
      <c r="K1169" s="7">
        <v>23</v>
      </c>
      <c r="L1169" s="18">
        <v>2.875</v>
      </c>
      <c r="M1169" s="18">
        <v>23</v>
      </c>
      <c r="N1169" s="7">
        <v>8</v>
      </c>
      <c r="O1169" s="7" t="str">
        <f t="shared" si="18"/>
        <v>0</v>
      </c>
      <c r="P1169" s="7" t="s">
        <v>1379</v>
      </c>
    </row>
    <row r="1170" spans="1:16" ht="22.5" customHeight="1" x14ac:dyDescent="0.35">
      <c r="A1170" s="7">
        <v>17</v>
      </c>
      <c r="B1170" s="7" t="s">
        <v>707</v>
      </c>
      <c r="C1170" s="16">
        <v>41297</v>
      </c>
      <c r="D1170" s="7" t="s">
        <v>50</v>
      </c>
      <c r="E1170" s="7" t="s">
        <v>67</v>
      </c>
      <c r="F1170" s="7" t="s">
        <v>13</v>
      </c>
      <c r="G1170" s="7" t="s">
        <v>14</v>
      </c>
      <c r="H1170" s="7" t="s">
        <v>14</v>
      </c>
      <c r="I1170" s="7" t="s">
        <v>14</v>
      </c>
      <c r="J1170" s="7">
        <v>0</v>
      </c>
      <c r="K1170" s="7">
        <v>58</v>
      </c>
      <c r="L1170" s="18">
        <v>7.25</v>
      </c>
      <c r="M1170" s="18">
        <v>0</v>
      </c>
      <c r="N1170" s="7">
        <v>8</v>
      </c>
      <c r="O1170" s="7" t="str">
        <f t="shared" si="18"/>
        <v>0</v>
      </c>
      <c r="P1170" s="7" t="s">
        <v>1379</v>
      </c>
    </row>
    <row r="1171" spans="1:16" ht="22.5" customHeight="1" x14ac:dyDescent="0.35">
      <c r="A1171" s="7">
        <v>17</v>
      </c>
      <c r="B1171" s="7" t="s">
        <v>707</v>
      </c>
      <c r="C1171" s="16">
        <v>41301</v>
      </c>
      <c r="D1171" s="7" t="s">
        <v>50</v>
      </c>
      <c r="E1171" s="7" t="s">
        <v>409</v>
      </c>
      <c r="F1171" s="7" t="s">
        <v>709</v>
      </c>
      <c r="G1171" s="7">
        <v>1</v>
      </c>
      <c r="H1171" s="7">
        <v>6</v>
      </c>
      <c r="I1171" s="7">
        <v>16.670000000000002</v>
      </c>
      <c r="J1171" s="7">
        <v>1</v>
      </c>
      <c r="K1171" s="7">
        <v>46</v>
      </c>
      <c r="L1171" s="18">
        <v>5.1111111111111107</v>
      </c>
      <c r="M1171" s="18">
        <v>46</v>
      </c>
      <c r="N1171" s="7">
        <v>9</v>
      </c>
      <c r="O1171" s="7" t="str">
        <f t="shared" si="18"/>
        <v>1</v>
      </c>
      <c r="P1171" s="7" t="s">
        <v>1379</v>
      </c>
    </row>
    <row r="1172" spans="1:16" ht="22.5" customHeight="1" x14ac:dyDescent="0.35">
      <c r="A1172" s="7">
        <v>17</v>
      </c>
      <c r="B1172" s="7" t="s">
        <v>707</v>
      </c>
      <c r="C1172" s="16">
        <v>41457</v>
      </c>
      <c r="D1172" s="7" t="s">
        <v>25</v>
      </c>
      <c r="E1172" s="7" t="s">
        <v>419</v>
      </c>
      <c r="F1172" s="7" t="s">
        <v>710</v>
      </c>
      <c r="G1172" s="7">
        <v>0</v>
      </c>
      <c r="H1172" s="7">
        <v>1</v>
      </c>
      <c r="I1172" s="7">
        <v>0</v>
      </c>
      <c r="J1172" s="7">
        <v>0</v>
      </c>
      <c r="K1172" s="7">
        <v>68</v>
      </c>
      <c r="L1172" s="18">
        <v>6.8</v>
      </c>
      <c r="M1172" s="18">
        <v>0</v>
      </c>
      <c r="N1172" s="7">
        <v>10</v>
      </c>
      <c r="O1172" s="7" t="str">
        <f t="shared" si="18"/>
        <v>1</v>
      </c>
      <c r="P1172" s="7" t="s">
        <v>1379</v>
      </c>
    </row>
    <row r="1173" spans="1:16" ht="22.5" customHeight="1" x14ac:dyDescent="0.35">
      <c r="A1173" s="7">
        <v>17</v>
      </c>
      <c r="B1173" s="7" t="s">
        <v>707</v>
      </c>
      <c r="C1173" s="16">
        <v>41479</v>
      </c>
      <c r="D1173" s="7" t="s">
        <v>94</v>
      </c>
      <c r="E1173" s="7" t="s">
        <v>336</v>
      </c>
      <c r="F1173" s="7" t="s">
        <v>13</v>
      </c>
      <c r="G1173" s="7" t="s">
        <v>14</v>
      </c>
      <c r="H1173" s="7" t="s">
        <v>14</v>
      </c>
      <c r="I1173" s="7" t="s">
        <v>14</v>
      </c>
      <c r="J1173" s="7">
        <v>1</v>
      </c>
      <c r="K1173" s="7">
        <v>45</v>
      </c>
      <c r="L1173" s="18">
        <v>4.5</v>
      </c>
      <c r="M1173" s="18">
        <v>45</v>
      </c>
      <c r="N1173" s="7">
        <v>10</v>
      </c>
      <c r="O1173" s="7" t="str">
        <f t="shared" si="18"/>
        <v>0</v>
      </c>
      <c r="P1173" s="7" t="s">
        <v>1379</v>
      </c>
    </row>
    <row r="1174" spans="1:16" ht="22.5" customHeight="1" x14ac:dyDescent="0.35">
      <c r="A1174" s="7">
        <v>17</v>
      </c>
      <c r="B1174" s="7" t="s">
        <v>707</v>
      </c>
      <c r="C1174" s="16">
        <v>41481</v>
      </c>
      <c r="D1174" s="7" t="s">
        <v>94</v>
      </c>
      <c r="E1174" s="7" t="s">
        <v>336</v>
      </c>
      <c r="F1174" s="7" t="s">
        <v>29</v>
      </c>
      <c r="G1174" s="7" t="s">
        <v>42</v>
      </c>
      <c r="H1174" s="7">
        <v>1</v>
      </c>
      <c r="I1174" s="7">
        <v>600</v>
      </c>
      <c r="J1174" s="7">
        <v>1</v>
      </c>
      <c r="K1174" s="7">
        <v>52</v>
      </c>
      <c r="L1174" s="18">
        <v>5.2</v>
      </c>
      <c r="M1174" s="18">
        <v>52</v>
      </c>
      <c r="N1174" s="7">
        <v>10</v>
      </c>
      <c r="O1174" s="7" t="str">
        <f t="shared" si="18"/>
        <v>1</v>
      </c>
      <c r="P1174" s="7" t="s">
        <v>1379</v>
      </c>
    </row>
    <row r="1175" spans="1:16" ht="22.5" customHeight="1" x14ac:dyDescent="0.35">
      <c r="A1175" s="7">
        <v>17</v>
      </c>
      <c r="B1175" s="7" t="s">
        <v>707</v>
      </c>
      <c r="C1175" s="16">
        <v>41483</v>
      </c>
      <c r="D1175" s="7" t="s">
        <v>94</v>
      </c>
      <c r="E1175" s="7" t="s">
        <v>336</v>
      </c>
      <c r="F1175" s="7" t="s">
        <v>13</v>
      </c>
      <c r="G1175" s="7" t="s">
        <v>14</v>
      </c>
      <c r="H1175" s="7" t="s">
        <v>14</v>
      </c>
      <c r="I1175" s="7" t="s">
        <v>14</v>
      </c>
      <c r="J1175" s="7">
        <v>2</v>
      </c>
      <c r="K1175" s="7">
        <v>25</v>
      </c>
      <c r="L1175" s="18">
        <v>2.7777777777777777</v>
      </c>
      <c r="M1175" s="18">
        <v>12.5</v>
      </c>
      <c r="N1175" s="7">
        <v>9</v>
      </c>
      <c r="O1175" s="7" t="str">
        <f t="shared" si="18"/>
        <v>0</v>
      </c>
      <c r="P1175" s="7" t="s">
        <v>1379</v>
      </c>
    </row>
    <row r="1176" spans="1:16" ht="22.5" customHeight="1" x14ac:dyDescent="0.35">
      <c r="A1176" s="7">
        <v>17</v>
      </c>
      <c r="B1176" s="7" t="s">
        <v>707</v>
      </c>
      <c r="C1176" s="16">
        <v>41487</v>
      </c>
      <c r="D1176" s="7" t="s">
        <v>94</v>
      </c>
      <c r="E1176" s="7" t="s">
        <v>711</v>
      </c>
      <c r="F1176" s="7" t="s">
        <v>13</v>
      </c>
      <c r="G1176" s="7" t="s">
        <v>14</v>
      </c>
      <c r="H1176" s="7" t="s">
        <v>14</v>
      </c>
      <c r="I1176" s="7" t="s">
        <v>14</v>
      </c>
      <c r="J1176" s="7">
        <v>1</v>
      </c>
      <c r="K1176" s="7">
        <v>34</v>
      </c>
      <c r="L1176" s="18">
        <v>4.25</v>
      </c>
      <c r="M1176" s="18">
        <v>34</v>
      </c>
      <c r="N1176" s="7">
        <v>8</v>
      </c>
      <c r="O1176" s="7" t="str">
        <f t="shared" si="18"/>
        <v>0</v>
      </c>
      <c r="P1176" s="7" t="s">
        <v>1379</v>
      </c>
    </row>
    <row r="1177" spans="1:16" ht="22.5" customHeight="1" x14ac:dyDescent="0.35">
      <c r="A1177" s="7">
        <v>17</v>
      </c>
      <c r="B1177" s="7" t="s">
        <v>707</v>
      </c>
      <c r="C1177" s="16">
        <v>41489</v>
      </c>
      <c r="D1177" s="7" t="s">
        <v>94</v>
      </c>
      <c r="E1177" s="7" t="s">
        <v>711</v>
      </c>
      <c r="F1177" s="7" t="s">
        <v>13</v>
      </c>
      <c r="G1177" s="7" t="s">
        <v>14</v>
      </c>
      <c r="H1177" s="7" t="s">
        <v>14</v>
      </c>
      <c r="I1177" s="7" t="s">
        <v>14</v>
      </c>
      <c r="J1177" s="7">
        <v>1</v>
      </c>
      <c r="K1177" s="7">
        <v>27</v>
      </c>
      <c r="L1177" s="18">
        <v>3.8571428571428572</v>
      </c>
      <c r="M1177" s="18">
        <v>27</v>
      </c>
      <c r="N1177" s="7">
        <v>7</v>
      </c>
      <c r="O1177" s="7" t="str">
        <f t="shared" si="18"/>
        <v>0</v>
      </c>
      <c r="P1177" s="7" t="s">
        <v>1379</v>
      </c>
    </row>
    <row r="1178" spans="1:16" ht="22.5" customHeight="1" x14ac:dyDescent="0.35">
      <c r="A1178" s="7">
        <v>17</v>
      </c>
      <c r="B1178" s="7" t="s">
        <v>707</v>
      </c>
      <c r="C1178" s="16">
        <v>41570</v>
      </c>
      <c r="D1178" s="7" t="s">
        <v>422</v>
      </c>
      <c r="E1178" s="7" t="s">
        <v>66</v>
      </c>
      <c r="F1178" s="7" t="s">
        <v>13</v>
      </c>
      <c r="G1178" s="7" t="s">
        <v>14</v>
      </c>
      <c r="H1178" s="7" t="s">
        <v>14</v>
      </c>
      <c r="I1178" s="7" t="s">
        <v>14</v>
      </c>
      <c r="J1178" s="7">
        <v>3</v>
      </c>
      <c r="K1178" s="7">
        <v>42</v>
      </c>
      <c r="L1178" s="18">
        <v>5.25</v>
      </c>
      <c r="M1178" s="18">
        <v>14</v>
      </c>
      <c r="N1178" s="7">
        <v>8</v>
      </c>
      <c r="O1178" s="7" t="str">
        <f t="shared" si="18"/>
        <v>0</v>
      </c>
      <c r="P1178" s="7" t="s">
        <v>1379</v>
      </c>
    </row>
    <row r="1179" spans="1:16" ht="22.5" customHeight="1" x14ac:dyDescent="0.35">
      <c r="A1179" s="7">
        <v>17</v>
      </c>
      <c r="B1179" s="7" t="s">
        <v>707</v>
      </c>
      <c r="C1179" s="16">
        <v>41577</v>
      </c>
      <c r="D1179" s="7" t="s">
        <v>422</v>
      </c>
      <c r="E1179" s="7" t="s">
        <v>56</v>
      </c>
      <c r="F1179" s="7" t="s">
        <v>13</v>
      </c>
      <c r="G1179" s="7" t="s">
        <v>14</v>
      </c>
      <c r="H1179" s="7" t="s">
        <v>14</v>
      </c>
      <c r="I1179" s="7" t="s">
        <v>14</v>
      </c>
      <c r="J1179" s="7">
        <v>1</v>
      </c>
      <c r="K1179" s="7">
        <v>66</v>
      </c>
      <c r="L1179" s="18">
        <v>8.25</v>
      </c>
      <c r="M1179" s="18">
        <v>66</v>
      </c>
      <c r="N1179" s="7">
        <v>8</v>
      </c>
      <c r="O1179" s="7" t="str">
        <f t="shared" si="18"/>
        <v>0</v>
      </c>
      <c r="P1179" s="7" t="s">
        <v>1379</v>
      </c>
    </row>
    <row r="1180" spans="1:16" ht="22.5" customHeight="1" x14ac:dyDescent="0.35">
      <c r="A1180" s="7">
        <v>17</v>
      </c>
      <c r="B1180" s="7" t="s">
        <v>707</v>
      </c>
      <c r="C1180" s="16">
        <v>41580</v>
      </c>
      <c r="D1180" s="7" t="s">
        <v>422</v>
      </c>
      <c r="E1180" s="7" t="s">
        <v>55</v>
      </c>
      <c r="F1180" s="7" t="s">
        <v>13</v>
      </c>
      <c r="G1180" s="7" t="s">
        <v>14</v>
      </c>
      <c r="H1180" s="7" t="s">
        <v>14</v>
      </c>
      <c r="I1180" s="7" t="s">
        <v>14</v>
      </c>
      <c r="J1180" s="7">
        <v>3</v>
      </c>
      <c r="K1180" s="7">
        <v>52</v>
      </c>
      <c r="L1180" s="18">
        <v>6.4197530864197532</v>
      </c>
      <c r="M1180" s="18">
        <v>17.333333333333332</v>
      </c>
      <c r="N1180" s="7">
        <v>8.1</v>
      </c>
      <c r="O1180" s="7" t="str">
        <f t="shared" si="18"/>
        <v>0</v>
      </c>
      <c r="P1180" s="7" t="s">
        <v>1379</v>
      </c>
    </row>
    <row r="1181" spans="1:16" ht="22.5" customHeight="1" x14ac:dyDescent="0.35">
      <c r="A1181" s="7">
        <v>17</v>
      </c>
      <c r="B1181" s="7" t="s">
        <v>707</v>
      </c>
      <c r="C1181" s="16">
        <v>41599</v>
      </c>
      <c r="D1181" s="7" t="s">
        <v>17</v>
      </c>
      <c r="E1181" s="7" t="s">
        <v>708</v>
      </c>
      <c r="F1181" s="7" t="s">
        <v>13</v>
      </c>
      <c r="G1181" s="7" t="s">
        <v>14</v>
      </c>
      <c r="H1181" s="7" t="s">
        <v>14</v>
      </c>
      <c r="I1181" s="7" t="s">
        <v>14</v>
      </c>
      <c r="J1181" s="7">
        <v>1</v>
      </c>
      <c r="K1181" s="7">
        <v>28</v>
      </c>
      <c r="L1181" s="18">
        <v>4.666666666666667</v>
      </c>
      <c r="M1181" s="18">
        <v>28</v>
      </c>
      <c r="N1181" s="7">
        <v>6</v>
      </c>
      <c r="O1181" s="7" t="str">
        <f t="shared" si="18"/>
        <v>0</v>
      </c>
      <c r="P1181" s="7" t="s">
        <v>1379</v>
      </c>
    </row>
    <row r="1182" spans="1:16" ht="22.5" customHeight="1" x14ac:dyDescent="0.35">
      <c r="A1182" s="7">
        <v>17</v>
      </c>
      <c r="B1182" s="7" t="s">
        <v>707</v>
      </c>
      <c r="C1182" s="16">
        <v>41602</v>
      </c>
      <c r="D1182" s="7" t="s">
        <v>17</v>
      </c>
      <c r="E1182" s="7" t="s">
        <v>101</v>
      </c>
      <c r="F1182" s="7" t="s">
        <v>13</v>
      </c>
      <c r="G1182" s="7" t="s">
        <v>14</v>
      </c>
      <c r="H1182" s="7" t="s">
        <v>14</v>
      </c>
      <c r="I1182" s="7" t="s">
        <v>14</v>
      </c>
      <c r="J1182" s="7">
        <v>2</v>
      </c>
      <c r="K1182" s="7">
        <v>55</v>
      </c>
      <c r="L1182" s="18">
        <v>7.8571428571428568</v>
      </c>
      <c r="M1182" s="18">
        <v>27.5</v>
      </c>
      <c r="N1182" s="7">
        <v>7</v>
      </c>
      <c r="O1182" s="7" t="str">
        <f t="shared" si="18"/>
        <v>0</v>
      </c>
      <c r="P1182" s="7" t="s">
        <v>1379</v>
      </c>
    </row>
    <row r="1183" spans="1:16" ht="22.5" customHeight="1" x14ac:dyDescent="0.35">
      <c r="A1183" s="7">
        <v>17</v>
      </c>
      <c r="B1183" s="7" t="s">
        <v>707</v>
      </c>
      <c r="C1183" s="16">
        <v>41605</v>
      </c>
      <c r="D1183" s="7" t="s">
        <v>17</v>
      </c>
      <c r="E1183" s="7" t="s">
        <v>428</v>
      </c>
      <c r="F1183" s="7" t="s">
        <v>13</v>
      </c>
      <c r="G1183" s="7" t="s">
        <v>14</v>
      </c>
      <c r="H1183" s="7" t="s">
        <v>14</v>
      </c>
      <c r="I1183" s="7" t="s">
        <v>14</v>
      </c>
      <c r="J1183" s="7">
        <v>1</v>
      </c>
      <c r="K1183" s="7">
        <v>49</v>
      </c>
      <c r="L1183" s="18">
        <v>4.9000000000000004</v>
      </c>
      <c r="M1183" s="18">
        <v>49</v>
      </c>
      <c r="N1183" s="7">
        <v>10</v>
      </c>
      <c r="O1183" s="7" t="str">
        <f t="shared" si="18"/>
        <v>0</v>
      </c>
      <c r="P1183" s="7" t="s">
        <v>1379</v>
      </c>
    </row>
    <row r="1184" spans="1:16" ht="22.5" customHeight="1" x14ac:dyDescent="0.35">
      <c r="A1184" s="7">
        <v>17</v>
      </c>
      <c r="B1184" s="7" t="s">
        <v>707</v>
      </c>
      <c r="C1184" s="16">
        <v>41613</v>
      </c>
      <c r="D1184" s="7" t="s">
        <v>19</v>
      </c>
      <c r="E1184" s="7" t="s">
        <v>36</v>
      </c>
      <c r="F1184" s="7" t="s">
        <v>696</v>
      </c>
      <c r="G1184" s="7">
        <v>0</v>
      </c>
      <c r="H1184" s="7">
        <v>4</v>
      </c>
      <c r="I1184" s="7">
        <v>0</v>
      </c>
      <c r="J1184" s="7">
        <v>3</v>
      </c>
      <c r="K1184" s="7">
        <v>68</v>
      </c>
      <c r="L1184" s="18">
        <v>6.8</v>
      </c>
      <c r="M1184" s="18">
        <v>22.666666666666668</v>
      </c>
      <c r="N1184" s="7">
        <v>10</v>
      </c>
      <c r="O1184" s="7" t="str">
        <f t="shared" si="18"/>
        <v>1</v>
      </c>
      <c r="P1184" s="7" t="s">
        <v>1379</v>
      </c>
    </row>
    <row r="1185" spans="1:16" ht="22.5" customHeight="1" x14ac:dyDescent="0.35">
      <c r="A1185" s="7">
        <v>17</v>
      </c>
      <c r="B1185" s="7" t="s">
        <v>707</v>
      </c>
      <c r="C1185" s="16">
        <v>41616</v>
      </c>
      <c r="D1185" s="7" t="s">
        <v>19</v>
      </c>
      <c r="E1185" s="7" t="s">
        <v>38</v>
      </c>
      <c r="F1185" s="7" t="s">
        <v>712</v>
      </c>
      <c r="G1185" s="7">
        <v>8</v>
      </c>
      <c r="H1185" s="7">
        <v>14</v>
      </c>
      <c r="I1185" s="7">
        <v>57.14</v>
      </c>
      <c r="J1185" s="7">
        <v>3</v>
      </c>
      <c r="K1185" s="7">
        <v>48</v>
      </c>
      <c r="L1185" s="18">
        <v>6</v>
      </c>
      <c r="M1185" s="18">
        <v>16</v>
      </c>
      <c r="N1185" s="7">
        <v>8</v>
      </c>
      <c r="O1185" s="7" t="str">
        <f t="shared" si="18"/>
        <v>1</v>
      </c>
      <c r="P1185" s="7" t="s">
        <v>1379</v>
      </c>
    </row>
    <row r="1186" spans="1:16" ht="22.5" customHeight="1" x14ac:dyDescent="0.35">
      <c r="A1186" s="7">
        <v>17</v>
      </c>
      <c r="B1186" s="7" t="s">
        <v>707</v>
      </c>
      <c r="C1186" s="16">
        <v>41619</v>
      </c>
      <c r="D1186" s="7" t="s">
        <v>19</v>
      </c>
      <c r="E1186" s="7" t="s">
        <v>34</v>
      </c>
      <c r="F1186" s="7" t="s">
        <v>13</v>
      </c>
      <c r="G1186" s="7" t="s">
        <v>14</v>
      </c>
      <c r="H1186" s="7" t="s">
        <v>14</v>
      </c>
      <c r="I1186" s="7" t="s">
        <v>14</v>
      </c>
      <c r="J1186" s="7">
        <v>3</v>
      </c>
      <c r="K1186" s="7">
        <v>69</v>
      </c>
      <c r="L1186" s="18">
        <v>6.9</v>
      </c>
      <c r="M1186" s="18">
        <v>23</v>
      </c>
      <c r="N1186" s="7">
        <v>10</v>
      </c>
      <c r="O1186" s="7" t="str">
        <f t="shared" si="18"/>
        <v>0</v>
      </c>
      <c r="P1186" s="7" t="s">
        <v>1379</v>
      </c>
    </row>
    <row r="1187" spans="1:16" ht="22.5" customHeight="1" x14ac:dyDescent="0.35">
      <c r="A1187" s="7">
        <v>17</v>
      </c>
      <c r="B1187" s="7" t="s">
        <v>707</v>
      </c>
      <c r="C1187" s="16">
        <v>41658</v>
      </c>
      <c r="D1187" s="7" t="s">
        <v>11</v>
      </c>
      <c r="E1187" s="7" t="s">
        <v>563</v>
      </c>
      <c r="F1187" s="7" t="s">
        <v>29</v>
      </c>
      <c r="G1187" s="7" t="s">
        <v>82</v>
      </c>
      <c r="H1187" s="7">
        <v>4</v>
      </c>
      <c r="I1187" s="7">
        <v>175</v>
      </c>
      <c r="J1187" s="7">
        <v>4</v>
      </c>
      <c r="K1187" s="7">
        <v>55</v>
      </c>
      <c r="L1187" s="18">
        <v>6.1111111111111107</v>
      </c>
      <c r="M1187" s="18">
        <v>13.75</v>
      </c>
      <c r="N1187" s="7">
        <v>9</v>
      </c>
      <c r="O1187" s="7" t="str">
        <f t="shared" si="18"/>
        <v>1</v>
      </c>
      <c r="P1187" s="7" t="s">
        <v>1379</v>
      </c>
    </row>
    <row r="1188" spans="1:16" ht="22.5" customHeight="1" x14ac:dyDescent="0.35">
      <c r="A1188" s="7">
        <v>17</v>
      </c>
      <c r="B1188" s="7" t="s">
        <v>707</v>
      </c>
      <c r="C1188" s="16">
        <v>41661</v>
      </c>
      <c r="D1188" s="7" t="s">
        <v>11</v>
      </c>
      <c r="E1188" s="7" t="s">
        <v>15</v>
      </c>
      <c r="F1188" s="7" t="s">
        <v>29</v>
      </c>
      <c r="G1188" s="7" t="s">
        <v>96</v>
      </c>
      <c r="H1188" s="7">
        <v>1</v>
      </c>
      <c r="I1188" s="7">
        <v>100</v>
      </c>
      <c r="J1188" s="7">
        <v>3</v>
      </c>
      <c r="K1188" s="7">
        <v>55</v>
      </c>
      <c r="L1188" s="18">
        <v>7.8571428571428568</v>
      </c>
      <c r="M1188" s="18">
        <v>18.333333333333332</v>
      </c>
      <c r="N1188" s="7">
        <v>7</v>
      </c>
      <c r="O1188" s="7" t="str">
        <f t="shared" si="18"/>
        <v>1</v>
      </c>
      <c r="P1188" s="7" t="s">
        <v>1379</v>
      </c>
    </row>
    <row r="1189" spans="1:16" ht="22.5" customHeight="1" x14ac:dyDescent="0.35">
      <c r="A1189" s="7">
        <v>17</v>
      </c>
      <c r="B1189" s="7" t="s">
        <v>707</v>
      </c>
      <c r="C1189" s="16">
        <v>41664</v>
      </c>
      <c r="D1189" s="7" t="s">
        <v>11</v>
      </c>
      <c r="E1189" s="7" t="s">
        <v>235</v>
      </c>
      <c r="F1189" s="7" t="s">
        <v>713</v>
      </c>
      <c r="G1189" s="7">
        <v>2</v>
      </c>
      <c r="H1189" s="7">
        <v>7</v>
      </c>
      <c r="I1189" s="7">
        <v>28.57</v>
      </c>
      <c r="J1189" s="7">
        <v>2</v>
      </c>
      <c r="K1189" s="7">
        <v>84</v>
      </c>
      <c r="L1189" s="18">
        <v>8.4</v>
      </c>
      <c r="M1189" s="18">
        <v>42</v>
      </c>
      <c r="N1189" s="7">
        <v>10</v>
      </c>
      <c r="O1189" s="7" t="str">
        <f t="shared" si="18"/>
        <v>1</v>
      </c>
      <c r="P1189" s="7" t="s">
        <v>1379</v>
      </c>
    </row>
    <row r="1190" spans="1:16" ht="22.5" customHeight="1" x14ac:dyDescent="0.35">
      <c r="A1190" s="7">
        <v>17</v>
      </c>
      <c r="B1190" s="7" t="s">
        <v>707</v>
      </c>
      <c r="C1190" s="16">
        <v>41667</v>
      </c>
      <c r="D1190" s="7" t="s">
        <v>11</v>
      </c>
      <c r="E1190" s="7" t="s">
        <v>15</v>
      </c>
      <c r="F1190" s="7" t="s">
        <v>13</v>
      </c>
      <c r="G1190" s="7" t="s">
        <v>14</v>
      </c>
      <c r="H1190" s="7" t="s">
        <v>14</v>
      </c>
      <c r="I1190" s="7" t="s">
        <v>14</v>
      </c>
      <c r="J1190" s="7">
        <v>1</v>
      </c>
      <c r="K1190" s="7">
        <v>61</v>
      </c>
      <c r="L1190" s="18">
        <v>7.625</v>
      </c>
      <c r="M1190" s="18">
        <v>61</v>
      </c>
      <c r="N1190" s="7">
        <v>8</v>
      </c>
      <c r="O1190" s="7" t="str">
        <f t="shared" si="18"/>
        <v>0</v>
      </c>
      <c r="P1190" s="7" t="s">
        <v>1379</v>
      </c>
    </row>
    <row r="1191" spans="1:16" ht="22.5" customHeight="1" x14ac:dyDescent="0.35">
      <c r="A1191" s="7">
        <v>17</v>
      </c>
      <c r="B1191" s="7" t="s">
        <v>707</v>
      </c>
      <c r="C1191" s="16">
        <v>41670</v>
      </c>
      <c r="D1191" s="7" t="s">
        <v>11</v>
      </c>
      <c r="E1191" s="7" t="s">
        <v>12</v>
      </c>
      <c r="F1191" s="7" t="s">
        <v>29</v>
      </c>
      <c r="G1191" s="7" t="s">
        <v>500</v>
      </c>
      <c r="H1191" s="7">
        <v>15</v>
      </c>
      <c r="I1191" s="7">
        <v>93.33</v>
      </c>
      <c r="J1191" s="7">
        <v>1</v>
      </c>
      <c r="K1191" s="7">
        <v>61</v>
      </c>
      <c r="L1191" s="18">
        <v>6.1</v>
      </c>
      <c r="M1191" s="18">
        <v>61</v>
      </c>
      <c r="N1191" s="7">
        <v>10</v>
      </c>
      <c r="O1191" s="7" t="str">
        <f t="shared" si="18"/>
        <v>1</v>
      </c>
      <c r="P1191" s="7" t="s">
        <v>1379</v>
      </c>
    </row>
    <row r="1192" spans="1:16" ht="22.5" customHeight="1" x14ac:dyDescent="0.35">
      <c r="A1192" s="7">
        <v>17</v>
      </c>
      <c r="B1192" s="7" t="s">
        <v>707</v>
      </c>
      <c r="C1192" s="16">
        <v>41696</v>
      </c>
      <c r="D1192" s="7" t="s">
        <v>48</v>
      </c>
      <c r="E1192" s="7" t="s">
        <v>714</v>
      </c>
      <c r="F1192" s="7" t="s">
        <v>13</v>
      </c>
      <c r="G1192" s="7" t="s">
        <v>14</v>
      </c>
      <c r="H1192" s="7" t="s">
        <v>14</v>
      </c>
      <c r="I1192" s="7" t="s">
        <v>14</v>
      </c>
      <c r="J1192" s="7">
        <v>4</v>
      </c>
      <c r="K1192" s="7">
        <v>50</v>
      </c>
      <c r="L1192" s="18">
        <v>5</v>
      </c>
      <c r="M1192" s="18">
        <v>12.5</v>
      </c>
      <c r="N1192" s="7">
        <v>10</v>
      </c>
      <c r="O1192" s="7" t="str">
        <f t="shared" si="18"/>
        <v>0</v>
      </c>
      <c r="P1192" s="7" t="s">
        <v>1379</v>
      </c>
    </row>
    <row r="1193" spans="1:16" ht="22.5" customHeight="1" x14ac:dyDescent="0.35">
      <c r="A1193" s="7">
        <v>17</v>
      </c>
      <c r="B1193" s="7" t="s">
        <v>707</v>
      </c>
      <c r="C1193" s="16">
        <v>41698</v>
      </c>
      <c r="D1193" s="7" t="s">
        <v>25</v>
      </c>
      <c r="E1193" s="7" t="s">
        <v>714</v>
      </c>
      <c r="F1193" s="7" t="s">
        <v>29</v>
      </c>
      <c r="G1193" s="7" t="s">
        <v>500</v>
      </c>
      <c r="H1193" s="7">
        <v>7</v>
      </c>
      <c r="I1193" s="7">
        <v>200</v>
      </c>
      <c r="J1193" s="7">
        <v>3</v>
      </c>
      <c r="K1193" s="7">
        <v>81</v>
      </c>
      <c r="L1193" s="18">
        <v>8.1</v>
      </c>
      <c r="M1193" s="18">
        <v>27</v>
      </c>
      <c r="N1193" s="7">
        <v>10</v>
      </c>
      <c r="O1193" s="7" t="str">
        <f t="shared" si="18"/>
        <v>1</v>
      </c>
      <c r="P1193" s="7" t="s">
        <v>1379</v>
      </c>
    </row>
    <row r="1194" spans="1:16" ht="22.5" customHeight="1" x14ac:dyDescent="0.35">
      <c r="A1194" s="7">
        <v>17</v>
      </c>
      <c r="B1194" s="7" t="s">
        <v>707</v>
      </c>
      <c r="C1194" s="16">
        <v>41699</v>
      </c>
      <c r="D1194" s="7" t="s">
        <v>45</v>
      </c>
      <c r="E1194" s="7" t="s">
        <v>545</v>
      </c>
      <c r="F1194" s="7" t="s">
        <v>715</v>
      </c>
      <c r="G1194" s="7">
        <v>0</v>
      </c>
      <c r="H1194" s="7">
        <v>3</v>
      </c>
      <c r="I1194" s="7">
        <v>0</v>
      </c>
      <c r="J1194" s="7">
        <v>0</v>
      </c>
      <c r="K1194" s="7">
        <v>49</v>
      </c>
      <c r="L1194" s="18">
        <v>4.9000000000000004</v>
      </c>
      <c r="M1194" s="18">
        <v>0</v>
      </c>
      <c r="N1194" s="7">
        <v>10</v>
      </c>
      <c r="O1194" s="7" t="str">
        <f t="shared" si="18"/>
        <v>1</v>
      </c>
      <c r="P1194" s="7" t="s">
        <v>1379</v>
      </c>
    </row>
    <row r="1195" spans="1:16" ht="22.5" customHeight="1" x14ac:dyDescent="0.35">
      <c r="A1195" s="7">
        <v>17</v>
      </c>
      <c r="B1195" s="7" t="s">
        <v>707</v>
      </c>
      <c r="C1195" s="16">
        <v>41703</v>
      </c>
      <c r="D1195" s="7" t="s">
        <v>72</v>
      </c>
      <c r="E1195" s="7" t="s">
        <v>545</v>
      </c>
      <c r="F1195" s="7" t="s">
        <v>13</v>
      </c>
      <c r="G1195" s="7" t="s">
        <v>14</v>
      </c>
      <c r="H1195" s="7" t="s">
        <v>14</v>
      </c>
      <c r="I1195" s="7" t="s">
        <v>14</v>
      </c>
      <c r="J1195" s="7">
        <v>2</v>
      </c>
      <c r="K1195" s="7">
        <v>50</v>
      </c>
      <c r="L1195" s="18">
        <v>6.9444444444444446</v>
      </c>
      <c r="M1195" s="18">
        <v>25</v>
      </c>
      <c r="N1195" s="7">
        <v>7.2</v>
      </c>
      <c r="O1195" s="7" t="str">
        <f t="shared" si="18"/>
        <v>0</v>
      </c>
      <c r="P1195" s="7" t="s">
        <v>1379</v>
      </c>
    </row>
    <row r="1196" spans="1:16" ht="22.5" customHeight="1" x14ac:dyDescent="0.35">
      <c r="A1196" s="7">
        <v>17</v>
      </c>
      <c r="B1196" s="7" t="s">
        <v>707</v>
      </c>
      <c r="C1196" s="16">
        <v>41878</v>
      </c>
      <c r="D1196" s="7" t="s">
        <v>50</v>
      </c>
      <c r="E1196" s="7" t="s">
        <v>73</v>
      </c>
      <c r="F1196" s="7" t="s">
        <v>13</v>
      </c>
      <c r="G1196" s="7" t="s">
        <v>14</v>
      </c>
      <c r="H1196" s="7" t="s">
        <v>14</v>
      </c>
      <c r="I1196" s="7" t="s">
        <v>14</v>
      </c>
      <c r="J1196" s="7">
        <v>2</v>
      </c>
      <c r="K1196" s="7">
        <v>32</v>
      </c>
      <c r="L1196" s="18">
        <v>5.333333333333333</v>
      </c>
      <c r="M1196" s="18">
        <v>16</v>
      </c>
      <c r="N1196" s="7">
        <v>6</v>
      </c>
      <c r="O1196" s="7" t="str">
        <f t="shared" si="18"/>
        <v>0</v>
      </c>
      <c r="P1196" s="7" t="s">
        <v>1379</v>
      </c>
    </row>
    <row r="1197" spans="1:16" ht="22.5" customHeight="1" x14ac:dyDescent="0.35">
      <c r="A1197" s="7">
        <v>17</v>
      </c>
      <c r="B1197" s="7" t="s">
        <v>707</v>
      </c>
      <c r="C1197" s="16">
        <v>41881</v>
      </c>
      <c r="D1197" s="7" t="s">
        <v>50</v>
      </c>
      <c r="E1197" s="7" t="s">
        <v>74</v>
      </c>
      <c r="F1197" s="7" t="s">
        <v>13</v>
      </c>
      <c r="G1197" s="7" t="s">
        <v>14</v>
      </c>
      <c r="H1197" s="7" t="s">
        <v>14</v>
      </c>
      <c r="I1197" s="7" t="s">
        <v>14</v>
      </c>
      <c r="J1197" s="7">
        <v>1</v>
      </c>
      <c r="K1197" s="7">
        <v>40</v>
      </c>
      <c r="L1197" s="18">
        <v>4.4444444444444446</v>
      </c>
      <c r="M1197" s="18">
        <v>40</v>
      </c>
      <c r="N1197" s="7">
        <v>9</v>
      </c>
      <c r="O1197" s="7" t="str">
        <f t="shared" si="18"/>
        <v>0</v>
      </c>
      <c r="P1197" s="7" t="s">
        <v>1379</v>
      </c>
    </row>
    <row r="1198" spans="1:16" ht="22.5" customHeight="1" x14ac:dyDescent="0.35">
      <c r="A1198" s="7">
        <v>17</v>
      </c>
      <c r="B1198" s="7" t="s">
        <v>707</v>
      </c>
      <c r="C1198" s="16">
        <v>41884</v>
      </c>
      <c r="D1198" s="7" t="s">
        <v>50</v>
      </c>
      <c r="E1198" s="7" t="s">
        <v>51</v>
      </c>
      <c r="F1198" s="7" t="s">
        <v>13</v>
      </c>
      <c r="G1198" s="7" t="s">
        <v>14</v>
      </c>
      <c r="H1198" s="7" t="s">
        <v>14</v>
      </c>
      <c r="I1198" s="7" t="s">
        <v>14</v>
      </c>
      <c r="J1198" s="7">
        <v>3</v>
      </c>
      <c r="K1198" s="7">
        <v>28</v>
      </c>
      <c r="L1198" s="18">
        <v>3.8356164383561646</v>
      </c>
      <c r="M1198" s="18">
        <v>9.3333333333333339</v>
      </c>
      <c r="N1198" s="7">
        <v>7.3</v>
      </c>
      <c r="O1198" s="7" t="str">
        <f t="shared" si="18"/>
        <v>0</v>
      </c>
      <c r="P1198" s="7" t="s">
        <v>1379</v>
      </c>
    </row>
    <row r="1199" spans="1:16" ht="22.5" customHeight="1" x14ac:dyDescent="0.35">
      <c r="A1199" s="7">
        <v>17</v>
      </c>
      <c r="B1199" s="7" t="s">
        <v>707</v>
      </c>
      <c r="C1199" s="16">
        <v>41887</v>
      </c>
      <c r="D1199" s="7" t="s">
        <v>50</v>
      </c>
      <c r="E1199" s="7" t="s">
        <v>357</v>
      </c>
      <c r="F1199" s="7" t="s">
        <v>716</v>
      </c>
      <c r="G1199" s="7">
        <v>0</v>
      </c>
      <c r="H1199" s="7">
        <v>2</v>
      </c>
      <c r="I1199" s="7">
        <v>0</v>
      </c>
      <c r="J1199" s="7">
        <v>2</v>
      </c>
      <c r="K1199" s="7">
        <v>52</v>
      </c>
      <c r="L1199" s="18">
        <v>5.2</v>
      </c>
      <c r="M1199" s="18">
        <v>26</v>
      </c>
      <c r="N1199" s="7">
        <v>10</v>
      </c>
      <c r="O1199" s="7" t="str">
        <f t="shared" si="18"/>
        <v>1</v>
      </c>
      <c r="P1199" s="7" t="s">
        <v>1379</v>
      </c>
    </row>
    <row r="1200" spans="1:16" ht="22.5" customHeight="1" x14ac:dyDescent="0.35">
      <c r="A1200" s="7">
        <v>17</v>
      </c>
      <c r="B1200" s="7" t="s">
        <v>707</v>
      </c>
      <c r="C1200" s="16">
        <v>41920</v>
      </c>
      <c r="D1200" s="7" t="s">
        <v>17</v>
      </c>
      <c r="E1200" s="7" t="s">
        <v>708</v>
      </c>
      <c r="F1200" s="7" t="s">
        <v>717</v>
      </c>
      <c r="G1200" s="7">
        <v>19</v>
      </c>
      <c r="H1200" s="7">
        <v>17</v>
      </c>
      <c r="I1200" s="7">
        <v>111.76</v>
      </c>
      <c r="J1200" s="7">
        <v>4</v>
      </c>
      <c r="K1200" s="7">
        <v>66</v>
      </c>
      <c r="L1200" s="18">
        <v>7.333333333333333</v>
      </c>
      <c r="M1200" s="18">
        <v>16.5</v>
      </c>
      <c r="N1200" s="7">
        <v>9</v>
      </c>
      <c r="O1200" s="7" t="str">
        <f t="shared" si="18"/>
        <v>1</v>
      </c>
      <c r="P1200" s="7" t="s">
        <v>1379</v>
      </c>
    </row>
    <row r="1201" spans="1:16" ht="22.5" customHeight="1" x14ac:dyDescent="0.35">
      <c r="A1201" s="7">
        <v>17</v>
      </c>
      <c r="B1201" s="7" t="s">
        <v>707</v>
      </c>
      <c r="C1201" s="16">
        <v>41923</v>
      </c>
      <c r="D1201" s="7" t="s">
        <v>17</v>
      </c>
      <c r="E1201" s="7" t="s">
        <v>68</v>
      </c>
      <c r="F1201" s="7" t="s">
        <v>29</v>
      </c>
      <c r="G1201" s="7" t="s">
        <v>96</v>
      </c>
      <c r="H1201" s="7">
        <v>1</v>
      </c>
      <c r="I1201" s="7">
        <v>100</v>
      </c>
      <c r="J1201" s="7">
        <v>4</v>
      </c>
      <c r="K1201" s="7">
        <v>36</v>
      </c>
      <c r="L1201" s="18">
        <v>3.8709677419354835</v>
      </c>
      <c r="M1201" s="18">
        <v>9</v>
      </c>
      <c r="N1201" s="7">
        <v>9.3000000000000007</v>
      </c>
      <c r="O1201" s="7" t="str">
        <f t="shared" si="18"/>
        <v>1</v>
      </c>
      <c r="P1201" s="7" t="s">
        <v>1379</v>
      </c>
    </row>
    <row r="1202" spans="1:16" ht="22.5" customHeight="1" x14ac:dyDescent="0.35">
      <c r="A1202" s="7">
        <v>17</v>
      </c>
      <c r="B1202" s="7" t="s">
        <v>707</v>
      </c>
      <c r="C1202" s="16">
        <v>41929</v>
      </c>
      <c r="D1202" s="7" t="s">
        <v>17</v>
      </c>
      <c r="E1202" s="7" t="s">
        <v>409</v>
      </c>
      <c r="F1202" s="7" t="s">
        <v>13</v>
      </c>
      <c r="G1202" s="7" t="s">
        <v>14</v>
      </c>
      <c r="H1202" s="7" t="s">
        <v>14</v>
      </c>
      <c r="I1202" s="7" t="s">
        <v>14</v>
      </c>
      <c r="J1202" s="7">
        <v>2</v>
      </c>
      <c r="K1202" s="7">
        <v>72</v>
      </c>
      <c r="L1202" s="18">
        <v>7.9120879120879124</v>
      </c>
      <c r="M1202" s="18">
        <v>36</v>
      </c>
      <c r="N1202" s="7">
        <v>9.1</v>
      </c>
      <c r="O1202" s="7" t="str">
        <f t="shared" si="18"/>
        <v>0</v>
      </c>
      <c r="P1202" s="7" t="s">
        <v>1379</v>
      </c>
    </row>
    <row r="1203" spans="1:16" ht="22.5" customHeight="1" x14ac:dyDescent="0.35">
      <c r="A1203" s="7">
        <v>17</v>
      </c>
      <c r="B1203" s="7" t="s">
        <v>707</v>
      </c>
      <c r="C1203" s="16">
        <v>42022</v>
      </c>
      <c r="D1203" s="7" t="s">
        <v>422</v>
      </c>
      <c r="E1203" s="7" t="s">
        <v>57</v>
      </c>
      <c r="F1203" s="7" t="s">
        <v>29</v>
      </c>
      <c r="G1203" s="7" t="s">
        <v>44</v>
      </c>
      <c r="H1203" s="7">
        <v>3</v>
      </c>
      <c r="I1203" s="7">
        <v>66.67</v>
      </c>
      <c r="J1203" s="7">
        <v>1</v>
      </c>
      <c r="K1203" s="7">
        <v>44</v>
      </c>
      <c r="L1203" s="18">
        <v>5.4320987654320989</v>
      </c>
      <c r="M1203" s="18">
        <v>44</v>
      </c>
      <c r="N1203" s="7">
        <v>8.1</v>
      </c>
      <c r="O1203" s="7" t="str">
        <f t="shared" si="18"/>
        <v>1</v>
      </c>
      <c r="P1203" s="7" t="s">
        <v>1379</v>
      </c>
    </row>
    <row r="1204" spans="1:16" ht="22.5" customHeight="1" x14ac:dyDescent="0.35">
      <c r="A1204" s="7">
        <v>17</v>
      </c>
      <c r="B1204" s="7" t="s">
        <v>707</v>
      </c>
      <c r="C1204" s="16">
        <v>42024</v>
      </c>
      <c r="D1204" s="7" t="s">
        <v>50</v>
      </c>
      <c r="E1204" s="7" t="s">
        <v>108</v>
      </c>
      <c r="F1204" s="7" t="s">
        <v>718</v>
      </c>
      <c r="G1204" s="7">
        <v>1</v>
      </c>
      <c r="H1204" s="7">
        <v>7</v>
      </c>
      <c r="I1204" s="7">
        <v>14.29</v>
      </c>
      <c r="J1204" s="7">
        <v>0</v>
      </c>
      <c r="K1204" s="7">
        <v>23</v>
      </c>
      <c r="L1204" s="18">
        <v>5.75</v>
      </c>
      <c r="M1204" s="18">
        <v>0</v>
      </c>
      <c r="N1204" s="7">
        <v>4</v>
      </c>
      <c r="O1204" s="7" t="str">
        <f t="shared" si="18"/>
        <v>1</v>
      </c>
      <c r="P1204" s="7" t="s">
        <v>1379</v>
      </c>
    </row>
    <row r="1205" spans="1:16" ht="22.5" customHeight="1" x14ac:dyDescent="0.35">
      <c r="A1205" s="7">
        <v>17</v>
      </c>
      <c r="B1205" s="7" t="s">
        <v>707</v>
      </c>
      <c r="C1205" s="16">
        <v>42030</v>
      </c>
      <c r="D1205" s="7" t="s">
        <v>422</v>
      </c>
      <c r="E1205" s="7" t="s">
        <v>43</v>
      </c>
      <c r="F1205" s="7" t="s">
        <v>13</v>
      </c>
      <c r="G1205" s="7" t="s">
        <v>14</v>
      </c>
      <c r="H1205" s="7" t="s">
        <v>14</v>
      </c>
      <c r="I1205" s="7" t="s">
        <v>14</v>
      </c>
      <c r="J1205" s="7">
        <v>0</v>
      </c>
      <c r="K1205" s="7">
        <v>0</v>
      </c>
      <c r="L1205" s="18">
        <v>0</v>
      </c>
      <c r="M1205" s="18">
        <v>0</v>
      </c>
      <c r="N1205" s="7">
        <v>0</v>
      </c>
      <c r="O1205" s="7" t="str">
        <f t="shared" si="18"/>
        <v>0</v>
      </c>
      <c r="P1205" s="7" t="s">
        <v>1379</v>
      </c>
    </row>
    <row r="1206" spans="1:16" ht="22.5" customHeight="1" x14ac:dyDescent="0.35">
      <c r="A1206" s="7">
        <v>17</v>
      </c>
      <c r="B1206" s="7" t="s">
        <v>707</v>
      </c>
      <c r="C1206" s="16">
        <v>42034</v>
      </c>
      <c r="D1206" s="7" t="s">
        <v>50</v>
      </c>
      <c r="E1206" s="7" t="s">
        <v>184</v>
      </c>
      <c r="F1206" s="7" t="s">
        <v>278</v>
      </c>
      <c r="G1206" s="7">
        <v>25</v>
      </c>
      <c r="H1206" s="7">
        <v>18</v>
      </c>
      <c r="I1206" s="7">
        <v>138.88999999999999</v>
      </c>
      <c r="J1206" s="7">
        <v>1</v>
      </c>
      <c r="K1206" s="7">
        <v>31</v>
      </c>
      <c r="L1206" s="18">
        <v>3.4444444444444446</v>
      </c>
      <c r="M1206" s="18">
        <v>31</v>
      </c>
      <c r="N1206" s="7">
        <v>9</v>
      </c>
      <c r="O1206" s="7" t="str">
        <f t="shared" si="18"/>
        <v>1</v>
      </c>
      <c r="P1206" s="7" t="s">
        <v>1379</v>
      </c>
    </row>
    <row r="1207" spans="1:16" ht="22.5" customHeight="1" x14ac:dyDescent="0.35">
      <c r="A1207" s="7">
        <v>17</v>
      </c>
      <c r="B1207" s="7" t="s">
        <v>707</v>
      </c>
      <c r="C1207" s="16">
        <v>42050</v>
      </c>
      <c r="D1207" s="7" t="s">
        <v>45</v>
      </c>
      <c r="E1207" s="7" t="s">
        <v>46</v>
      </c>
      <c r="F1207" s="7" t="s">
        <v>29</v>
      </c>
      <c r="G1207" s="7" t="s">
        <v>84</v>
      </c>
      <c r="H1207" s="7">
        <v>3</v>
      </c>
      <c r="I1207" s="7">
        <v>100</v>
      </c>
      <c r="J1207" s="7">
        <v>4</v>
      </c>
      <c r="K1207" s="7">
        <v>35</v>
      </c>
      <c r="L1207" s="18">
        <v>3.8888888888888888</v>
      </c>
      <c r="M1207" s="18">
        <v>8.75</v>
      </c>
      <c r="N1207" s="7">
        <v>9</v>
      </c>
      <c r="O1207" s="7" t="str">
        <f t="shared" si="18"/>
        <v>1</v>
      </c>
      <c r="P1207" s="7" t="s">
        <v>1379</v>
      </c>
    </row>
    <row r="1208" spans="1:16" ht="22.5" customHeight="1" x14ac:dyDescent="0.35">
      <c r="A1208" s="7">
        <v>17</v>
      </c>
      <c r="B1208" s="7" t="s">
        <v>707</v>
      </c>
      <c r="C1208" s="16">
        <v>42057</v>
      </c>
      <c r="D1208" s="7" t="s">
        <v>19</v>
      </c>
      <c r="E1208" s="7" t="s">
        <v>57</v>
      </c>
      <c r="F1208" s="7" t="s">
        <v>29</v>
      </c>
      <c r="G1208" s="7" t="s">
        <v>388</v>
      </c>
      <c r="H1208" s="7">
        <v>5</v>
      </c>
      <c r="I1208" s="7">
        <v>80</v>
      </c>
      <c r="J1208" s="7">
        <v>2</v>
      </c>
      <c r="K1208" s="7">
        <v>30</v>
      </c>
      <c r="L1208" s="18">
        <v>3.75</v>
      </c>
      <c r="M1208" s="18">
        <v>15</v>
      </c>
      <c r="N1208" s="7">
        <v>8</v>
      </c>
      <c r="O1208" s="7" t="str">
        <f t="shared" si="18"/>
        <v>1</v>
      </c>
      <c r="P1208" s="7" t="s">
        <v>1379</v>
      </c>
    </row>
    <row r="1209" spans="1:16" ht="22.5" customHeight="1" x14ac:dyDescent="0.35">
      <c r="A1209" s="7">
        <v>17</v>
      </c>
      <c r="B1209" s="7" t="s">
        <v>707</v>
      </c>
      <c r="C1209" s="16">
        <v>42069</v>
      </c>
      <c r="D1209" s="7" t="s">
        <v>17</v>
      </c>
      <c r="E1209" s="7" t="s">
        <v>184</v>
      </c>
      <c r="F1209" s="7" t="s">
        <v>13</v>
      </c>
      <c r="G1209" s="7" t="s">
        <v>14</v>
      </c>
      <c r="H1209" s="7" t="s">
        <v>14</v>
      </c>
      <c r="I1209" s="7" t="s">
        <v>14</v>
      </c>
      <c r="J1209" s="7">
        <v>3</v>
      </c>
      <c r="K1209" s="7">
        <v>35</v>
      </c>
      <c r="L1209" s="18">
        <v>4.375</v>
      </c>
      <c r="M1209" s="18">
        <v>11.666666666666666</v>
      </c>
      <c r="N1209" s="7">
        <v>8</v>
      </c>
      <c r="O1209" s="7" t="str">
        <f t="shared" si="18"/>
        <v>0</v>
      </c>
      <c r="P1209" s="7" t="s">
        <v>1379</v>
      </c>
    </row>
    <row r="1210" spans="1:16" ht="22.5" customHeight="1" x14ac:dyDescent="0.35">
      <c r="A1210" s="7">
        <v>17</v>
      </c>
      <c r="B1210" s="7" t="s">
        <v>707</v>
      </c>
      <c r="C1210" s="16">
        <v>42073</v>
      </c>
      <c r="D1210" s="7" t="s">
        <v>32</v>
      </c>
      <c r="E1210" s="7" t="s">
        <v>15</v>
      </c>
      <c r="F1210" s="7" t="s">
        <v>13</v>
      </c>
      <c r="G1210" s="7" t="s">
        <v>14</v>
      </c>
      <c r="H1210" s="7" t="s">
        <v>14</v>
      </c>
      <c r="I1210" s="7" t="s">
        <v>14</v>
      </c>
      <c r="J1210" s="7">
        <v>3</v>
      </c>
      <c r="K1210" s="7">
        <v>41</v>
      </c>
      <c r="L1210" s="18">
        <v>4.5555555555555554</v>
      </c>
      <c r="M1210" s="18">
        <v>13.666666666666666</v>
      </c>
      <c r="N1210" s="7">
        <v>9</v>
      </c>
      <c r="O1210" s="7" t="str">
        <f t="shared" si="18"/>
        <v>0</v>
      </c>
      <c r="P1210" s="7" t="s">
        <v>1379</v>
      </c>
    </row>
    <row r="1211" spans="1:16" ht="22.5" customHeight="1" x14ac:dyDescent="0.35">
      <c r="A1211" s="7">
        <v>17</v>
      </c>
      <c r="B1211" s="7" t="s">
        <v>707</v>
      </c>
      <c r="C1211" s="16">
        <v>42077</v>
      </c>
      <c r="D1211" s="7" t="s">
        <v>94</v>
      </c>
      <c r="E1211" s="7" t="s">
        <v>235</v>
      </c>
      <c r="F1211" s="7" t="s">
        <v>13</v>
      </c>
      <c r="G1211" s="7" t="s">
        <v>14</v>
      </c>
      <c r="H1211" s="7" t="s">
        <v>14</v>
      </c>
      <c r="I1211" s="7" t="s">
        <v>14</v>
      </c>
      <c r="J1211" s="7">
        <v>3</v>
      </c>
      <c r="K1211" s="7">
        <v>48</v>
      </c>
      <c r="L1211" s="18">
        <v>5.333333333333333</v>
      </c>
      <c r="M1211" s="18">
        <v>16</v>
      </c>
      <c r="N1211" s="7">
        <v>9</v>
      </c>
      <c r="O1211" s="7" t="str">
        <f t="shared" si="18"/>
        <v>0</v>
      </c>
      <c r="P1211" s="7" t="s">
        <v>1379</v>
      </c>
    </row>
    <row r="1212" spans="1:16" ht="22.5" customHeight="1" x14ac:dyDescent="0.35">
      <c r="A1212" s="7">
        <v>17</v>
      </c>
      <c r="B1212" s="7" t="s">
        <v>707</v>
      </c>
      <c r="C1212" s="16">
        <v>42082</v>
      </c>
      <c r="D1212" s="7" t="s">
        <v>48</v>
      </c>
      <c r="E1212" s="7" t="s">
        <v>57</v>
      </c>
      <c r="F1212" s="7" t="s">
        <v>13</v>
      </c>
      <c r="G1212" s="7" t="s">
        <v>14</v>
      </c>
      <c r="H1212" s="7" t="s">
        <v>14</v>
      </c>
      <c r="I1212" s="7" t="s">
        <v>14</v>
      </c>
      <c r="J1212" s="7">
        <v>2</v>
      </c>
      <c r="K1212" s="7">
        <v>37</v>
      </c>
      <c r="L1212" s="18">
        <v>4.625</v>
      </c>
      <c r="M1212" s="18">
        <v>18.5</v>
      </c>
      <c r="N1212" s="7">
        <v>8</v>
      </c>
      <c r="O1212" s="7" t="str">
        <f t="shared" si="18"/>
        <v>0</v>
      </c>
      <c r="P1212" s="7" t="s">
        <v>1379</v>
      </c>
    </row>
    <row r="1213" spans="1:16" ht="22.5" customHeight="1" x14ac:dyDescent="0.35">
      <c r="A1213" s="7">
        <v>17</v>
      </c>
      <c r="B1213" s="7" t="s">
        <v>707</v>
      </c>
      <c r="C1213" s="16">
        <v>42089</v>
      </c>
      <c r="D1213" s="7" t="s">
        <v>422</v>
      </c>
      <c r="E1213" s="7" t="s">
        <v>43</v>
      </c>
      <c r="F1213" s="7" t="s">
        <v>29</v>
      </c>
      <c r="G1213" s="7" t="s">
        <v>96</v>
      </c>
      <c r="H1213" s="7">
        <v>1</v>
      </c>
      <c r="I1213" s="7">
        <v>100</v>
      </c>
      <c r="J1213" s="7">
        <v>0</v>
      </c>
      <c r="K1213" s="7">
        <v>68</v>
      </c>
      <c r="L1213" s="18">
        <v>6.8</v>
      </c>
      <c r="M1213" s="18">
        <v>0</v>
      </c>
      <c r="N1213" s="7">
        <v>10</v>
      </c>
      <c r="O1213" s="7" t="str">
        <f t="shared" si="18"/>
        <v>1</v>
      </c>
      <c r="P1213" s="7" t="s">
        <v>1379</v>
      </c>
    </row>
    <row r="1214" spans="1:16" ht="22.5" customHeight="1" x14ac:dyDescent="0.35">
      <c r="A1214" s="7">
        <v>17</v>
      </c>
      <c r="B1214" s="7" t="s">
        <v>707</v>
      </c>
      <c r="C1214" s="16">
        <v>42918</v>
      </c>
      <c r="D1214" s="7" t="s">
        <v>17</v>
      </c>
      <c r="E1214" s="7" t="s">
        <v>417</v>
      </c>
      <c r="F1214" s="7" t="s">
        <v>719</v>
      </c>
      <c r="G1214" s="7">
        <v>1</v>
      </c>
      <c r="H1214" s="7">
        <v>2</v>
      </c>
      <c r="I1214" s="7">
        <v>50</v>
      </c>
      <c r="J1214" s="7">
        <v>0</v>
      </c>
      <c r="K1214" s="7">
        <v>33</v>
      </c>
      <c r="L1214" s="18">
        <v>3.3</v>
      </c>
      <c r="M1214" s="18">
        <v>0</v>
      </c>
      <c r="N1214" s="7">
        <v>10</v>
      </c>
      <c r="O1214" s="7" t="str">
        <f t="shared" si="18"/>
        <v>1</v>
      </c>
      <c r="P1214" s="7" t="s">
        <v>1379</v>
      </c>
    </row>
    <row r="1215" spans="1:16" ht="22.5" customHeight="1" x14ac:dyDescent="0.35">
      <c r="A1215" s="7">
        <v>17</v>
      </c>
      <c r="B1215" s="7" t="s">
        <v>707</v>
      </c>
      <c r="C1215" s="16">
        <v>42922</v>
      </c>
      <c r="D1215" s="7" t="s">
        <v>17</v>
      </c>
      <c r="E1215" s="7" t="s">
        <v>419</v>
      </c>
      <c r="F1215" s="7" t="s">
        <v>13</v>
      </c>
      <c r="G1215" s="7" t="s">
        <v>14</v>
      </c>
      <c r="H1215" s="7" t="s">
        <v>14</v>
      </c>
      <c r="I1215" s="7" t="s">
        <v>14</v>
      </c>
      <c r="J1215" s="7">
        <v>4</v>
      </c>
      <c r="K1215" s="7">
        <v>48</v>
      </c>
      <c r="L1215" s="18">
        <v>4.8</v>
      </c>
      <c r="M1215" s="18">
        <v>12</v>
      </c>
      <c r="N1215" s="7">
        <v>10</v>
      </c>
      <c r="O1215" s="7" t="str">
        <f t="shared" si="18"/>
        <v>0</v>
      </c>
      <c r="P1215" s="7" t="s">
        <v>1379</v>
      </c>
    </row>
    <row r="1216" spans="1:16" ht="22.5" customHeight="1" x14ac:dyDescent="0.35">
      <c r="A1216" s="7">
        <v>17</v>
      </c>
      <c r="B1216" s="7" t="s">
        <v>707</v>
      </c>
      <c r="C1216" s="16">
        <v>43006</v>
      </c>
      <c r="D1216" s="7" t="s">
        <v>422</v>
      </c>
      <c r="E1216" s="7" t="s">
        <v>55</v>
      </c>
      <c r="F1216" s="7" t="s">
        <v>29</v>
      </c>
      <c r="G1216" s="7" t="s">
        <v>42</v>
      </c>
      <c r="H1216" s="7">
        <v>6</v>
      </c>
      <c r="I1216" s="7">
        <v>100</v>
      </c>
      <c r="J1216" s="7">
        <v>0</v>
      </c>
      <c r="K1216" s="7">
        <v>62</v>
      </c>
      <c r="L1216" s="18">
        <v>6.2</v>
      </c>
      <c r="M1216" s="18">
        <v>0</v>
      </c>
      <c r="N1216" s="7">
        <v>10</v>
      </c>
      <c r="O1216" s="7" t="str">
        <f t="shared" si="18"/>
        <v>1</v>
      </c>
      <c r="P1216" s="7" t="s">
        <v>1379</v>
      </c>
    </row>
    <row r="1217" spans="1:16" ht="22.5" customHeight="1" x14ac:dyDescent="0.35">
      <c r="A1217" s="7">
        <v>17</v>
      </c>
      <c r="B1217" s="7" t="s">
        <v>707</v>
      </c>
      <c r="C1217" s="16">
        <v>43394</v>
      </c>
      <c r="D1217" s="7" t="s">
        <v>17</v>
      </c>
      <c r="E1217" s="7" t="s">
        <v>455</v>
      </c>
      <c r="F1217" s="7" t="s">
        <v>13</v>
      </c>
      <c r="G1217" s="7" t="s">
        <v>14</v>
      </c>
      <c r="H1217" s="7" t="s">
        <v>14</v>
      </c>
      <c r="I1217" s="7" t="s">
        <v>14</v>
      </c>
      <c r="J1217" s="7">
        <v>2</v>
      </c>
      <c r="K1217" s="7">
        <v>81</v>
      </c>
      <c r="L1217" s="18">
        <v>8.1</v>
      </c>
      <c r="M1217" s="18">
        <v>40.5</v>
      </c>
      <c r="N1217" s="7">
        <v>10</v>
      </c>
      <c r="O1217" s="7" t="str">
        <f t="shared" si="18"/>
        <v>0</v>
      </c>
      <c r="P1217" s="7" t="s">
        <v>1379</v>
      </c>
    </row>
    <row r="1218" spans="1:16" ht="22.5" customHeight="1" x14ac:dyDescent="0.35">
      <c r="A1218" s="7">
        <v>17</v>
      </c>
      <c r="B1218" s="7" t="s">
        <v>707</v>
      </c>
      <c r="C1218" s="16">
        <v>43397</v>
      </c>
      <c r="D1218" s="7" t="s">
        <v>17</v>
      </c>
      <c r="E1218" s="7" t="s">
        <v>101</v>
      </c>
      <c r="F1218" s="7" t="s">
        <v>29</v>
      </c>
      <c r="G1218" s="7" t="s">
        <v>75</v>
      </c>
      <c r="H1218" s="7">
        <v>1</v>
      </c>
      <c r="I1218" s="7">
        <v>0</v>
      </c>
      <c r="J1218" s="7">
        <v>1</v>
      </c>
      <c r="K1218" s="7">
        <v>59</v>
      </c>
      <c r="L1218" s="18">
        <v>5.9</v>
      </c>
      <c r="M1218" s="18">
        <v>59</v>
      </c>
      <c r="N1218" s="7">
        <v>10</v>
      </c>
      <c r="O1218" s="7" t="str">
        <f t="shared" si="18"/>
        <v>1</v>
      </c>
      <c r="P1218" s="7" t="s">
        <v>1379</v>
      </c>
    </row>
    <row r="1219" spans="1:16" ht="22.5" customHeight="1" x14ac:dyDescent="0.35">
      <c r="A1219" s="7">
        <v>17</v>
      </c>
      <c r="B1219" s="7" t="s">
        <v>707</v>
      </c>
      <c r="C1219" s="16">
        <v>43477</v>
      </c>
      <c r="D1219" s="7" t="s">
        <v>422</v>
      </c>
      <c r="E1219" s="7" t="s">
        <v>43</v>
      </c>
      <c r="F1219" s="7" t="s">
        <v>720</v>
      </c>
      <c r="G1219" s="7">
        <v>1</v>
      </c>
      <c r="H1219" s="7">
        <v>2</v>
      </c>
      <c r="I1219" s="7">
        <v>50</v>
      </c>
      <c r="J1219" s="7">
        <v>0</v>
      </c>
      <c r="K1219" s="7">
        <v>46</v>
      </c>
      <c r="L1219" s="18">
        <v>4.5999999999999996</v>
      </c>
      <c r="M1219" s="18">
        <v>0</v>
      </c>
      <c r="N1219" s="7">
        <v>10</v>
      </c>
      <c r="O1219" s="7" t="str">
        <f t="shared" ref="O1219:O1282" si="19">IF(F1219="did not bat","0","1")</f>
        <v>1</v>
      </c>
      <c r="P1219" s="7" t="s">
        <v>1379</v>
      </c>
    </row>
    <row r="1220" spans="1:16" ht="22.5" customHeight="1" x14ac:dyDescent="0.35">
      <c r="A1220" s="7">
        <v>17</v>
      </c>
      <c r="B1220" s="7" t="s">
        <v>707</v>
      </c>
      <c r="C1220" s="16">
        <v>43480</v>
      </c>
      <c r="D1220" s="7" t="s">
        <v>422</v>
      </c>
      <c r="E1220" s="7" t="s">
        <v>46</v>
      </c>
      <c r="F1220" s="7" t="s">
        <v>13</v>
      </c>
      <c r="G1220" s="7" t="s">
        <v>14</v>
      </c>
      <c r="H1220" s="7" t="s">
        <v>14</v>
      </c>
      <c r="I1220" s="7" t="s">
        <v>14</v>
      </c>
      <c r="J1220" s="7">
        <v>3</v>
      </c>
      <c r="K1220" s="7">
        <v>58</v>
      </c>
      <c r="L1220" s="18">
        <v>5.8</v>
      </c>
      <c r="M1220" s="18">
        <v>19.333333333333332</v>
      </c>
      <c r="N1220" s="7">
        <v>10</v>
      </c>
      <c r="O1220" s="7" t="str">
        <f t="shared" si="19"/>
        <v>0</v>
      </c>
      <c r="P1220" s="7" t="s">
        <v>1379</v>
      </c>
    </row>
    <row r="1221" spans="1:16" ht="22.5" customHeight="1" x14ac:dyDescent="0.35">
      <c r="A1221" s="7">
        <v>17</v>
      </c>
      <c r="B1221" s="7" t="s">
        <v>707</v>
      </c>
      <c r="C1221" s="16">
        <v>43483</v>
      </c>
      <c r="D1221" s="7" t="s">
        <v>422</v>
      </c>
      <c r="E1221" s="7" t="s">
        <v>57</v>
      </c>
      <c r="F1221" s="7" t="s">
        <v>13</v>
      </c>
      <c r="G1221" s="7" t="s">
        <v>14</v>
      </c>
      <c r="H1221" s="7" t="s">
        <v>14</v>
      </c>
      <c r="I1221" s="7" t="s">
        <v>14</v>
      </c>
      <c r="J1221" s="7">
        <v>2</v>
      </c>
      <c r="K1221" s="7">
        <v>47</v>
      </c>
      <c r="L1221" s="18">
        <v>5</v>
      </c>
      <c r="M1221" s="18">
        <v>23.5</v>
      </c>
      <c r="N1221" s="7">
        <v>9.4</v>
      </c>
      <c r="O1221" s="7" t="str">
        <f t="shared" si="19"/>
        <v>0</v>
      </c>
      <c r="P1221" s="7" t="s">
        <v>1379</v>
      </c>
    </row>
    <row r="1222" spans="1:16" ht="22.5" customHeight="1" x14ac:dyDescent="0.35">
      <c r="A1222" s="7">
        <v>17</v>
      </c>
      <c r="B1222" s="7" t="s">
        <v>707</v>
      </c>
      <c r="C1222" s="16">
        <v>43488</v>
      </c>
      <c r="D1222" s="7" t="s">
        <v>11</v>
      </c>
      <c r="E1222" s="7" t="s">
        <v>563</v>
      </c>
      <c r="F1222" s="7" t="s">
        <v>13</v>
      </c>
      <c r="G1222" s="7" t="s">
        <v>14</v>
      </c>
      <c r="H1222" s="7" t="s">
        <v>14</v>
      </c>
      <c r="I1222" s="7" t="s">
        <v>14</v>
      </c>
      <c r="J1222" s="7">
        <v>3</v>
      </c>
      <c r="K1222" s="7">
        <v>19</v>
      </c>
      <c r="L1222" s="18">
        <v>3.1666666666666665</v>
      </c>
      <c r="M1222" s="18">
        <v>6.333333333333333</v>
      </c>
      <c r="N1222" s="7">
        <v>6</v>
      </c>
      <c r="O1222" s="7" t="str">
        <f t="shared" si="19"/>
        <v>0</v>
      </c>
      <c r="P1222" s="7" t="s">
        <v>1379</v>
      </c>
    </row>
    <row r="1223" spans="1:16" ht="22.5" customHeight="1" x14ac:dyDescent="0.35">
      <c r="A1223" s="7">
        <v>17</v>
      </c>
      <c r="B1223" s="7" t="s">
        <v>707</v>
      </c>
      <c r="C1223" s="16">
        <v>43491</v>
      </c>
      <c r="D1223" s="7" t="s">
        <v>11</v>
      </c>
      <c r="E1223" s="7" t="s">
        <v>436</v>
      </c>
      <c r="F1223" s="7" t="s">
        <v>13</v>
      </c>
      <c r="G1223" s="7" t="s">
        <v>14</v>
      </c>
      <c r="H1223" s="7" t="s">
        <v>14</v>
      </c>
      <c r="I1223" s="7" t="s">
        <v>14</v>
      </c>
      <c r="J1223" s="7">
        <v>1</v>
      </c>
      <c r="K1223" s="7">
        <v>43</v>
      </c>
      <c r="L1223" s="18">
        <v>7.166666666666667</v>
      </c>
      <c r="M1223" s="18">
        <v>43</v>
      </c>
      <c r="N1223" s="7">
        <v>6</v>
      </c>
      <c r="O1223" s="7" t="str">
        <f t="shared" si="19"/>
        <v>0</v>
      </c>
      <c r="P1223" s="7" t="s">
        <v>1379</v>
      </c>
    </row>
    <row r="1224" spans="1:16" ht="22.5" customHeight="1" x14ac:dyDescent="0.35">
      <c r="A1224" s="7">
        <v>17</v>
      </c>
      <c r="B1224" s="7" t="s">
        <v>707</v>
      </c>
      <c r="C1224" s="16">
        <v>43493</v>
      </c>
      <c r="D1224" s="7" t="s">
        <v>11</v>
      </c>
      <c r="E1224" s="7" t="s">
        <v>436</v>
      </c>
      <c r="F1224" s="7" t="s">
        <v>13</v>
      </c>
      <c r="G1224" s="7" t="s">
        <v>14</v>
      </c>
      <c r="H1224" s="7" t="s">
        <v>14</v>
      </c>
      <c r="I1224" s="7" t="s">
        <v>14</v>
      </c>
      <c r="J1224" s="7">
        <v>3</v>
      </c>
      <c r="K1224" s="7">
        <v>41</v>
      </c>
      <c r="L1224" s="18">
        <v>4.5555555555555554</v>
      </c>
      <c r="M1224" s="18">
        <v>13.666666666666666</v>
      </c>
      <c r="N1224" s="7">
        <v>9</v>
      </c>
      <c r="O1224" s="7" t="str">
        <f t="shared" si="19"/>
        <v>0</v>
      </c>
      <c r="P1224" s="7" t="s">
        <v>1379</v>
      </c>
    </row>
    <row r="1225" spans="1:16" ht="22.5" customHeight="1" x14ac:dyDescent="0.35">
      <c r="A1225" s="7">
        <v>17</v>
      </c>
      <c r="B1225" s="7" t="s">
        <v>707</v>
      </c>
      <c r="C1225" s="16">
        <v>43499</v>
      </c>
      <c r="D1225" s="7" t="s">
        <v>11</v>
      </c>
      <c r="E1225" s="7" t="s">
        <v>12</v>
      </c>
      <c r="F1225" s="7" t="s">
        <v>24</v>
      </c>
      <c r="G1225" s="7">
        <v>1</v>
      </c>
      <c r="H1225" s="7">
        <v>1</v>
      </c>
      <c r="I1225" s="7">
        <v>100</v>
      </c>
      <c r="J1225" s="7">
        <v>2</v>
      </c>
      <c r="K1225" s="7">
        <v>35</v>
      </c>
      <c r="L1225" s="18">
        <v>4.375</v>
      </c>
      <c r="M1225" s="18">
        <v>17.5</v>
      </c>
      <c r="N1225" s="7">
        <v>8</v>
      </c>
      <c r="O1225" s="7" t="str">
        <f t="shared" si="19"/>
        <v>1</v>
      </c>
      <c r="P1225" s="7" t="s">
        <v>1379</v>
      </c>
    </row>
    <row r="1226" spans="1:16" ht="22.5" customHeight="1" x14ac:dyDescent="0.35">
      <c r="A1226" s="7">
        <v>17</v>
      </c>
      <c r="B1226" s="7" t="s">
        <v>707</v>
      </c>
      <c r="C1226" s="16">
        <v>43526</v>
      </c>
      <c r="D1226" s="7" t="s">
        <v>422</v>
      </c>
      <c r="E1226" s="7" t="s">
        <v>64</v>
      </c>
      <c r="F1226" s="7" t="s">
        <v>13</v>
      </c>
      <c r="G1226" s="7" t="s">
        <v>14</v>
      </c>
      <c r="H1226" s="7" t="s">
        <v>14</v>
      </c>
      <c r="I1226" s="7" t="s">
        <v>14</v>
      </c>
      <c r="J1226" s="7">
        <v>2</v>
      </c>
      <c r="K1226" s="7">
        <v>44</v>
      </c>
      <c r="L1226" s="18">
        <v>4.4000000000000004</v>
      </c>
      <c r="M1226" s="18">
        <v>22</v>
      </c>
      <c r="N1226" s="7">
        <v>10</v>
      </c>
      <c r="O1226" s="7" t="str">
        <f t="shared" si="19"/>
        <v>0</v>
      </c>
      <c r="P1226" s="7" t="s">
        <v>1379</v>
      </c>
    </row>
    <row r="1227" spans="1:16" ht="22.5" customHeight="1" x14ac:dyDescent="0.35">
      <c r="A1227" s="7">
        <v>17</v>
      </c>
      <c r="B1227" s="7" t="s">
        <v>707</v>
      </c>
      <c r="C1227" s="16">
        <v>43529</v>
      </c>
      <c r="D1227" s="7" t="s">
        <v>422</v>
      </c>
      <c r="E1227" s="7" t="s">
        <v>56</v>
      </c>
      <c r="F1227" s="7" t="s">
        <v>29</v>
      </c>
      <c r="G1227" s="7" t="s">
        <v>44</v>
      </c>
      <c r="H1227" s="7">
        <v>4</v>
      </c>
      <c r="I1227" s="7">
        <v>50</v>
      </c>
      <c r="J1227" s="7">
        <v>0</v>
      </c>
      <c r="K1227" s="7">
        <v>60</v>
      </c>
      <c r="L1227" s="18">
        <v>6</v>
      </c>
      <c r="M1227" s="18">
        <v>0</v>
      </c>
      <c r="N1227" s="7">
        <v>10</v>
      </c>
      <c r="O1227" s="7" t="str">
        <f t="shared" si="19"/>
        <v>1</v>
      </c>
      <c r="P1227" s="7" t="s">
        <v>1379</v>
      </c>
    </row>
    <row r="1228" spans="1:16" ht="22.5" customHeight="1" x14ac:dyDescent="0.35">
      <c r="A1228" s="7">
        <v>17</v>
      </c>
      <c r="B1228" s="7" t="s">
        <v>707</v>
      </c>
      <c r="C1228" s="16">
        <v>43532</v>
      </c>
      <c r="D1228" s="7" t="s">
        <v>422</v>
      </c>
      <c r="E1228" s="7" t="s">
        <v>66</v>
      </c>
      <c r="F1228" s="7" t="s">
        <v>721</v>
      </c>
      <c r="G1228" s="7">
        <v>8</v>
      </c>
      <c r="H1228" s="7">
        <v>4</v>
      </c>
      <c r="I1228" s="7">
        <v>200</v>
      </c>
      <c r="J1228" s="7">
        <v>1</v>
      </c>
      <c r="K1228" s="7">
        <v>52</v>
      </c>
      <c r="L1228" s="18">
        <v>5.2</v>
      </c>
      <c r="M1228" s="18">
        <v>52</v>
      </c>
      <c r="N1228" s="7">
        <v>10</v>
      </c>
      <c r="O1228" s="7" t="str">
        <f t="shared" si="19"/>
        <v>1</v>
      </c>
      <c r="P1228" s="7" t="s">
        <v>1379</v>
      </c>
    </row>
    <row r="1229" spans="1:16" ht="22.5" customHeight="1" x14ac:dyDescent="0.35">
      <c r="A1229" s="7">
        <v>17</v>
      </c>
      <c r="B1229" s="7" t="s">
        <v>707</v>
      </c>
      <c r="C1229" s="16">
        <v>43537</v>
      </c>
      <c r="D1229" s="7" t="s">
        <v>422</v>
      </c>
      <c r="E1229" s="7" t="s">
        <v>68</v>
      </c>
      <c r="F1229" s="7" t="s">
        <v>722</v>
      </c>
      <c r="G1229" s="7">
        <v>3</v>
      </c>
      <c r="H1229" s="7">
        <v>7</v>
      </c>
      <c r="I1229" s="7">
        <v>42.86</v>
      </c>
      <c r="J1229" s="7">
        <v>2</v>
      </c>
      <c r="K1229" s="7">
        <v>57</v>
      </c>
      <c r="L1229" s="18">
        <v>6.333333333333333</v>
      </c>
      <c r="M1229" s="18">
        <v>28.5</v>
      </c>
      <c r="N1229" s="7">
        <v>9</v>
      </c>
      <c r="O1229" s="7" t="str">
        <f t="shared" si="19"/>
        <v>1</v>
      </c>
      <c r="P1229" s="7" t="s">
        <v>1379</v>
      </c>
    </row>
    <row r="1230" spans="1:16" ht="22.5" customHeight="1" x14ac:dyDescent="0.35">
      <c r="A1230" s="7">
        <v>17</v>
      </c>
      <c r="B1230" s="7" t="s">
        <v>707</v>
      </c>
      <c r="C1230" s="16">
        <v>43638</v>
      </c>
      <c r="D1230" s="7" t="s">
        <v>72</v>
      </c>
      <c r="E1230" s="7" t="s">
        <v>243</v>
      </c>
      <c r="F1230" s="7" t="s">
        <v>723</v>
      </c>
      <c r="G1230" s="7">
        <v>1</v>
      </c>
      <c r="H1230" s="7">
        <v>2</v>
      </c>
      <c r="I1230" s="7">
        <v>50</v>
      </c>
      <c r="J1230" s="7">
        <v>4</v>
      </c>
      <c r="K1230" s="7">
        <v>40</v>
      </c>
      <c r="L1230" s="18">
        <v>4.2105263157894735</v>
      </c>
      <c r="M1230" s="18">
        <v>10</v>
      </c>
      <c r="N1230" s="7">
        <v>9.5</v>
      </c>
      <c r="O1230" s="7" t="str">
        <f t="shared" si="19"/>
        <v>1</v>
      </c>
      <c r="P1230" s="7" t="s">
        <v>1379</v>
      </c>
    </row>
    <row r="1231" spans="1:16" ht="22.5" customHeight="1" x14ac:dyDescent="0.35">
      <c r="A1231" s="7">
        <v>17</v>
      </c>
      <c r="B1231" s="7" t="s">
        <v>707</v>
      </c>
      <c r="C1231" s="16">
        <v>43643</v>
      </c>
      <c r="D1231" s="7" t="s">
        <v>17</v>
      </c>
      <c r="E1231" s="7" t="s">
        <v>86</v>
      </c>
      <c r="F1231" s="7" t="s">
        <v>389</v>
      </c>
      <c r="G1231" s="7">
        <v>0</v>
      </c>
      <c r="H1231" s="7">
        <v>2</v>
      </c>
      <c r="I1231" s="7">
        <v>0</v>
      </c>
      <c r="J1231" s="7">
        <v>4</v>
      </c>
      <c r="K1231" s="7">
        <v>16</v>
      </c>
      <c r="L1231" s="18">
        <v>2.5806451612903225</v>
      </c>
      <c r="M1231" s="18">
        <v>4</v>
      </c>
      <c r="N1231" s="7">
        <v>6.2</v>
      </c>
      <c r="O1231" s="7" t="str">
        <f t="shared" si="19"/>
        <v>1</v>
      </c>
      <c r="P1231" s="7" t="s">
        <v>1379</v>
      </c>
    </row>
    <row r="1232" spans="1:16" ht="22.5" customHeight="1" x14ac:dyDescent="0.35">
      <c r="A1232" s="7">
        <v>17</v>
      </c>
      <c r="B1232" s="7" t="s">
        <v>707</v>
      </c>
      <c r="C1232" s="16">
        <v>43646</v>
      </c>
      <c r="D1232" s="7" t="s">
        <v>50</v>
      </c>
      <c r="E1232" s="7" t="s">
        <v>51</v>
      </c>
      <c r="F1232" s="7" t="s">
        <v>13</v>
      </c>
      <c r="G1232" s="7" t="s">
        <v>14</v>
      </c>
      <c r="H1232" s="7" t="s">
        <v>14</v>
      </c>
      <c r="I1232" s="7" t="s">
        <v>14</v>
      </c>
      <c r="J1232" s="7">
        <v>5</v>
      </c>
      <c r="K1232" s="7">
        <v>69</v>
      </c>
      <c r="L1232" s="18">
        <v>6.9</v>
      </c>
      <c r="M1232" s="18">
        <v>13.8</v>
      </c>
      <c r="N1232" s="7">
        <v>10</v>
      </c>
      <c r="O1232" s="7" t="str">
        <f t="shared" si="19"/>
        <v>0</v>
      </c>
      <c r="P1232" s="7" t="s">
        <v>1379</v>
      </c>
    </row>
    <row r="1233" spans="1:16" ht="22.5" customHeight="1" x14ac:dyDescent="0.35">
      <c r="A1233" s="7">
        <v>17</v>
      </c>
      <c r="B1233" s="7" t="s">
        <v>707</v>
      </c>
      <c r="C1233" s="16">
        <v>43648</v>
      </c>
      <c r="D1233" s="7" t="s">
        <v>48</v>
      </c>
      <c r="E1233" s="7" t="s">
        <v>51</v>
      </c>
      <c r="F1233" s="7" t="s">
        <v>724</v>
      </c>
      <c r="G1233" s="7">
        <v>1</v>
      </c>
      <c r="H1233" s="7">
        <v>2</v>
      </c>
      <c r="I1233" s="7">
        <v>50</v>
      </c>
      <c r="J1233" s="7">
        <v>1</v>
      </c>
      <c r="K1233" s="7">
        <v>68</v>
      </c>
      <c r="L1233" s="18">
        <v>7.5555555555555554</v>
      </c>
      <c r="M1233" s="18">
        <v>68</v>
      </c>
      <c r="N1233" s="7">
        <v>9</v>
      </c>
      <c r="O1233" s="7" t="str">
        <f t="shared" si="19"/>
        <v>1</v>
      </c>
      <c r="P1233" s="7" t="s">
        <v>1379</v>
      </c>
    </row>
    <row r="1234" spans="1:16" ht="22.5" customHeight="1" x14ac:dyDescent="0.35">
      <c r="A1234" s="7">
        <v>17</v>
      </c>
      <c r="B1234" s="7" t="s">
        <v>707</v>
      </c>
      <c r="C1234" s="16">
        <v>43685</v>
      </c>
      <c r="D1234" s="7" t="s">
        <v>17</v>
      </c>
      <c r="E1234" s="7" t="s">
        <v>18</v>
      </c>
      <c r="F1234" s="7" t="s">
        <v>13</v>
      </c>
      <c r="G1234" s="7" t="s">
        <v>14</v>
      </c>
      <c r="H1234" s="7" t="s">
        <v>14</v>
      </c>
      <c r="I1234" s="7" t="s">
        <v>14</v>
      </c>
      <c r="J1234" s="7">
        <v>0</v>
      </c>
      <c r="K1234" s="7">
        <v>5</v>
      </c>
      <c r="L1234" s="18">
        <v>1.6666666666666667</v>
      </c>
      <c r="M1234" s="18">
        <v>0</v>
      </c>
      <c r="N1234" s="7">
        <v>3</v>
      </c>
      <c r="O1234" s="7" t="str">
        <f t="shared" si="19"/>
        <v>0</v>
      </c>
      <c r="P1234" s="7" t="s">
        <v>1379</v>
      </c>
    </row>
    <row r="1235" spans="1:16" ht="22.5" customHeight="1" x14ac:dyDescent="0.35">
      <c r="A1235" s="7">
        <v>17</v>
      </c>
      <c r="B1235" s="7" t="s">
        <v>707</v>
      </c>
      <c r="C1235" s="16">
        <v>43688</v>
      </c>
      <c r="D1235" s="7" t="s">
        <v>17</v>
      </c>
      <c r="E1235" s="7" t="s">
        <v>415</v>
      </c>
      <c r="F1235" s="7" t="s">
        <v>29</v>
      </c>
      <c r="G1235" s="7" t="s">
        <v>84</v>
      </c>
      <c r="H1235" s="7">
        <v>5</v>
      </c>
      <c r="I1235" s="7">
        <v>60</v>
      </c>
      <c r="J1235" s="7">
        <v>2</v>
      </c>
      <c r="K1235" s="7">
        <v>39</v>
      </c>
      <c r="L1235" s="18">
        <v>4.875</v>
      </c>
      <c r="M1235" s="18">
        <v>19.5</v>
      </c>
      <c r="N1235" s="7">
        <v>8</v>
      </c>
      <c r="O1235" s="7" t="str">
        <f t="shared" si="19"/>
        <v>1</v>
      </c>
      <c r="P1235" s="7" t="s">
        <v>1379</v>
      </c>
    </row>
    <row r="1236" spans="1:16" ht="22.5" customHeight="1" x14ac:dyDescent="0.35">
      <c r="A1236" s="7">
        <v>17</v>
      </c>
      <c r="B1236" s="7" t="s">
        <v>707</v>
      </c>
      <c r="C1236" s="16">
        <v>43691</v>
      </c>
      <c r="D1236" s="7" t="s">
        <v>17</v>
      </c>
      <c r="E1236" s="7" t="s">
        <v>415</v>
      </c>
      <c r="F1236" s="7" t="s">
        <v>13</v>
      </c>
      <c r="G1236" s="7" t="s">
        <v>14</v>
      </c>
      <c r="H1236" s="7" t="s">
        <v>14</v>
      </c>
      <c r="I1236" s="7" t="s">
        <v>14</v>
      </c>
      <c r="J1236" s="7">
        <v>2</v>
      </c>
      <c r="K1236" s="7">
        <v>50</v>
      </c>
      <c r="L1236" s="18">
        <v>7.1428571428571432</v>
      </c>
      <c r="M1236" s="18">
        <v>25</v>
      </c>
      <c r="N1236" s="7">
        <v>7</v>
      </c>
      <c r="O1236" s="7" t="str">
        <f t="shared" si="19"/>
        <v>0</v>
      </c>
      <c r="P1236" s="7" t="s">
        <v>1379</v>
      </c>
    </row>
    <row r="1237" spans="1:16" ht="22.5" customHeight="1" x14ac:dyDescent="0.35">
      <c r="A1237" s="7">
        <v>17</v>
      </c>
      <c r="B1237" s="7" t="s">
        <v>707</v>
      </c>
      <c r="C1237" s="16">
        <v>43814</v>
      </c>
      <c r="D1237" s="7" t="s">
        <v>17</v>
      </c>
      <c r="E1237" s="7" t="s">
        <v>54</v>
      </c>
      <c r="F1237" s="7" t="s">
        <v>29</v>
      </c>
      <c r="G1237" s="7" t="s">
        <v>75</v>
      </c>
      <c r="H1237" s="7">
        <v>1</v>
      </c>
      <c r="I1237" s="7">
        <v>0</v>
      </c>
      <c r="J1237" s="7">
        <v>1</v>
      </c>
      <c r="K1237" s="7">
        <v>57</v>
      </c>
      <c r="L1237" s="18">
        <v>6.333333333333333</v>
      </c>
      <c r="M1237" s="18">
        <v>57</v>
      </c>
      <c r="N1237" s="7">
        <v>9</v>
      </c>
      <c r="O1237" s="7" t="str">
        <f t="shared" si="19"/>
        <v>1</v>
      </c>
      <c r="P1237" s="7" t="s">
        <v>1379</v>
      </c>
    </row>
    <row r="1238" spans="1:16" ht="22.5" customHeight="1" x14ac:dyDescent="0.35">
      <c r="A1238" s="7">
        <v>17</v>
      </c>
      <c r="B1238" s="7" t="s">
        <v>707</v>
      </c>
      <c r="C1238" s="16">
        <v>43817</v>
      </c>
      <c r="D1238" s="7" t="s">
        <v>17</v>
      </c>
      <c r="E1238" s="7" t="s">
        <v>101</v>
      </c>
      <c r="F1238" s="7" t="s">
        <v>13</v>
      </c>
      <c r="G1238" s="7" t="s">
        <v>14</v>
      </c>
      <c r="H1238" s="7" t="s">
        <v>14</v>
      </c>
      <c r="I1238" s="7" t="s">
        <v>14</v>
      </c>
      <c r="J1238" s="7">
        <v>3</v>
      </c>
      <c r="K1238" s="7">
        <v>39</v>
      </c>
      <c r="L1238" s="18">
        <v>5.3424657534246576</v>
      </c>
      <c r="M1238" s="18">
        <v>13</v>
      </c>
      <c r="N1238" s="7">
        <v>7.3</v>
      </c>
      <c r="O1238" s="7" t="str">
        <f t="shared" si="19"/>
        <v>0</v>
      </c>
      <c r="P1238" s="7" t="s">
        <v>1379</v>
      </c>
    </row>
    <row r="1239" spans="1:16" ht="22.5" customHeight="1" x14ac:dyDescent="0.35">
      <c r="A1239" s="7">
        <v>17</v>
      </c>
      <c r="B1239" s="7" t="s">
        <v>707</v>
      </c>
      <c r="C1239" s="16">
        <v>43821</v>
      </c>
      <c r="D1239" s="7" t="s">
        <v>17</v>
      </c>
      <c r="E1239" s="7" t="s">
        <v>411</v>
      </c>
      <c r="F1239" s="7" t="s">
        <v>13</v>
      </c>
      <c r="G1239" s="7" t="s">
        <v>14</v>
      </c>
      <c r="H1239" s="7" t="s">
        <v>14</v>
      </c>
      <c r="I1239" s="7" t="s">
        <v>14</v>
      </c>
      <c r="J1239" s="7">
        <v>1</v>
      </c>
      <c r="K1239" s="7">
        <v>66</v>
      </c>
      <c r="L1239" s="18">
        <v>6.6</v>
      </c>
      <c r="M1239" s="18">
        <v>66</v>
      </c>
      <c r="N1239" s="7">
        <v>10</v>
      </c>
      <c r="O1239" s="7" t="str">
        <f t="shared" si="19"/>
        <v>0</v>
      </c>
      <c r="P1239" s="7" t="s">
        <v>1379</v>
      </c>
    </row>
    <row r="1240" spans="1:16" ht="22.5" customHeight="1" x14ac:dyDescent="0.35">
      <c r="A1240" s="7">
        <v>17</v>
      </c>
      <c r="B1240" s="7" t="s">
        <v>707</v>
      </c>
      <c r="C1240" s="16">
        <v>43844</v>
      </c>
      <c r="D1240" s="7" t="s">
        <v>422</v>
      </c>
      <c r="E1240" s="7" t="s">
        <v>77</v>
      </c>
      <c r="F1240" s="7" t="s">
        <v>725</v>
      </c>
      <c r="G1240" s="7">
        <v>10</v>
      </c>
      <c r="H1240" s="7">
        <v>15</v>
      </c>
      <c r="I1240" s="7">
        <v>66.67</v>
      </c>
      <c r="J1240" s="7">
        <v>0</v>
      </c>
      <c r="K1240" s="7">
        <v>58</v>
      </c>
      <c r="L1240" s="18">
        <v>7.8378378378378377</v>
      </c>
      <c r="M1240" s="18">
        <v>0</v>
      </c>
      <c r="N1240" s="7">
        <v>7.4</v>
      </c>
      <c r="O1240" s="7" t="str">
        <f t="shared" si="19"/>
        <v>1</v>
      </c>
      <c r="P1240" s="7" t="s">
        <v>1379</v>
      </c>
    </row>
    <row r="1241" spans="1:16" ht="22.5" customHeight="1" x14ac:dyDescent="0.35">
      <c r="A1241" s="7">
        <v>17</v>
      </c>
      <c r="B1241" s="7" t="s">
        <v>707</v>
      </c>
      <c r="C1241" s="16">
        <v>43847</v>
      </c>
      <c r="D1241" s="7" t="s">
        <v>422</v>
      </c>
      <c r="E1241" s="7" t="s">
        <v>78</v>
      </c>
      <c r="F1241" s="7" t="s">
        <v>29</v>
      </c>
      <c r="G1241" s="7" t="s">
        <v>96</v>
      </c>
      <c r="H1241" s="7">
        <v>1</v>
      </c>
      <c r="I1241" s="7">
        <v>100</v>
      </c>
      <c r="J1241" s="7">
        <v>3</v>
      </c>
      <c r="K1241" s="7">
        <v>77</v>
      </c>
      <c r="L1241" s="18">
        <v>7.7</v>
      </c>
      <c r="M1241" s="18">
        <v>25.666666666666668</v>
      </c>
      <c r="N1241" s="7">
        <v>10</v>
      </c>
      <c r="O1241" s="7" t="str">
        <f t="shared" si="19"/>
        <v>1</v>
      </c>
      <c r="P1241" s="7" t="s">
        <v>1379</v>
      </c>
    </row>
    <row r="1242" spans="1:16" ht="22.5" customHeight="1" x14ac:dyDescent="0.35">
      <c r="A1242" s="7">
        <v>17</v>
      </c>
      <c r="B1242" s="7" t="s">
        <v>707</v>
      </c>
      <c r="C1242" s="16">
        <v>43849</v>
      </c>
      <c r="D1242" s="7" t="s">
        <v>422</v>
      </c>
      <c r="E1242" s="7" t="s">
        <v>55</v>
      </c>
      <c r="F1242" s="7" t="s">
        <v>13</v>
      </c>
      <c r="G1242" s="7" t="s">
        <v>14</v>
      </c>
      <c r="H1242" s="7" t="s">
        <v>14</v>
      </c>
      <c r="I1242" s="7" t="s">
        <v>14</v>
      </c>
      <c r="J1242" s="7">
        <v>4</v>
      </c>
      <c r="K1242" s="7">
        <v>63</v>
      </c>
      <c r="L1242" s="18">
        <v>6.3</v>
      </c>
      <c r="M1242" s="18">
        <v>15.75</v>
      </c>
      <c r="N1242" s="7">
        <v>10</v>
      </c>
      <c r="O1242" s="7" t="str">
        <f t="shared" si="19"/>
        <v>0</v>
      </c>
      <c r="P1242" s="7" t="s">
        <v>1379</v>
      </c>
    </row>
    <row r="1243" spans="1:16" ht="22.5" customHeight="1" x14ac:dyDescent="0.35">
      <c r="A1243" s="7">
        <v>17</v>
      </c>
      <c r="B1243" s="7" t="s">
        <v>707</v>
      </c>
      <c r="C1243" s="16">
        <v>43866</v>
      </c>
      <c r="D1243" s="7" t="s">
        <v>11</v>
      </c>
      <c r="E1243" s="7" t="s">
        <v>15</v>
      </c>
      <c r="F1243" s="7" t="s">
        <v>13</v>
      </c>
      <c r="G1243" s="7" t="s">
        <v>14</v>
      </c>
      <c r="H1243" s="7" t="s">
        <v>14</v>
      </c>
      <c r="I1243" s="7" t="s">
        <v>14</v>
      </c>
      <c r="J1243" s="7">
        <v>1</v>
      </c>
      <c r="K1243" s="7">
        <v>63</v>
      </c>
      <c r="L1243" s="18">
        <v>6.9230769230769234</v>
      </c>
      <c r="M1243" s="18">
        <v>63</v>
      </c>
      <c r="N1243" s="7">
        <v>9.1</v>
      </c>
      <c r="O1243" s="7" t="str">
        <f t="shared" si="19"/>
        <v>0</v>
      </c>
      <c r="P1243" s="7" t="s">
        <v>1379</v>
      </c>
    </row>
    <row r="1244" spans="1:16" ht="22.5" customHeight="1" x14ac:dyDescent="0.35">
      <c r="A1244" s="7">
        <v>17</v>
      </c>
      <c r="B1244" s="7" t="s">
        <v>707</v>
      </c>
      <c r="C1244" s="16">
        <v>44162</v>
      </c>
      <c r="D1244" s="7" t="s">
        <v>422</v>
      </c>
      <c r="E1244" s="7" t="s">
        <v>43</v>
      </c>
      <c r="F1244" s="7" t="s">
        <v>726</v>
      </c>
      <c r="G1244" s="7">
        <v>13</v>
      </c>
      <c r="H1244" s="7">
        <v>10</v>
      </c>
      <c r="I1244" s="7">
        <v>130</v>
      </c>
      <c r="J1244" s="7">
        <v>3</v>
      </c>
      <c r="K1244" s="7">
        <v>59</v>
      </c>
      <c r="L1244" s="18">
        <v>5.9</v>
      </c>
      <c r="M1244" s="18">
        <v>19.666666666666668</v>
      </c>
      <c r="N1244" s="7">
        <v>10</v>
      </c>
      <c r="O1244" s="7" t="str">
        <f t="shared" si="19"/>
        <v>1</v>
      </c>
      <c r="P1244" s="7" t="s">
        <v>1379</v>
      </c>
    </row>
    <row r="1245" spans="1:16" ht="22.5" customHeight="1" x14ac:dyDescent="0.35">
      <c r="A1245" s="7">
        <v>17</v>
      </c>
      <c r="B1245" s="7" t="s">
        <v>707</v>
      </c>
      <c r="C1245" s="16">
        <v>44164</v>
      </c>
      <c r="D1245" s="7" t="s">
        <v>422</v>
      </c>
      <c r="E1245" s="7" t="s">
        <v>43</v>
      </c>
      <c r="F1245" s="7" t="s">
        <v>727</v>
      </c>
      <c r="G1245" s="7">
        <v>1</v>
      </c>
      <c r="H1245" s="7">
        <v>4</v>
      </c>
      <c r="I1245" s="7">
        <v>25</v>
      </c>
      <c r="J1245" s="7">
        <v>1</v>
      </c>
      <c r="K1245" s="7">
        <v>73</v>
      </c>
      <c r="L1245" s="18">
        <v>8.1111111111111107</v>
      </c>
      <c r="M1245" s="18">
        <v>73</v>
      </c>
      <c r="N1245" s="7">
        <v>9</v>
      </c>
      <c r="O1245" s="7" t="str">
        <f t="shared" si="19"/>
        <v>1</v>
      </c>
      <c r="P1245" s="7" t="s">
        <v>1379</v>
      </c>
    </row>
    <row r="1246" spans="1:16" ht="22.5" customHeight="1" x14ac:dyDescent="0.35">
      <c r="A1246" s="7">
        <v>17</v>
      </c>
      <c r="B1246" s="7" t="s">
        <v>707</v>
      </c>
      <c r="C1246" s="16">
        <v>44754</v>
      </c>
      <c r="D1246" s="7" t="s">
        <v>50</v>
      </c>
      <c r="E1246" s="7" t="s">
        <v>49</v>
      </c>
      <c r="F1246" s="7" t="s">
        <v>13</v>
      </c>
      <c r="G1246" s="7" t="s">
        <v>14</v>
      </c>
      <c r="H1246" s="7" t="s">
        <v>14</v>
      </c>
      <c r="I1246" s="7" t="s">
        <v>14</v>
      </c>
      <c r="J1246" s="7">
        <v>3</v>
      </c>
      <c r="K1246" s="7">
        <v>31</v>
      </c>
      <c r="L1246" s="18">
        <v>4.4285714285714288</v>
      </c>
      <c r="M1246" s="18">
        <v>10.333333333333334</v>
      </c>
      <c r="N1246" s="7">
        <v>7</v>
      </c>
      <c r="O1246" s="7" t="str">
        <f t="shared" si="19"/>
        <v>0</v>
      </c>
      <c r="P1246" s="7" t="s">
        <v>1379</v>
      </c>
    </row>
    <row r="1247" spans="1:16" ht="22.5" customHeight="1" x14ac:dyDescent="0.35">
      <c r="A1247" s="7">
        <v>17</v>
      </c>
      <c r="B1247" s="7" t="s">
        <v>707</v>
      </c>
      <c r="C1247" s="16">
        <v>44756</v>
      </c>
      <c r="D1247" s="7" t="s">
        <v>50</v>
      </c>
      <c r="E1247" s="7" t="s">
        <v>130</v>
      </c>
      <c r="F1247" s="7" t="s">
        <v>728</v>
      </c>
      <c r="G1247" s="7">
        <v>23</v>
      </c>
      <c r="H1247" s="7">
        <v>28</v>
      </c>
      <c r="I1247" s="7">
        <v>82.14</v>
      </c>
      <c r="J1247" s="7">
        <v>1</v>
      </c>
      <c r="K1247" s="7">
        <v>48</v>
      </c>
      <c r="L1247" s="18">
        <v>4.8</v>
      </c>
      <c r="M1247" s="18">
        <v>48</v>
      </c>
      <c r="N1247" s="7">
        <v>10</v>
      </c>
      <c r="O1247" s="7" t="str">
        <f t="shared" si="19"/>
        <v>1</v>
      </c>
      <c r="P1247" s="7" t="s">
        <v>1379</v>
      </c>
    </row>
    <row r="1248" spans="1:16" ht="22.5" customHeight="1" x14ac:dyDescent="0.35">
      <c r="A1248" s="7">
        <v>17</v>
      </c>
      <c r="B1248" s="7" t="s">
        <v>707</v>
      </c>
      <c r="C1248" s="16">
        <v>44759</v>
      </c>
      <c r="D1248" s="7" t="s">
        <v>50</v>
      </c>
      <c r="E1248" s="7" t="s">
        <v>86</v>
      </c>
      <c r="F1248" s="7" t="s">
        <v>13</v>
      </c>
      <c r="G1248" s="7" t="s">
        <v>14</v>
      </c>
      <c r="H1248" s="7" t="s">
        <v>14</v>
      </c>
      <c r="I1248" s="7" t="s">
        <v>14</v>
      </c>
      <c r="J1248" s="7">
        <v>0</v>
      </c>
      <c r="K1248" s="7">
        <v>38</v>
      </c>
      <c r="L1248" s="18">
        <v>5.4285714285714288</v>
      </c>
      <c r="M1248" s="18">
        <v>0</v>
      </c>
      <c r="N1248" s="7">
        <v>7</v>
      </c>
      <c r="O1248" s="7" t="str">
        <f t="shared" si="19"/>
        <v>0</v>
      </c>
      <c r="P1248" s="7" t="s">
        <v>1379</v>
      </c>
    </row>
    <row r="1249" spans="1:16" ht="22.5" customHeight="1" x14ac:dyDescent="0.35">
      <c r="A1249" s="7">
        <v>17</v>
      </c>
      <c r="B1249" s="7" t="s">
        <v>707</v>
      </c>
      <c r="C1249" s="16">
        <v>44936</v>
      </c>
      <c r="D1249" s="7" t="s">
        <v>25</v>
      </c>
      <c r="E1249" s="7" t="s">
        <v>455</v>
      </c>
      <c r="F1249" s="7" t="s">
        <v>29</v>
      </c>
      <c r="G1249" s="7" t="s">
        <v>388</v>
      </c>
      <c r="H1249" s="7">
        <v>4</v>
      </c>
      <c r="I1249" s="7">
        <v>100</v>
      </c>
      <c r="J1249" s="7">
        <v>1</v>
      </c>
      <c r="K1249" s="7">
        <v>67</v>
      </c>
      <c r="L1249" s="18">
        <v>7.4444444444444446</v>
      </c>
      <c r="M1249" s="18">
        <v>67</v>
      </c>
      <c r="N1249" s="7">
        <v>9</v>
      </c>
      <c r="O1249" s="7" t="str">
        <f t="shared" si="19"/>
        <v>1</v>
      </c>
      <c r="P1249" s="7" t="s">
        <v>1379</v>
      </c>
    </row>
    <row r="1250" spans="1:16" ht="22.5" customHeight="1" x14ac:dyDescent="0.35">
      <c r="A1250" s="7">
        <v>17</v>
      </c>
      <c r="B1250" s="7" t="s">
        <v>707</v>
      </c>
      <c r="C1250" s="16">
        <v>44938</v>
      </c>
      <c r="D1250" s="7" t="s">
        <v>25</v>
      </c>
      <c r="E1250" s="7" t="s">
        <v>270</v>
      </c>
      <c r="F1250" s="7" t="s">
        <v>13</v>
      </c>
      <c r="G1250" s="7" t="s">
        <v>14</v>
      </c>
      <c r="H1250" s="7" t="s">
        <v>14</v>
      </c>
      <c r="I1250" s="7" t="s">
        <v>14</v>
      </c>
      <c r="J1250" s="7">
        <v>0</v>
      </c>
      <c r="K1250" s="7">
        <v>43</v>
      </c>
      <c r="L1250" s="18">
        <v>6.1428571428571432</v>
      </c>
      <c r="M1250" s="18">
        <v>0</v>
      </c>
      <c r="N1250" s="7">
        <v>7</v>
      </c>
      <c r="O1250" s="7" t="str">
        <f t="shared" si="19"/>
        <v>0</v>
      </c>
      <c r="P1250" s="7" t="s">
        <v>1379</v>
      </c>
    </row>
    <row r="1251" spans="1:16" ht="22.5" customHeight="1" x14ac:dyDescent="0.35">
      <c r="A1251" s="7">
        <v>17</v>
      </c>
      <c r="B1251" s="7" t="s">
        <v>707</v>
      </c>
      <c r="C1251" s="16">
        <v>44941</v>
      </c>
      <c r="D1251" s="7" t="s">
        <v>25</v>
      </c>
      <c r="E1251" s="7" t="s">
        <v>497</v>
      </c>
      <c r="F1251" s="7" t="s">
        <v>13</v>
      </c>
      <c r="G1251" s="7" t="s">
        <v>14</v>
      </c>
      <c r="H1251" s="7" t="s">
        <v>14</v>
      </c>
      <c r="I1251" s="7" t="s">
        <v>14</v>
      </c>
      <c r="J1251" s="7">
        <v>2</v>
      </c>
      <c r="K1251" s="7">
        <v>20</v>
      </c>
      <c r="L1251" s="18">
        <v>3.3333333333333335</v>
      </c>
      <c r="M1251" s="18">
        <v>10</v>
      </c>
      <c r="N1251" s="7">
        <v>6</v>
      </c>
      <c r="O1251" s="7" t="str">
        <f t="shared" si="19"/>
        <v>0</v>
      </c>
      <c r="P1251" s="7" t="s">
        <v>1379</v>
      </c>
    </row>
    <row r="1252" spans="1:16" ht="22.5" customHeight="1" x14ac:dyDescent="0.35">
      <c r="A1252" s="7">
        <v>17</v>
      </c>
      <c r="B1252" s="7" t="s">
        <v>707</v>
      </c>
      <c r="C1252" s="16">
        <v>44944</v>
      </c>
      <c r="D1252" s="7" t="s">
        <v>11</v>
      </c>
      <c r="E1252" s="7" t="s">
        <v>64</v>
      </c>
      <c r="F1252" s="7" t="s">
        <v>29</v>
      </c>
      <c r="G1252" s="7" t="s">
        <v>44</v>
      </c>
      <c r="H1252" s="7">
        <v>2</v>
      </c>
      <c r="I1252" s="7">
        <v>100</v>
      </c>
      <c r="J1252" s="7">
        <v>1</v>
      </c>
      <c r="K1252" s="7">
        <v>69</v>
      </c>
      <c r="L1252" s="18">
        <v>6.9</v>
      </c>
      <c r="M1252" s="18">
        <v>69</v>
      </c>
      <c r="N1252" s="7">
        <v>10</v>
      </c>
      <c r="O1252" s="7" t="str">
        <f t="shared" si="19"/>
        <v>1</v>
      </c>
      <c r="P1252" s="7" t="s">
        <v>1379</v>
      </c>
    </row>
    <row r="1253" spans="1:16" ht="22.5" customHeight="1" x14ac:dyDescent="0.35">
      <c r="A1253" s="7">
        <v>17</v>
      </c>
      <c r="B1253" s="7" t="s">
        <v>707</v>
      </c>
      <c r="C1253" s="16">
        <v>44947</v>
      </c>
      <c r="D1253" s="7" t="s">
        <v>11</v>
      </c>
      <c r="E1253" s="7" t="s">
        <v>459</v>
      </c>
      <c r="F1253" s="7" t="s">
        <v>13</v>
      </c>
      <c r="G1253" s="7" t="s">
        <v>14</v>
      </c>
      <c r="H1253" s="7" t="s">
        <v>14</v>
      </c>
      <c r="I1253" s="7" t="s">
        <v>14</v>
      </c>
      <c r="J1253" s="7">
        <v>3</v>
      </c>
      <c r="K1253" s="7">
        <v>18</v>
      </c>
      <c r="L1253" s="18">
        <v>3</v>
      </c>
      <c r="M1253" s="18">
        <v>6</v>
      </c>
      <c r="N1253" s="7">
        <v>6</v>
      </c>
      <c r="O1253" s="7" t="str">
        <f t="shared" si="19"/>
        <v>0</v>
      </c>
      <c r="P1253" s="7" t="s">
        <v>1379</v>
      </c>
    </row>
    <row r="1254" spans="1:16" ht="22.5" customHeight="1" x14ac:dyDescent="0.35">
      <c r="A1254" s="7">
        <v>17</v>
      </c>
      <c r="B1254" s="7" t="s">
        <v>707</v>
      </c>
      <c r="C1254" s="16">
        <v>45002</v>
      </c>
      <c r="D1254" s="7" t="s">
        <v>422</v>
      </c>
      <c r="E1254" s="7" t="s">
        <v>77</v>
      </c>
      <c r="F1254" s="7" t="s">
        <v>13</v>
      </c>
      <c r="G1254" s="7" t="s">
        <v>14</v>
      </c>
      <c r="H1254" s="7" t="s">
        <v>14</v>
      </c>
      <c r="I1254" s="7" t="s">
        <v>14</v>
      </c>
      <c r="J1254" s="7">
        <v>3</v>
      </c>
      <c r="K1254" s="7">
        <v>17</v>
      </c>
      <c r="L1254" s="18">
        <v>2.8333333333333335</v>
      </c>
      <c r="M1254" s="18">
        <v>5.666666666666667</v>
      </c>
      <c r="N1254" s="7">
        <v>6</v>
      </c>
      <c r="O1254" s="7" t="str">
        <f t="shared" si="19"/>
        <v>0</v>
      </c>
      <c r="P1254" s="7" t="s">
        <v>1379</v>
      </c>
    </row>
    <row r="1255" spans="1:16" ht="22.5" customHeight="1" x14ac:dyDescent="0.35">
      <c r="A1255" s="7">
        <v>17</v>
      </c>
      <c r="B1255" s="7" t="s">
        <v>707</v>
      </c>
      <c r="C1255" s="16">
        <v>45004</v>
      </c>
      <c r="D1255" s="7" t="s">
        <v>422</v>
      </c>
      <c r="E1255" s="7" t="s">
        <v>101</v>
      </c>
      <c r="F1255" s="7" t="s">
        <v>729</v>
      </c>
      <c r="G1255" s="7">
        <v>0</v>
      </c>
      <c r="H1255" s="7">
        <v>1</v>
      </c>
      <c r="I1255" s="7">
        <v>0</v>
      </c>
      <c r="J1255" s="7">
        <v>0</v>
      </c>
      <c r="K1255" s="7">
        <v>29</v>
      </c>
      <c r="L1255" s="18">
        <v>9.6666666666666661</v>
      </c>
      <c r="M1255" s="18">
        <v>0</v>
      </c>
      <c r="N1255" s="7">
        <v>3</v>
      </c>
      <c r="O1255" s="7" t="str">
        <f t="shared" si="19"/>
        <v>1</v>
      </c>
      <c r="P1255" s="7" t="s">
        <v>1379</v>
      </c>
    </row>
    <row r="1256" spans="1:16" ht="22.5" customHeight="1" x14ac:dyDescent="0.35">
      <c r="A1256" s="7">
        <v>17</v>
      </c>
      <c r="B1256" s="7" t="s">
        <v>707</v>
      </c>
      <c r="C1256" s="16">
        <v>45007</v>
      </c>
      <c r="D1256" s="7" t="s">
        <v>422</v>
      </c>
      <c r="E1256" s="7" t="s">
        <v>54</v>
      </c>
      <c r="F1256" s="7" t="s">
        <v>566</v>
      </c>
      <c r="G1256" s="7">
        <v>14</v>
      </c>
      <c r="H1256" s="7">
        <v>10</v>
      </c>
      <c r="I1256" s="7">
        <v>140</v>
      </c>
      <c r="J1256" s="7">
        <v>0</v>
      </c>
      <c r="K1256" s="7">
        <v>37</v>
      </c>
      <c r="L1256" s="18">
        <v>6.166666666666667</v>
      </c>
      <c r="M1256" s="18">
        <v>0</v>
      </c>
      <c r="N1256" s="7">
        <v>6</v>
      </c>
      <c r="O1256" s="7" t="str">
        <f t="shared" si="19"/>
        <v>1</v>
      </c>
      <c r="P1256" s="7" t="s">
        <v>1379</v>
      </c>
    </row>
    <row r="1257" spans="1:16" ht="22.5" customHeight="1" x14ac:dyDescent="0.35">
      <c r="A1257" s="7">
        <v>17</v>
      </c>
      <c r="B1257" s="7" t="s">
        <v>707</v>
      </c>
      <c r="C1257" s="16">
        <v>45173</v>
      </c>
      <c r="D1257" s="7" t="s">
        <v>468</v>
      </c>
      <c r="E1257" s="7" t="s">
        <v>31</v>
      </c>
      <c r="F1257" s="7" t="s">
        <v>13</v>
      </c>
      <c r="G1257" s="7" t="s">
        <v>14</v>
      </c>
      <c r="H1257" s="7" t="s">
        <v>14</v>
      </c>
      <c r="I1257" s="7" t="s">
        <v>14</v>
      </c>
      <c r="J1257" s="7">
        <v>1</v>
      </c>
      <c r="K1257" s="7">
        <v>29</v>
      </c>
      <c r="L1257" s="18">
        <v>4.1428571428571432</v>
      </c>
      <c r="M1257" s="18">
        <v>29</v>
      </c>
      <c r="N1257" s="7">
        <v>7</v>
      </c>
      <c r="O1257" s="7" t="str">
        <f t="shared" si="19"/>
        <v>0</v>
      </c>
      <c r="P1257" s="7" t="s">
        <v>1379</v>
      </c>
    </row>
    <row r="1258" spans="1:16" ht="22.5" customHeight="1" x14ac:dyDescent="0.35">
      <c r="A1258" s="7">
        <v>17</v>
      </c>
      <c r="B1258" s="7" t="s">
        <v>707</v>
      </c>
      <c r="C1258" s="16">
        <v>45184</v>
      </c>
      <c r="D1258" s="7" t="s">
        <v>48</v>
      </c>
      <c r="E1258" s="7" t="s">
        <v>26</v>
      </c>
      <c r="F1258" s="7" t="s">
        <v>24</v>
      </c>
      <c r="G1258" s="7">
        <v>6</v>
      </c>
      <c r="H1258" s="7">
        <v>6</v>
      </c>
      <c r="I1258" s="7">
        <v>100</v>
      </c>
      <c r="J1258" s="7">
        <v>2</v>
      </c>
      <c r="K1258" s="7">
        <v>32</v>
      </c>
      <c r="L1258" s="18">
        <v>4</v>
      </c>
      <c r="M1258" s="18">
        <v>16</v>
      </c>
      <c r="N1258" s="7">
        <v>8</v>
      </c>
      <c r="O1258" s="7" t="str">
        <f t="shared" si="19"/>
        <v>1</v>
      </c>
      <c r="P1258" s="7" t="s">
        <v>1379</v>
      </c>
    </row>
    <row r="1259" spans="1:16" ht="22.5" customHeight="1" x14ac:dyDescent="0.35">
      <c r="A1259" s="7">
        <v>17</v>
      </c>
      <c r="B1259" s="7" t="s">
        <v>707</v>
      </c>
      <c r="C1259" s="16">
        <v>45191</v>
      </c>
      <c r="D1259" s="7" t="s">
        <v>422</v>
      </c>
      <c r="E1259" s="7" t="s">
        <v>67</v>
      </c>
      <c r="F1259" s="7" t="s">
        <v>13</v>
      </c>
      <c r="G1259" s="7" t="s">
        <v>14</v>
      </c>
      <c r="H1259" s="7" t="s">
        <v>14</v>
      </c>
      <c r="I1259" s="7" t="s">
        <v>14</v>
      </c>
      <c r="J1259" s="7">
        <v>5</v>
      </c>
      <c r="K1259" s="7">
        <v>51</v>
      </c>
      <c r="L1259" s="18">
        <v>5.0999999999999996</v>
      </c>
      <c r="M1259" s="18">
        <v>10.199999999999999</v>
      </c>
      <c r="N1259" s="7">
        <v>10</v>
      </c>
      <c r="O1259" s="7" t="str">
        <f t="shared" si="19"/>
        <v>0</v>
      </c>
      <c r="P1259" s="7" t="s">
        <v>1379</v>
      </c>
    </row>
    <row r="1260" spans="1:16" ht="22.5" customHeight="1" x14ac:dyDescent="0.35">
      <c r="A1260" s="7">
        <v>17</v>
      </c>
      <c r="B1260" s="7" t="s">
        <v>707</v>
      </c>
      <c r="C1260" s="16">
        <v>45193</v>
      </c>
      <c r="D1260" s="7" t="s">
        <v>422</v>
      </c>
      <c r="E1260" s="7" t="s">
        <v>105</v>
      </c>
      <c r="F1260" s="7" t="s">
        <v>13</v>
      </c>
      <c r="G1260" s="7" t="s">
        <v>14</v>
      </c>
      <c r="H1260" s="7" t="s">
        <v>14</v>
      </c>
      <c r="I1260" s="7" t="s">
        <v>14</v>
      </c>
      <c r="J1260" s="7">
        <v>1</v>
      </c>
      <c r="K1260" s="7">
        <v>39</v>
      </c>
      <c r="L1260" s="18">
        <v>6.5</v>
      </c>
      <c r="M1260" s="18">
        <v>39</v>
      </c>
      <c r="N1260" s="7">
        <v>6</v>
      </c>
      <c r="O1260" s="7" t="str">
        <f t="shared" si="19"/>
        <v>0</v>
      </c>
      <c r="P1260" s="7" t="s">
        <v>1379</v>
      </c>
    </row>
    <row r="1261" spans="1:16" ht="22.5" customHeight="1" x14ac:dyDescent="0.35">
      <c r="A1261" s="7">
        <v>18</v>
      </c>
      <c r="B1261" s="7" t="s">
        <v>730</v>
      </c>
      <c r="C1261" s="16">
        <v>43480</v>
      </c>
      <c r="D1261" s="7" t="s">
        <v>422</v>
      </c>
      <c r="E1261" s="7" t="s">
        <v>46</v>
      </c>
      <c r="F1261" s="7" t="s">
        <v>13</v>
      </c>
      <c r="G1261" s="7" t="s">
        <v>14</v>
      </c>
      <c r="H1261" s="7" t="s">
        <v>14</v>
      </c>
      <c r="I1261" s="7" t="s">
        <v>14</v>
      </c>
      <c r="J1261" s="7">
        <v>0</v>
      </c>
      <c r="K1261" s="7">
        <v>76</v>
      </c>
      <c r="L1261" s="18">
        <v>7.6</v>
      </c>
      <c r="M1261" s="18">
        <v>0</v>
      </c>
      <c r="N1261" s="7">
        <v>10</v>
      </c>
      <c r="O1261" s="7" t="str">
        <f t="shared" si="19"/>
        <v>0</v>
      </c>
      <c r="P1261" s="7" t="s">
        <v>1379</v>
      </c>
    </row>
    <row r="1262" spans="1:16" ht="22.5" customHeight="1" x14ac:dyDescent="0.35">
      <c r="A1262" s="7">
        <v>18</v>
      </c>
      <c r="B1262" s="7" t="s">
        <v>730</v>
      </c>
      <c r="C1262" s="16">
        <v>44598</v>
      </c>
      <c r="D1262" s="7" t="s">
        <v>17</v>
      </c>
      <c r="E1262" s="7" t="s">
        <v>473</v>
      </c>
      <c r="F1262" s="7" t="s">
        <v>13</v>
      </c>
      <c r="G1262" s="7" t="s">
        <v>14</v>
      </c>
      <c r="H1262" s="7" t="s">
        <v>14</v>
      </c>
      <c r="I1262" s="7" t="s">
        <v>14</v>
      </c>
      <c r="J1262" s="7">
        <v>1</v>
      </c>
      <c r="K1262" s="7">
        <v>26</v>
      </c>
      <c r="L1262" s="18">
        <v>3.25</v>
      </c>
      <c r="M1262" s="18">
        <v>26</v>
      </c>
      <c r="N1262" s="7">
        <v>8</v>
      </c>
      <c r="O1262" s="7" t="str">
        <f t="shared" si="19"/>
        <v>0</v>
      </c>
      <c r="P1262" s="7" t="s">
        <v>1379</v>
      </c>
    </row>
    <row r="1263" spans="1:16" ht="22.5" customHeight="1" x14ac:dyDescent="0.35">
      <c r="A1263" s="7">
        <v>18</v>
      </c>
      <c r="B1263" s="7" t="s">
        <v>730</v>
      </c>
      <c r="C1263" s="16">
        <v>44601</v>
      </c>
      <c r="D1263" s="7" t="s">
        <v>17</v>
      </c>
      <c r="E1263" s="7" t="s">
        <v>473</v>
      </c>
      <c r="F1263" s="7" t="s">
        <v>531</v>
      </c>
      <c r="G1263" s="7">
        <v>3</v>
      </c>
      <c r="H1263" s="7">
        <v>5</v>
      </c>
      <c r="I1263" s="7">
        <v>60</v>
      </c>
      <c r="J1263" s="7">
        <v>1</v>
      </c>
      <c r="K1263" s="7">
        <v>38</v>
      </c>
      <c r="L1263" s="18">
        <v>4.2222222222222223</v>
      </c>
      <c r="M1263" s="18">
        <v>38</v>
      </c>
      <c r="N1263" s="7">
        <v>9</v>
      </c>
      <c r="O1263" s="7" t="str">
        <f t="shared" si="19"/>
        <v>1</v>
      </c>
      <c r="P1263" s="7" t="s">
        <v>1379</v>
      </c>
    </row>
    <row r="1264" spans="1:16" ht="22.5" customHeight="1" x14ac:dyDescent="0.35">
      <c r="A1264" s="7">
        <v>18</v>
      </c>
      <c r="B1264" s="7" t="s">
        <v>730</v>
      </c>
      <c r="C1264" s="16">
        <v>44603</v>
      </c>
      <c r="D1264" s="7" t="s">
        <v>17</v>
      </c>
      <c r="E1264" s="7" t="s">
        <v>473</v>
      </c>
      <c r="F1264" s="7" t="s">
        <v>418</v>
      </c>
      <c r="G1264" s="7">
        <v>4</v>
      </c>
      <c r="H1264" s="7">
        <v>6</v>
      </c>
      <c r="I1264" s="7">
        <v>66.67</v>
      </c>
      <c r="J1264" s="7">
        <v>3</v>
      </c>
      <c r="K1264" s="7">
        <v>29</v>
      </c>
      <c r="L1264" s="18">
        <v>3.2222222222222223</v>
      </c>
      <c r="M1264" s="18">
        <v>9.6666666666666661</v>
      </c>
      <c r="N1264" s="7">
        <v>9</v>
      </c>
      <c r="O1264" s="7" t="str">
        <f t="shared" si="19"/>
        <v>1</v>
      </c>
      <c r="P1264" s="7" t="s">
        <v>1379</v>
      </c>
    </row>
    <row r="1265" spans="1:16" ht="22.5" customHeight="1" x14ac:dyDescent="0.35">
      <c r="A1265" s="7">
        <v>18</v>
      </c>
      <c r="B1265" s="7" t="s">
        <v>730</v>
      </c>
      <c r="C1265" s="16">
        <v>44759</v>
      </c>
      <c r="D1265" s="7" t="s">
        <v>50</v>
      </c>
      <c r="E1265" s="7" t="s">
        <v>86</v>
      </c>
      <c r="F1265" s="7" t="s">
        <v>13</v>
      </c>
      <c r="G1265" s="7" t="s">
        <v>14</v>
      </c>
      <c r="H1265" s="7" t="s">
        <v>14</v>
      </c>
      <c r="I1265" s="7" t="s">
        <v>14</v>
      </c>
      <c r="J1265" s="7">
        <v>2</v>
      </c>
      <c r="K1265" s="7">
        <v>66</v>
      </c>
      <c r="L1265" s="18">
        <v>7.333333333333333</v>
      </c>
      <c r="M1265" s="18">
        <v>33</v>
      </c>
      <c r="N1265" s="7">
        <v>9</v>
      </c>
      <c r="O1265" s="7" t="str">
        <f t="shared" si="19"/>
        <v>0</v>
      </c>
      <c r="P1265" s="7" t="s">
        <v>1379</v>
      </c>
    </row>
    <row r="1266" spans="1:16" ht="22.5" customHeight="1" x14ac:dyDescent="0.35">
      <c r="A1266" s="7">
        <v>18</v>
      </c>
      <c r="B1266" s="7" t="s">
        <v>730</v>
      </c>
      <c r="C1266" s="16">
        <v>44764</v>
      </c>
      <c r="D1266" s="7" t="s">
        <v>17</v>
      </c>
      <c r="E1266" s="7" t="s">
        <v>415</v>
      </c>
      <c r="F1266" s="7" t="s">
        <v>29</v>
      </c>
      <c r="G1266" s="7" t="s">
        <v>96</v>
      </c>
      <c r="H1266" s="7">
        <v>2</v>
      </c>
      <c r="I1266" s="7">
        <v>50</v>
      </c>
      <c r="J1266" s="7">
        <v>2</v>
      </c>
      <c r="K1266" s="7">
        <v>56</v>
      </c>
      <c r="L1266" s="18">
        <v>5.6</v>
      </c>
      <c r="M1266" s="18">
        <v>28</v>
      </c>
      <c r="N1266" s="7">
        <v>10</v>
      </c>
      <c r="O1266" s="7" t="str">
        <f t="shared" si="19"/>
        <v>1</v>
      </c>
      <c r="P1266" s="7" t="s">
        <v>1379</v>
      </c>
    </row>
    <row r="1267" spans="1:16" ht="22.5" customHeight="1" x14ac:dyDescent="0.35">
      <c r="A1267" s="7">
        <v>18</v>
      </c>
      <c r="B1267" s="7" t="s">
        <v>730</v>
      </c>
      <c r="C1267" s="16">
        <v>44766</v>
      </c>
      <c r="D1267" s="7" t="s">
        <v>17</v>
      </c>
      <c r="E1267" s="7" t="s">
        <v>415</v>
      </c>
      <c r="F1267" s="7" t="s">
        <v>29</v>
      </c>
      <c r="G1267" s="7" t="s">
        <v>96</v>
      </c>
      <c r="H1267" s="7">
        <v>1</v>
      </c>
      <c r="I1267" s="7">
        <v>100</v>
      </c>
      <c r="J1267" s="7">
        <v>0</v>
      </c>
      <c r="K1267" s="7">
        <v>46</v>
      </c>
      <c r="L1267" s="18">
        <v>4.5999999999999996</v>
      </c>
      <c r="M1267" s="18">
        <v>0</v>
      </c>
      <c r="N1267" s="7">
        <v>10</v>
      </c>
      <c r="O1267" s="7" t="str">
        <f t="shared" si="19"/>
        <v>1</v>
      </c>
      <c r="P1267" s="7" t="s">
        <v>1379</v>
      </c>
    </row>
    <row r="1268" spans="1:16" ht="22.5" customHeight="1" x14ac:dyDescent="0.35">
      <c r="A1268" s="7">
        <v>18</v>
      </c>
      <c r="B1268" s="7" t="s">
        <v>730</v>
      </c>
      <c r="C1268" s="16">
        <v>44769</v>
      </c>
      <c r="D1268" s="7" t="s">
        <v>17</v>
      </c>
      <c r="E1268" s="7" t="s">
        <v>415</v>
      </c>
      <c r="F1268" s="7" t="s">
        <v>13</v>
      </c>
      <c r="G1268" s="7" t="s">
        <v>14</v>
      </c>
      <c r="H1268" s="7" t="s">
        <v>14</v>
      </c>
      <c r="I1268" s="7" t="s">
        <v>14</v>
      </c>
      <c r="J1268" s="7">
        <v>2</v>
      </c>
      <c r="K1268" s="7">
        <v>14</v>
      </c>
      <c r="L1268" s="18">
        <v>4.666666666666667</v>
      </c>
      <c r="M1268" s="18">
        <v>7</v>
      </c>
      <c r="N1268" s="7">
        <v>3</v>
      </c>
      <c r="O1268" s="7" t="str">
        <f t="shared" si="19"/>
        <v>0</v>
      </c>
      <c r="P1268" s="7" t="s">
        <v>1379</v>
      </c>
    </row>
    <row r="1269" spans="1:16" ht="22.5" customHeight="1" x14ac:dyDescent="0.35">
      <c r="A1269" s="7">
        <v>18</v>
      </c>
      <c r="B1269" s="7" t="s">
        <v>730</v>
      </c>
      <c r="C1269" s="16">
        <v>44791</v>
      </c>
      <c r="D1269" s="7" t="s">
        <v>94</v>
      </c>
      <c r="E1269" s="7" t="s">
        <v>336</v>
      </c>
      <c r="F1269" s="7" t="s">
        <v>13</v>
      </c>
      <c r="G1269" s="7" t="s">
        <v>14</v>
      </c>
      <c r="H1269" s="7" t="s">
        <v>14</v>
      </c>
      <c r="I1269" s="7" t="s">
        <v>14</v>
      </c>
      <c r="J1269" s="7">
        <v>1</v>
      </c>
      <c r="K1269" s="7">
        <v>36</v>
      </c>
      <c r="L1269" s="18">
        <v>4.5</v>
      </c>
      <c r="M1269" s="18">
        <v>36</v>
      </c>
      <c r="N1269" s="7">
        <v>8</v>
      </c>
      <c r="O1269" s="7" t="str">
        <f t="shared" si="19"/>
        <v>0</v>
      </c>
      <c r="P1269" s="7" t="s">
        <v>1379</v>
      </c>
    </row>
    <row r="1270" spans="1:16" ht="22.5" customHeight="1" x14ac:dyDescent="0.35">
      <c r="A1270" s="7">
        <v>18</v>
      </c>
      <c r="B1270" s="7" t="s">
        <v>730</v>
      </c>
      <c r="C1270" s="16">
        <v>44793</v>
      </c>
      <c r="D1270" s="7" t="s">
        <v>94</v>
      </c>
      <c r="E1270" s="7" t="s">
        <v>336</v>
      </c>
      <c r="F1270" s="7" t="s">
        <v>13</v>
      </c>
      <c r="G1270" s="7" t="s">
        <v>14</v>
      </c>
      <c r="H1270" s="7" t="s">
        <v>14</v>
      </c>
      <c r="I1270" s="7" t="s">
        <v>14</v>
      </c>
      <c r="J1270" s="7">
        <v>1</v>
      </c>
      <c r="K1270" s="7">
        <v>16</v>
      </c>
      <c r="L1270" s="18">
        <v>2</v>
      </c>
      <c r="M1270" s="18">
        <v>16</v>
      </c>
      <c r="N1270" s="7">
        <v>8</v>
      </c>
      <c r="O1270" s="7" t="str">
        <f t="shared" si="19"/>
        <v>0</v>
      </c>
      <c r="P1270" s="7" t="s">
        <v>1379</v>
      </c>
    </row>
    <row r="1271" spans="1:16" ht="22.5" customHeight="1" x14ac:dyDescent="0.35">
      <c r="A1271" s="7">
        <v>18</v>
      </c>
      <c r="B1271" s="7" t="s">
        <v>730</v>
      </c>
      <c r="C1271" s="16">
        <v>44840</v>
      </c>
      <c r="D1271" s="7" t="s">
        <v>19</v>
      </c>
      <c r="E1271" s="7" t="s">
        <v>476</v>
      </c>
      <c r="F1271" s="7" t="s">
        <v>13</v>
      </c>
      <c r="G1271" s="7" t="s">
        <v>14</v>
      </c>
      <c r="H1271" s="7" t="s">
        <v>14</v>
      </c>
      <c r="I1271" s="7" t="s">
        <v>14</v>
      </c>
      <c r="J1271" s="7">
        <v>0</v>
      </c>
      <c r="K1271" s="7">
        <v>49</v>
      </c>
      <c r="L1271" s="18">
        <v>6.125</v>
      </c>
      <c r="M1271" s="18">
        <v>0</v>
      </c>
      <c r="N1271" s="7">
        <v>8</v>
      </c>
      <c r="O1271" s="7" t="str">
        <f t="shared" si="19"/>
        <v>0</v>
      </c>
      <c r="P1271" s="7" t="s">
        <v>1379</v>
      </c>
    </row>
    <row r="1272" spans="1:16" ht="22.5" customHeight="1" x14ac:dyDescent="0.35">
      <c r="A1272" s="7">
        <v>18</v>
      </c>
      <c r="B1272" s="7" t="s">
        <v>730</v>
      </c>
      <c r="C1272" s="16">
        <v>44843</v>
      </c>
      <c r="D1272" s="7" t="s">
        <v>19</v>
      </c>
      <c r="E1272" s="7" t="s">
        <v>66</v>
      </c>
      <c r="F1272" s="7" t="s">
        <v>13</v>
      </c>
      <c r="G1272" s="7" t="s">
        <v>14</v>
      </c>
      <c r="H1272" s="7" t="s">
        <v>14</v>
      </c>
      <c r="I1272" s="7" t="s">
        <v>14</v>
      </c>
      <c r="J1272" s="7">
        <v>3</v>
      </c>
      <c r="K1272" s="7">
        <v>38</v>
      </c>
      <c r="L1272" s="18">
        <v>3.8</v>
      </c>
      <c r="M1272" s="18">
        <v>12.666666666666666</v>
      </c>
      <c r="N1272" s="7">
        <v>10</v>
      </c>
      <c r="O1272" s="7" t="str">
        <f t="shared" si="19"/>
        <v>0</v>
      </c>
      <c r="P1272" s="7" t="s">
        <v>1379</v>
      </c>
    </row>
    <row r="1273" spans="1:16" ht="22.5" customHeight="1" x14ac:dyDescent="0.35">
      <c r="A1273" s="7">
        <v>18</v>
      </c>
      <c r="B1273" s="7" t="s">
        <v>730</v>
      </c>
      <c r="C1273" s="16">
        <v>44845</v>
      </c>
      <c r="D1273" s="7" t="s">
        <v>19</v>
      </c>
      <c r="E1273" s="7" t="s">
        <v>68</v>
      </c>
      <c r="F1273" s="7" t="s">
        <v>13</v>
      </c>
      <c r="G1273" s="7" t="s">
        <v>14</v>
      </c>
      <c r="H1273" s="7" t="s">
        <v>14</v>
      </c>
      <c r="I1273" s="7" t="s">
        <v>14</v>
      </c>
      <c r="J1273" s="7">
        <v>2</v>
      </c>
      <c r="K1273" s="7">
        <v>17</v>
      </c>
      <c r="L1273" s="18">
        <v>3.4</v>
      </c>
      <c r="M1273" s="18">
        <v>8.5</v>
      </c>
      <c r="N1273" s="7">
        <v>5</v>
      </c>
      <c r="O1273" s="7" t="str">
        <f t="shared" si="19"/>
        <v>0</v>
      </c>
      <c r="P1273" s="7" t="s">
        <v>1379</v>
      </c>
    </row>
    <row r="1274" spans="1:16" ht="22.5" customHeight="1" x14ac:dyDescent="0.35">
      <c r="A1274" s="7">
        <v>18</v>
      </c>
      <c r="B1274" s="7" t="s">
        <v>730</v>
      </c>
      <c r="C1274" s="16">
        <v>44899</v>
      </c>
      <c r="D1274" s="7" t="s">
        <v>48</v>
      </c>
      <c r="E1274" s="7" t="s">
        <v>545</v>
      </c>
      <c r="F1274" s="7" t="s">
        <v>731</v>
      </c>
      <c r="G1274" s="7">
        <v>9</v>
      </c>
      <c r="H1274" s="7">
        <v>20</v>
      </c>
      <c r="I1274" s="7">
        <v>45</v>
      </c>
      <c r="J1274" s="7">
        <v>3</v>
      </c>
      <c r="K1274" s="7">
        <v>32</v>
      </c>
      <c r="L1274" s="18">
        <v>3.2</v>
      </c>
      <c r="M1274" s="18">
        <v>10.666666666666666</v>
      </c>
      <c r="N1274" s="7">
        <v>10</v>
      </c>
      <c r="O1274" s="7" t="str">
        <f t="shared" si="19"/>
        <v>1</v>
      </c>
      <c r="P1274" s="7" t="s">
        <v>1379</v>
      </c>
    </row>
    <row r="1275" spans="1:16" ht="22.5" customHeight="1" x14ac:dyDescent="0.35">
      <c r="A1275" s="7">
        <v>18</v>
      </c>
      <c r="B1275" s="7" t="s">
        <v>730</v>
      </c>
      <c r="C1275" s="16">
        <v>44902</v>
      </c>
      <c r="D1275" s="7" t="s">
        <v>48</v>
      </c>
      <c r="E1275" s="7" t="s">
        <v>545</v>
      </c>
      <c r="F1275" s="7" t="s">
        <v>732</v>
      </c>
      <c r="G1275" s="7">
        <v>2</v>
      </c>
      <c r="H1275" s="7">
        <v>12</v>
      </c>
      <c r="I1275" s="7">
        <v>16.670000000000002</v>
      </c>
      <c r="J1275" s="7">
        <v>2</v>
      </c>
      <c r="K1275" s="7">
        <v>73</v>
      </c>
      <c r="L1275" s="18">
        <v>7.3</v>
      </c>
      <c r="M1275" s="18">
        <v>36.5</v>
      </c>
      <c r="N1275" s="7">
        <v>10</v>
      </c>
      <c r="O1275" s="7" t="str">
        <f t="shared" si="19"/>
        <v>1</v>
      </c>
      <c r="P1275" s="7" t="s">
        <v>1379</v>
      </c>
    </row>
    <row r="1276" spans="1:16" ht="22.5" customHeight="1" x14ac:dyDescent="0.35">
      <c r="A1276" s="7">
        <v>18</v>
      </c>
      <c r="B1276" s="7" t="s">
        <v>730</v>
      </c>
      <c r="C1276" s="16">
        <v>44905</v>
      </c>
      <c r="D1276" s="7" t="s">
        <v>48</v>
      </c>
      <c r="E1276" s="7" t="s">
        <v>480</v>
      </c>
      <c r="F1276" s="7" t="s">
        <v>29</v>
      </c>
      <c r="G1276" s="7" t="s">
        <v>75</v>
      </c>
      <c r="H1276" s="7">
        <v>2</v>
      </c>
      <c r="I1276" s="7">
        <v>0</v>
      </c>
      <c r="J1276" s="7">
        <v>1</v>
      </c>
      <c r="K1276" s="7">
        <v>27</v>
      </c>
      <c r="L1276" s="18">
        <v>5.4</v>
      </c>
      <c r="M1276" s="18">
        <v>27</v>
      </c>
      <c r="N1276" s="7">
        <v>5</v>
      </c>
      <c r="O1276" s="7" t="str">
        <f t="shared" si="19"/>
        <v>1</v>
      </c>
      <c r="P1276" s="7" t="s">
        <v>1379</v>
      </c>
    </row>
    <row r="1277" spans="1:16" ht="22.5" customHeight="1" x14ac:dyDescent="0.35">
      <c r="A1277" s="7">
        <v>18</v>
      </c>
      <c r="B1277" s="7" t="s">
        <v>730</v>
      </c>
      <c r="C1277" s="16">
        <v>44936</v>
      </c>
      <c r="D1277" s="7" t="s">
        <v>25</v>
      </c>
      <c r="E1277" s="7" t="s">
        <v>455</v>
      </c>
      <c r="F1277" s="7" t="s">
        <v>29</v>
      </c>
      <c r="G1277" s="7" t="s">
        <v>82</v>
      </c>
      <c r="H1277" s="7">
        <v>8</v>
      </c>
      <c r="I1277" s="7">
        <v>87.5</v>
      </c>
      <c r="J1277" s="7">
        <v>2</v>
      </c>
      <c r="K1277" s="7">
        <v>30</v>
      </c>
      <c r="L1277" s="18">
        <v>4.2857142857142856</v>
      </c>
      <c r="M1277" s="18">
        <v>15</v>
      </c>
      <c r="N1277" s="7">
        <v>7</v>
      </c>
      <c r="O1277" s="7" t="str">
        <f t="shared" si="19"/>
        <v>1</v>
      </c>
      <c r="P1277" s="7" t="s">
        <v>1379</v>
      </c>
    </row>
    <row r="1278" spans="1:16" ht="22.5" customHeight="1" x14ac:dyDescent="0.35">
      <c r="A1278" s="7">
        <v>18</v>
      </c>
      <c r="B1278" s="7" t="s">
        <v>730</v>
      </c>
      <c r="C1278" s="16">
        <v>44938</v>
      </c>
      <c r="D1278" s="7" t="s">
        <v>25</v>
      </c>
      <c r="E1278" s="7" t="s">
        <v>270</v>
      </c>
      <c r="F1278" s="7" t="s">
        <v>13</v>
      </c>
      <c r="G1278" s="7" t="s">
        <v>14</v>
      </c>
      <c r="H1278" s="7" t="s">
        <v>14</v>
      </c>
      <c r="I1278" s="7" t="s">
        <v>14</v>
      </c>
      <c r="J1278" s="7">
        <v>3</v>
      </c>
      <c r="K1278" s="7">
        <v>30</v>
      </c>
      <c r="L1278" s="18">
        <v>5.5555555555555554</v>
      </c>
      <c r="M1278" s="18">
        <v>10</v>
      </c>
      <c r="N1278" s="7">
        <v>5.4</v>
      </c>
      <c r="O1278" s="7" t="str">
        <f t="shared" si="19"/>
        <v>0</v>
      </c>
      <c r="P1278" s="7" t="s">
        <v>1379</v>
      </c>
    </row>
    <row r="1279" spans="1:16" ht="22.5" customHeight="1" x14ac:dyDescent="0.35">
      <c r="A1279" s="7">
        <v>18</v>
      </c>
      <c r="B1279" s="7" t="s">
        <v>730</v>
      </c>
      <c r="C1279" s="16">
        <v>44941</v>
      </c>
      <c r="D1279" s="7" t="s">
        <v>25</v>
      </c>
      <c r="E1279" s="7" t="s">
        <v>497</v>
      </c>
      <c r="F1279" s="7" t="s">
        <v>13</v>
      </c>
      <c r="G1279" s="7" t="s">
        <v>14</v>
      </c>
      <c r="H1279" s="7" t="s">
        <v>14</v>
      </c>
      <c r="I1279" s="7" t="s">
        <v>14</v>
      </c>
      <c r="J1279" s="7">
        <v>4</v>
      </c>
      <c r="K1279" s="7">
        <v>32</v>
      </c>
      <c r="L1279" s="18">
        <v>3.2</v>
      </c>
      <c r="M1279" s="18">
        <v>8</v>
      </c>
      <c r="N1279" s="7">
        <v>10</v>
      </c>
      <c r="O1279" s="7" t="str">
        <f t="shared" si="19"/>
        <v>0</v>
      </c>
      <c r="P1279" s="7" t="s">
        <v>1379</v>
      </c>
    </row>
    <row r="1280" spans="1:16" ht="22.5" customHeight="1" x14ac:dyDescent="0.35">
      <c r="A1280" s="7">
        <v>18</v>
      </c>
      <c r="B1280" s="7" t="s">
        <v>730</v>
      </c>
      <c r="C1280" s="16">
        <v>44944</v>
      </c>
      <c r="D1280" s="7" t="s">
        <v>11</v>
      </c>
      <c r="E1280" s="7" t="s">
        <v>64</v>
      </c>
      <c r="F1280" s="7" t="s">
        <v>13</v>
      </c>
      <c r="G1280" s="7" t="s">
        <v>14</v>
      </c>
      <c r="H1280" s="7" t="s">
        <v>14</v>
      </c>
      <c r="I1280" s="7" t="s">
        <v>14</v>
      </c>
      <c r="J1280" s="7">
        <v>4</v>
      </c>
      <c r="K1280" s="7">
        <v>46</v>
      </c>
      <c r="L1280" s="18">
        <v>4.5999999999999996</v>
      </c>
      <c r="M1280" s="18">
        <v>11.5</v>
      </c>
      <c r="N1280" s="7">
        <v>10</v>
      </c>
      <c r="O1280" s="7" t="str">
        <f t="shared" si="19"/>
        <v>0</v>
      </c>
      <c r="P1280" s="7" t="s">
        <v>1379</v>
      </c>
    </row>
    <row r="1281" spans="1:16" ht="22.5" customHeight="1" x14ac:dyDescent="0.35">
      <c r="A1281" s="7">
        <v>18</v>
      </c>
      <c r="B1281" s="7" t="s">
        <v>730</v>
      </c>
      <c r="C1281" s="16">
        <v>44947</v>
      </c>
      <c r="D1281" s="7" t="s">
        <v>11</v>
      </c>
      <c r="E1281" s="7" t="s">
        <v>459</v>
      </c>
      <c r="F1281" s="7" t="s">
        <v>13</v>
      </c>
      <c r="G1281" s="7" t="s">
        <v>14</v>
      </c>
      <c r="H1281" s="7" t="s">
        <v>14</v>
      </c>
      <c r="I1281" s="7" t="s">
        <v>14</v>
      </c>
      <c r="J1281" s="7">
        <v>1</v>
      </c>
      <c r="K1281" s="7">
        <v>10</v>
      </c>
      <c r="L1281" s="18">
        <v>1.6666666666666667</v>
      </c>
      <c r="M1281" s="18">
        <v>10</v>
      </c>
      <c r="N1281" s="7">
        <v>6</v>
      </c>
      <c r="O1281" s="7" t="str">
        <f t="shared" si="19"/>
        <v>0</v>
      </c>
      <c r="P1281" s="7" t="s">
        <v>1379</v>
      </c>
    </row>
    <row r="1282" spans="1:16" ht="22.5" customHeight="1" x14ac:dyDescent="0.35">
      <c r="A1282" s="7">
        <v>18</v>
      </c>
      <c r="B1282" s="7" t="s">
        <v>730</v>
      </c>
      <c r="C1282" s="16">
        <v>45002</v>
      </c>
      <c r="D1282" s="7" t="s">
        <v>422</v>
      </c>
      <c r="E1282" s="7" t="s">
        <v>77</v>
      </c>
      <c r="F1282" s="7" t="s">
        <v>13</v>
      </c>
      <c r="G1282" s="7" t="s">
        <v>14</v>
      </c>
      <c r="H1282" s="7" t="s">
        <v>14</v>
      </c>
      <c r="I1282" s="7" t="s">
        <v>14</v>
      </c>
      <c r="J1282" s="7">
        <v>3</v>
      </c>
      <c r="K1282" s="7">
        <v>0</v>
      </c>
      <c r="L1282" s="18">
        <v>0</v>
      </c>
      <c r="M1282" s="18">
        <v>0</v>
      </c>
      <c r="N1282" s="7">
        <v>5.4</v>
      </c>
      <c r="O1282" s="7" t="str">
        <f t="shared" si="19"/>
        <v>0</v>
      </c>
      <c r="P1282" s="7" t="s">
        <v>1379</v>
      </c>
    </row>
    <row r="1283" spans="1:16" ht="22.5" customHeight="1" x14ac:dyDescent="0.35">
      <c r="A1283" s="7">
        <v>18</v>
      </c>
      <c r="B1283" s="7" t="s">
        <v>730</v>
      </c>
      <c r="C1283" s="16">
        <v>45004</v>
      </c>
      <c r="D1283" s="7" t="s">
        <v>422</v>
      </c>
      <c r="E1283" s="7" t="s">
        <v>101</v>
      </c>
      <c r="F1283" s="7" t="s">
        <v>726</v>
      </c>
      <c r="G1283" s="7">
        <v>0</v>
      </c>
      <c r="H1283" s="7">
        <v>3</v>
      </c>
      <c r="I1283" s="7">
        <v>0</v>
      </c>
      <c r="J1283" s="7">
        <v>0</v>
      </c>
      <c r="K1283" s="7">
        <v>37</v>
      </c>
      <c r="L1283" s="18">
        <v>12.333333333333334</v>
      </c>
      <c r="M1283" s="18">
        <v>0</v>
      </c>
      <c r="N1283" s="7">
        <v>3</v>
      </c>
      <c r="O1283" s="7" t="str">
        <f t="shared" ref="O1283:O1346" si="20">IF(F1283="did not bat","0","1")</f>
        <v>1</v>
      </c>
      <c r="P1283" s="7" t="s">
        <v>1379</v>
      </c>
    </row>
    <row r="1284" spans="1:16" ht="22.5" customHeight="1" x14ac:dyDescent="0.35">
      <c r="A1284" s="7">
        <v>18</v>
      </c>
      <c r="B1284" s="7" t="s">
        <v>730</v>
      </c>
      <c r="C1284" s="16">
        <v>45007</v>
      </c>
      <c r="D1284" s="7" t="s">
        <v>422</v>
      </c>
      <c r="E1284" s="7" t="s">
        <v>54</v>
      </c>
      <c r="F1284" s="7" t="s">
        <v>29</v>
      </c>
      <c r="G1284" s="7" t="s">
        <v>84</v>
      </c>
      <c r="H1284" s="7">
        <v>5</v>
      </c>
      <c r="I1284" s="7">
        <v>60</v>
      </c>
      <c r="J1284" s="7">
        <v>2</v>
      </c>
      <c r="K1284" s="7">
        <v>37</v>
      </c>
      <c r="L1284" s="18">
        <v>5.2857142857142856</v>
      </c>
      <c r="M1284" s="18">
        <v>18.5</v>
      </c>
      <c r="N1284" s="7">
        <v>7</v>
      </c>
      <c r="O1284" s="7" t="str">
        <f t="shared" si="20"/>
        <v>1</v>
      </c>
      <c r="P1284" s="7" t="s">
        <v>1379</v>
      </c>
    </row>
    <row r="1285" spans="1:16" ht="22.5" customHeight="1" x14ac:dyDescent="0.35">
      <c r="A1285" s="7">
        <v>18</v>
      </c>
      <c r="B1285" s="7" t="s">
        <v>730</v>
      </c>
      <c r="C1285" s="16">
        <v>45171</v>
      </c>
      <c r="D1285" s="7" t="s">
        <v>45</v>
      </c>
      <c r="E1285" s="7" t="s">
        <v>31</v>
      </c>
      <c r="F1285" s="7" t="s">
        <v>29</v>
      </c>
      <c r="G1285" s="7" t="s">
        <v>96</v>
      </c>
      <c r="H1285" s="7">
        <v>1</v>
      </c>
      <c r="I1285" s="7">
        <v>100</v>
      </c>
      <c r="J1285" s="7">
        <v>0</v>
      </c>
      <c r="K1285" s="7">
        <v>0</v>
      </c>
      <c r="L1285" s="18">
        <v>0</v>
      </c>
      <c r="M1285" s="18">
        <v>0</v>
      </c>
      <c r="N1285" s="7">
        <v>0</v>
      </c>
      <c r="O1285" s="7" t="str">
        <f t="shared" si="20"/>
        <v>1</v>
      </c>
      <c r="P1285" s="7" t="s">
        <v>1379</v>
      </c>
    </row>
    <row r="1286" spans="1:16" ht="22.5" customHeight="1" x14ac:dyDescent="0.35">
      <c r="A1286" s="7">
        <v>18</v>
      </c>
      <c r="B1286" s="7" t="s">
        <v>730</v>
      </c>
      <c r="C1286" s="16">
        <v>45173</v>
      </c>
      <c r="D1286" s="7" t="s">
        <v>468</v>
      </c>
      <c r="E1286" s="7" t="s">
        <v>31</v>
      </c>
      <c r="F1286" s="7" t="s">
        <v>13</v>
      </c>
      <c r="G1286" s="7" t="s">
        <v>14</v>
      </c>
      <c r="H1286" s="7" t="s">
        <v>14</v>
      </c>
      <c r="I1286" s="7" t="s">
        <v>14</v>
      </c>
      <c r="J1286" s="7">
        <v>3</v>
      </c>
      <c r="K1286" s="7">
        <v>61</v>
      </c>
      <c r="L1286" s="18">
        <v>6.6304347826086962</v>
      </c>
      <c r="M1286" s="18">
        <v>20.333333333333332</v>
      </c>
      <c r="N1286" s="7">
        <v>9.1999999999999993</v>
      </c>
      <c r="O1286" s="7" t="str">
        <f t="shared" si="20"/>
        <v>0</v>
      </c>
      <c r="P1286" s="7" t="s">
        <v>1379</v>
      </c>
    </row>
    <row r="1287" spans="1:16" ht="22.5" customHeight="1" x14ac:dyDescent="0.35">
      <c r="A1287" s="7">
        <v>18</v>
      </c>
      <c r="B1287" s="7" t="s">
        <v>730</v>
      </c>
      <c r="C1287" s="16">
        <v>45179</v>
      </c>
      <c r="D1287" s="7" t="s">
        <v>45</v>
      </c>
      <c r="E1287" s="7" t="s">
        <v>26</v>
      </c>
      <c r="F1287" s="7" t="s">
        <v>13</v>
      </c>
      <c r="G1287" s="7" t="s">
        <v>14</v>
      </c>
      <c r="H1287" s="7" t="s">
        <v>14</v>
      </c>
      <c r="I1287" s="7" t="s">
        <v>14</v>
      </c>
      <c r="J1287" s="7">
        <v>0</v>
      </c>
      <c r="K1287" s="7">
        <v>23</v>
      </c>
      <c r="L1287" s="18">
        <v>4.5999999999999996</v>
      </c>
      <c r="M1287" s="18">
        <v>0</v>
      </c>
      <c r="N1287" s="7">
        <v>5</v>
      </c>
      <c r="O1287" s="7" t="str">
        <f t="shared" si="20"/>
        <v>0</v>
      </c>
      <c r="P1287" s="7" t="s">
        <v>1379</v>
      </c>
    </row>
    <row r="1288" spans="1:16" ht="22.5" customHeight="1" x14ac:dyDescent="0.35">
      <c r="A1288" s="7">
        <v>18</v>
      </c>
      <c r="B1288" s="7" t="s">
        <v>730</v>
      </c>
      <c r="C1288" s="16">
        <v>45181</v>
      </c>
      <c r="D1288" s="7" t="s">
        <v>25</v>
      </c>
      <c r="E1288" s="7" t="s">
        <v>26</v>
      </c>
      <c r="F1288" s="7" t="s">
        <v>29</v>
      </c>
      <c r="G1288" s="7" t="s">
        <v>30</v>
      </c>
      <c r="H1288" s="7">
        <v>19</v>
      </c>
      <c r="I1288" s="7">
        <v>26.32</v>
      </c>
      <c r="J1288" s="7">
        <v>1</v>
      </c>
      <c r="K1288" s="7">
        <v>0</v>
      </c>
      <c r="L1288" s="18">
        <v>0</v>
      </c>
      <c r="M1288" s="18">
        <v>0</v>
      </c>
      <c r="N1288" s="7">
        <v>5</v>
      </c>
      <c r="O1288" s="7" t="str">
        <f t="shared" si="20"/>
        <v>1</v>
      </c>
      <c r="P1288" s="7" t="s">
        <v>1379</v>
      </c>
    </row>
    <row r="1289" spans="1:16" ht="22.5" customHeight="1" x14ac:dyDescent="0.35">
      <c r="A1289" s="7">
        <v>18</v>
      </c>
      <c r="B1289" s="7" t="s">
        <v>730</v>
      </c>
      <c r="C1289" s="16">
        <v>45186</v>
      </c>
      <c r="D1289" s="7" t="s">
        <v>25</v>
      </c>
      <c r="E1289" s="7" t="s">
        <v>26</v>
      </c>
      <c r="F1289" s="7" t="s">
        <v>13</v>
      </c>
      <c r="G1289" s="7" t="s">
        <v>14</v>
      </c>
      <c r="H1289" s="7" t="s">
        <v>14</v>
      </c>
      <c r="I1289" s="7" t="s">
        <v>14</v>
      </c>
      <c r="J1289" s="7">
        <v>6</v>
      </c>
      <c r="K1289" s="7">
        <v>0</v>
      </c>
      <c r="L1289" s="18">
        <v>0</v>
      </c>
      <c r="M1289" s="18">
        <v>0</v>
      </c>
      <c r="N1289" s="7">
        <v>7</v>
      </c>
      <c r="O1289" s="7" t="str">
        <f t="shared" si="20"/>
        <v>0</v>
      </c>
      <c r="P1289" s="7" t="s">
        <v>1379</v>
      </c>
    </row>
    <row r="1290" spans="1:16" ht="22.5" customHeight="1" x14ac:dyDescent="0.35">
      <c r="A1290" s="7">
        <v>18</v>
      </c>
      <c r="B1290" s="7" t="s">
        <v>730</v>
      </c>
      <c r="C1290" s="16">
        <v>45196</v>
      </c>
      <c r="D1290" s="7" t="s">
        <v>422</v>
      </c>
      <c r="E1290" s="7" t="s">
        <v>78</v>
      </c>
      <c r="F1290" s="7" t="s">
        <v>733</v>
      </c>
      <c r="G1290" s="7">
        <v>1</v>
      </c>
      <c r="H1290" s="7">
        <v>8</v>
      </c>
      <c r="I1290" s="7">
        <v>12.5</v>
      </c>
      <c r="J1290" s="7">
        <v>1</v>
      </c>
      <c r="K1290" s="7">
        <v>68</v>
      </c>
      <c r="L1290" s="18">
        <v>7.5555555555555554</v>
      </c>
      <c r="M1290" s="18">
        <v>68</v>
      </c>
      <c r="N1290" s="7">
        <v>9</v>
      </c>
      <c r="O1290" s="7" t="str">
        <f t="shared" si="20"/>
        <v>1</v>
      </c>
      <c r="P1290" s="7" t="s">
        <v>1379</v>
      </c>
    </row>
    <row r="1291" spans="1:16" ht="22.5" customHeight="1" x14ac:dyDescent="0.35">
      <c r="A1291" s="7">
        <v>19</v>
      </c>
      <c r="B1291" s="7" t="s">
        <v>734</v>
      </c>
      <c r="C1291" s="16">
        <v>40835</v>
      </c>
      <c r="D1291" s="7" t="s">
        <v>19</v>
      </c>
      <c r="E1291" s="7" t="s">
        <v>34</v>
      </c>
      <c r="F1291" s="7" t="s">
        <v>13</v>
      </c>
      <c r="G1291" s="7" t="s">
        <v>14</v>
      </c>
      <c r="H1291" s="7" t="s">
        <v>14</v>
      </c>
      <c r="I1291" s="7" t="s">
        <v>14</v>
      </c>
      <c r="J1291" s="7">
        <v>3</v>
      </c>
      <c r="K1291" s="7">
        <v>0</v>
      </c>
      <c r="L1291" s="18">
        <v>0</v>
      </c>
      <c r="M1291" s="18">
        <v>0</v>
      </c>
      <c r="N1291" s="7">
        <v>3</v>
      </c>
      <c r="O1291" s="7" t="str">
        <f t="shared" si="20"/>
        <v>0</v>
      </c>
      <c r="P1291" s="7" t="s">
        <v>1379</v>
      </c>
    </row>
    <row r="1292" spans="1:16" ht="22.5" customHeight="1" x14ac:dyDescent="0.35">
      <c r="A1292" s="7">
        <v>19</v>
      </c>
      <c r="B1292" s="7" t="s">
        <v>734</v>
      </c>
      <c r="C1292" s="16">
        <v>40839</v>
      </c>
      <c r="D1292" s="7" t="s">
        <v>19</v>
      </c>
      <c r="E1292" s="7" t="s">
        <v>39</v>
      </c>
      <c r="F1292" s="7" t="s">
        <v>29</v>
      </c>
      <c r="G1292" s="7" t="s">
        <v>129</v>
      </c>
      <c r="H1292" s="7">
        <v>8</v>
      </c>
      <c r="I1292" s="7">
        <v>137.5</v>
      </c>
      <c r="J1292" s="7">
        <v>1</v>
      </c>
      <c r="K1292" s="7">
        <v>73</v>
      </c>
      <c r="L1292" s="18">
        <v>7.3</v>
      </c>
      <c r="M1292" s="18">
        <v>73</v>
      </c>
      <c r="N1292" s="7">
        <v>10</v>
      </c>
      <c r="O1292" s="7" t="str">
        <f t="shared" si="20"/>
        <v>1</v>
      </c>
      <c r="P1292" s="7" t="s">
        <v>1379</v>
      </c>
    </row>
    <row r="1293" spans="1:16" ht="22.5" customHeight="1" x14ac:dyDescent="0.35">
      <c r="A1293" s="7">
        <v>19</v>
      </c>
      <c r="B1293" s="7" t="s">
        <v>734</v>
      </c>
      <c r="C1293" s="16">
        <v>40844</v>
      </c>
      <c r="D1293" s="7" t="s">
        <v>19</v>
      </c>
      <c r="E1293" s="7" t="s">
        <v>38</v>
      </c>
      <c r="F1293" s="7" t="s">
        <v>29</v>
      </c>
      <c r="G1293" s="7" t="s">
        <v>42</v>
      </c>
      <c r="H1293" s="7">
        <v>10</v>
      </c>
      <c r="I1293" s="7">
        <v>60</v>
      </c>
      <c r="J1293" s="7">
        <v>1</v>
      </c>
      <c r="K1293" s="7">
        <v>49</v>
      </c>
      <c r="L1293" s="18">
        <v>4.9000000000000004</v>
      </c>
      <c r="M1293" s="18">
        <v>49</v>
      </c>
      <c r="N1293" s="7">
        <v>10</v>
      </c>
      <c r="O1293" s="7" t="str">
        <f t="shared" si="20"/>
        <v>1</v>
      </c>
      <c r="P1293" s="7" t="s">
        <v>1379</v>
      </c>
    </row>
    <row r="1294" spans="1:16" ht="22.5" customHeight="1" x14ac:dyDescent="0.35">
      <c r="A1294" s="7">
        <v>19</v>
      </c>
      <c r="B1294" s="7" t="s">
        <v>734</v>
      </c>
      <c r="C1294" s="16">
        <v>41083</v>
      </c>
      <c r="D1294" s="7" t="s">
        <v>32</v>
      </c>
      <c r="E1294" s="7" t="s">
        <v>207</v>
      </c>
      <c r="F1294" s="7" t="s">
        <v>13</v>
      </c>
      <c r="G1294" s="7" t="s">
        <v>14</v>
      </c>
      <c r="H1294" s="7" t="s">
        <v>14</v>
      </c>
      <c r="I1294" s="7" t="s">
        <v>14</v>
      </c>
      <c r="J1294" s="7">
        <v>1</v>
      </c>
      <c r="K1294" s="7">
        <v>11</v>
      </c>
      <c r="L1294" s="18">
        <v>3.6666666666666665</v>
      </c>
      <c r="M1294" s="18">
        <v>11</v>
      </c>
      <c r="N1294" s="7">
        <v>3</v>
      </c>
      <c r="O1294" s="7" t="str">
        <f t="shared" si="20"/>
        <v>0</v>
      </c>
      <c r="P1294" s="7" t="s">
        <v>1379</v>
      </c>
    </row>
    <row r="1295" spans="1:16" ht="22.5" customHeight="1" x14ac:dyDescent="0.35">
      <c r="A1295" s="7">
        <v>19</v>
      </c>
      <c r="B1295" s="7" t="s">
        <v>734</v>
      </c>
      <c r="C1295" s="16">
        <v>41089</v>
      </c>
      <c r="D1295" s="7" t="s">
        <v>50</v>
      </c>
      <c r="E1295" s="7" t="s">
        <v>130</v>
      </c>
      <c r="F1295" s="7" t="s">
        <v>735</v>
      </c>
      <c r="G1295" s="7">
        <v>4</v>
      </c>
      <c r="H1295" s="7">
        <v>4</v>
      </c>
      <c r="I1295" s="7">
        <v>100</v>
      </c>
      <c r="J1295" s="7">
        <v>1</v>
      </c>
      <c r="K1295" s="7">
        <v>53</v>
      </c>
      <c r="L1295" s="18">
        <v>5.3</v>
      </c>
      <c r="M1295" s="18">
        <v>53</v>
      </c>
      <c r="N1295" s="7">
        <v>10</v>
      </c>
      <c r="O1295" s="7" t="str">
        <f t="shared" si="20"/>
        <v>1</v>
      </c>
      <c r="P1295" s="7" t="s">
        <v>1379</v>
      </c>
    </row>
    <row r="1296" spans="1:16" ht="22.5" customHeight="1" x14ac:dyDescent="0.35">
      <c r="A1296" s="7">
        <v>19</v>
      </c>
      <c r="B1296" s="7" t="s">
        <v>734</v>
      </c>
      <c r="C1296" s="16">
        <v>41964</v>
      </c>
      <c r="D1296" s="7" t="s">
        <v>19</v>
      </c>
      <c r="E1296" s="7" t="s">
        <v>57</v>
      </c>
      <c r="F1296" s="7" t="s">
        <v>29</v>
      </c>
      <c r="G1296" s="7" t="s">
        <v>96</v>
      </c>
      <c r="H1296" s="7">
        <v>1</v>
      </c>
      <c r="I1296" s="7">
        <v>100</v>
      </c>
      <c r="J1296" s="7">
        <v>2</v>
      </c>
      <c r="K1296" s="7">
        <v>61</v>
      </c>
      <c r="L1296" s="18">
        <v>6.1</v>
      </c>
      <c r="M1296" s="18">
        <v>30.5</v>
      </c>
      <c r="N1296" s="7">
        <v>10</v>
      </c>
      <c r="O1296" s="7" t="str">
        <f t="shared" si="20"/>
        <v>1</v>
      </c>
      <c r="P1296" s="7" t="s">
        <v>1379</v>
      </c>
    </row>
    <row r="1297" spans="1:16" ht="22.5" customHeight="1" x14ac:dyDescent="0.35">
      <c r="A1297" s="7">
        <v>19</v>
      </c>
      <c r="B1297" s="7" t="s">
        <v>734</v>
      </c>
      <c r="C1297" s="16">
        <v>41966</v>
      </c>
      <c r="D1297" s="7" t="s">
        <v>19</v>
      </c>
      <c r="E1297" s="7" t="s">
        <v>43</v>
      </c>
      <c r="F1297" s="7" t="s">
        <v>736</v>
      </c>
      <c r="G1297" s="7">
        <v>0</v>
      </c>
      <c r="H1297" s="7">
        <v>4</v>
      </c>
      <c r="I1297" s="7">
        <v>0</v>
      </c>
      <c r="J1297" s="7">
        <v>3</v>
      </c>
      <c r="K1297" s="7">
        <v>54</v>
      </c>
      <c r="L1297" s="18">
        <v>6</v>
      </c>
      <c r="M1297" s="18">
        <v>18</v>
      </c>
      <c r="N1297" s="7">
        <v>9</v>
      </c>
      <c r="O1297" s="7" t="str">
        <f t="shared" si="20"/>
        <v>1</v>
      </c>
      <c r="P1297" s="7" t="s">
        <v>1379</v>
      </c>
    </row>
    <row r="1298" spans="1:16" ht="22.5" customHeight="1" x14ac:dyDescent="0.35">
      <c r="A1298" s="7">
        <v>19</v>
      </c>
      <c r="B1298" s="7" t="s">
        <v>734</v>
      </c>
      <c r="C1298" s="16">
        <v>42020</v>
      </c>
      <c r="D1298" s="7" t="s">
        <v>50</v>
      </c>
      <c r="E1298" s="7" t="s">
        <v>43</v>
      </c>
      <c r="F1298" s="7" t="s">
        <v>13</v>
      </c>
      <c r="G1298" s="7" t="s">
        <v>14</v>
      </c>
      <c r="H1298" s="7" t="s">
        <v>14</v>
      </c>
      <c r="I1298" s="7" t="s">
        <v>14</v>
      </c>
      <c r="J1298" s="7">
        <v>1</v>
      </c>
      <c r="K1298" s="7">
        <v>42</v>
      </c>
      <c r="L1298" s="18">
        <v>4.666666666666667</v>
      </c>
      <c r="M1298" s="18">
        <v>42</v>
      </c>
      <c r="N1298" s="7">
        <v>9</v>
      </c>
      <c r="O1298" s="7" t="str">
        <f t="shared" si="20"/>
        <v>0</v>
      </c>
      <c r="P1298" s="7" t="s">
        <v>1379</v>
      </c>
    </row>
    <row r="1299" spans="1:16" ht="22.5" customHeight="1" x14ac:dyDescent="0.35">
      <c r="A1299" s="7">
        <v>19</v>
      </c>
      <c r="B1299" s="7" t="s">
        <v>734</v>
      </c>
      <c r="C1299" s="16">
        <v>42022</v>
      </c>
      <c r="D1299" s="7" t="s">
        <v>53</v>
      </c>
      <c r="E1299" s="7" t="s">
        <v>57</v>
      </c>
      <c r="F1299" s="7" t="s">
        <v>13</v>
      </c>
      <c r="G1299" s="7" t="s">
        <v>14</v>
      </c>
      <c r="H1299" s="7" t="s">
        <v>14</v>
      </c>
      <c r="I1299" s="7" t="s">
        <v>14</v>
      </c>
      <c r="J1299" s="7">
        <v>0</v>
      </c>
      <c r="K1299" s="7">
        <v>52</v>
      </c>
      <c r="L1299" s="18">
        <v>5.2</v>
      </c>
      <c r="M1299" s="18">
        <v>0</v>
      </c>
      <c r="N1299" s="7">
        <v>10</v>
      </c>
      <c r="O1299" s="7" t="str">
        <f t="shared" si="20"/>
        <v>0</v>
      </c>
      <c r="P1299" s="7" t="s">
        <v>1379</v>
      </c>
    </row>
    <row r="1300" spans="1:16" ht="22.5" customHeight="1" x14ac:dyDescent="0.35">
      <c r="A1300" s="7">
        <v>19</v>
      </c>
      <c r="B1300" s="7" t="s">
        <v>734</v>
      </c>
      <c r="C1300" s="16">
        <v>42027</v>
      </c>
      <c r="D1300" s="7" t="s">
        <v>50</v>
      </c>
      <c r="E1300" s="7" t="s">
        <v>61</v>
      </c>
      <c r="F1300" s="7" t="s">
        <v>13</v>
      </c>
      <c r="G1300" s="7" t="s">
        <v>14</v>
      </c>
      <c r="H1300" s="7" t="s">
        <v>14</v>
      </c>
      <c r="I1300" s="7" t="s">
        <v>14</v>
      </c>
      <c r="J1300" s="7">
        <v>1</v>
      </c>
      <c r="K1300" s="7">
        <v>74</v>
      </c>
      <c r="L1300" s="18">
        <v>7.4</v>
      </c>
      <c r="M1300" s="18">
        <v>74</v>
      </c>
      <c r="N1300" s="7">
        <v>10</v>
      </c>
      <c r="O1300" s="7" t="str">
        <f t="shared" si="20"/>
        <v>0</v>
      </c>
      <c r="P1300" s="7" t="s">
        <v>1379</v>
      </c>
    </row>
    <row r="1301" spans="1:16" ht="22.5" customHeight="1" x14ac:dyDescent="0.35">
      <c r="A1301" s="7">
        <v>19</v>
      </c>
      <c r="B1301" s="7" t="s">
        <v>734</v>
      </c>
      <c r="C1301" s="16">
        <v>42063</v>
      </c>
      <c r="D1301" s="7" t="s">
        <v>11</v>
      </c>
      <c r="E1301" s="7" t="s">
        <v>235</v>
      </c>
      <c r="F1301" s="7" t="s">
        <v>29</v>
      </c>
      <c r="G1301" s="7" t="s">
        <v>82</v>
      </c>
      <c r="H1301" s="7">
        <v>30</v>
      </c>
      <c r="I1301" s="7">
        <v>23.33</v>
      </c>
      <c r="J1301" s="7">
        <v>2</v>
      </c>
      <c r="K1301" s="7">
        <v>38</v>
      </c>
      <c r="L1301" s="18">
        <v>6.2295081967213122</v>
      </c>
      <c r="M1301" s="18">
        <v>19</v>
      </c>
      <c r="N1301" s="7">
        <v>6.1</v>
      </c>
      <c r="O1301" s="7" t="str">
        <f t="shared" si="20"/>
        <v>1</v>
      </c>
      <c r="P1301" s="7" t="s">
        <v>1379</v>
      </c>
    </row>
    <row r="1302" spans="1:16" ht="22.5" customHeight="1" x14ac:dyDescent="0.35">
      <c r="A1302" s="7">
        <v>19</v>
      </c>
      <c r="B1302" s="7" t="s">
        <v>734</v>
      </c>
      <c r="C1302" s="16">
        <v>42077</v>
      </c>
      <c r="D1302" s="7" t="s">
        <v>187</v>
      </c>
      <c r="E1302" s="7" t="s">
        <v>61</v>
      </c>
      <c r="F1302" s="7" t="s">
        <v>13</v>
      </c>
      <c r="G1302" s="7" t="s">
        <v>14</v>
      </c>
      <c r="H1302" s="7" t="s">
        <v>14</v>
      </c>
      <c r="I1302" s="7" t="s">
        <v>14</v>
      </c>
      <c r="J1302" s="7">
        <v>3</v>
      </c>
      <c r="K1302" s="7">
        <v>42</v>
      </c>
      <c r="L1302" s="18">
        <v>6</v>
      </c>
      <c r="M1302" s="18">
        <v>14</v>
      </c>
      <c r="N1302" s="7">
        <v>7</v>
      </c>
      <c r="O1302" s="7" t="str">
        <f t="shared" si="20"/>
        <v>0</v>
      </c>
      <c r="P1302" s="7" t="s">
        <v>1379</v>
      </c>
    </row>
    <row r="1303" spans="1:16" ht="22.5" customHeight="1" x14ac:dyDescent="0.35">
      <c r="A1303" s="7">
        <v>19</v>
      </c>
      <c r="B1303" s="7" t="s">
        <v>734</v>
      </c>
      <c r="C1303" s="16">
        <v>42243</v>
      </c>
      <c r="D1303" s="7" t="s">
        <v>32</v>
      </c>
      <c r="E1303" s="7" t="s">
        <v>207</v>
      </c>
      <c r="F1303" s="7" t="s">
        <v>13</v>
      </c>
      <c r="G1303" s="7" t="s">
        <v>14</v>
      </c>
      <c r="H1303" s="7" t="s">
        <v>14</v>
      </c>
      <c r="I1303" s="7" t="s">
        <v>14</v>
      </c>
      <c r="J1303" s="7">
        <v>2</v>
      </c>
      <c r="K1303" s="7">
        <v>0</v>
      </c>
      <c r="L1303" s="18">
        <v>0</v>
      </c>
      <c r="M1303" s="18">
        <v>0</v>
      </c>
      <c r="N1303" s="7">
        <v>5</v>
      </c>
      <c r="O1303" s="7" t="str">
        <f t="shared" si="20"/>
        <v>0</v>
      </c>
      <c r="P1303" s="7" t="s">
        <v>1379</v>
      </c>
    </row>
    <row r="1304" spans="1:16" ht="22.5" customHeight="1" x14ac:dyDescent="0.35">
      <c r="A1304" s="7">
        <v>19</v>
      </c>
      <c r="B1304" s="7" t="s">
        <v>734</v>
      </c>
      <c r="C1304" s="16">
        <v>42250</v>
      </c>
      <c r="D1304" s="7" t="s">
        <v>50</v>
      </c>
      <c r="E1304" s="7" t="s">
        <v>243</v>
      </c>
      <c r="F1304" s="7" t="s">
        <v>13</v>
      </c>
      <c r="G1304" s="7" t="s">
        <v>14</v>
      </c>
      <c r="H1304" s="7" t="s">
        <v>14</v>
      </c>
      <c r="I1304" s="7" t="s">
        <v>14</v>
      </c>
      <c r="J1304" s="7">
        <v>2</v>
      </c>
      <c r="K1304" s="7">
        <v>48</v>
      </c>
      <c r="L1304" s="18">
        <v>5.161290322580645</v>
      </c>
      <c r="M1304" s="18">
        <v>24</v>
      </c>
      <c r="N1304" s="7">
        <v>9.3000000000000007</v>
      </c>
      <c r="O1304" s="7" t="str">
        <f t="shared" si="20"/>
        <v>0</v>
      </c>
      <c r="P1304" s="7" t="s">
        <v>1379</v>
      </c>
    </row>
    <row r="1305" spans="1:16" ht="22.5" customHeight="1" x14ac:dyDescent="0.35">
      <c r="A1305" s="7">
        <v>19</v>
      </c>
      <c r="B1305" s="7" t="s">
        <v>734</v>
      </c>
      <c r="C1305" s="16">
        <v>42252</v>
      </c>
      <c r="D1305" s="7" t="s">
        <v>50</v>
      </c>
      <c r="E1305" s="7" t="s">
        <v>130</v>
      </c>
      <c r="F1305" s="7" t="s">
        <v>13</v>
      </c>
      <c r="G1305" s="7" t="s">
        <v>14</v>
      </c>
      <c r="H1305" s="7" t="s">
        <v>14</v>
      </c>
      <c r="I1305" s="7" t="s">
        <v>14</v>
      </c>
      <c r="J1305" s="7">
        <v>4</v>
      </c>
      <c r="K1305" s="7">
        <v>56</v>
      </c>
      <c r="L1305" s="18">
        <v>6.7469879518072284</v>
      </c>
      <c r="M1305" s="18">
        <v>14</v>
      </c>
      <c r="N1305" s="7">
        <v>8.3000000000000007</v>
      </c>
      <c r="O1305" s="7" t="str">
        <f t="shared" si="20"/>
        <v>0</v>
      </c>
      <c r="P1305" s="7" t="s">
        <v>1379</v>
      </c>
    </row>
    <row r="1306" spans="1:16" ht="22.5" customHeight="1" x14ac:dyDescent="0.35">
      <c r="A1306" s="7">
        <v>19</v>
      </c>
      <c r="B1306" s="7" t="s">
        <v>734</v>
      </c>
      <c r="C1306" s="16">
        <v>42255</v>
      </c>
      <c r="D1306" s="7" t="s">
        <v>50</v>
      </c>
      <c r="E1306" s="7" t="s">
        <v>86</v>
      </c>
      <c r="F1306" s="7" t="s">
        <v>737</v>
      </c>
      <c r="G1306" s="7">
        <v>5</v>
      </c>
      <c r="H1306" s="7">
        <v>5</v>
      </c>
      <c r="I1306" s="7">
        <v>100</v>
      </c>
      <c r="J1306" s="7">
        <v>2</v>
      </c>
      <c r="K1306" s="7">
        <v>50</v>
      </c>
      <c r="L1306" s="18">
        <v>5</v>
      </c>
      <c r="M1306" s="18">
        <v>25</v>
      </c>
      <c r="N1306" s="7">
        <v>10</v>
      </c>
      <c r="O1306" s="7" t="str">
        <f t="shared" si="20"/>
        <v>1</v>
      </c>
      <c r="P1306" s="7" t="s">
        <v>1379</v>
      </c>
    </row>
    <row r="1307" spans="1:16" ht="22.5" customHeight="1" x14ac:dyDescent="0.35">
      <c r="A1307" s="7">
        <v>19</v>
      </c>
      <c r="B1307" s="7" t="s">
        <v>734</v>
      </c>
      <c r="C1307" s="16">
        <v>42258</v>
      </c>
      <c r="D1307" s="7" t="s">
        <v>50</v>
      </c>
      <c r="E1307" s="7" t="s">
        <v>357</v>
      </c>
      <c r="F1307" s="7" t="s">
        <v>13</v>
      </c>
      <c r="G1307" s="7" t="s">
        <v>14</v>
      </c>
      <c r="H1307" s="7" t="s">
        <v>14</v>
      </c>
      <c r="I1307" s="7" t="s">
        <v>14</v>
      </c>
      <c r="J1307" s="7">
        <v>4</v>
      </c>
      <c r="K1307" s="7">
        <v>49</v>
      </c>
      <c r="L1307" s="18">
        <v>4.9000000000000004</v>
      </c>
      <c r="M1307" s="18">
        <v>12.25</v>
      </c>
      <c r="N1307" s="7">
        <v>10</v>
      </c>
      <c r="O1307" s="7" t="str">
        <f t="shared" si="20"/>
        <v>0</v>
      </c>
      <c r="P1307" s="7" t="s">
        <v>1379</v>
      </c>
    </row>
    <row r="1308" spans="1:16" ht="22.5" customHeight="1" x14ac:dyDescent="0.35">
      <c r="A1308" s="7">
        <v>19</v>
      </c>
      <c r="B1308" s="7" t="s">
        <v>734</v>
      </c>
      <c r="C1308" s="16">
        <v>42259</v>
      </c>
      <c r="D1308" s="7" t="s">
        <v>50</v>
      </c>
      <c r="E1308" s="7" t="s">
        <v>86</v>
      </c>
      <c r="F1308" s="7" t="s">
        <v>13</v>
      </c>
      <c r="G1308" s="7" t="s">
        <v>14</v>
      </c>
      <c r="H1308" s="7" t="s">
        <v>14</v>
      </c>
      <c r="I1308" s="7" t="s">
        <v>14</v>
      </c>
      <c r="J1308" s="7">
        <v>0</v>
      </c>
      <c r="K1308" s="7">
        <v>33</v>
      </c>
      <c r="L1308" s="18">
        <v>5.5</v>
      </c>
      <c r="M1308" s="18">
        <v>0</v>
      </c>
      <c r="N1308" s="7">
        <v>6</v>
      </c>
      <c r="O1308" s="7" t="str">
        <f t="shared" si="20"/>
        <v>0</v>
      </c>
      <c r="P1308" s="7" t="s">
        <v>1379</v>
      </c>
    </row>
    <row r="1309" spans="1:16" ht="22.5" customHeight="1" x14ac:dyDescent="0.35">
      <c r="A1309" s="7">
        <v>19</v>
      </c>
      <c r="B1309" s="7" t="s">
        <v>734</v>
      </c>
      <c r="C1309" s="16">
        <v>42708</v>
      </c>
      <c r="D1309" s="7" t="s">
        <v>11</v>
      </c>
      <c r="E1309" s="7" t="s">
        <v>43</v>
      </c>
      <c r="F1309" s="7" t="s">
        <v>29</v>
      </c>
      <c r="G1309" s="7" t="s">
        <v>75</v>
      </c>
      <c r="H1309" s="7">
        <v>1</v>
      </c>
      <c r="I1309" s="7">
        <v>0</v>
      </c>
      <c r="J1309" s="7">
        <v>2</v>
      </c>
      <c r="K1309" s="7">
        <v>62</v>
      </c>
      <c r="L1309" s="18">
        <v>6.8888888888888893</v>
      </c>
      <c r="M1309" s="18">
        <v>31</v>
      </c>
      <c r="N1309" s="7">
        <v>9</v>
      </c>
      <c r="O1309" s="7" t="str">
        <f t="shared" si="20"/>
        <v>1</v>
      </c>
      <c r="P1309" s="7" t="s">
        <v>1379</v>
      </c>
    </row>
    <row r="1310" spans="1:16" ht="22.5" customHeight="1" x14ac:dyDescent="0.35">
      <c r="A1310" s="7">
        <v>19</v>
      </c>
      <c r="B1310" s="7" t="s">
        <v>734</v>
      </c>
      <c r="C1310" s="16">
        <v>42710</v>
      </c>
      <c r="D1310" s="7" t="s">
        <v>11</v>
      </c>
      <c r="E1310" s="7" t="s">
        <v>89</v>
      </c>
      <c r="F1310" s="7" t="s">
        <v>13</v>
      </c>
      <c r="G1310" s="7" t="s">
        <v>14</v>
      </c>
      <c r="H1310" s="7" t="s">
        <v>14</v>
      </c>
      <c r="I1310" s="7" t="s">
        <v>14</v>
      </c>
      <c r="J1310" s="7">
        <v>4</v>
      </c>
      <c r="K1310" s="7">
        <v>41</v>
      </c>
      <c r="L1310" s="18">
        <v>4.0999999999999996</v>
      </c>
      <c r="M1310" s="18">
        <v>10.25</v>
      </c>
      <c r="N1310" s="7">
        <v>10</v>
      </c>
      <c r="O1310" s="7" t="str">
        <f t="shared" si="20"/>
        <v>0</v>
      </c>
      <c r="P1310" s="7" t="s">
        <v>1379</v>
      </c>
    </row>
    <row r="1311" spans="1:16" ht="22.5" customHeight="1" x14ac:dyDescent="0.35">
      <c r="A1311" s="7">
        <v>19</v>
      </c>
      <c r="B1311" s="7" t="s">
        <v>734</v>
      </c>
      <c r="C1311" s="16">
        <v>42713</v>
      </c>
      <c r="D1311" s="7" t="s">
        <v>11</v>
      </c>
      <c r="E1311" s="7" t="s">
        <v>57</v>
      </c>
      <c r="F1311" s="7" t="s">
        <v>13</v>
      </c>
      <c r="G1311" s="7" t="s">
        <v>14</v>
      </c>
      <c r="H1311" s="7" t="s">
        <v>14</v>
      </c>
      <c r="I1311" s="7" t="s">
        <v>14</v>
      </c>
      <c r="J1311" s="7">
        <v>2</v>
      </c>
      <c r="K1311" s="7">
        <v>26</v>
      </c>
      <c r="L1311" s="18">
        <v>5.098039215686275</v>
      </c>
      <c r="M1311" s="18">
        <v>13</v>
      </c>
      <c r="N1311" s="7">
        <v>5.0999999999999996</v>
      </c>
      <c r="O1311" s="7" t="str">
        <f t="shared" si="20"/>
        <v>0</v>
      </c>
      <c r="P1311" s="7" t="s">
        <v>1379</v>
      </c>
    </row>
    <row r="1312" spans="1:16" ht="22.5" customHeight="1" x14ac:dyDescent="0.35">
      <c r="A1312" s="7">
        <v>19</v>
      </c>
      <c r="B1312" s="7" t="s">
        <v>734</v>
      </c>
      <c r="C1312" s="16">
        <v>42748</v>
      </c>
      <c r="D1312" s="7" t="s">
        <v>45</v>
      </c>
      <c r="E1312" s="7" t="s">
        <v>108</v>
      </c>
      <c r="F1312" s="7" t="s">
        <v>24</v>
      </c>
      <c r="G1312" s="7">
        <v>15</v>
      </c>
      <c r="H1312" s="7">
        <v>32</v>
      </c>
      <c r="I1312" s="7">
        <v>46.88</v>
      </c>
      <c r="J1312" s="7">
        <v>3</v>
      </c>
      <c r="K1312" s="7">
        <v>33</v>
      </c>
      <c r="L1312" s="18">
        <v>3.9285714285714284</v>
      </c>
      <c r="M1312" s="18">
        <v>11</v>
      </c>
      <c r="N1312" s="7">
        <v>8.4</v>
      </c>
      <c r="O1312" s="7" t="str">
        <f t="shared" si="20"/>
        <v>1</v>
      </c>
      <c r="P1312" s="7" t="s">
        <v>1379</v>
      </c>
    </row>
    <row r="1313" spans="1:16" ht="22.5" customHeight="1" x14ac:dyDescent="0.35">
      <c r="A1313" s="7">
        <v>19</v>
      </c>
      <c r="B1313" s="7" t="s">
        <v>734</v>
      </c>
      <c r="C1313" s="16">
        <v>42750</v>
      </c>
      <c r="D1313" s="7" t="s">
        <v>45</v>
      </c>
      <c r="E1313" s="7" t="s">
        <v>57</v>
      </c>
      <c r="F1313" s="7" t="s">
        <v>738</v>
      </c>
      <c r="G1313" s="7">
        <v>0</v>
      </c>
      <c r="H1313" s="7">
        <v>3</v>
      </c>
      <c r="I1313" s="7">
        <v>0</v>
      </c>
      <c r="J1313" s="7">
        <v>0</v>
      </c>
      <c r="K1313" s="7">
        <v>48</v>
      </c>
      <c r="L1313" s="18">
        <v>4.8</v>
      </c>
      <c r="M1313" s="18">
        <v>0</v>
      </c>
      <c r="N1313" s="7">
        <v>10</v>
      </c>
      <c r="O1313" s="7" t="str">
        <f t="shared" si="20"/>
        <v>1</v>
      </c>
      <c r="P1313" s="7" t="s">
        <v>1379</v>
      </c>
    </row>
    <row r="1314" spans="1:16" ht="22.5" customHeight="1" x14ac:dyDescent="0.35">
      <c r="A1314" s="7">
        <v>19</v>
      </c>
      <c r="B1314" s="7" t="s">
        <v>734</v>
      </c>
      <c r="C1314" s="16">
        <v>42754</v>
      </c>
      <c r="D1314" s="7" t="s">
        <v>45</v>
      </c>
      <c r="E1314" s="7" t="s">
        <v>184</v>
      </c>
      <c r="F1314" s="7" t="s">
        <v>13</v>
      </c>
      <c r="G1314" s="7" t="s">
        <v>14</v>
      </c>
      <c r="H1314" s="7" t="s">
        <v>14</v>
      </c>
      <c r="I1314" s="7" t="s">
        <v>14</v>
      </c>
      <c r="J1314" s="7">
        <v>1</v>
      </c>
      <c r="K1314" s="7">
        <v>42</v>
      </c>
      <c r="L1314" s="18">
        <v>4.2</v>
      </c>
      <c r="M1314" s="18">
        <v>42</v>
      </c>
      <c r="N1314" s="7">
        <v>10</v>
      </c>
      <c r="O1314" s="7" t="str">
        <f t="shared" si="20"/>
        <v>0</v>
      </c>
      <c r="P1314" s="7" t="s">
        <v>1379</v>
      </c>
    </row>
    <row r="1315" spans="1:16" ht="22.5" customHeight="1" x14ac:dyDescent="0.35">
      <c r="A1315" s="7">
        <v>19</v>
      </c>
      <c r="B1315" s="7" t="s">
        <v>734</v>
      </c>
      <c r="C1315" s="16">
        <v>42757</v>
      </c>
      <c r="D1315" s="7" t="s">
        <v>45</v>
      </c>
      <c r="E1315" s="7" t="s">
        <v>43</v>
      </c>
      <c r="F1315" s="7" t="s">
        <v>13</v>
      </c>
      <c r="G1315" s="7" t="s">
        <v>14</v>
      </c>
      <c r="H1315" s="7" t="s">
        <v>14</v>
      </c>
      <c r="I1315" s="7" t="s">
        <v>14</v>
      </c>
      <c r="J1315" s="7">
        <v>1</v>
      </c>
      <c r="K1315" s="7">
        <v>0</v>
      </c>
      <c r="L1315" s="18">
        <v>0</v>
      </c>
      <c r="M1315" s="18">
        <v>0</v>
      </c>
      <c r="N1315" s="7">
        <v>8</v>
      </c>
      <c r="O1315" s="7" t="str">
        <f t="shared" si="20"/>
        <v>0</v>
      </c>
      <c r="P1315" s="7" t="s">
        <v>1379</v>
      </c>
    </row>
    <row r="1316" spans="1:16" ht="22.5" customHeight="1" x14ac:dyDescent="0.35">
      <c r="A1316" s="7">
        <v>19</v>
      </c>
      <c r="B1316" s="7" t="s">
        <v>734</v>
      </c>
      <c r="C1316" s="16">
        <v>42761</v>
      </c>
      <c r="D1316" s="7" t="s">
        <v>45</v>
      </c>
      <c r="E1316" s="7" t="s">
        <v>46</v>
      </c>
      <c r="F1316" s="7" t="s">
        <v>29</v>
      </c>
      <c r="G1316" s="7" t="s">
        <v>96</v>
      </c>
      <c r="H1316" s="7">
        <v>1</v>
      </c>
      <c r="I1316" s="7">
        <v>100</v>
      </c>
      <c r="J1316" s="7">
        <v>2</v>
      </c>
      <c r="K1316" s="7">
        <v>60</v>
      </c>
      <c r="L1316" s="18">
        <v>6</v>
      </c>
      <c r="M1316" s="18">
        <v>30</v>
      </c>
      <c r="N1316" s="7">
        <v>10</v>
      </c>
      <c r="O1316" s="7" t="str">
        <f t="shared" si="20"/>
        <v>1</v>
      </c>
      <c r="P1316" s="7" t="s">
        <v>1379</v>
      </c>
    </row>
    <row r="1317" spans="1:16" ht="22.5" customHeight="1" x14ac:dyDescent="0.35">
      <c r="A1317" s="7">
        <v>19</v>
      </c>
      <c r="B1317" s="7" t="s">
        <v>734</v>
      </c>
      <c r="C1317" s="16">
        <v>42765</v>
      </c>
      <c r="D1317" s="7" t="s">
        <v>11</v>
      </c>
      <c r="E1317" s="7" t="s">
        <v>235</v>
      </c>
      <c r="F1317" s="7" t="s">
        <v>159</v>
      </c>
      <c r="G1317" s="7">
        <v>36</v>
      </c>
      <c r="H1317" s="7">
        <v>28</v>
      </c>
      <c r="I1317" s="7">
        <v>128.57</v>
      </c>
      <c r="J1317" s="7">
        <v>2</v>
      </c>
      <c r="K1317" s="7">
        <v>67</v>
      </c>
      <c r="L1317" s="18">
        <v>7.4444444444444446</v>
      </c>
      <c r="M1317" s="18">
        <v>33.5</v>
      </c>
      <c r="N1317" s="7">
        <v>9</v>
      </c>
      <c r="O1317" s="7" t="str">
        <f t="shared" si="20"/>
        <v>1</v>
      </c>
      <c r="P1317" s="7" t="s">
        <v>1379</v>
      </c>
    </row>
    <row r="1318" spans="1:16" ht="22.5" customHeight="1" x14ac:dyDescent="0.35">
      <c r="A1318" s="7">
        <v>19</v>
      </c>
      <c r="B1318" s="7" t="s">
        <v>734</v>
      </c>
      <c r="C1318" s="16">
        <v>42771</v>
      </c>
      <c r="D1318" s="7" t="s">
        <v>11</v>
      </c>
      <c r="E1318" s="7" t="s">
        <v>15</v>
      </c>
      <c r="F1318" s="7" t="s">
        <v>406</v>
      </c>
      <c r="G1318" s="7">
        <v>27</v>
      </c>
      <c r="H1318" s="7">
        <v>35</v>
      </c>
      <c r="I1318" s="7">
        <v>77.14</v>
      </c>
      <c r="J1318" s="7">
        <v>1</v>
      </c>
      <c r="K1318" s="7">
        <v>47</v>
      </c>
      <c r="L1318" s="18">
        <v>4.7</v>
      </c>
      <c r="M1318" s="18">
        <v>47</v>
      </c>
      <c r="N1318" s="7">
        <v>10</v>
      </c>
      <c r="O1318" s="7" t="str">
        <f t="shared" si="20"/>
        <v>1</v>
      </c>
      <c r="P1318" s="7" t="s">
        <v>1379</v>
      </c>
    </row>
    <row r="1319" spans="1:16" ht="22.5" customHeight="1" x14ac:dyDescent="0.35">
      <c r="A1319" s="7">
        <v>19</v>
      </c>
      <c r="B1319" s="7" t="s">
        <v>734</v>
      </c>
      <c r="C1319" s="16">
        <v>42888</v>
      </c>
      <c r="D1319" s="7" t="s">
        <v>11</v>
      </c>
      <c r="E1319" s="7" t="s">
        <v>51</v>
      </c>
      <c r="F1319" s="7" t="s">
        <v>13</v>
      </c>
      <c r="G1319" s="7" t="s">
        <v>14</v>
      </c>
      <c r="H1319" s="7" t="s">
        <v>14</v>
      </c>
      <c r="I1319" s="7" t="s">
        <v>14</v>
      </c>
      <c r="J1319" s="7">
        <v>1</v>
      </c>
      <c r="K1319" s="7">
        <v>67</v>
      </c>
      <c r="L1319" s="18">
        <v>7.4444444444444446</v>
      </c>
      <c r="M1319" s="18">
        <v>67</v>
      </c>
      <c r="N1319" s="7">
        <v>9</v>
      </c>
      <c r="O1319" s="7" t="str">
        <f t="shared" si="20"/>
        <v>0</v>
      </c>
      <c r="P1319" s="7" t="s">
        <v>1379</v>
      </c>
    </row>
    <row r="1320" spans="1:16" ht="22.5" customHeight="1" x14ac:dyDescent="0.35">
      <c r="A1320" s="7">
        <v>19</v>
      </c>
      <c r="B1320" s="7" t="s">
        <v>734</v>
      </c>
      <c r="C1320" s="16">
        <v>42891</v>
      </c>
      <c r="D1320" s="7" t="s">
        <v>48</v>
      </c>
      <c r="E1320" s="7" t="s">
        <v>49</v>
      </c>
      <c r="F1320" s="7" t="s">
        <v>13</v>
      </c>
      <c r="G1320" s="7" t="s">
        <v>14</v>
      </c>
      <c r="H1320" s="7" t="s">
        <v>14</v>
      </c>
      <c r="I1320" s="7" t="s">
        <v>14</v>
      </c>
      <c r="J1320" s="7">
        <v>1</v>
      </c>
      <c r="K1320" s="7">
        <v>22</v>
      </c>
      <c r="L1320" s="18">
        <v>2.75</v>
      </c>
      <c r="M1320" s="18">
        <v>22</v>
      </c>
      <c r="N1320" s="7">
        <v>8</v>
      </c>
      <c r="O1320" s="7" t="str">
        <f t="shared" si="20"/>
        <v>0</v>
      </c>
      <c r="P1320" s="7" t="s">
        <v>1379</v>
      </c>
    </row>
    <row r="1321" spans="1:16" ht="22.5" customHeight="1" x14ac:dyDescent="0.35">
      <c r="A1321" s="7">
        <v>19</v>
      </c>
      <c r="B1321" s="7" t="s">
        <v>734</v>
      </c>
      <c r="C1321" s="16">
        <v>42896</v>
      </c>
      <c r="D1321" s="7" t="s">
        <v>50</v>
      </c>
      <c r="E1321" s="7" t="s">
        <v>51</v>
      </c>
      <c r="F1321" s="7" t="s">
        <v>664</v>
      </c>
      <c r="G1321" s="7">
        <v>4</v>
      </c>
      <c r="H1321" s="7">
        <v>7</v>
      </c>
      <c r="I1321" s="7">
        <v>57.14</v>
      </c>
      <c r="J1321" s="7">
        <v>0</v>
      </c>
      <c r="K1321" s="7">
        <v>55</v>
      </c>
      <c r="L1321" s="18">
        <v>6.875</v>
      </c>
      <c r="M1321" s="18">
        <v>0</v>
      </c>
      <c r="N1321" s="7">
        <v>8</v>
      </c>
      <c r="O1321" s="7" t="str">
        <f t="shared" si="20"/>
        <v>1</v>
      </c>
      <c r="P1321" s="7" t="s">
        <v>1379</v>
      </c>
    </row>
    <row r="1322" spans="1:16" ht="22.5" customHeight="1" x14ac:dyDescent="0.35">
      <c r="A1322" s="7">
        <v>19</v>
      </c>
      <c r="B1322" s="7" t="s">
        <v>734</v>
      </c>
      <c r="C1322" s="16">
        <v>42995</v>
      </c>
      <c r="D1322" s="7" t="s">
        <v>53</v>
      </c>
      <c r="E1322" s="7" t="s">
        <v>54</v>
      </c>
      <c r="F1322" s="7" t="s">
        <v>739</v>
      </c>
      <c r="G1322" s="7">
        <v>9</v>
      </c>
      <c r="H1322" s="7">
        <v>7</v>
      </c>
      <c r="I1322" s="7">
        <v>128.57</v>
      </c>
      <c r="J1322" s="7">
        <v>0</v>
      </c>
      <c r="K1322" s="7">
        <v>44</v>
      </c>
      <c r="L1322" s="18">
        <v>4.4000000000000004</v>
      </c>
      <c r="M1322" s="18">
        <v>0</v>
      </c>
      <c r="N1322" s="7">
        <v>10</v>
      </c>
      <c r="O1322" s="7" t="str">
        <f t="shared" si="20"/>
        <v>1</v>
      </c>
      <c r="P1322" s="7" t="s">
        <v>1379</v>
      </c>
    </row>
    <row r="1323" spans="1:16" ht="22.5" customHeight="1" x14ac:dyDescent="0.35">
      <c r="A1323" s="7">
        <v>19</v>
      </c>
      <c r="B1323" s="7" t="s">
        <v>734</v>
      </c>
      <c r="C1323" s="16">
        <v>42999</v>
      </c>
      <c r="D1323" s="7" t="s">
        <v>53</v>
      </c>
      <c r="E1323" s="7" t="s">
        <v>270</v>
      </c>
      <c r="F1323" s="7" t="s">
        <v>269</v>
      </c>
      <c r="G1323" s="7">
        <v>0</v>
      </c>
      <c r="H1323" s="7">
        <v>1</v>
      </c>
      <c r="I1323" s="7">
        <v>0</v>
      </c>
      <c r="J1323" s="7">
        <v>1</v>
      </c>
      <c r="K1323" s="7">
        <v>34</v>
      </c>
      <c r="L1323" s="18">
        <v>3.4</v>
      </c>
      <c r="M1323" s="18">
        <v>34</v>
      </c>
      <c r="N1323" s="7">
        <v>10</v>
      </c>
      <c r="O1323" s="7" t="str">
        <f t="shared" si="20"/>
        <v>1</v>
      </c>
      <c r="P1323" s="7" t="s">
        <v>1379</v>
      </c>
    </row>
    <row r="1324" spans="1:16" ht="22.5" customHeight="1" x14ac:dyDescent="0.35">
      <c r="A1324" s="7">
        <v>19</v>
      </c>
      <c r="B1324" s="7" t="s">
        <v>734</v>
      </c>
      <c r="C1324" s="16">
        <v>43002</v>
      </c>
      <c r="D1324" s="7" t="s">
        <v>53</v>
      </c>
      <c r="E1324" s="7" t="s">
        <v>105</v>
      </c>
      <c r="F1324" s="7" t="s">
        <v>13</v>
      </c>
      <c r="G1324" s="7" t="s">
        <v>14</v>
      </c>
      <c r="H1324" s="7" t="s">
        <v>14</v>
      </c>
      <c r="I1324" s="7" t="s">
        <v>14</v>
      </c>
      <c r="J1324" s="7">
        <v>2</v>
      </c>
      <c r="K1324" s="7">
        <v>54</v>
      </c>
      <c r="L1324" s="18">
        <v>5.4</v>
      </c>
      <c r="M1324" s="18">
        <v>27</v>
      </c>
      <c r="N1324" s="7">
        <v>10</v>
      </c>
      <c r="O1324" s="7" t="str">
        <f t="shared" si="20"/>
        <v>0</v>
      </c>
      <c r="P1324" s="7" t="s">
        <v>1379</v>
      </c>
    </row>
    <row r="1325" spans="1:16" ht="22.5" customHeight="1" x14ac:dyDescent="0.35">
      <c r="A1325" s="7">
        <v>19</v>
      </c>
      <c r="B1325" s="7" t="s">
        <v>734</v>
      </c>
      <c r="C1325" s="16">
        <v>43006</v>
      </c>
      <c r="D1325" s="7" t="s">
        <v>53</v>
      </c>
      <c r="E1325" s="7" t="s">
        <v>55</v>
      </c>
      <c r="F1325" s="7" t="s">
        <v>13</v>
      </c>
      <c r="G1325" s="7" t="s">
        <v>14</v>
      </c>
      <c r="H1325" s="7" t="s">
        <v>14</v>
      </c>
      <c r="I1325" s="7" t="s">
        <v>14</v>
      </c>
      <c r="J1325" s="7">
        <v>1</v>
      </c>
      <c r="K1325" s="7">
        <v>59</v>
      </c>
      <c r="L1325" s="18">
        <v>5.9</v>
      </c>
      <c r="M1325" s="18">
        <v>59</v>
      </c>
      <c r="N1325" s="7">
        <v>10</v>
      </c>
      <c r="O1325" s="7" t="str">
        <f t="shared" si="20"/>
        <v>0</v>
      </c>
      <c r="P1325" s="7" t="s">
        <v>1379</v>
      </c>
    </row>
    <row r="1326" spans="1:16" ht="22.5" customHeight="1" x14ac:dyDescent="0.35">
      <c r="A1326" s="7">
        <v>19</v>
      </c>
      <c r="B1326" s="7" t="s">
        <v>734</v>
      </c>
      <c r="C1326" s="16">
        <v>43009</v>
      </c>
      <c r="D1326" s="7" t="s">
        <v>53</v>
      </c>
      <c r="E1326" s="7" t="s">
        <v>56</v>
      </c>
      <c r="F1326" s="7" t="s">
        <v>29</v>
      </c>
      <c r="G1326" s="7" t="s">
        <v>44</v>
      </c>
      <c r="H1326" s="7">
        <v>2</v>
      </c>
      <c r="I1326" s="7">
        <v>100</v>
      </c>
      <c r="J1326" s="7">
        <v>0</v>
      </c>
      <c r="K1326" s="7">
        <v>29</v>
      </c>
      <c r="L1326" s="18">
        <v>4.1428571428571432</v>
      </c>
      <c r="M1326" s="18">
        <v>0</v>
      </c>
      <c r="N1326" s="7">
        <v>7</v>
      </c>
      <c r="O1326" s="7" t="str">
        <f t="shared" si="20"/>
        <v>1</v>
      </c>
      <c r="P1326" s="7" t="s">
        <v>1379</v>
      </c>
    </row>
    <row r="1327" spans="1:16" ht="22.5" customHeight="1" x14ac:dyDescent="0.35">
      <c r="A1327" s="7">
        <v>19</v>
      </c>
      <c r="B1327" s="7" t="s">
        <v>734</v>
      </c>
      <c r="C1327" s="16">
        <v>43114</v>
      </c>
      <c r="D1327" s="7" t="s">
        <v>50</v>
      </c>
      <c r="E1327" s="7" t="s">
        <v>57</v>
      </c>
      <c r="F1327" s="7" t="s">
        <v>737</v>
      </c>
      <c r="G1327" s="7">
        <v>12</v>
      </c>
      <c r="H1327" s="7">
        <v>10</v>
      </c>
      <c r="I1327" s="7">
        <v>120</v>
      </c>
      <c r="J1327" s="7">
        <v>2</v>
      </c>
      <c r="K1327" s="7">
        <v>63</v>
      </c>
      <c r="L1327" s="18">
        <v>6.3</v>
      </c>
      <c r="M1327" s="18">
        <v>31.5</v>
      </c>
      <c r="N1327" s="7">
        <v>10</v>
      </c>
      <c r="O1327" s="7" t="str">
        <f t="shared" si="20"/>
        <v>1</v>
      </c>
      <c r="P1327" s="7" t="s">
        <v>1379</v>
      </c>
    </row>
    <row r="1328" spans="1:16" ht="22.5" customHeight="1" x14ac:dyDescent="0.35">
      <c r="A1328" s="7">
        <v>19</v>
      </c>
      <c r="B1328" s="7" t="s">
        <v>734</v>
      </c>
      <c r="C1328" s="16">
        <v>43121</v>
      </c>
      <c r="D1328" s="7" t="s">
        <v>50</v>
      </c>
      <c r="E1328" s="7" t="s">
        <v>43</v>
      </c>
      <c r="F1328" s="7" t="s">
        <v>29</v>
      </c>
      <c r="G1328" s="7" t="s">
        <v>96</v>
      </c>
      <c r="H1328" s="7">
        <v>2</v>
      </c>
      <c r="I1328" s="7">
        <v>50</v>
      </c>
      <c r="J1328" s="7">
        <v>1</v>
      </c>
      <c r="K1328" s="7">
        <v>67</v>
      </c>
      <c r="L1328" s="18">
        <v>6.7</v>
      </c>
      <c r="M1328" s="18">
        <v>67</v>
      </c>
      <c r="N1328" s="7">
        <v>10</v>
      </c>
      <c r="O1328" s="7" t="str">
        <f t="shared" si="20"/>
        <v>1</v>
      </c>
      <c r="P1328" s="7" t="s">
        <v>1379</v>
      </c>
    </row>
    <row r="1329" spans="1:16" ht="22.5" customHeight="1" x14ac:dyDescent="0.35">
      <c r="A1329" s="7">
        <v>19</v>
      </c>
      <c r="B1329" s="7" t="s">
        <v>734</v>
      </c>
      <c r="C1329" s="16">
        <v>43126</v>
      </c>
      <c r="D1329" s="7" t="s">
        <v>50</v>
      </c>
      <c r="E1329" s="7" t="s">
        <v>46</v>
      </c>
      <c r="F1329" s="7" t="s">
        <v>24</v>
      </c>
      <c r="G1329" s="7">
        <v>3</v>
      </c>
      <c r="H1329" s="7">
        <v>9</v>
      </c>
      <c r="I1329" s="7">
        <v>33.33</v>
      </c>
      <c r="J1329" s="7">
        <v>4</v>
      </c>
      <c r="K1329" s="7">
        <v>24</v>
      </c>
      <c r="L1329" s="18">
        <v>2.4</v>
      </c>
      <c r="M1329" s="18">
        <v>6</v>
      </c>
      <c r="N1329" s="7">
        <v>10</v>
      </c>
      <c r="O1329" s="7" t="str">
        <f t="shared" si="20"/>
        <v>1</v>
      </c>
      <c r="P1329" s="7" t="s">
        <v>1379</v>
      </c>
    </row>
    <row r="1330" spans="1:16" ht="22.5" customHeight="1" x14ac:dyDescent="0.35">
      <c r="A1330" s="7">
        <v>19</v>
      </c>
      <c r="B1330" s="7" t="s">
        <v>734</v>
      </c>
      <c r="C1330" s="16">
        <v>43408</v>
      </c>
      <c r="D1330" s="7" t="s">
        <v>19</v>
      </c>
      <c r="E1330" s="7" t="s">
        <v>58</v>
      </c>
      <c r="F1330" s="7" t="s">
        <v>24</v>
      </c>
      <c r="G1330" s="7">
        <v>12</v>
      </c>
      <c r="H1330" s="7">
        <v>26</v>
      </c>
      <c r="I1330" s="7">
        <v>46.15</v>
      </c>
      <c r="J1330" s="7">
        <v>0</v>
      </c>
      <c r="K1330" s="7">
        <v>18</v>
      </c>
      <c r="L1330" s="18">
        <v>3</v>
      </c>
      <c r="M1330" s="18">
        <v>0</v>
      </c>
      <c r="N1330" s="7">
        <v>6</v>
      </c>
      <c r="O1330" s="7" t="str">
        <f t="shared" si="20"/>
        <v>1</v>
      </c>
      <c r="P1330" s="7" t="s">
        <v>1379</v>
      </c>
    </row>
    <row r="1331" spans="1:16" ht="22.5" customHeight="1" x14ac:dyDescent="0.35">
      <c r="A1331" s="7">
        <v>19</v>
      </c>
      <c r="B1331" s="7" t="s">
        <v>734</v>
      </c>
      <c r="C1331" s="16">
        <v>43413</v>
      </c>
      <c r="D1331" s="7" t="s">
        <v>19</v>
      </c>
      <c r="E1331" s="7" t="s">
        <v>46</v>
      </c>
      <c r="F1331" s="7" t="s">
        <v>182</v>
      </c>
      <c r="G1331" s="7">
        <v>3</v>
      </c>
      <c r="H1331" s="7">
        <v>8</v>
      </c>
      <c r="I1331" s="7">
        <v>37.5</v>
      </c>
      <c r="J1331" s="7">
        <v>1</v>
      </c>
      <c r="K1331" s="7">
        <v>27</v>
      </c>
      <c r="L1331" s="18">
        <v>2.7</v>
      </c>
      <c r="M1331" s="18">
        <v>27</v>
      </c>
      <c r="N1331" s="7">
        <v>10</v>
      </c>
      <c r="O1331" s="7" t="str">
        <f t="shared" si="20"/>
        <v>1</v>
      </c>
      <c r="P1331" s="7" t="s">
        <v>1379</v>
      </c>
    </row>
    <row r="1332" spans="1:16" ht="22.5" customHeight="1" x14ac:dyDescent="0.35">
      <c r="A1332" s="7">
        <v>19</v>
      </c>
      <c r="B1332" s="7" t="s">
        <v>734</v>
      </c>
      <c r="C1332" s="16">
        <v>43415</v>
      </c>
      <c r="D1332" s="7" t="s">
        <v>19</v>
      </c>
      <c r="E1332" s="7" t="s">
        <v>61</v>
      </c>
      <c r="F1332" s="7" t="s">
        <v>29</v>
      </c>
      <c r="G1332" s="7" t="s">
        <v>82</v>
      </c>
      <c r="H1332" s="7">
        <v>12</v>
      </c>
      <c r="I1332" s="7">
        <v>58.33</v>
      </c>
      <c r="J1332" s="7">
        <v>0</v>
      </c>
      <c r="K1332" s="7">
        <v>67</v>
      </c>
      <c r="L1332" s="18">
        <v>6.7</v>
      </c>
      <c r="M1332" s="18">
        <v>0</v>
      </c>
      <c r="N1332" s="7">
        <v>10</v>
      </c>
      <c r="O1332" s="7" t="str">
        <f t="shared" si="20"/>
        <v>1</v>
      </c>
      <c r="P1332" s="7" t="s">
        <v>1379</v>
      </c>
    </row>
    <row r="1333" spans="1:16" ht="22.5" customHeight="1" x14ac:dyDescent="0.35">
      <c r="A1333" s="7">
        <v>19</v>
      </c>
      <c r="B1333" s="7" t="s">
        <v>734</v>
      </c>
      <c r="C1333" s="16">
        <v>43526</v>
      </c>
      <c r="D1333" s="7" t="s">
        <v>53</v>
      </c>
      <c r="E1333" s="7" t="s">
        <v>64</v>
      </c>
      <c r="F1333" s="7" t="s">
        <v>29</v>
      </c>
      <c r="G1333" s="7" t="s">
        <v>75</v>
      </c>
      <c r="H1333" s="7">
        <v>0</v>
      </c>
      <c r="I1333" s="7" t="s">
        <v>14</v>
      </c>
      <c r="J1333" s="7">
        <v>0</v>
      </c>
      <c r="K1333" s="7">
        <v>46</v>
      </c>
      <c r="L1333" s="18">
        <v>4.5999999999999996</v>
      </c>
      <c r="M1333" s="18">
        <v>0</v>
      </c>
      <c r="N1333" s="7">
        <v>10</v>
      </c>
      <c r="O1333" s="7" t="str">
        <f t="shared" si="20"/>
        <v>1</v>
      </c>
      <c r="P1333" s="7" t="s">
        <v>1379</v>
      </c>
    </row>
    <row r="1334" spans="1:16" ht="22.5" customHeight="1" x14ac:dyDescent="0.35">
      <c r="A1334" s="7">
        <v>19</v>
      </c>
      <c r="B1334" s="7" t="s">
        <v>734</v>
      </c>
      <c r="C1334" s="16">
        <v>43529</v>
      </c>
      <c r="D1334" s="7" t="s">
        <v>53</v>
      </c>
      <c r="E1334" s="7" t="s">
        <v>56</v>
      </c>
      <c r="F1334" s="7" t="s">
        <v>740</v>
      </c>
      <c r="G1334" s="7">
        <v>0</v>
      </c>
      <c r="H1334" s="7">
        <v>2</v>
      </c>
      <c r="I1334" s="7">
        <v>0</v>
      </c>
      <c r="J1334" s="7">
        <v>4</v>
      </c>
      <c r="K1334" s="7">
        <v>29</v>
      </c>
      <c r="L1334" s="18">
        <v>3.2222222222222223</v>
      </c>
      <c r="M1334" s="18">
        <v>7.25</v>
      </c>
      <c r="N1334" s="7">
        <v>9</v>
      </c>
      <c r="O1334" s="7" t="str">
        <f t="shared" si="20"/>
        <v>1</v>
      </c>
      <c r="P1334" s="7" t="s">
        <v>1379</v>
      </c>
    </row>
    <row r="1335" spans="1:16" ht="22.5" customHeight="1" x14ac:dyDescent="0.35">
      <c r="A1335" s="7">
        <v>19</v>
      </c>
      <c r="B1335" s="7" t="s">
        <v>734</v>
      </c>
      <c r="C1335" s="16">
        <v>43532</v>
      </c>
      <c r="D1335" s="7" t="s">
        <v>53</v>
      </c>
      <c r="E1335" s="7" t="s">
        <v>66</v>
      </c>
      <c r="F1335" s="7" t="s">
        <v>13</v>
      </c>
      <c r="G1335" s="7" t="s">
        <v>14</v>
      </c>
      <c r="H1335" s="7" t="s">
        <v>14</v>
      </c>
      <c r="I1335" s="7" t="s">
        <v>14</v>
      </c>
      <c r="J1335" s="7">
        <v>3</v>
      </c>
      <c r="K1335" s="7">
        <v>37</v>
      </c>
      <c r="L1335" s="18">
        <v>4.51219512195122</v>
      </c>
      <c r="M1335" s="18">
        <v>12.333333333333334</v>
      </c>
      <c r="N1335" s="7">
        <v>8.1999999999999993</v>
      </c>
      <c r="O1335" s="7" t="str">
        <f t="shared" si="20"/>
        <v>0</v>
      </c>
      <c r="P1335" s="7" t="s">
        <v>1379</v>
      </c>
    </row>
    <row r="1336" spans="1:16" ht="22.5" customHeight="1" x14ac:dyDescent="0.35">
      <c r="A1336" s="7">
        <v>19</v>
      </c>
      <c r="B1336" s="7" t="s">
        <v>734</v>
      </c>
      <c r="C1336" s="16">
        <v>43534</v>
      </c>
      <c r="D1336" s="7" t="s">
        <v>53</v>
      </c>
      <c r="E1336" s="7" t="s">
        <v>67</v>
      </c>
      <c r="F1336" s="7" t="s">
        <v>13</v>
      </c>
      <c r="G1336" s="7" t="s">
        <v>14</v>
      </c>
      <c r="H1336" s="7" t="s">
        <v>14</v>
      </c>
      <c r="I1336" s="7" t="s">
        <v>14</v>
      </c>
      <c r="J1336" s="7">
        <v>5</v>
      </c>
      <c r="K1336" s="7">
        <v>70</v>
      </c>
      <c r="L1336" s="18">
        <v>7</v>
      </c>
      <c r="M1336" s="18">
        <v>14</v>
      </c>
      <c r="N1336" s="7">
        <v>10</v>
      </c>
      <c r="O1336" s="7" t="str">
        <f t="shared" si="20"/>
        <v>0</v>
      </c>
      <c r="P1336" s="7" t="s">
        <v>1379</v>
      </c>
    </row>
    <row r="1337" spans="1:16" ht="22.5" customHeight="1" x14ac:dyDescent="0.35">
      <c r="A1337" s="7">
        <v>19</v>
      </c>
      <c r="B1337" s="7" t="s">
        <v>734</v>
      </c>
      <c r="C1337" s="16">
        <v>43537</v>
      </c>
      <c r="D1337" s="7" t="s">
        <v>53</v>
      </c>
      <c r="E1337" s="7" t="s">
        <v>68</v>
      </c>
      <c r="F1337" s="7" t="s">
        <v>348</v>
      </c>
      <c r="G1337" s="7">
        <v>15</v>
      </c>
      <c r="H1337" s="7">
        <v>8</v>
      </c>
      <c r="I1337" s="7">
        <v>187.5</v>
      </c>
      <c r="J1337" s="7">
        <v>2</v>
      </c>
      <c r="K1337" s="7">
        <v>38</v>
      </c>
      <c r="L1337" s="18">
        <v>3.8</v>
      </c>
      <c r="M1337" s="18">
        <v>19</v>
      </c>
      <c r="N1337" s="7">
        <v>10</v>
      </c>
      <c r="O1337" s="7" t="str">
        <f t="shared" si="20"/>
        <v>1</v>
      </c>
      <c r="P1337" s="7" t="s">
        <v>1379</v>
      </c>
    </row>
    <row r="1338" spans="1:16" ht="22.5" customHeight="1" x14ac:dyDescent="0.35">
      <c r="A1338" s="7">
        <v>19</v>
      </c>
      <c r="B1338" s="7" t="s">
        <v>734</v>
      </c>
      <c r="C1338" s="16">
        <v>43551</v>
      </c>
      <c r="D1338" s="7" t="s">
        <v>45</v>
      </c>
      <c r="E1338" s="7" t="s">
        <v>70</v>
      </c>
      <c r="F1338" s="7" t="s">
        <v>29</v>
      </c>
      <c r="G1338" s="7" t="s">
        <v>44</v>
      </c>
      <c r="H1338" s="7">
        <v>4</v>
      </c>
      <c r="I1338" s="7">
        <v>50</v>
      </c>
      <c r="J1338" s="7">
        <v>3</v>
      </c>
      <c r="K1338" s="7">
        <v>23</v>
      </c>
      <c r="L1338" s="18">
        <v>2.875</v>
      </c>
      <c r="M1338" s="18">
        <v>7.666666666666667</v>
      </c>
      <c r="N1338" s="7">
        <v>8</v>
      </c>
      <c r="O1338" s="7" t="str">
        <f t="shared" si="20"/>
        <v>1</v>
      </c>
      <c r="P1338" s="7" t="s">
        <v>1379</v>
      </c>
    </row>
    <row r="1339" spans="1:16" ht="22.5" customHeight="1" x14ac:dyDescent="0.35">
      <c r="A1339" s="7">
        <v>19</v>
      </c>
      <c r="B1339" s="7" t="s">
        <v>734</v>
      </c>
      <c r="C1339" s="16">
        <v>43617</v>
      </c>
      <c r="D1339" s="7" t="s">
        <v>72</v>
      </c>
      <c r="E1339" s="7" t="s">
        <v>73</v>
      </c>
      <c r="F1339" s="7" t="s">
        <v>13</v>
      </c>
      <c r="G1339" s="7" t="s">
        <v>14</v>
      </c>
      <c r="H1339" s="7" t="s">
        <v>14</v>
      </c>
      <c r="I1339" s="7" t="s">
        <v>14</v>
      </c>
      <c r="J1339" s="7">
        <v>3</v>
      </c>
      <c r="K1339" s="7">
        <v>40</v>
      </c>
      <c r="L1339" s="18">
        <v>4.8780487804878057</v>
      </c>
      <c r="M1339" s="18">
        <v>13.333333333333334</v>
      </c>
      <c r="N1339" s="7">
        <v>8.1999999999999993</v>
      </c>
      <c r="O1339" s="7" t="str">
        <f t="shared" si="20"/>
        <v>0</v>
      </c>
      <c r="P1339" s="7" t="s">
        <v>1379</v>
      </c>
    </row>
    <row r="1340" spans="1:16" ht="22.5" customHeight="1" x14ac:dyDescent="0.35">
      <c r="A1340" s="7">
        <v>19</v>
      </c>
      <c r="B1340" s="7" t="s">
        <v>734</v>
      </c>
      <c r="C1340" s="16">
        <v>43622</v>
      </c>
      <c r="D1340" s="7" t="s">
        <v>17</v>
      </c>
      <c r="E1340" s="7" t="s">
        <v>74</v>
      </c>
      <c r="F1340" s="7" t="s">
        <v>741</v>
      </c>
      <c r="G1340" s="7">
        <v>2</v>
      </c>
      <c r="H1340" s="7">
        <v>6</v>
      </c>
      <c r="I1340" s="7">
        <v>33.33</v>
      </c>
      <c r="J1340" s="7">
        <v>2</v>
      </c>
      <c r="K1340" s="7">
        <v>41</v>
      </c>
      <c r="L1340" s="18">
        <v>4.0999999999999996</v>
      </c>
      <c r="M1340" s="18">
        <v>20.5</v>
      </c>
      <c r="N1340" s="7">
        <v>10</v>
      </c>
      <c r="O1340" s="7" t="str">
        <f t="shared" si="20"/>
        <v>1</v>
      </c>
      <c r="P1340" s="7" t="s">
        <v>1379</v>
      </c>
    </row>
    <row r="1341" spans="1:16" ht="22.5" customHeight="1" x14ac:dyDescent="0.35">
      <c r="A1341" s="7">
        <v>19</v>
      </c>
      <c r="B1341" s="7" t="s">
        <v>734</v>
      </c>
      <c r="C1341" s="16">
        <v>43625</v>
      </c>
      <c r="D1341" s="7" t="s">
        <v>53</v>
      </c>
      <c r="E1341" s="7" t="s">
        <v>49</v>
      </c>
      <c r="F1341" s="7" t="s">
        <v>740</v>
      </c>
      <c r="G1341" s="7">
        <v>8</v>
      </c>
      <c r="H1341" s="7">
        <v>7</v>
      </c>
      <c r="I1341" s="7">
        <v>114.29</v>
      </c>
      <c r="J1341" s="7">
        <v>1</v>
      </c>
      <c r="K1341" s="7">
        <v>55</v>
      </c>
      <c r="L1341" s="18">
        <v>5.5</v>
      </c>
      <c r="M1341" s="18">
        <v>55</v>
      </c>
      <c r="N1341" s="7">
        <v>10</v>
      </c>
      <c r="O1341" s="7" t="str">
        <f t="shared" si="20"/>
        <v>1</v>
      </c>
      <c r="P1341" s="7" t="s">
        <v>1379</v>
      </c>
    </row>
    <row r="1342" spans="1:16" ht="22.5" customHeight="1" x14ac:dyDescent="0.35">
      <c r="A1342" s="7">
        <v>19</v>
      </c>
      <c r="B1342" s="7" t="s">
        <v>734</v>
      </c>
      <c r="C1342" s="16">
        <v>43628</v>
      </c>
      <c r="D1342" s="7" t="s">
        <v>45</v>
      </c>
      <c r="E1342" s="7" t="s">
        <v>127</v>
      </c>
      <c r="F1342" s="7" t="s">
        <v>494</v>
      </c>
      <c r="G1342" s="7">
        <v>2</v>
      </c>
      <c r="H1342" s="7">
        <v>6</v>
      </c>
      <c r="I1342" s="7">
        <v>33.33</v>
      </c>
      <c r="J1342" s="7">
        <v>3</v>
      </c>
      <c r="K1342" s="7">
        <v>33</v>
      </c>
      <c r="L1342" s="18">
        <v>3.3</v>
      </c>
      <c r="M1342" s="18">
        <v>11</v>
      </c>
      <c r="N1342" s="7">
        <v>10</v>
      </c>
      <c r="O1342" s="7" t="str">
        <f t="shared" si="20"/>
        <v>1</v>
      </c>
      <c r="P1342" s="7" t="s">
        <v>1379</v>
      </c>
    </row>
    <row r="1343" spans="1:16" ht="22.5" customHeight="1" x14ac:dyDescent="0.35">
      <c r="A1343" s="7">
        <v>19</v>
      </c>
      <c r="B1343" s="7" t="s">
        <v>734</v>
      </c>
      <c r="C1343" s="16">
        <v>43631</v>
      </c>
      <c r="D1343" s="7" t="s">
        <v>25</v>
      </c>
      <c r="E1343" s="7" t="s">
        <v>49</v>
      </c>
      <c r="F1343" s="7" t="s">
        <v>24</v>
      </c>
      <c r="G1343" s="7">
        <v>0</v>
      </c>
      <c r="H1343" s="7">
        <v>1</v>
      </c>
      <c r="I1343" s="7">
        <v>0</v>
      </c>
      <c r="J1343" s="7">
        <v>2</v>
      </c>
      <c r="K1343" s="7">
        <v>38</v>
      </c>
      <c r="L1343" s="18">
        <v>5.0666666666666664</v>
      </c>
      <c r="M1343" s="18">
        <v>19</v>
      </c>
      <c r="N1343" s="7">
        <v>7.5</v>
      </c>
      <c r="O1343" s="7" t="str">
        <f t="shared" si="20"/>
        <v>1</v>
      </c>
      <c r="P1343" s="7" t="s">
        <v>1379</v>
      </c>
    </row>
    <row r="1344" spans="1:16" ht="22.5" customHeight="1" x14ac:dyDescent="0.35">
      <c r="A1344" s="7">
        <v>19</v>
      </c>
      <c r="B1344" s="7" t="s">
        <v>734</v>
      </c>
      <c r="C1344" s="16">
        <v>43636</v>
      </c>
      <c r="D1344" s="7" t="s">
        <v>48</v>
      </c>
      <c r="E1344" s="7" t="s">
        <v>74</v>
      </c>
      <c r="F1344" s="7" t="s">
        <v>13</v>
      </c>
      <c r="G1344" s="7" t="s">
        <v>14</v>
      </c>
      <c r="H1344" s="7" t="s">
        <v>14</v>
      </c>
      <c r="I1344" s="7" t="s">
        <v>14</v>
      </c>
      <c r="J1344" s="7">
        <v>0</v>
      </c>
      <c r="K1344" s="7">
        <v>65</v>
      </c>
      <c r="L1344" s="18">
        <v>6.5</v>
      </c>
      <c r="M1344" s="18">
        <v>0</v>
      </c>
      <c r="N1344" s="7">
        <v>10</v>
      </c>
      <c r="O1344" s="7" t="str">
        <f t="shared" si="20"/>
        <v>0</v>
      </c>
      <c r="P1344" s="7" t="s">
        <v>1379</v>
      </c>
    </row>
    <row r="1345" spans="1:16" ht="22.5" customHeight="1" x14ac:dyDescent="0.35">
      <c r="A1345" s="7">
        <v>19</v>
      </c>
      <c r="B1345" s="7" t="s">
        <v>734</v>
      </c>
      <c r="C1345" s="16">
        <v>43641</v>
      </c>
      <c r="D1345" s="7" t="s">
        <v>50</v>
      </c>
      <c r="E1345" s="7" t="s">
        <v>130</v>
      </c>
      <c r="F1345" s="7" t="s">
        <v>278</v>
      </c>
      <c r="G1345" s="7">
        <v>1</v>
      </c>
      <c r="H1345" s="7">
        <v>4</v>
      </c>
      <c r="I1345" s="7">
        <v>25</v>
      </c>
      <c r="J1345" s="7">
        <v>0</v>
      </c>
      <c r="K1345" s="7">
        <v>41</v>
      </c>
      <c r="L1345" s="18">
        <v>5.125</v>
      </c>
      <c r="M1345" s="18">
        <v>0</v>
      </c>
      <c r="N1345" s="7">
        <v>8</v>
      </c>
      <c r="O1345" s="7" t="str">
        <f t="shared" si="20"/>
        <v>1</v>
      </c>
      <c r="P1345" s="7" t="s">
        <v>1379</v>
      </c>
    </row>
    <row r="1346" spans="1:16" ht="22.5" customHeight="1" x14ac:dyDescent="0.35">
      <c r="A1346" s="7">
        <v>19</v>
      </c>
      <c r="B1346" s="7" t="s">
        <v>734</v>
      </c>
      <c r="C1346" s="16">
        <v>43645</v>
      </c>
      <c r="D1346" s="7" t="s">
        <v>11</v>
      </c>
      <c r="E1346" s="7" t="s">
        <v>130</v>
      </c>
      <c r="F1346" s="7" t="s">
        <v>29</v>
      </c>
      <c r="G1346" s="7" t="s">
        <v>489</v>
      </c>
      <c r="H1346" s="7">
        <v>19</v>
      </c>
      <c r="I1346" s="7">
        <v>121.05</v>
      </c>
      <c r="J1346" s="7">
        <v>1</v>
      </c>
      <c r="K1346" s="7">
        <v>14</v>
      </c>
      <c r="L1346" s="18">
        <v>2.3333333333333335</v>
      </c>
      <c r="M1346" s="18">
        <v>14</v>
      </c>
      <c r="N1346" s="7">
        <v>6</v>
      </c>
      <c r="O1346" s="7" t="str">
        <f t="shared" si="20"/>
        <v>1</v>
      </c>
      <c r="P1346" s="7" t="s">
        <v>1379</v>
      </c>
    </row>
    <row r="1347" spans="1:16" ht="22.5" customHeight="1" x14ac:dyDescent="0.35">
      <c r="A1347" s="7">
        <v>19</v>
      </c>
      <c r="B1347" s="7" t="s">
        <v>734</v>
      </c>
      <c r="C1347" s="16">
        <v>43652</v>
      </c>
      <c r="D1347" s="7" t="s">
        <v>19</v>
      </c>
      <c r="E1347" s="7" t="s">
        <v>86</v>
      </c>
      <c r="F1347" s="7" t="s">
        <v>742</v>
      </c>
      <c r="G1347" s="7">
        <v>9</v>
      </c>
      <c r="H1347" s="7">
        <v>15</v>
      </c>
      <c r="I1347" s="7">
        <v>60</v>
      </c>
      <c r="J1347" s="7">
        <v>1</v>
      </c>
      <c r="K1347" s="7">
        <v>66</v>
      </c>
      <c r="L1347" s="18">
        <v>7.333333333333333</v>
      </c>
      <c r="M1347" s="18">
        <v>66</v>
      </c>
      <c r="N1347" s="7">
        <v>9</v>
      </c>
      <c r="O1347" s="7" t="str">
        <f t="shared" ref="O1347:O1410" si="21">IF(F1347="did not bat","0","1")</f>
        <v>1</v>
      </c>
      <c r="P1347" s="7" t="s">
        <v>1379</v>
      </c>
    </row>
    <row r="1348" spans="1:16" ht="22.5" customHeight="1" x14ac:dyDescent="0.35">
      <c r="A1348" s="7">
        <v>19</v>
      </c>
      <c r="B1348" s="7" t="s">
        <v>734</v>
      </c>
      <c r="C1348" s="16">
        <v>43657</v>
      </c>
      <c r="D1348" s="7" t="s">
        <v>50</v>
      </c>
      <c r="E1348" s="7" t="s">
        <v>51</v>
      </c>
      <c r="F1348" s="7" t="s">
        <v>693</v>
      </c>
      <c r="G1348" s="7">
        <v>6</v>
      </c>
      <c r="H1348" s="7">
        <v>10</v>
      </c>
      <c r="I1348" s="7">
        <v>60</v>
      </c>
      <c r="J1348" s="7">
        <v>1</v>
      </c>
      <c r="K1348" s="7">
        <v>34</v>
      </c>
      <c r="L1348" s="18">
        <v>4.8571428571428568</v>
      </c>
      <c r="M1348" s="18">
        <v>34</v>
      </c>
      <c r="N1348" s="7">
        <v>7</v>
      </c>
      <c r="O1348" s="7" t="str">
        <f t="shared" si="21"/>
        <v>1</v>
      </c>
      <c r="P1348" s="7" t="s">
        <v>1379</v>
      </c>
    </row>
    <row r="1349" spans="1:16" ht="22.5" customHeight="1" x14ac:dyDescent="0.35">
      <c r="A1349" s="7">
        <v>19</v>
      </c>
      <c r="B1349" s="7" t="s">
        <v>734</v>
      </c>
      <c r="C1349" s="16">
        <v>43844</v>
      </c>
      <c r="D1349" s="7" t="s">
        <v>53</v>
      </c>
      <c r="E1349" s="7" t="s">
        <v>77</v>
      </c>
      <c r="F1349" s="7" t="s">
        <v>13</v>
      </c>
      <c r="G1349" s="7" t="s">
        <v>14</v>
      </c>
      <c r="H1349" s="7" t="s">
        <v>14</v>
      </c>
      <c r="I1349" s="7" t="s">
        <v>14</v>
      </c>
      <c r="J1349" s="7">
        <v>2</v>
      </c>
      <c r="K1349" s="7">
        <v>44</v>
      </c>
      <c r="L1349" s="18">
        <v>4.4000000000000004</v>
      </c>
      <c r="M1349" s="18">
        <v>22</v>
      </c>
      <c r="N1349" s="7">
        <v>10</v>
      </c>
      <c r="O1349" s="7" t="str">
        <f t="shared" si="21"/>
        <v>0</v>
      </c>
      <c r="P1349" s="7" t="s">
        <v>1379</v>
      </c>
    </row>
    <row r="1350" spans="1:16" ht="22.5" customHeight="1" x14ac:dyDescent="0.35">
      <c r="A1350" s="7">
        <v>19</v>
      </c>
      <c r="B1350" s="7" t="s">
        <v>734</v>
      </c>
      <c r="C1350" s="16">
        <v>43847</v>
      </c>
      <c r="D1350" s="7" t="s">
        <v>53</v>
      </c>
      <c r="E1350" s="7" t="s">
        <v>78</v>
      </c>
      <c r="F1350" s="7" t="s">
        <v>80</v>
      </c>
      <c r="G1350" s="7">
        <v>0</v>
      </c>
      <c r="H1350" s="7">
        <v>1</v>
      </c>
      <c r="I1350" s="7">
        <v>0</v>
      </c>
      <c r="J1350" s="7">
        <v>0</v>
      </c>
      <c r="K1350" s="7">
        <v>53</v>
      </c>
      <c r="L1350" s="18">
        <v>5.3</v>
      </c>
      <c r="M1350" s="18">
        <v>0</v>
      </c>
      <c r="N1350" s="7">
        <v>10</v>
      </c>
      <c r="O1350" s="7" t="str">
        <f t="shared" si="21"/>
        <v>1</v>
      </c>
      <c r="P1350" s="7" t="s">
        <v>1379</v>
      </c>
    </row>
    <row r="1351" spans="1:16" ht="22.5" customHeight="1" x14ac:dyDescent="0.35">
      <c r="A1351" s="7">
        <v>19</v>
      </c>
      <c r="B1351" s="7" t="s">
        <v>734</v>
      </c>
      <c r="C1351" s="16">
        <v>43849</v>
      </c>
      <c r="D1351" s="7" t="s">
        <v>53</v>
      </c>
      <c r="E1351" s="7" t="s">
        <v>55</v>
      </c>
      <c r="F1351" s="7" t="s">
        <v>80</v>
      </c>
      <c r="G1351" s="7">
        <v>0</v>
      </c>
      <c r="H1351" s="7">
        <v>1</v>
      </c>
      <c r="I1351" s="7">
        <v>0</v>
      </c>
      <c r="J1351" s="7">
        <v>0</v>
      </c>
      <c r="K1351" s="7">
        <v>64</v>
      </c>
      <c r="L1351" s="18">
        <v>9.1428571428571423</v>
      </c>
      <c r="M1351" s="18">
        <v>0</v>
      </c>
      <c r="N1351" s="7">
        <v>7</v>
      </c>
      <c r="O1351" s="7" t="str">
        <f t="shared" si="21"/>
        <v>1</v>
      </c>
      <c r="P1351" s="7" t="s">
        <v>1379</v>
      </c>
    </row>
    <row r="1352" spans="1:16" ht="22.5" customHeight="1" x14ac:dyDescent="0.35">
      <c r="A1352" s="7">
        <v>19</v>
      </c>
      <c r="B1352" s="7" t="s">
        <v>734</v>
      </c>
      <c r="C1352" s="16">
        <v>43890</v>
      </c>
      <c r="D1352" s="7" t="s">
        <v>19</v>
      </c>
      <c r="E1352" s="7" t="s">
        <v>81</v>
      </c>
      <c r="F1352" s="7" t="s">
        <v>743</v>
      </c>
      <c r="G1352" s="7">
        <v>6</v>
      </c>
      <c r="H1352" s="7">
        <v>7</v>
      </c>
      <c r="I1352" s="7">
        <v>85.71</v>
      </c>
      <c r="J1352" s="7">
        <v>0</v>
      </c>
      <c r="K1352" s="7">
        <v>0</v>
      </c>
      <c r="L1352" s="18">
        <v>0</v>
      </c>
      <c r="M1352" s="18">
        <v>0</v>
      </c>
      <c r="N1352" s="7">
        <v>10</v>
      </c>
      <c r="O1352" s="7" t="str">
        <f t="shared" si="21"/>
        <v>1</v>
      </c>
      <c r="P1352" s="7" t="s">
        <v>1379</v>
      </c>
    </row>
    <row r="1353" spans="1:16" ht="22.5" customHeight="1" x14ac:dyDescent="0.35">
      <c r="A1353" s="7">
        <v>19</v>
      </c>
      <c r="B1353" s="7" t="s">
        <v>734</v>
      </c>
      <c r="C1353" s="16">
        <v>43894</v>
      </c>
      <c r="D1353" s="7" t="s">
        <v>19</v>
      </c>
      <c r="E1353" s="7" t="s">
        <v>83</v>
      </c>
      <c r="F1353" s="7" t="s">
        <v>744</v>
      </c>
      <c r="G1353" s="7">
        <v>6</v>
      </c>
      <c r="H1353" s="7">
        <v>7</v>
      </c>
      <c r="I1353" s="7">
        <v>85.71</v>
      </c>
      <c r="J1353" s="7">
        <v>1</v>
      </c>
      <c r="K1353" s="7">
        <v>59</v>
      </c>
      <c r="L1353" s="18">
        <v>5.9</v>
      </c>
      <c r="M1353" s="18">
        <v>59</v>
      </c>
      <c r="N1353" s="7">
        <v>10</v>
      </c>
      <c r="O1353" s="7" t="str">
        <f t="shared" si="21"/>
        <v>1</v>
      </c>
      <c r="P1353" s="7" t="s">
        <v>1379</v>
      </c>
    </row>
    <row r="1354" spans="1:16" ht="22.5" customHeight="1" x14ac:dyDescent="0.35">
      <c r="A1354" s="7">
        <v>19</v>
      </c>
      <c r="B1354" s="7" t="s">
        <v>734</v>
      </c>
      <c r="C1354" s="16">
        <v>43903</v>
      </c>
      <c r="D1354" s="7" t="s">
        <v>11</v>
      </c>
      <c r="E1354" s="7" t="s">
        <v>43</v>
      </c>
      <c r="F1354" s="7" t="s">
        <v>29</v>
      </c>
      <c r="G1354" s="7" t="s">
        <v>500</v>
      </c>
      <c r="H1354" s="7">
        <v>11</v>
      </c>
      <c r="I1354" s="7">
        <v>127.27</v>
      </c>
      <c r="J1354" s="7">
        <v>3</v>
      </c>
      <c r="K1354" s="7">
        <v>25</v>
      </c>
      <c r="L1354" s="18">
        <v>3.125</v>
      </c>
      <c r="M1354" s="18">
        <v>8.3333333333333339</v>
      </c>
      <c r="N1354" s="7">
        <v>8</v>
      </c>
      <c r="O1354" s="7" t="str">
        <f t="shared" si="21"/>
        <v>1</v>
      </c>
      <c r="P1354" s="7" t="s">
        <v>1379</v>
      </c>
    </row>
    <row r="1355" spans="1:16" ht="22.5" customHeight="1" x14ac:dyDescent="0.35">
      <c r="A1355" s="7">
        <v>19</v>
      </c>
      <c r="B1355" s="7" t="s">
        <v>734</v>
      </c>
      <c r="C1355" s="16">
        <v>44085</v>
      </c>
      <c r="D1355" s="7" t="s">
        <v>50</v>
      </c>
      <c r="E1355" s="7" t="s">
        <v>86</v>
      </c>
      <c r="F1355" s="7" t="s">
        <v>393</v>
      </c>
      <c r="G1355" s="7">
        <v>9</v>
      </c>
      <c r="H1355" s="7">
        <v>7</v>
      </c>
      <c r="I1355" s="7">
        <v>128.57</v>
      </c>
      <c r="J1355" s="7">
        <v>1</v>
      </c>
      <c r="K1355" s="7">
        <v>74</v>
      </c>
      <c r="L1355" s="18">
        <v>7.4</v>
      </c>
      <c r="M1355" s="18">
        <v>74</v>
      </c>
      <c r="N1355" s="7">
        <v>10</v>
      </c>
      <c r="O1355" s="7" t="str">
        <f t="shared" si="21"/>
        <v>1</v>
      </c>
      <c r="P1355" s="7" t="s">
        <v>1379</v>
      </c>
    </row>
    <row r="1356" spans="1:16" ht="22.5" customHeight="1" x14ac:dyDescent="0.35">
      <c r="A1356" s="7">
        <v>19</v>
      </c>
      <c r="B1356" s="7" t="s">
        <v>734</v>
      </c>
      <c r="C1356" s="16">
        <v>44087</v>
      </c>
      <c r="D1356" s="7" t="s">
        <v>50</v>
      </c>
      <c r="E1356" s="7" t="s">
        <v>86</v>
      </c>
      <c r="F1356" s="7" t="s">
        <v>745</v>
      </c>
      <c r="G1356" s="7">
        <v>11</v>
      </c>
      <c r="H1356" s="7">
        <v>19</v>
      </c>
      <c r="I1356" s="7">
        <v>57.89</v>
      </c>
      <c r="J1356" s="7">
        <v>1</v>
      </c>
      <c r="K1356" s="7">
        <v>56</v>
      </c>
      <c r="L1356" s="18">
        <v>5.6</v>
      </c>
      <c r="M1356" s="18">
        <v>56</v>
      </c>
      <c r="N1356" s="7">
        <v>10</v>
      </c>
      <c r="O1356" s="7" t="str">
        <f t="shared" si="21"/>
        <v>1</v>
      </c>
      <c r="P1356" s="7" t="s">
        <v>1379</v>
      </c>
    </row>
    <row r="1357" spans="1:16" ht="22.5" customHeight="1" x14ac:dyDescent="0.35">
      <c r="A1357" s="7">
        <v>19</v>
      </c>
      <c r="B1357" s="7" t="s">
        <v>734</v>
      </c>
      <c r="C1357" s="16">
        <v>44090</v>
      </c>
      <c r="D1357" s="7" t="s">
        <v>50</v>
      </c>
      <c r="E1357" s="7" t="s">
        <v>86</v>
      </c>
      <c r="F1357" s="7" t="s">
        <v>29</v>
      </c>
      <c r="G1357" s="7" t="s">
        <v>388</v>
      </c>
      <c r="H1357" s="7">
        <v>5</v>
      </c>
      <c r="I1357" s="7">
        <v>80</v>
      </c>
      <c r="J1357" s="7">
        <v>1</v>
      </c>
      <c r="K1357" s="7">
        <v>53</v>
      </c>
      <c r="L1357" s="18">
        <v>5.3</v>
      </c>
      <c r="M1357" s="18">
        <v>53</v>
      </c>
      <c r="N1357" s="7">
        <v>10</v>
      </c>
      <c r="O1357" s="7" t="str">
        <f t="shared" si="21"/>
        <v>1</v>
      </c>
      <c r="P1357" s="7" t="s">
        <v>1379</v>
      </c>
    </row>
    <row r="1358" spans="1:16" ht="22.5" customHeight="1" x14ac:dyDescent="0.35">
      <c r="A1358" s="7">
        <v>19</v>
      </c>
      <c r="B1358" s="7" t="s">
        <v>734</v>
      </c>
      <c r="C1358" s="16">
        <v>44162</v>
      </c>
      <c r="D1358" s="7" t="s">
        <v>53</v>
      </c>
      <c r="E1358" s="7" t="s">
        <v>43</v>
      </c>
      <c r="F1358" s="7" t="s">
        <v>29</v>
      </c>
      <c r="G1358" s="7" t="s">
        <v>96</v>
      </c>
      <c r="H1358" s="7">
        <v>1</v>
      </c>
      <c r="I1358" s="7">
        <v>100</v>
      </c>
      <c r="J1358" s="7">
        <v>0</v>
      </c>
      <c r="K1358" s="7">
        <v>52</v>
      </c>
      <c r="L1358" s="18">
        <v>6.5</v>
      </c>
      <c r="M1358" s="18">
        <v>0</v>
      </c>
      <c r="N1358" s="7">
        <v>8</v>
      </c>
      <c r="O1358" s="7" t="str">
        <f t="shared" si="21"/>
        <v>1</v>
      </c>
      <c r="P1358" s="7" t="s">
        <v>1379</v>
      </c>
    </row>
    <row r="1359" spans="1:16" ht="22.5" customHeight="1" x14ac:dyDescent="0.35">
      <c r="A1359" s="7">
        <v>19</v>
      </c>
      <c r="B1359" s="7" t="s">
        <v>734</v>
      </c>
      <c r="C1359" s="16">
        <v>44164</v>
      </c>
      <c r="D1359" s="7" t="s">
        <v>53</v>
      </c>
      <c r="E1359" s="7" t="s">
        <v>43</v>
      </c>
      <c r="F1359" s="7" t="s">
        <v>13</v>
      </c>
      <c r="G1359" s="7" t="s">
        <v>14</v>
      </c>
      <c r="H1359" s="7" t="s">
        <v>14</v>
      </c>
      <c r="I1359" s="7" t="s">
        <v>14</v>
      </c>
      <c r="J1359" s="7">
        <v>3</v>
      </c>
      <c r="K1359" s="7">
        <v>67</v>
      </c>
      <c r="L1359" s="18">
        <v>6.7</v>
      </c>
      <c r="M1359" s="18">
        <v>22.333333333333332</v>
      </c>
      <c r="N1359" s="7">
        <v>10</v>
      </c>
      <c r="O1359" s="7" t="str">
        <f t="shared" si="21"/>
        <v>0</v>
      </c>
      <c r="P1359" s="7" t="s">
        <v>1379</v>
      </c>
    </row>
    <row r="1360" spans="1:16" ht="22.5" customHeight="1" x14ac:dyDescent="0.35">
      <c r="A1360" s="7">
        <v>19</v>
      </c>
      <c r="B1360" s="7" t="s">
        <v>734</v>
      </c>
      <c r="C1360" s="16">
        <v>44726</v>
      </c>
      <c r="D1360" s="7" t="s">
        <v>25</v>
      </c>
      <c r="E1360" s="7" t="s">
        <v>31</v>
      </c>
      <c r="F1360" s="7" t="s">
        <v>604</v>
      </c>
      <c r="G1360" s="7">
        <v>0</v>
      </c>
      <c r="H1360" s="7">
        <v>2</v>
      </c>
      <c r="I1360" s="7">
        <v>0</v>
      </c>
      <c r="J1360" s="7">
        <v>0</v>
      </c>
      <c r="K1360" s="7">
        <v>48</v>
      </c>
      <c r="L1360" s="18">
        <v>6</v>
      </c>
      <c r="M1360" s="18">
        <v>0</v>
      </c>
      <c r="N1360" s="7">
        <v>8</v>
      </c>
      <c r="O1360" s="7" t="str">
        <f t="shared" si="21"/>
        <v>1</v>
      </c>
      <c r="P1360" s="7" t="s">
        <v>1379</v>
      </c>
    </row>
    <row r="1361" spans="1:16" ht="22.5" customHeight="1" x14ac:dyDescent="0.35">
      <c r="A1361" s="7">
        <v>19</v>
      </c>
      <c r="B1361" s="7" t="s">
        <v>734</v>
      </c>
      <c r="C1361" s="16">
        <v>44728</v>
      </c>
      <c r="D1361" s="7" t="s">
        <v>25</v>
      </c>
      <c r="E1361" s="7" t="s">
        <v>31</v>
      </c>
      <c r="F1361" s="7" t="s">
        <v>746</v>
      </c>
      <c r="G1361" s="7">
        <v>4</v>
      </c>
      <c r="H1361" s="7">
        <v>6</v>
      </c>
      <c r="I1361" s="7">
        <v>66.67</v>
      </c>
      <c r="J1361" s="7">
        <v>4</v>
      </c>
      <c r="K1361" s="7">
        <v>35</v>
      </c>
      <c r="L1361" s="18">
        <v>4.1666666666666661</v>
      </c>
      <c r="M1361" s="18">
        <v>8.75</v>
      </c>
      <c r="N1361" s="7">
        <v>8.4</v>
      </c>
      <c r="O1361" s="7" t="str">
        <f t="shared" si="21"/>
        <v>1</v>
      </c>
      <c r="P1361" s="7" t="s">
        <v>1379</v>
      </c>
    </row>
    <row r="1362" spans="1:16" ht="22.5" customHeight="1" x14ac:dyDescent="0.35">
      <c r="A1362" s="7">
        <v>19</v>
      </c>
      <c r="B1362" s="7" t="s">
        <v>734</v>
      </c>
      <c r="C1362" s="16">
        <v>44733</v>
      </c>
      <c r="D1362" s="7" t="s">
        <v>25</v>
      </c>
      <c r="E1362" s="7" t="s">
        <v>26</v>
      </c>
      <c r="F1362" s="7" t="s">
        <v>747</v>
      </c>
      <c r="G1362" s="7">
        <v>35</v>
      </c>
      <c r="H1362" s="7">
        <v>43</v>
      </c>
      <c r="I1362" s="7">
        <v>81.400000000000006</v>
      </c>
      <c r="J1362" s="7">
        <v>2</v>
      </c>
      <c r="K1362" s="7">
        <v>37</v>
      </c>
      <c r="L1362" s="18">
        <v>4.1111111111111107</v>
      </c>
      <c r="M1362" s="18">
        <v>18.5</v>
      </c>
      <c r="N1362" s="7">
        <v>9</v>
      </c>
      <c r="O1362" s="7" t="str">
        <f t="shared" si="21"/>
        <v>1</v>
      </c>
      <c r="P1362" s="7" t="s">
        <v>1379</v>
      </c>
    </row>
    <row r="1363" spans="1:16" ht="22.5" customHeight="1" x14ac:dyDescent="0.35">
      <c r="A1363" s="7">
        <v>19</v>
      </c>
      <c r="B1363" s="7" t="s">
        <v>734</v>
      </c>
      <c r="C1363" s="16">
        <v>44736</v>
      </c>
      <c r="D1363" s="7" t="s">
        <v>25</v>
      </c>
      <c r="E1363" s="7" t="s">
        <v>26</v>
      </c>
      <c r="F1363" s="7" t="s">
        <v>13</v>
      </c>
      <c r="G1363" s="7" t="s">
        <v>14</v>
      </c>
      <c r="H1363" s="7" t="s">
        <v>14</v>
      </c>
      <c r="I1363" s="7" t="s">
        <v>14</v>
      </c>
      <c r="J1363" s="7">
        <v>2</v>
      </c>
      <c r="K1363" s="7">
        <v>22</v>
      </c>
      <c r="L1363" s="18">
        <v>3.6065573770491803</v>
      </c>
      <c r="M1363" s="18">
        <v>11</v>
      </c>
      <c r="N1363" s="7">
        <v>6.1</v>
      </c>
      <c r="O1363" s="7" t="str">
        <f t="shared" si="21"/>
        <v>0</v>
      </c>
      <c r="P1363" s="7" t="s">
        <v>1379</v>
      </c>
    </row>
    <row r="1364" spans="1:16" ht="22.5" customHeight="1" x14ac:dyDescent="0.35">
      <c r="A1364" s="7">
        <v>19</v>
      </c>
      <c r="B1364" s="7" t="s">
        <v>734</v>
      </c>
      <c r="C1364" s="16">
        <v>44882</v>
      </c>
      <c r="D1364" s="7" t="s">
        <v>50</v>
      </c>
      <c r="E1364" s="7" t="s">
        <v>46</v>
      </c>
      <c r="F1364" s="7" t="s">
        <v>13</v>
      </c>
      <c r="G1364" s="7" t="s">
        <v>14</v>
      </c>
      <c r="H1364" s="7" t="s">
        <v>14</v>
      </c>
      <c r="I1364" s="7" t="s">
        <v>14</v>
      </c>
      <c r="J1364" s="7">
        <v>3</v>
      </c>
      <c r="K1364" s="7">
        <v>62</v>
      </c>
      <c r="L1364" s="18">
        <v>6.2</v>
      </c>
      <c r="M1364" s="18">
        <v>20.666666666666668</v>
      </c>
      <c r="N1364" s="7">
        <v>10</v>
      </c>
      <c r="O1364" s="7" t="str">
        <f t="shared" si="21"/>
        <v>0</v>
      </c>
      <c r="P1364" s="7" t="s">
        <v>1379</v>
      </c>
    </row>
    <row r="1365" spans="1:16" ht="22.5" customHeight="1" x14ac:dyDescent="0.35">
      <c r="A1365" s="7">
        <v>19</v>
      </c>
      <c r="B1365" s="7" t="s">
        <v>734</v>
      </c>
      <c r="C1365" s="16">
        <v>44887</v>
      </c>
      <c r="D1365" s="7" t="s">
        <v>50</v>
      </c>
      <c r="E1365" s="7" t="s">
        <v>57</v>
      </c>
      <c r="F1365" s="7" t="s">
        <v>13</v>
      </c>
      <c r="G1365" s="7" t="s">
        <v>14</v>
      </c>
      <c r="H1365" s="7" t="s">
        <v>14</v>
      </c>
      <c r="I1365" s="7" t="s">
        <v>14</v>
      </c>
      <c r="J1365" s="7">
        <v>2</v>
      </c>
      <c r="K1365" s="7">
        <v>25</v>
      </c>
      <c r="L1365" s="18">
        <v>4.166666666666667</v>
      </c>
      <c r="M1365" s="18">
        <v>12.5</v>
      </c>
      <c r="N1365" s="7">
        <v>6</v>
      </c>
      <c r="O1365" s="7" t="str">
        <f t="shared" si="21"/>
        <v>0</v>
      </c>
      <c r="P1365" s="7" t="s">
        <v>1379</v>
      </c>
    </row>
    <row r="1366" spans="1:16" ht="22.5" customHeight="1" x14ac:dyDescent="0.35">
      <c r="A1366" s="7">
        <v>19</v>
      </c>
      <c r="B1366" s="7" t="s">
        <v>734</v>
      </c>
      <c r="C1366" s="16">
        <v>45191</v>
      </c>
      <c r="D1366" s="7" t="s">
        <v>53</v>
      </c>
      <c r="E1366" s="7" t="s">
        <v>67</v>
      </c>
      <c r="F1366" s="7" t="s">
        <v>29</v>
      </c>
      <c r="G1366" s="7" t="s">
        <v>119</v>
      </c>
      <c r="H1366" s="7">
        <v>9</v>
      </c>
      <c r="I1366" s="7">
        <v>233.33</v>
      </c>
      <c r="J1366" s="7">
        <v>1</v>
      </c>
      <c r="K1366" s="7">
        <v>44</v>
      </c>
      <c r="L1366" s="18">
        <v>4.4000000000000004</v>
      </c>
      <c r="M1366" s="18">
        <v>44</v>
      </c>
      <c r="N1366" s="7">
        <v>10</v>
      </c>
      <c r="O1366" s="7" t="str">
        <f t="shared" si="21"/>
        <v>1</v>
      </c>
      <c r="P1366" s="7" t="s">
        <v>1379</v>
      </c>
    </row>
    <row r="1367" spans="1:16" ht="22.5" customHeight="1" x14ac:dyDescent="0.35">
      <c r="A1367" s="7">
        <v>19</v>
      </c>
      <c r="B1367" s="7" t="s">
        <v>734</v>
      </c>
      <c r="C1367" s="16">
        <v>45196</v>
      </c>
      <c r="D1367" s="7" t="s">
        <v>53</v>
      </c>
      <c r="E1367" s="7" t="s">
        <v>78</v>
      </c>
      <c r="F1367" s="7" t="s">
        <v>29</v>
      </c>
      <c r="G1367" s="7" t="s">
        <v>412</v>
      </c>
      <c r="H1367" s="7">
        <v>22</v>
      </c>
      <c r="I1367" s="7">
        <v>86.36</v>
      </c>
      <c r="J1367" s="7">
        <v>1</v>
      </c>
      <c r="K1367" s="7">
        <v>59</v>
      </c>
      <c r="L1367" s="18">
        <v>7.375</v>
      </c>
      <c r="M1367" s="18">
        <v>59</v>
      </c>
      <c r="N1367" s="7">
        <v>8</v>
      </c>
      <c r="O1367" s="7" t="str">
        <f t="shared" si="21"/>
        <v>1</v>
      </c>
      <c r="P1367" s="7" t="s">
        <v>1379</v>
      </c>
    </row>
    <row r="1368" spans="1:16" ht="22.5" customHeight="1" x14ac:dyDescent="0.35">
      <c r="A1368" s="7">
        <v>20</v>
      </c>
      <c r="B1368" s="7" t="s">
        <v>748</v>
      </c>
      <c r="C1368" s="16">
        <v>40334</v>
      </c>
      <c r="D1368" s="7" t="s">
        <v>25</v>
      </c>
      <c r="E1368" s="7" t="s">
        <v>336</v>
      </c>
      <c r="F1368" s="7" t="s">
        <v>749</v>
      </c>
      <c r="G1368" s="7">
        <v>38</v>
      </c>
      <c r="H1368" s="7">
        <v>32</v>
      </c>
      <c r="I1368" s="7">
        <v>118.75</v>
      </c>
      <c r="J1368" s="7">
        <v>2</v>
      </c>
      <c r="K1368" s="7">
        <v>50</v>
      </c>
      <c r="L1368" s="18">
        <v>5</v>
      </c>
      <c r="M1368" s="18">
        <v>25</v>
      </c>
      <c r="N1368" s="7">
        <v>10</v>
      </c>
      <c r="O1368" s="7" t="str">
        <f t="shared" si="21"/>
        <v>1</v>
      </c>
      <c r="P1368" s="7" t="s">
        <v>1381</v>
      </c>
    </row>
    <row r="1369" spans="1:16" ht="22.5" customHeight="1" x14ac:dyDescent="0.35">
      <c r="A1369" s="7">
        <v>20</v>
      </c>
      <c r="B1369" s="7" t="s">
        <v>748</v>
      </c>
      <c r="C1369" s="16">
        <v>40471</v>
      </c>
      <c r="D1369" s="7" t="s">
        <v>422</v>
      </c>
      <c r="E1369" s="7" t="s">
        <v>101</v>
      </c>
      <c r="F1369" s="7" t="s">
        <v>13</v>
      </c>
      <c r="G1369" s="7" t="s">
        <v>14</v>
      </c>
      <c r="H1369" s="7" t="s">
        <v>14</v>
      </c>
      <c r="I1369" s="7" t="s">
        <v>14</v>
      </c>
      <c r="J1369" s="7">
        <v>1</v>
      </c>
      <c r="K1369" s="7">
        <v>34</v>
      </c>
      <c r="L1369" s="18">
        <v>3.7777777777777777</v>
      </c>
      <c r="M1369" s="18">
        <v>34</v>
      </c>
      <c r="N1369" s="7">
        <v>9</v>
      </c>
      <c r="O1369" s="7" t="str">
        <f t="shared" si="21"/>
        <v>0</v>
      </c>
      <c r="P1369" s="7" t="s">
        <v>1381</v>
      </c>
    </row>
    <row r="1370" spans="1:16" ht="22.5" customHeight="1" x14ac:dyDescent="0.35">
      <c r="A1370" s="7">
        <v>20</v>
      </c>
      <c r="B1370" s="7" t="s">
        <v>748</v>
      </c>
      <c r="C1370" s="16">
        <v>40510</v>
      </c>
      <c r="D1370" s="7" t="s">
        <v>11</v>
      </c>
      <c r="E1370" s="7" t="s">
        <v>750</v>
      </c>
      <c r="F1370" s="7" t="s">
        <v>751</v>
      </c>
      <c r="G1370" s="7">
        <v>0</v>
      </c>
      <c r="H1370" s="7">
        <v>2</v>
      </c>
      <c r="I1370" s="7">
        <v>0</v>
      </c>
      <c r="J1370" s="7">
        <v>3</v>
      </c>
      <c r="K1370" s="7">
        <v>50</v>
      </c>
      <c r="L1370" s="18">
        <v>5</v>
      </c>
      <c r="M1370" s="18">
        <v>16.666666666666668</v>
      </c>
      <c r="N1370" s="7">
        <v>10</v>
      </c>
      <c r="O1370" s="7" t="str">
        <f t="shared" si="21"/>
        <v>1</v>
      </c>
      <c r="P1370" s="7" t="s">
        <v>1381</v>
      </c>
    </row>
    <row r="1371" spans="1:16" ht="22.5" customHeight="1" x14ac:dyDescent="0.35">
      <c r="A1371" s="7">
        <v>20</v>
      </c>
      <c r="B1371" s="7" t="s">
        <v>748</v>
      </c>
      <c r="C1371" s="16">
        <v>40513</v>
      </c>
      <c r="D1371" s="7" t="s">
        <v>11</v>
      </c>
      <c r="E1371" s="7" t="s">
        <v>329</v>
      </c>
      <c r="F1371" s="7" t="s">
        <v>13</v>
      </c>
      <c r="G1371" s="7" t="s">
        <v>14</v>
      </c>
      <c r="H1371" s="7" t="s">
        <v>14</v>
      </c>
      <c r="I1371" s="7" t="s">
        <v>14</v>
      </c>
      <c r="J1371" s="7">
        <v>1</v>
      </c>
      <c r="K1371" s="7">
        <v>52</v>
      </c>
      <c r="L1371" s="18">
        <v>5.2</v>
      </c>
      <c r="M1371" s="18">
        <v>52</v>
      </c>
      <c r="N1371" s="7">
        <v>10</v>
      </c>
      <c r="O1371" s="7" t="str">
        <f t="shared" si="21"/>
        <v>0</v>
      </c>
      <c r="P1371" s="7" t="s">
        <v>1381</v>
      </c>
    </row>
    <row r="1372" spans="1:16" ht="22.5" customHeight="1" x14ac:dyDescent="0.35">
      <c r="A1372" s="7">
        <v>20</v>
      </c>
      <c r="B1372" s="7" t="s">
        <v>748</v>
      </c>
      <c r="C1372" s="16">
        <v>40516</v>
      </c>
      <c r="D1372" s="7" t="s">
        <v>11</v>
      </c>
      <c r="E1372" s="7" t="s">
        <v>752</v>
      </c>
      <c r="F1372" s="7" t="s">
        <v>13</v>
      </c>
      <c r="G1372" s="7" t="s">
        <v>14</v>
      </c>
      <c r="H1372" s="7" t="s">
        <v>14</v>
      </c>
      <c r="I1372" s="7" t="s">
        <v>14</v>
      </c>
      <c r="J1372" s="7">
        <v>2</v>
      </c>
      <c r="K1372" s="7">
        <v>49</v>
      </c>
      <c r="L1372" s="18">
        <v>5.4444444444444446</v>
      </c>
      <c r="M1372" s="18">
        <v>24.5</v>
      </c>
      <c r="N1372" s="7">
        <v>9</v>
      </c>
      <c r="O1372" s="7" t="str">
        <f t="shared" si="21"/>
        <v>0</v>
      </c>
      <c r="P1372" s="7" t="s">
        <v>1381</v>
      </c>
    </row>
    <row r="1373" spans="1:16" ht="22.5" customHeight="1" x14ac:dyDescent="0.35">
      <c r="A1373" s="7">
        <v>20</v>
      </c>
      <c r="B1373" s="7" t="s">
        <v>748</v>
      </c>
      <c r="C1373" s="16">
        <v>40519</v>
      </c>
      <c r="D1373" s="7" t="s">
        <v>11</v>
      </c>
      <c r="E1373" s="7" t="s">
        <v>55</v>
      </c>
      <c r="F1373" s="7" t="s">
        <v>13</v>
      </c>
      <c r="G1373" s="7" t="s">
        <v>14</v>
      </c>
      <c r="H1373" s="7" t="s">
        <v>14</v>
      </c>
      <c r="I1373" s="7" t="s">
        <v>14</v>
      </c>
      <c r="J1373" s="7">
        <v>2</v>
      </c>
      <c r="K1373" s="7">
        <v>66</v>
      </c>
      <c r="L1373" s="18">
        <v>6.6</v>
      </c>
      <c r="M1373" s="18">
        <v>33</v>
      </c>
      <c r="N1373" s="7">
        <v>10</v>
      </c>
      <c r="O1373" s="7" t="str">
        <f t="shared" si="21"/>
        <v>0</v>
      </c>
      <c r="P1373" s="7" t="s">
        <v>1381</v>
      </c>
    </row>
    <row r="1374" spans="1:16" ht="22.5" customHeight="1" x14ac:dyDescent="0.35">
      <c r="A1374" s="7">
        <v>20</v>
      </c>
      <c r="B1374" s="7" t="s">
        <v>748</v>
      </c>
      <c r="C1374" s="16">
        <v>40522</v>
      </c>
      <c r="D1374" s="7" t="s">
        <v>11</v>
      </c>
      <c r="E1374" s="7" t="s">
        <v>54</v>
      </c>
      <c r="F1374" s="7" t="s">
        <v>13</v>
      </c>
      <c r="G1374" s="7" t="s">
        <v>14</v>
      </c>
      <c r="H1374" s="7" t="s">
        <v>14</v>
      </c>
      <c r="I1374" s="7" t="s">
        <v>14</v>
      </c>
      <c r="J1374" s="7">
        <v>3</v>
      </c>
      <c r="K1374" s="7">
        <v>24</v>
      </c>
      <c r="L1374" s="18">
        <v>3</v>
      </c>
      <c r="M1374" s="18">
        <v>8</v>
      </c>
      <c r="N1374" s="7">
        <v>8</v>
      </c>
      <c r="O1374" s="7" t="str">
        <f t="shared" si="21"/>
        <v>0</v>
      </c>
      <c r="P1374" s="7" t="s">
        <v>1381</v>
      </c>
    </row>
    <row r="1375" spans="1:16" ht="22.5" customHeight="1" x14ac:dyDescent="0.35">
      <c r="A1375" s="7">
        <v>20</v>
      </c>
      <c r="B1375" s="7" t="s">
        <v>748</v>
      </c>
      <c r="C1375" s="16">
        <v>40622</v>
      </c>
      <c r="D1375" s="7" t="s">
        <v>17</v>
      </c>
      <c r="E1375" s="7" t="s">
        <v>54</v>
      </c>
      <c r="F1375" s="7" t="s">
        <v>29</v>
      </c>
      <c r="G1375" s="7" t="s">
        <v>102</v>
      </c>
      <c r="H1375" s="7">
        <v>7</v>
      </c>
      <c r="I1375" s="7">
        <v>142.86000000000001</v>
      </c>
      <c r="J1375" s="7">
        <v>2</v>
      </c>
      <c r="K1375" s="7">
        <v>41</v>
      </c>
      <c r="L1375" s="18">
        <v>4.0999999999999996</v>
      </c>
      <c r="M1375" s="18">
        <v>20.5</v>
      </c>
      <c r="N1375" s="7">
        <v>10</v>
      </c>
      <c r="O1375" s="7" t="str">
        <f t="shared" si="21"/>
        <v>1</v>
      </c>
      <c r="P1375" s="7" t="s">
        <v>1381</v>
      </c>
    </row>
    <row r="1376" spans="1:16" ht="22.5" customHeight="1" x14ac:dyDescent="0.35">
      <c r="A1376" s="7">
        <v>20</v>
      </c>
      <c r="B1376" s="7" t="s">
        <v>748</v>
      </c>
      <c r="C1376" s="16">
        <v>40626</v>
      </c>
      <c r="D1376" s="7" t="s">
        <v>422</v>
      </c>
      <c r="E1376" s="7" t="s">
        <v>473</v>
      </c>
      <c r="F1376" s="7" t="s">
        <v>13</v>
      </c>
      <c r="G1376" s="7" t="s">
        <v>14</v>
      </c>
      <c r="H1376" s="7" t="s">
        <v>14</v>
      </c>
      <c r="I1376" s="7" t="s">
        <v>14</v>
      </c>
      <c r="J1376" s="7">
        <v>2</v>
      </c>
      <c r="K1376" s="7">
        <v>52</v>
      </c>
      <c r="L1376" s="18">
        <v>5.2</v>
      </c>
      <c r="M1376" s="18">
        <v>26</v>
      </c>
      <c r="N1376" s="7">
        <v>10</v>
      </c>
      <c r="O1376" s="7" t="str">
        <f t="shared" si="21"/>
        <v>0</v>
      </c>
      <c r="P1376" s="7" t="s">
        <v>1381</v>
      </c>
    </row>
    <row r="1377" spans="1:16" ht="22.5" customHeight="1" x14ac:dyDescent="0.35">
      <c r="A1377" s="7">
        <v>20</v>
      </c>
      <c r="B1377" s="7" t="s">
        <v>748</v>
      </c>
      <c r="C1377" s="16">
        <v>40707</v>
      </c>
      <c r="D1377" s="7" t="s">
        <v>17</v>
      </c>
      <c r="E1377" s="7" t="s">
        <v>417</v>
      </c>
      <c r="F1377" s="7" t="s">
        <v>753</v>
      </c>
      <c r="G1377" s="7">
        <v>15</v>
      </c>
      <c r="H1377" s="7">
        <v>27</v>
      </c>
      <c r="I1377" s="7">
        <v>55.56</v>
      </c>
      <c r="J1377" s="7">
        <v>1</v>
      </c>
      <c r="K1377" s="7">
        <v>39</v>
      </c>
      <c r="L1377" s="18">
        <v>3.9</v>
      </c>
      <c r="M1377" s="18">
        <v>39</v>
      </c>
      <c r="N1377" s="7">
        <v>10</v>
      </c>
      <c r="O1377" s="7" t="str">
        <f t="shared" si="21"/>
        <v>1</v>
      </c>
      <c r="P1377" s="7" t="s">
        <v>1381</v>
      </c>
    </row>
    <row r="1378" spans="1:16" ht="22.5" customHeight="1" x14ac:dyDescent="0.35">
      <c r="A1378" s="7">
        <v>20</v>
      </c>
      <c r="B1378" s="7" t="s">
        <v>748</v>
      </c>
      <c r="C1378" s="16">
        <v>40710</v>
      </c>
      <c r="D1378" s="7" t="s">
        <v>17</v>
      </c>
      <c r="E1378" s="7" t="s">
        <v>419</v>
      </c>
      <c r="F1378" s="7" t="s">
        <v>29</v>
      </c>
      <c r="G1378" s="7" t="s">
        <v>333</v>
      </c>
      <c r="H1378" s="7">
        <v>7</v>
      </c>
      <c r="I1378" s="7">
        <v>114.29</v>
      </c>
      <c r="J1378" s="7">
        <v>0</v>
      </c>
      <c r="K1378" s="7">
        <v>50</v>
      </c>
      <c r="L1378" s="18">
        <v>5</v>
      </c>
      <c r="M1378" s="18">
        <v>0</v>
      </c>
      <c r="N1378" s="7">
        <v>10</v>
      </c>
      <c r="O1378" s="7" t="str">
        <f t="shared" si="21"/>
        <v>1</v>
      </c>
      <c r="P1378" s="7" t="s">
        <v>1381</v>
      </c>
    </row>
    <row r="1379" spans="1:16" ht="22.5" customHeight="1" x14ac:dyDescent="0.35">
      <c r="A1379" s="7">
        <v>20</v>
      </c>
      <c r="B1379" s="7" t="s">
        <v>748</v>
      </c>
      <c r="C1379" s="16">
        <v>40789</v>
      </c>
      <c r="D1379" s="7" t="s">
        <v>50</v>
      </c>
      <c r="E1379" s="7" t="s">
        <v>109</v>
      </c>
      <c r="F1379" s="7" t="s">
        <v>754</v>
      </c>
      <c r="G1379" s="7">
        <v>0</v>
      </c>
      <c r="H1379" s="7">
        <v>1</v>
      </c>
      <c r="I1379" s="7">
        <v>0</v>
      </c>
      <c r="J1379" s="7">
        <v>0</v>
      </c>
      <c r="K1379" s="7">
        <v>0</v>
      </c>
      <c r="L1379" s="18">
        <v>0</v>
      </c>
      <c r="M1379" s="18">
        <v>0</v>
      </c>
      <c r="N1379" s="7">
        <v>0</v>
      </c>
      <c r="O1379" s="7" t="str">
        <f t="shared" si="21"/>
        <v>1</v>
      </c>
      <c r="P1379" s="7" t="s">
        <v>1381</v>
      </c>
    </row>
    <row r="1380" spans="1:16" ht="22.5" customHeight="1" x14ac:dyDescent="0.35">
      <c r="A1380" s="7">
        <v>20</v>
      </c>
      <c r="B1380" s="7" t="s">
        <v>748</v>
      </c>
      <c r="C1380" s="16">
        <v>40792</v>
      </c>
      <c r="D1380" s="7" t="s">
        <v>50</v>
      </c>
      <c r="E1380" s="7" t="s">
        <v>243</v>
      </c>
      <c r="F1380" s="7" t="s">
        <v>24</v>
      </c>
      <c r="G1380" s="7">
        <v>1</v>
      </c>
      <c r="H1380" s="7">
        <v>1</v>
      </c>
      <c r="I1380" s="7">
        <v>100</v>
      </c>
      <c r="J1380" s="7">
        <v>2</v>
      </c>
      <c r="K1380" s="7">
        <v>42</v>
      </c>
      <c r="L1380" s="18">
        <v>8.4</v>
      </c>
      <c r="M1380" s="18">
        <v>21</v>
      </c>
      <c r="N1380" s="7">
        <v>5</v>
      </c>
      <c r="O1380" s="7" t="str">
        <f t="shared" si="21"/>
        <v>1</v>
      </c>
      <c r="P1380" s="7" t="s">
        <v>1381</v>
      </c>
    </row>
    <row r="1381" spans="1:16" ht="22.5" customHeight="1" x14ac:dyDescent="0.35">
      <c r="A1381" s="7">
        <v>20</v>
      </c>
      <c r="B1381" s="7" t="s">
        <v>748</v>
      </c>
      <c r="C1381" s="16">
        <v>40795</v>
      </c>
      <c r="D1381" s="7" t="s">
        <v>50</v>
      </c>
      <c r="E1381" s="7" t="s">
        <v>49</v>
      </c>
      <c r="F1381" s="7" t="s">
        <v>29</v>
      </c>
      <c r="G1381" s="7" t="s">
        <v>117</v>
      </c>
      <c r="H1381" s="7">
        <v>19</v>
      </c>
      <c r="I1381" s="7">
        <v>189.47</v>
      </c>
      <c r="J1381" s="7">
        <v>3</v>
      </c>
      <c r="K1381" s="7">
        <v>40</v>
      </c>
      <c r="L1381" s="18">
        <v>4.4444444444444446</v>
      </c>
      <c r="M1381" s="18">
        <v>13.333333333333334</v>
      </c>
      <c r="N1381" s="7">
        <v>9</v>
      </c>
      <c r="O1381" s="7" t="str">
        <f t="shared" si="21"/>
        <v>1</v>
      </c>
      <c r="P1381" s="7" t="s">
        <v>1381</v>
      </c>
    </row>
    <row r="1382" spans="1:16" ht="22.5" customHeight="1" x14ac:dyDescent="0.35">
      <c r="A1382" s="7">
        <v>20</v>
      </c>
      <c r="B1382" s="7" t="s">
        <v>748</v>
      </c>
      <c r="C1382" s="16">
        <v>40797</v>
      </c>
      <c r="D1382" s="7" t="s">
        <v>50</v>
      </c>
      <c r="E1382" s="7" t="s">
        <v>130</v>
      </c>
      <c r="F1382" s="7" t="s">
        <v>13</v>
      </c>
      <c r="G1382" s="7" t="s">
        <v>14</v>
      </c>
      <c r="H1382" s="7" t="s">
        <v>14</v>
      </c>
      <c r="I1382" s="7" t="s">
        <v>14</v>
      </c>
      <c r="J1382" s="7">
        <v>1</v>
      </c>
      <c r="K1382" s="7">
        <v>44</v>
      </c>
      <c r="L1382" s="18">
        <v>4.4000000000000004</v>
      </c>
      <c r="M1382" s="18">
        <v>44</v>
      </c>
      <c r="N1382" s="7">
        <v>10</v>
      </c>
      <c r="O1382" s="7" t="str">
        <f t="shared" si="21"/>
        <v>0</v>
      </c>
      <c r="P1382" s="7" t="s">
        <v>1381</v>
      </c>
    </row>
    <row r="1383" spans="1:16" ht="22.5" customHeight="1" x14ac:dyDescent="0.35">
      <c r="A1383" s="7">
        <v>20</v>
      </c>
      <c r="B1383" s="7" t="s">
        <v>748</v>
      </c>
      <c r="C1383" s="16">
        <v>40802</v>
      </c>
      <c r="D1383" s="7" t="s">
        <v>50</v>
      </c>
      <c r="E1383" s="7" t="s">
        <v>73</v>
      </c>
      <c r="F1383" s="7" t="s">
        <v>29</v>
      </c>
      <c r="G1383" s="7" t="s">
        <v>75</v>
      </c>
      <c r="H1383" s="7">
        <v>0</v>
      </c>
      <c r="I1383" s="7" t="s">
        <v>14</v>
      </c>
      <c r="J1383" s="7">
        <v>0</v>
      </c>
      <c r="K1383" s="7">
        <v>25</v>
      </c>
      <c r="L1383" s="18">
        <v>6.25</v>
      </c>
      <c r="M1383" s="18">
        <v>0</v>
      </c>
      <c r="N1383" s="7">
        <v>4</v>
      </c>
      <c r="O1383" s="7" t="str">
        <f t="shared" si="21"/>
        <v>1</v>
      </c>
      <c r="P1383" s="7" t="s">
        <v>1381</v>
      </c>
    </row>
    <row r="1384" spans="1:16" ht="22.5" customHeight="1" x14ac:dyDescent="0.35">
      <c r="A1384" s="7">
        <v>20</v>
      </c>
      <c r="B1384" s="7" t="s">
        <v>748</v>
      </c>
      <c r="C1384" s="16">
        <v>40830</v>
      </c>
      <c r="D1384" s="7" t="s">
        <v>50</v>
      </c>
      <c r="E1384" s="7" t="s">
        <v>64</v>
      </c>
      <c r="F1384" s="7" t="s">
        <v>24</v>
      </c>
      <c r="G1384" s="7">
        <v>8</v>
      </c>
      <c r="H1384" s="7">
        <v>6</v>
      </c>
      <c r="I1384" s="7">
        <v>133.33000000000001</v>
      </c>
      <c r="J1384" s="7">
        <v>3</v>
      </c>
      <c r="K1384" s="7">
        <v>35</v>
      </c>
      <c r="L1384" s="18">
        <v>4.3209876543209882</v>
      </c>
      <c r="M1384" s="18">
        <v>11.666666666666666</v>
      </c>
      <c r="N1384" s="7">
        <v>8.1</v>
      </c>
      <c r="O1384" s="7" t="str">
        <f t="shared" si="21"/>
        <v>1</v>
      </c>
      <c r="P1384" s="7" t="s">
        <v>1381</v>
      </c>
    </row>
    <row r="1385" spans="1:16" ht="22.5" customHeight="1" x14ac:dyDescent="0.35">
      <c r="A1385" s="7">
        <v>20</v>
      </c>
      <c r="B1385" s="7" t="s">
        <v>748</v>
      </c>
      <c r="C1385" s="16">
        <v>40833</v>
      </c>
      <c r="D1385" s="7" t="s">
        <v>50</v>
      </c>
      <c r="E1385" s="7" t="s">
        <v>68</v>
      </c>
      <c r="F1385" s="7" t="s">
        <v>13</v>
      </c>
      <c r="G1385" s="7" t="s">
        <v>14</v>
      </c>
      <c r="H1385" s="7" t="s">
        <v>14</v>
      </c>
      <c r="I1385" s="7" t="s">
        <v>14</v>
      </c>
      <c r="J1385" s="7">
        <v>1</v>
      </c>
      <c r="K1385" s="7">
        <v>56</v>
      </c>
      <c r="L1385" s="18">
        <v>5.6</v>
      </c>
      <c r="M1385" s="18">
        <v>56</v>
      </c>
      <c r="N1385" s="7">
        <v>10</v>
      </c>
      <c r="O1385" s="7" t="str">
        <f t="shared" si="21"/>
        <v>0</v>
      </c>
      <c r="P1385" s="7" t="s">
        <v>1381</v>
      </c>
    </row>
    <row r="1386" spans="1:16" ht="22.5" customHeight="1" x14ac:dyDescent="0.35">
      <c r="A1386" s="7">
        <v>20</v>
      </c>
      <c r="B1386" s="7" t="s">
        <v>748</v>
      </c>
      <c r="C1386" s="16">
        <v>40836</v>
      </c>
      <c r="D1386" s="7" t="s">
        <v>50</v>
      </c>
      <c r="E1386" s="7" t="s">
        <v>67</v>
      </c>
      <c r="F1386" s="7" t="s">
        <v>13</v>
      </c>
      <c r="G1386" s="7" t="s">
        <v>14</v>
      </c>
      <c r="H1386" s="7" t="s">
        <v>14</v>
      </c>
      <c r="I1386" s="7" t="s">
        <v>14</v>
      </c>
      <c r="J1386" s="7">
        <v>0</v>
      </c>
      <c r="K1386" s="7">
        <v>45</v>
      </c>
      <c r="L1386" s="18">
        <v>4.5</v>
      </c>
      <c r="M1386" s="18">
        <v>0</v>
      </c>
      <c r="N1386" s="7">
        <v>10</v>
      </c>
      <c r="O1386" s="7" t="str">
        <f t="shared" si="21"/>
        <v>0</v>
      </c>
      <c r="P1386" s="7" t="s">
        <v>1381</v>
      </c>
    </row>
    <row r="1387" spans="1:16" ht="22.5" customHeight="1" x14ac:dyDescent="0.35">
      <c r="A1387" s="7">
        <v>20</v>
      </c>
      <c r="B1387" s="7" t="s">
        <v>748</v>
      </c>
      <c r="C1387" s="16">
        <v>40839</v>
      </c>
      <c r="D1387" s="7" t="s">
        <v>50</v>
      </c>
      <c r="E1387" s="7" t="s">
        <v>77</v>
      </c>
      <c r="F1387" s="7" t="s">
        <v>13</v>
      </c>
      <c r="G1387" s="7" t="s">
        <v>14</v>
      </c>
      <c r="H1387" s="7" t="s">
        <v>14</v>
      </c>
      <c r="I1387" s="7" t="s">
        <v>14</v>
      </c>
      <c r="J1387" s="7">
        <v>3</v>
      </c>
      <c r="K1387" s="7">
        <v>38</v>
      </c>
      <c r="L1387" s="18">
        <v>3.8</v>
      </c>
      <c r="M1387" s="18">
        <v>12.666666666666666</v>
      </c>
      <c r="N1387" s="7">
        <v>10</v>
      </c>
      <c r="O1387" s="7" t="str">
        <f t="shared" si="21"/>
        <v>0</v>
      </c>
      <c r="P1387" s="7" t="s">
        <v>1381</v>
      </c>
    </row>
    <row r="1388" spans="1:16" ht="22.5" customHeight="1" x14ac:dyDescent="0.35">
      <c r="A1388" s="7">
        <v>20</v>
      </c>
      <c r="B1388" s="7" t="s">
        <v>748</v>
      </c>
      <c r="C1388" s="16">
        <v>40841</v>
      </c>
      <c r="D1388" s="7" t="s">
        <v>50</v>
      </c>
      <c r="E1388" s="7" t="s">
        <v>270</v>
      </c>
      <c r="F1388" s="7" t="s">
        <v>755</v>
      </c>
      <c r="G1388" s="7">
        <v>7</v>
      </c>
      <c r="H1388" s="7">
        <v>10</v>
      </c>
      <c r="I1388" s="7">
        <v>70</v>
      </c>
      <c r="J1388" s="7">
        <v>3</v>
      </c>
      <c r="K1388" s="7">
        <v>28</v>
      </c>
      <c r="L1388" s="18">
        <v>3.1111111111111112</v>
      </c>
      <c r="M1388" s="18">
        <v>9.3333333333333339</v>
      </c>
      <c r="N1388" s="7">
        <v>9</v>
      </c>
      <c r="O1388" s="7" t="str">
        <f t="shared" si="21"/>
        <v>1</v>
      </c>
      <c r="P1388" s="7" t="s">
        <v>1381</v>
      </c>
    </row>
    <row r="1389" spans="1:16" ht="22.5" customHeight="1" x14ac:dyDescent="0.35">
      <c r="A1389" s="7">
        <v>20</v>
      </c>
      <c r="B1389" s="7" t="s">
        <v>748</v>
      </c>
      <c r="C1389" s="16">
        <v>40876</v>
      </c>
      <c r="D1389" s="7" t="s">
        <v>17</v>
      </c>
      <c r="E1389" s="7" t="s">
        <v>411</v>
      </c>
      <c r="F1389" s="7" t="s">
        <v>24</v>
      </c>
      <c r="G1389" s="7">
        <v>6</v>
      </c>
      <c r="H1389" s="7">
        <v>10</v>
      </c>
      <c r="I1389" s="7">
        <v>60</v>
      </c>
      <c r="J1389" s="7">
        <v>1</v>
      </c>
      <c r="K1389" s="7">
        <v>30</v>
      </c>
      <c r="L1389" s="18">
        <v>3</v>
      </c>
      <c r="M1389" s="18">
        <v>30</v>
      </c>
      <c r="N1389" s="7">
        <v>10</v>
      </c>
      <c r="O1389" s="7" t="str">
        <f t="shared" si="21"/>
        <v>1</v>
      </c>
      <c r="P1389" s="7" t="s">
        <v>1381</v>
      </c>
    </row>
    <row r="1390" spans="1:16" ht="22.5" customHeight="1" x14ac:dyDescent="0.35">
      <c r="A1390" s="7">
        <v>20</v>
      </c>
      <c r="B1390" s="7" t="s">
        <v>748</v>
      </c>
      <c r="C1390" s="16">
        <v>40879</v>
      </c>
      <c r="D1390" s="7" t="s">
        <v>17</v>
      </c>
      <c r="E1390" s="7" t="s">
        <v>101</v>
      </c>
      <c r="F1390" s="7" t="s">
        <v>13</v>
      </c>
      <c r="G1390" s="7" t="s">
        <v>14</v>
      </c>
      <c r="H1390" s="7" t="s">
        <v>14</v>
      </c>
      <c r="I1390" s="7" t="s">
        <v>14</v>
      </c>
      <c r="J1390" s="7">
        <v>1</v>
      </c>
      <c r="K1390" s="7">
        <v>74</v>
      </c>
      <c r="L1390" s="18">
        <v>7.4</v>
      </c>
      <c r="M1390" s="18">
        <v>74</v>
      </c>
      <c r="N1390" s="7">
        <v>10</v>
      </c>
      <c r="O1390" s="7" t="str">
        <f t="shared" si="21"/>
        <v>0</v>
      </c>
      <c r="P1390" s="7" t="s">
        <v>1381</v>
      </c>
    </row>
    <row r="1391" spans="1:16" ht="22.5" customHeight="1" x14ac:dyDescent="0.35">
      <c r="A1391" s="7">
        <v>20</v>
      </c>
      <c r="B1391" s="7" t="s">
        <v>748</v>
      </c>
      <c r="C1391" s="16">
        <v>40882</v>
      </c>
      <c r="D1391" s="7" t="s">
        <v>17</v>
      </c>
      <c r="E1391" s="7" t="s">
        <v>473</v>
      </c>
      <c r="F1391" s="7" t="s">
        <v>756</v>
      </c>
      <c r="G1391" s="7">
        <v>31</v>
      </c>
      <c r="H1391" s="7">
        <v>64</v>
      </c>
      <c r="I1391" s="7">
        <v>48.44</v>
      </c>
      <c r="J1391" s="7">
        <v>1</v>
      </c>
      <c r="K1391" s="7">
        <v>33</v>
      </c>
      <c r="L1391" s="18">
        <v>3.3</v>
      </c>
      <c r="M1391" s="18">
        <v>33</v>
      </c>
      <c r="N1391" s="7">
        <v>10</v>
      </c>
      <c r="O1391" s="7" t="str">
        <f t="shared" si="21"/>
        <v>1</v>
      </c>
      <c r="P1391" s="7" t="s">
        <v>1381</v>
      </c>
    </row>
    <row r="1392" spans="1:16" ht="22.5" customHeight="1" x14ac:dyDescent="0.35">
      <c r="A1392" s="7">
        <v>20</v>
      </c>
      <c r="B1392" s="7" t="s">
        <v>748</v>
      </c>
      <c r="C1392" s="16">
        <v>40885</v>
      </c>
      <c r="D1392" s="7" t="s">
        <v>17</v>
      </c>
      <c r="E1392" s="7" t="s">
        <v>105</v>
      </c>
      <c r="F1392" s="7" t="s">
        <v>13</v>
      </c>
      <c r="G1392" s="7" t="s">
        <v>14</v>
      </c>
      <c r="H1392" s="7" t="s">
        <v>14</v>
      </c>
      <c r="I1392" s="7" t="s">
        <v>14</v>
      </c>
      <c r="J1392" s="7">
        <v>1</v>
      </c>
      <c r="K1392" s="7">
        <v>59</v>
      </c>
      <c r="L1392" s="18">
        <v>5.9</v>
      </c>
      <c r="M1392" s="18">
        <v>59</v>
      </c>
      <c r="N1392" s="7">
        <v>10</v>
      </c>
      <c r="O1392" s="7" t="str">
        <f t="shared" si="21"/>
        <v>0</v>
      </c>
      <c r="P1392" s="7" t="s">
        <v>1381</v>
      </c>
    </row>
    <row r="1393" spans="1:16" ht="22.5" customHeight="1" x14ac:dyDescent="0.35">
      <c r="A1393" s="7">
        <v>20</v>
      </c>
      <c r="B1393" s="7" t="s">
        <v>748</v>
      </c>
      <c r="C1393" s="16">
        <v>40944</v>
      </c>
      <c r="D1393" s="7" t="s">
        <v>422</v>
      </c>
      <c r="E1393" s="7" t="s">
        <v>57</v>
      </c>
      <c r="F1393" s="7" t="s">
        <v>24</v>
      </c>
      <c r="G1393" s="7">
        <v>5</v>
      </c>
      <c r="H1393" s="7">
        <v>3</v>
      </c>
      <c r="I1393" s="7">
        <v>166.67</v>
      </c>
      <c r="J1393" s="7">
        <v>0</v>
      </c>
      <c r="K1393" s="7">
        <v>48</v>
      </c>
      <c r="L1393" s="18">
        <v>9.6</v>
      </c>
      <c r="M1393" s="18">
        <v>0</v>
      </c>
      <c r="N1393" s="7">
        <v>5</v>
      </c>
      <c r="O1393" s="7" t="str">
        <f t="shared" si="21"/>
        <v>1</v>
      </c>
      <c r="P1393" s="7" t="s">
        <v>1381</v>
      </c>
    </row>
    <row r="1394" spans="1:16" ht="22.5" customHeight="1" x14ac:dyDescent="0.35">
      <c r="A1394" s="7">
        <v>20</v>
      </c>
      <c r="B1394" s="7" t="s">
        <v>748</v>
      </c>
      <c r="C1394" s="16">
        <v>40947</v>
      </c>
      <c r="D1394" s="7" t="s">
        <v>25</v>
      </c>
      <c r="E1394" s="7" t="s">
        <v>184</v>
      </c>
      <c r="F1394" s="7" t="s">
        <v>29</v>
      </c>
      <c r="G1394" s="7" t="s">
        <v>757</v>
      </c>
      <c r="H1394" s="7">
        <v>38</v>
      </c>
      <c r="I1394" s="7">
        <v>78.95</v>
      </c>
      <c r="J1394" s="7">
        <v>3</v>
      </c>
      <c r="K1394" s="7">
        <v>32</v>
      </c>
      <c r="L1394" s="18">
        <v>3.2</v>
      </c>
      <c r="M1394" s="18">
        <v>10.666666666666666</v>
      </c>
      <c r="N1394" s="7">
        <v>10</v>
      </c>
      <c r="O1394" s="7" t="str">
        <f t="shared" si="21"/>
        <v>1</v>
      </c>
      <c r="P1394" s="7" t="s">
        <v>1381</v>
      </c>
    </row>
    <row r="1395" spans="1:16" ht="22.5" customHeight="1" x14ac:dyDescent="0.35">
      <c r="A1395" s="7">
        <v>20</v>
      </c>
      <c r="B1395" s="7" t="s">
        <v>748</v>
      </c>
      <c r="C1395" s="16">
        <v>40951</v>
      </c>
      <c r="D1395" s="7" t="s">
        <v>422</v>
      </c>
      <c r="E1395" s="7" t="s">
        <v>46</v>
      </c>
      <c r="F1395" s="7" t="s">
        <v>29</v>
      </c>
      <c r="G1395" s="7" t="s">
        <v>96</v>
      </c>
      <c r="H1395" s="7">
        <v>2</v>
      </c>
      <c r="I1395" s="7">
        <v>50</v>
      </c>
      <c r="J1395" s="7">
        <v>0</v>
      </c>
      <c r="K1395" s="7">
        <v>47</v>
      </c>
      <c r="L1395" s="18">
        <v>5.875</v>
      </c>
      <c r="M1395" s="18">
        <v>0</v>
      </c>
      <c r="N1395" s="7">
        <v>8</v>
      </c>
      <c r="O1395" s="7" t="str">
        <f t="shared" si="21"/>
        <v>1</v>
      </c>
      <c r="P1395" s="7" t="s">
        <v>1381</v>
      </c>
    </row>
    <row r="1396" spans="1:16" ht="22.5" customHeight="1" x14ac:dyDescent="0.35">
      <c r="A1396" s="7">
        <v>20</v>
      </c>
      <c r="B1396" s="7" t="s">
        <v>748</v>
      </c>
      <c r="C1396" s="16">
        <v>40953</v>
      </c>
      <c r="D1396" s="7" t="s">
        <v>25</v>
      </c>
      <c r="E1396" s="7" t="s">
        <v>46</v>
      </c>
      <c r="F1396" s="7" t="s">
        <v>758</v>
      </c>
      <c r="G1396" s="7">
        <v>14</v>
      </c>
      <c r="H1396" s="7">
        <v>13</v>
      </c>
      <c r="I1396" s="7">
        <v>107.69</v>
      </c>
      <c r="J1396" s="7">
        <v>2</v>
      </c>
      <c r="K1396" s="7">
        <v>30</v>
      </c>
      <c r="L1396" s="18">
        <v>3</v>
      </c>
      <c r="M1396" s="18">
        <v>15</v>
      </c>
      <c r="N1396" s="7">
        <v>10</v>
      </c>
      <c r="O1396" s="7" t="str">
        <f t="shared" si="21"/>
        <v>1</v>
      </c>
      <c r="P1396" s="7" t="s">
        <v>1381</v>
      </c>
    </row>
    <row r="1397" spans="1:16" ht="22.5" customHeight="1" x14ac:dyDescent="0.35">
      <c r="A1397" s="7">
        <v>20</v>
      </c>
      <c r="B1397" s="7" t="s">
        <v>748</v>
      </c>
      <c r="C1397" s="16">
        <v>40960</v>
      </c>
      <c r="D1397" s="7" t="s">
        <v>25</v>
      </c>
      <c r="E1397" s="7" t="s">
        <v>108</v>
      </c>
      <c r="F1397" s="7" t="s">
        <v>759</v>
      </c>
      <c r="G1397" s="7">
        <v>5</v>
      </c>
      <c r="H1397" s="7">
        <v>6</v>
      </c>
      <c r="I1397" s="7">
        <v>83.33</v>
      </c>
      <c r="J1397" s="7">
        <v>2</v>
      </c>
      <c r="K1397" s="7">
        <v>50</v>
      </c>
      <c r="L1397" s="18">
        <v>5</v>
      </c>
      <c r="M1397" s="18">
        <v>25</v>
      </c>
      <c r="N1397" s="7">
        <v>10</v>
      </c>
      <c r="O1397" s="7" t="str">
        <f t="shared" si="21"/>
        <v>1</v>
      </c>
      <c r="P1397" s="7" t="s">
        <v>1381</v>
      </c>
    </row>
    <row r="1398" spans="1:16" ht="22.5" customHeight="1" x14ac:dyDescent="0.35">
      <c r="A1398" s="7">
        <v>20</v>
      </c>
      <c r="B1398" s="7" t="s">
        <v>748</v>
      </c>
      <c r="C1398" s="16">
        <v>40965</v>
      </c>
      <c r="D1398" s="7" t="s">
        <v>422</v>
      </c>
      <c r="E1398" s="7" t="s">
        <v>43</v>
      </c>
      <c r="F1398" s="7" t="s">
        <v>760</v>
      </c>
      <c r="G1398" s="7">
        <v>26</v>
      </c>
      <c r="H1398" s="7">
        <v>37</v>
      </c>
      <c r="I1398" s="7">
        <v>70.27</v>
      </c>
      <c r="J1398" s="7">
        <v>0</v>
      </c>
      <c r="K1398" s="7">
        <v>45</v>
      </c>
      <c r="L1398" s="18">
        <v>4.5</v>
      </c>
      <c r="M1398" s="18">
        <v>0</v>
      </c>
      <c r="N1398" s="7">
        <v>10</v>
      </c>
      <c r="O1398" s="7" t="str">
        <f t="shared" si="21"/>
        <v>1</v>
      </c>
      <c r="P1398" s="7" t="s">
        <v>1381</v>
      </c>
    </row>
    <row r="1399" spans="1:16" ht="22.5" customHeight="1" x14ac:dyDescent="0.35">
      <c r="A1399" s="7">
        <v>20</v>
      </c>
      <c r="B1399" s="7" t="s">
        <v>748</v>
      </c>
      <c r="C1399" s="16">
        <v>40967</v>
      </c>
      <c r="D1399" s="7" t="s">
        <v>25</v>
      </c>
      <c r="E1399" s="7" t="s">
        <v>61</v>
      </c>
      <c r="F1399" s="7" t="s">
        <v>13</v>
      </c>
      <c r="G1399" s="7" t="s">
        <v>14</v>
      </c>
      <c r="H1399" s="7" t="s">
        <v>14</v>
      </c>
      <c r="I1399" s="7" t="s">
        <v>14</v>
      </c>
      <c r="J1399" s="7">
        <v>0</v>
      </c>
      <c r="K1399" s="7">
        <v>52</v>
      </c>
      <c r="L1399" s="18">
        <v>5.2</v>
      </c>
      <c r="M1399" s="18">
        <v>0</v>
      </c>
      <c r="N1399" s="7">
        <v>10</v>
      </c>
      <c r="O1399" s="7" t="str">
        <f t="shared" si="21"/>
        <v>0</v>
      </c>
      <c r="P1399" s="7" t="s">
        <v>1381</v>
      </c>
    </row>
    <row r="1400" spans="1:16" ht="22.5" customHeight="1" x14ac:dyDescent="0.35">
      <c r="A1400" s="7">
        <v>20</v>
      </c>
      <c r="B1400" s="7" t="s">
        <v>748</v>
      </c>
      <c r="C1400" s="16">
        <v>40981</v>
      </c>
      <c r="D1400" s="7" t="s">
        <v>25</v>
      </c>
      <c r="E1400" s="7" t="s">
        <v>545</v>
      </c>
      <c r="F1400" s="7" t="s">
        <v>13</v>
      </c>
      <c r="G1400" s="7" t="s">
        <v>14</v>
      </c>
      <c r="H1400" s="7" t="s">
        <v>14</v>
      </c>
      <c r="I1400" s="7" t="s">
        <v>14</v>
      </c>
      <c r="J1400" s="7">
        <v>3</v>
      </c>
      <c r="K1400" s="7">
        <v>39</v>
      </c>
      <c r="L1400" s="18">
        <v>4.333333333333333</v>
      </c>
      <c r="M1400" s="18">
        <v>13</v>
      </c>
      <c r="N1400" s="7">
        <v>9</v>
      </c>
      <c r="O1400" s="7" t="str">
        <f t="shared" si="21"/>
        <v>0</v>
      </c>
      <c r="P1400" s="7" t="s">
        <v>1381</v>
      </c>
    </row>
    <row r="1401" spans="1:16" ht="22.5" customHeight="1" x14ac:dyDescent="0.35">
      <c r="A1401" s="7">
        <v>20</v>
      </c>
      <c r="B1401" s="7" t="s">
        <v>748</v>
      </c>
      <c r="C1401" s="16">
        <v>40984</v>
      </c>
      <c r="D1401" s="7" t="s">
        <v>48</v>
      </c>
      <c r="E1401" s="7" t="s">
        <v>545</v>
      </c>
      <c r="F1401" s="7" t="s">
        <v>13</v>
      </c>
      <c r="G1401" s="7" t="s">
        <v>14</v>
      </c>
      <c r="H1401" s="7" t="s">
        <v>14</v>
      </c>
      <c r="I1401" s="7" t="s">
        <v>14</v>
      </c>
      <c r="J1401" s="7">
        <v>1</v>
      </c>
      <c r="K1401" s="7">
        <v>56</v>
      </c>
      <c r="L1401" s="18">
        <v>5.6</v>
      </c>
      <c r="M1401" s="18">
        <v>56</v>
      </c>
      <c r="N1401" s="7">
        <v>10</v>
      </c>
      <c r="O1401" s="7" t="str">
        <f t="shared" si="21"/>
        <v>0</v>
      </c>
      <c r="P1401" s="7" t="s">
        <v>1381</v>
      </c>
    </row>
    <row r="1402" spans="1:16" ht="22.5" customHeight="1" x14ac:dyDescent="0.35">
      <c r="A1402" s="7">
        <v>20</v>
      </c>
      <c r="B1402" s="7" t="s">
        <v>748</v>
      </c>
      <c r="C1402" s="16">
        <v>40986</v>
      </c>
      <c r="D1402" s="7" t="s">
        <v>45</v>
      </c>
      <c r="E1402" s="7" t="s">
        <v>545</v>
      </c>
      <c r="F1402" s="7" t="s">
        <v>13</v>
      </c>
      <c r="G1402" s="7" t="s">
        <v>14</v>
      </c>
      <c r="H1402" s="7" t="s">
        <v>14</v>
      </c>
      <c r="I1402" s="7" t="s">
        <v>14</v>
      </c>
      <c r="J1402" s="7">
        <v>1</v>
      </c>
      <c r="K1402" s="7">
        <v>56</v>
      </c>
      <c r="L1402" s="18">
        <v>5.6</v>
      </c>
      <c r="M1402" s="18">
        <v>56</v>
      </c>
      <c r="N1402" s="7">
        <v>10</v>
      </c>
      <c r="O1402" s="7" t="str">
        <f t="shared" si="21"/>
        <v>0</v>
      </c>
      <c r="P1402" s="7" t="s">
        <v>1381</v>
      </c>
    </row>
    <row r="1403" spans="1:16" ht="22.5" customHeight="1" x14ac:dyDescent="0.35">
      <c r="A1403" s="7">
        <v>20</v>
      </c>
      <c r="B1403" s="7" t="s">
        <v>748</v>
      </c>
      <c r="C1403" s="16">
        <v>41111</v>
      </c>
      <c r="D1403" s="7" t="s">
        <v>25</v>
      </c>
      <c r="E1403" s="7" t="s">
        <v>761</v>
      </c>
      <c r="F1403" s="7" t="s">
        <v>29</v>
      </c>
      <c r="G1403" s="7" t="s">
        <v>75</v>
      </c>
      <c r="H1403" s="7">
        <v>0</v>
      </c>
      <c r="I1403" s="7" t="s">
        <v>14</v>
      </c>
      <c r="J1403" s="7">
        <v>2</v>
      </c>
      <c r="K1403" s="7">
        <v>46</v>
      </c>
      <c r="L1403" s="18">
        <v>4.5999999999999996</v>
      </c>
      <c r="M1403" s="18">
        <v>23</v>
      </c>
      <c r="N1403" s="7">
        <v>10</v>
      </c>
      <c r="O1403" s="7" t="str">
        <f t="shared" si="21"/>
        <v>1</v>
      </c>
      <c r="P1403" s="7" t="s">
        <v>1381</v>
      </c>
    </row>
    <row r="1404" spans="1:16" ht="22.5" customHeight="1" x14ac:dyDescent="0.35">
      <c r="A1404" s="7">
        <v>20</v>
      </c>
      <c r="B1404" s="7" t="s">
        <v>748</v>
      </c>
      <c r="C1404" s="16">
        <v>41114</v>
      </c>
      <c r="D1404" s="7" t="s">
        <v>25</v>
      </c>
      <c r="E1404" s="7" t="s">
        <v>761</v>
      </c>
      <c r="F1404" s="7" t="s">
        <v>24</v>
      </c>
      <c r="G1404" s="7">
        <v>21</v>
      </c>
      <c r="H1404" s="7">
        <v>15</v>
      </c>
      <c r="I1404" s="7">
        <v>140</v>
      </c>
      <c r="J1404" s="7">
        <v>1</v>
      </c>
      <c r="K1404" s="7">
        <v>18</v>
      </c>
      <c r="L1404" s="18">
        <v>3.6</v>
      </c>
      <c r="M1404" s="18">
        <v>18</v>
      </c>
      <c r="N1404" s="7">
        <v>5</v>
      </c>
      <c r="O1404" s="7" t="str">
        <f t="shared" si="21"/>
        <v>1</v>
      </c>
      <c r="P1404" s="7" t="s">
        <v>1381</v>
      </c>
    </row>
    <row r="1405" spans="1:16" ht="22.5" customHeight="1" x14ac:dyDescent="0.35">
      <c r="A1405" s="7">
        <v>20</v>
      </c>
      <c r="B1405" s="7" t="s">
        <v>748</v>
      </c>
      <c r="C1405" s="16">
        <v>41118</v>
      </c>
      <c r="D1405" s="7" t="s">
        <v>25</v>
      </c>
      <c r="E1405" s="7" t="s">
        <v>26</v>
      </c>
      <c r="F1405" s="7" t="s">
        <v>13</v>
      </c>
      <c r="G1405" s="7" t="s">
        <v>14</v>
      </c>
      <c r="H1405" s="7" t="s">
        <v>14</v>
      </c>
      <c r="I1405" s="7" t="s">
        <v>14</v>
      </c>
      <c r="J1405" s="7">
        <v>0</v>
      </c>
      <c r="K1405" s="7">
        <v>50</v>
      </c>
      <c r="L1405" s="18">
        <v>5</v>
      </c>
      <c r="M1405" s="18">
        <v>0</v>
      </c>
      <c r="N1405" s="7">
        <v>10</v>
      </c>
      <c r="O1405" s="7" t="str">
        <f t="shared" si="21"/>
        <v>0</v>
      </c>
      <c r="P1405" s="7" t="s">
        <v>1381</v>
      </c>
    </row>
    <row r="1406" spans="1:16" ht="22.5" customHeight="1" x14ac:dyDescent="0.35">
      <c r="A1406" s="7">
        <v>20</v>
      </c>
      <c r="B1406" s="7" t="s">
        <v>748</v>
      </c>
      <c r="C1406" s="16">
        <v>41121</v>
      </c>
      <c r="D1406" s="7" t="s">
        <v>25</v>
      </c>
      <c r="E1406" s="7" t="s">
        <v>26</v>
      </c>
      <c r="F1406" s="7" t="s">
        <v>13</v>
      </c>
      <c r="G1406" s="7" t="s">
        <v>14</v>
      </c>
      <c r="H1406" s="7" t="s">
        <v>14</v>
      </c>
      <c r="I1406" s="7" t="s">
        <v>14</v>
      </c>
      <c r="J1406" s="7">
        <v>2</v>
      </c>
      <c r="K1406" s="7">
        <v>46</v>
      </c>
      <c r="L1406" s="18">
        <v>4.5999999999999996</v>
      </c>
      <c r="M1406" s="18">
        <v>23</v>
      </c>
      <c r="N1406" s="7">
        <v>10</v>
      </c>
      <c r="O1406" s="7" t="str">
        <f t="shared" si="21"/>
        <v>0</v>
      </c>
      <c r="P1406" s="7" t="s">
        <v>1381</v>
      </c>
    </row>
    <row r="1407" spans="1:16" ht="22.5" customHeight="1" x14ac:dyDescent="0.35">
      <c r="A1407" s="7">
        <v>20</v>
      </c>
      <c r="B1407" s="7" t="s">
        <v>748</v>
      </c>
      <c r="C1407" s="16">
        <v>41125</v>
      </c>
      <c r="D1407" s="7" t="s">
        <v>25</v>
      </c>
      <c r="E1407" s="7" t="s">
        <v>31</v>
      </c>
      <c r="F1407" s="7" t="s">
        <v>29</v>
      </c>
      <c r="G1407" s="7" t="s">
        <v>44</v>
      </c>
      <c r="H1407" s="7">
        <v>5</v>
      </c>
      <c r="I1407" s="7">
        <v>40</v>
      </c>
      <c r="J1407" s="7">
        <v>0</v>
      </c>
      <c r="K1407" s="7">
        <v>37</v>
      </c>
      <c r="L1407" s="18">
        <v>4.1111111111111107</v>
      </c>
      <c r="M1407" s="18">
        <v>0</v>
      </c>
      <c r="N1407" s="7">
        <v>9</v>
      </c>
      <c r="O1407" s="7" t="str">
        <f t="shared" si="21"/>
        <v>1</v>
      </c>
      <c r="P1407" s="7" t="s">
        <v>1381</v>
      </c>
    </row>
    <row r="1408" spans="1:16" ht="22.5" customHeight="1" x14ac:dyDescent="0.35">
      <c r="A1408" s="7">
        <v>20</v>
      </c>
      <c r="B1408" s="7" t="s">
        <v>748</v>
      </c>
      <c r="C1408" s="16">
        <v>41273</v>
      </c>
      <c r="D1408" s="7" t="s">
        <v>45</v>
      </c>
      <c r="E1408" s="7" t="s">
        <v>54</v>
      </c>
      <c r="F1408" s="7" t="s">
        <v>29</v>
      </c>
      <c r="G1408" s="7" t="s">
        <v>592</v>
      </c>
      <c r="H1408" s="7">
        <v>39</v>
      </c>
      <c r="I1408" s="7">
        <v>79.489999999999995</v>
      </c>
      <c r="J1408" s="7">
        <v>0</v>
      </c>
      <c r="K1408" s="7">
        <v>34</v>
      </c>
      <c r="L1408" s="18">
        <v>3.4</v>
      </c>
      <c r="M1408" s="18">
        <v>0</v>
      </c>
      <c r="N1408" s="7">
        <v>10</v>
      </c>
      <c r="O1408" s="7" t="str">
        <f t="shared" si="21"/>
        <v>1</v>
      </c>
      <c r="P1408" s="7" t="s">
        <v>1381</v>
      </c>
    </row>
    <row r="1409" spans="1:16" ht="22.5" customHeight="1" x14ac:dyDescent="0.35">
      <c r="A1409" s="7">
        <v>20</v>
      </c>
      <c r="B1409" s="7" t="s">
        <v>748</v>
      </c>
      <c r="C1409" s="16">
        <v>41277</v>
      </c>
      <c r="D1409" s="7" t="s">
        <v>45</v>
      </c>
      <c r="E1409" s="7" t="s">
        <v>270</v>
      </c>
      <c r="F1409" s="7" t="s">
        <v>762</v>
      </c>
      <c r="G1409" s="7">
        <v>3</v>
      </c>
      <c r="H1409" s="7">
        <v>22</v>
      </c>
      <c r="I1409" s="7">
        <v>13.64</v>
      </c>
      <c r="J1409" s="7">
        <v>1</v>
      </c>
      <c r="K1409" s="7">
        <v>49</v>
      </c>
      <c r="L1409" s="18">
        <v>4.9000000000000004</v>
      </c>
      <c r="M1409" s="18">
        <v>49</v>
      </c>
      <c r="N1409" s="7">
        <v>10</v>
      </c>
      <c r="O1409" s="7" t="str">
        <f t="shared" si="21"/>
        <v>1</v>
      </c>
      <c r="P1409" s="7" t="s">
        <v>1381</v>
      </c>
    </row>
    <row r="1410" spans="1:16" ht="22.5" customHeight="1" x14ac:dyDescent="0.35">
      <c r="A1410" s="7">
        <v>20</v>
      </c>
      <c r="B1410" s="7" t="s">
        <v>748</v>
      </c>
      <c r="C1410" s="16">
        <v>41280</v>
      </c>
      <c r="D1410" s="7" t="s">
        <v>45</v>
      </c>
      <c r="E1410" s="7" t="s">
        <v>68</v>
      </c>
      <c r="F1410" s="7" t="s">
        <v>214</v>
      </c>
      <c r="G1410" s="7">
        <v>0</v>
      </c>
      <c r="H1410" s="7">
        <v>1</v>
      </c>
      <c r="I1410" s="7">
        <v>0</v>
      </c>
      <c r="J1410" s="7">
        <v>2</v>
      </c>
      <c r="K1410" s="7">
        <v>47</v>
      </c>
      <c r="L1410" s="18">
        <v>4.7</v>
      </c>
      <c r="M1410" s="18">
        <v>23.5</v>
      </c>
      <c r="N1410" s="7">
        <v>10</v>
      </c>
      <c r="O1410" s="7" t="str">
        <f t="shared" si="21"/>
        <v>1</v>
      </c>
      <c r="P1410" s="7" t="s">
        <v>1381</v>
      </c>
    </row>
    <row r="1411" spans="1:16" ht="22.5" customHeight="1" x14ac:dyDescent="0.35">
      <c r="A1411" s="7">
        <v>20</v>
      </c>
      <c r="B1411" s="7" t="s">
        <v>748</v>
      </c>
      <c r="C1411" s="16">
        <v>41285</v>
      </c>
      <c r="D1411" s="7" t="s">
        <v>50</v>
      </c>
      <c r="E1411" s="7" t="s">
        <v>78</v>
      </c>
      <c r="F1411" s="7" t="s">
        <v>763</v>
      </c>
      <c r="G1411" s="7">
        <v>13</v>
      </c>
      <c r="H1411" s="7">
        <v>8</v>
      </c>
      <c r="I1411" s="7">
        <v>162.5</v>
      </c>
      <c r="J1411" s="7">
        <v>0</v>
      </c>
      <c r="K1411" s="7">
        <v>61</v>
      </c>
      <c r="L1411" s="18">
        <v>6.7777777777777777</v>
      </c>
      <c r="M1411" s="18">
        <v>0</v>
      </c>
      <c r="N1411" s="7">
        <v>9</v>
      </c>
      <c r="O1411" s="7" t="str">
        <f t="shared" ref="O1411:O1474" si="22">IF(F1411="did not bat","0","1")</f>
        <v>1</v>
      </c>
      <c r="P1411" s="7" t="s">
        <v>1381</v>
      </c>
    </row>
    <row r="1412" spans="1:16" ht="22.5" customHeight="1" x14ac:dyDescent="0.35">
      <c r="A1412" s="7">
        <v>20</v>
      </c>
      <c r="B1412" s="7" t="s">
        <v>748</v>
      </c>
      <c r="C1412" s="16">
        <v>41289</v>
      </c>
      <c r="D1412" s="7" t="s">
        <v>50</v>
      </c>
      <c r="E1412" s="7" t="s">
        <v>708</v>
      </c>
      <c r="F1412" s="7" t="s">
        <v>29</v>
      </c>
      <c r="G1412" s="7" t="s">
        <v>96</v>
      </c>
      <c r="H1412" s="7">
        <v>1</v>
      </c>
      <c r="I1412" s="7">
        <v>100</v>
      </c>
      <c r="J1412" s="7">
        <v>3</v>
      </c>
      <c r="K1412" s="7">
        <v>39</v>
      </c>
      <c r="L1412" s="18">
        <v>5.5714285714285712</v>
      </c>
      <c r="M1412" s="18">
        <v>13</v>
      </c>
      <c r="N1412" s="7">
        <v>7</v>
      </c>
      <c r="O1412" s="7" t="str">
        <f t="shared" si="22"/>
        <v>1</v>
      </c>
      <c r="P1412" s="7" t="s">
        <v>1381</v>
      </c>
    </row>
    <row r="1413" spans="1:16" ht="22.5" customHeight="1" x14ac:dyDescent="0.35">
      <c r="A1413" s="7">
        <v>20</v>
      </c>
      <c r="B1413" s="7" t="s">
        <v>748</v>
      </c>
      <c r="C1413" s="16">
        <v>41293</v>
      </c>
      <c r="D1413" s="7" t="s">
        <v>50</v>
      </c>
      <c r="E1413" s="7" t="s">
        <v>66</v>
      </c>
      <c r="F1413" s="7" t="s">
        <v>13</v>
      </c>
      <c r="G1413" s="7" t="s">
        <v>14</v>
      </c>
      <c r="H1413" s="7" t="s">
        <v>14</v>
      </c>
      <c r="I1413" s="7" t="s">
        <v>14</v>
      </c>
      <c r="J1413" s="7">
        <v>2</v>
      </c>
      <c r="K1413" s="7">
        <v>37</v>
      </c>
      <c r="L1413" s="18">
        <v>3.7</v>
      </c>
      <c r="M1413" s="18">
        <v>18.5</v>
      </c>
      <c r="N1413" s="7">
        <v>10</v>
      </c>
      <c r="O1413" s="7" t="str">
        <f t="shared" si="22"/>
        <v>0</v>
      </c>
      <c r="P1413" s="7" t="s">
        <v>1381</v>
      </c>
    </row>
    <row r="1414" spans="1:16" ht="22.5" customHeight="1" x14ac:dyDescent="0.35">
      <c r="A1414" s="7">
        <v>20</v>
      </c>
      <c r="B1414" s="7" t="s">
        <v>748</v>
      </c>
      <c r="C1414" s="16">
        <v>41297</v>
      </c>
      <c r="D1414" s="7" t="s">
        <v>50</v>
      </c>
      <c r="E1414" s="7" t="s">
        <v>67</v>
      </c>
      <c r="F1414" s="7" t="s">
        <v>13</v>
      </c>
      <c r="G1414" s="7" t="s">
        <v>14</v>
      </c>
      <c r="H1414" s="7" t="s">
        <v>14</v>
      </c>
      <c r="I1414" s="7" t="s">
        <v>14</v>
      </c>
      <c r="J1414" s="7">
        <v>2</v>
      </c>
      <c r="K1414" s="7">
        <v>63</v>
      </c>
      <c r="L1414" s="18">
        <v>6.3</v>
      </c>
      <c r="M1414" s="18">
        <v>31.5</v>
      </c>
      <c r="N1414" s="7">
        <v>10</v>
      </c>
      <c r="O1414" s="7" t="str">
        <f t="shared" si="22"/>
        <v>0</v>
      </c>
      <c r="P1414" s="7" t="s">
        <v>1381</v>
      </c>
    </row>
    <row r="1415" spans="1:16" ht="22.5" customHeight="1" x14ac:dyDescent="0.35">
      <c r="A1415" s="7">
        <v>20</v>
      </c>
      <c r="B1415" s="7" t="s">
        <v>748</v>
      </c>
      <c r="C1415" s="16">
        <v>41301</v>
      </c>
      <c r="D1415" s="7" t="s">
        <v>50</v>
      </c>
      <c r="E1415" s="7" t="s">
        <v>409</v>
      </c>
      <c r="F1415" s="7" t="s">
        <v>764</v>
      </c>
      <c r="G1415" s="7">
        <v>19</v>
      </c>
      <c r="H1415" s="7">
        <v>21</v>
      </c>
      <c r="I1415" s="7">
        <v>90.48</v>
      </c>
      <c r="J1415" s="7">
        <v>0</v>
      </c>
      <c r="K1415" s="7">
        <v>50</v>
      </c>
      <c r="L1415" s="18">
        <v>5</v>
      </c>
      <c r="M1415" s="18">
        <v>0</v>
      </c>
      <c r="N1415" s="7">
        <v>10</v>
      </c>
      <c r="O1415" s="7" t="str">
        <f t="shared" si="22"/>
        <v>1</v>
      </c>
      <c r="P1415" s="7" t="s">
        <v>1381</v>
      </c>
    </row>
    <row r="1416" spans="1:16" ht="22.5" customHeight="1" x14ac:dyDescent="0.35">
      <c r="A1416" s="7">
        <v>20</v>
      </c>
      <c r="B1416" s="7" t="s">
        <v>748</v>
      </c>
      <c r="C1416" s="16">
        <v>41431</v>
      </c>
      <c r="D1416" s="7" t="s">
        <v>19</v>
      </c>
      <c r="E1416" s="7" t="s">
        <v>73</v>
      </c>
      <c r="F1416" s="7" t="s">
        <v>24</v>
      </c>
      <c r="G1416" s="7">
        <v>10</v>
      </c>
      <c r="H1416" s="7">
        <v>10</v>
      </c>
      <c r="I1416" s="7">
        <v>100</v>
      </c>
      <c r="J1416" s="7">
        <v>0</v>
      </c>
      <c r="K1416" s="7">
        <v>47</v>
      </c>
      <c r="L1416" s="18">
        <v>4.7</v>
      </c>
      <c r="M1416" s="18">
        <v>0</v>
      </c>
      <c r="N1416" s="7">
        <v>10</v>
      </c>
      <c r="O1416" s="7" t="str">
        <f t="shared" si="22"/>
        <v>1</v>
      </c>
      <c r="P1416" s="7" t="s">
        <v>1381</v>
      </c>
    </row>
    <row r="1417" spans="1:16" ht="22.5" customHeight="1" x14ac:dyDescent="0.35">
      <c r="A1417" s="7">
        <v>20</v>
      </c>
      <c r="B1417" s="7" t="s">
        <v>748</v>
      </c>
      <c r="C1417" s="16">
        <v>41436</v>
      </c>
      <c r="D1417" s="7" t="s">
        <v>17</v>
      </c>
      <c r="E1417" s="7" t="s">
        <v>49</v>
      </c>
      <c r="F1417" s="7" t="s">
        <v>13</v>
      </c>
      <c r="G1417" s="7" t="s">
        <v>14</v>
      </c>
      <c r="H1417" s="7" t="s">
        <v>14</v>
      </c>
      <c r="I1417" s="7" t="s">
        <v>14</v>
      </c>
      <c r="J1417" s="7">
        <v>1</v>
      </c>
      <c r="K1417" s="7">
        <v>36</v>
      </c>
      <c r="L1417" s="18">
        <v>4</v>
      </c>
      <c r="M1417" s="18">
        <v>36</v>
      </c>
      <c r="N1417" s="7">
        <v>9</v>
      </c>
      <c r="O1417" s="7" t="str">
        <f t="shared" si="22"/>
        <v>0</v>
      </c>
      <c r="P1417" s="7" t="s">
        <v>1381</v>
      </c>
    </row>
    <row r="1418" spans="1:16" ht="22.5" customHeight="1" x14ac:dyDescent="0.35">
      <c r="A1418" s="7">
        <v>20</v>
      </c>
      <c r="B1418" s="7" t="s">
        <v>748</v>
      </c>
      <c r="C1418" s="16">
        <v>41440</v>
      </c>
      <c r="D1418" s="7" t="s">
        <v>45</v>
      </c>
      <c r="E1418" s="7" t="s">
        <v>51</v>
      </c>
      <c r="F1418" s="7" t="s">
        <v>13</v>
      </c>
      <c r="G1418" s="7" t="s">
        <v>14</v>
      </c>
      <c r="H1418" s="7" t="s">
        <v>14</v>
      </c>
      <c r="I1418" s="7" t="s">
        <v>14</v>
      </c>
      <c r="J1418" s="7">
        <v>2</v>
      </c>
      <c r="K1418" s="7">
        <v>35</v>
      </c>
      <c r="L1418" s="18">
        <v>4.375</v>
      </c>
      <c r="M1418" s="18">
        <v>17.5</v>
      </c>
      <c r="N1418" s="7">
        <v>8</v>
      </c>
      <c r="O1418" s="7" t="str">
        <f t="shared" si="22"/>
        <v>0</v>
      </c>
      <c r="P1418" s="7" t="s">
        <v>1381</v>
      </c>
    </row>
    <row r="1419" spans="1:16" ht="22.5" customHeight="1" x14ac:dyDescent="0.35">
      <c r="A1419" s="7">
        <v>20</v>
      </c>
      <c r="B1419" s="7" t="s">
        <v>748</v>
      </c>
      <c r="C1419" s="16">
        <v>41445</v>
      </c>
      <c r="D1419" s="7" t="s">
        <v>25</v>
      </c>
      <c r="E1419" s="7" t="s">
        <v>73</v>
      </c>
      <c r="F1419" s="7" t="s">
        <v>13</v>
      </c>
      <c r="G1419" s="7" t="s">
        <v>14</v>
      </c>
      <c r="H1419" s="7" t="s">
        <v>14</v>
      </c>
      <c r="I1419" s="7" t="s">
        <v>14</v>
      </c>
      <c r="J1419" s="7">
        <v>3</v>
      </c>
      <c r="K1419" s="7">
        <v>48</v>
      </c>
      <c r="L1419" s="18">
        <v>4.8</v>
      </c>
      <c r="M1419" s="18">
        <v>16</v>
      </c>
      <c r="N1419" s="7">
        <v>10</v>
      </c>
      <c r="O1419" s="7" t="str">
        <f t="shared" si="22"/>
        <v>0</v>
      </c>
      <c r="P1419" s="7" t="s">
        <v>1381</v>
      </c>
    </row>
    <row r="1420" spans="1:16" ht="22.5" customHeight="1" x14ac:dyDescent="0.35">
      <c r="A1420" s="7">
        <v>20</v>
      </c>
      <c r="B1420" s="7" t="s">
        <v>748</v>
      </c>
      <c r="C1420" s="16">
        <v>41448</v>
      </c>
      <c r="D1420" s="7" t="s">
        <v>50</v>
      </c>
      <c r="E1420" s="7" t="s">
        <v>51</v>
      </c>
      <c r="F1420" s="7" t="s">
        <v>24</v>
      </c>
      <c r="G1420" s="7">
        <v>1</v>
      </c>
      <c r="H1420" s="7">
        <v>1</v>
      </c>
      <c r="I1420" s="7">
        <v>100</v>
      </c>
      <c r="J1420" s="7">
        <v>2</v>
      </c>
      <c r="K1420" s="7">
        <v>15</v>
      </c>
      <c r="L1420" s="18">
        <v>3.75</v>
      </c>
      <c r="M1420" s="18">
        <v>7.5</v>
      </c>
      <c r="N1420" s="7">
        <v>4</v>
      </c>
      <c r="O1420" s="7" t="str">
        <f t="shared" si="22"/>
        <v>1</v>
      </c>
      <c r="P1420" s="7" t="s">
        <v>1381</v>
      </c>
    </row>
    <row r="1421" spans="1:16" ht="22.5" customHeight="1" x14ac:dyDescent="0.35">
      <c r="A1421" s="7">
        <v>20</v>
      </c>
      <c r="B1421" s="7" t="s">
        <v>748</v>
      </c>
      <c r="C1421" s="16">
        <v>41455</v>
      </c>
      <c r="D1421" s="7" t="s">
        <v>17</v>
      </c>
      <c r="E1421" s="7" t="s">
        <v>419</v>
      </c>
      <c r="F1421" s="7" t="s">
        <v>29</v>
      </c>
      <c r="G1421" s="7" t="s">
        <v>30</v>
      </c>
      <c r="H1421" s="7">
        <v>11</v>
      </c>
      <c r="I1421" s="7">
        <v>45.45</v>
      </c>
      <c r="J1421" s="7">
        <v>2</v>
      </c>
      <c r="K1421" s="7">
        <v>44</v>
      </c>
      <c r="L1421" s="18">
        <v>4.4000000000000004</v>
      </c>
      <c r="M1421" s="18">
        <v>22</v>
      </c>
      <c r="N1421" s="7">
        <v>10</v>
      </c>
      <c r="O1421" s="7" t="str">
        <f t="shared" si="22"/>
        <v>1</v>
      </c>
      <c r="P1421" s="7" t="s">
        <v>1381</v>
      </c>
    </row>
    <row r="1422" spans="1:16" ht="22.5" customHeight="1" x14ac:dyDescent="0.35">
      <c r="A1422" s="7">
        <v>20</v>
      </c>
      <c r="B1422" s="7" t="s">
        <v>748</v>
      </c>
      <c r="C1422" s="16">
        <v>41457</v>
      </c>
      <c r="D1422" s="7" t="s">
        <v>25</v>
      </c>
      <c r="E1422" s="7" t="s">
        <v>419</v>
      </c>
      <c r="F1422" s="7" t="s">
        <v>765</v>
      </c>
      <c r="G1422" s="7">
        <v>4</v>
      </c>
      <c r="H1422" s="7">
        <v>13</v>
      </c>
      <c r="I1422" s="7">
        <v>30.77</v>
      </c>
      <c r="J1422" s="7">
        <v>1</v>
      </c>
      <c r="K1422" s="7">
        <v>67</v>
      </c>
      <c r="L1422" s="18">
        <v>6.7</v>
      </c>
      <c r="M1422" s="18">
        <v>67</v>
      </c>
      <c r="N1422" s="7">
        <v>10</v>
      </c>
      <c r="O1422" s="7" t="str">
        <f t="shared" si="22"/>
        <v>1</v>
      </c>
      <c r="P1422" s="7" t="s">
        <v>1381</v>
      </c>
    </row>
    <row r="1423" spans="1:16" ht="22.5" customHeight="1" x14ac:dyDescent="0.35">
      <c r="A1423" s="7">
        <v>20</v>
      </c>
      <c r="B1423" s="7" t="s">
        <v>748</v>
      </c>
      <c r="C1423" s="16">
        <v>41460</v>
      </c>
      <c r="D1423" s="7" t="s">
        <v>17</v>
      </c>
      <c r="E1423" s="7" t="s">
        <v>415</v>
      </c>
      <c r="F1423" s="7" t="s">
        <v>29</v>
      </c>
      <c r="G1423" s="7" t="s">
        <v>122</v>
      </c>
      <c r="H1423" s="7">
        <v>18</v>
      </c>
      <c r="I1423" s="7">
        <v>138.88999999999999</v>
      </c>
      <c r="J1423" s="7">
        <v>0</v>
      </c>
      <c r="K1423" s="7">
        <v>25</v>
      </c>
      <c r="L1423" s="18">
        <v>6.25</v>
      </c>
      <c r="M1423" s="18">
        <v>0</v>
      </c>
      <c r="N1423" s="7">
        <v>4</v>
      </c>
      <c r="O1423" s="7" t="str">
        <f t="shared" si="22"/>
        <v>1</v>
      </c>
      <c r="P1423" s="7" t="s">
        <v>1381</v>
      </c>
    </row>
    <row r="1424" spans="1:16" ht="22.5" customHeight="1" x14ac:dyDescent="0.35">
      <c r="A1424" s="7">
        <v>20</v>
      </c>
      <c r="B1424" s="7" t="s">
        <v>748</v>
      </c>
      <c r="C1424" s="16">
        <v>41464</v>
      </c>
      <c r="D1424" s="7" t="s">
        <v>25</v>
      </c>
      <c r="E1424" s="7" t="s">
        <v>415</v>
      </c>
      <c r="F1424" s="7" t="s">
        <v>13</v>
      </c>
      <c r="G1424" s="7" t="s">
        <v>14</v>
      </c>
      <c r="H1424" s="7" t="s">
        <v>14</v>
      </c>
      <c r="I1424" s="7" t="s">
        <v>14</v>
      </c>
      <c r="J1424" s="7">
        <v>1</v>
      </c>
      <c r="K1424" s="7">
        <v>20</v>
      </c>
      <c r="L1424" s="18">
        <v>4</v>
      </c>
      <c r="M1424" s="18">
        <v>20</v>
      </c>
      <c r="N1424" s="7">
        <v>5</v>
      </c>
      <c r="O1424" s="7" t="str">
        <f t="shared" si="22"/>
        <v>0</v>
      </c>
      <c r="P1424" s="7" t="s">
        <v>1381</v>
      </c>
    </row>
    <row r="1425" spans="1:16" ht="22.5" customHeight="1" x14ac:dyDescent="0.35">
      <c r="A1425" s="7">
        <v>20</v>
      </c>
      <c r="B1425" s="7" t="s">
        <v>748</v>
      </c>
      <c r="C1425" s="16">
        <v>41466</v>
      </c>
      <c r="D1425" s="7" t="s">
        <v>25</v>
      </c>
      <c r="E1425" s="7" t="s">
        <v>415</v>
      </c>
      <c r="F1425" s="7" t="s">
        <v>766</v>
      </c>
      <c r="G1425" s="7">
        <v>0</v>
      </c>
      <c r="H1425" s="7">
        <v>1</v>
      </c>
      <c r="I1425" s="7">
        <v>0</v>
      </c>
      <c r="J1425" s="7">
        <v>2</v>
      </c>
      <c r="K1425" s="7">
        <v>42</v>
      </c>
      <c r="L1425" s="18">
        <v>4.2</v>
      </c>
      <c r="M1425" s="18">
        <v>21</v>
      </c>
      <c r="N1425" s="7">
        <v>10</v>
      </c>
      <c r="O1425" s="7" t="str">
        <f t="shared" si="22"/>
        <v>1</v>
      </c>
      <c r="P1425" s="7" t="s">
        <v>1381</v>
      </c>
    </row>
    <row r="1426" spans="1:16" ht="22.5" customHeight="1" x14ac:dyDescent="0.35">
      <c r="A1426" s="7">
        <v>20</v>
      </c>
      <c r="B1426" s="7" t="s">
        <v>748</v>
      </c>
      <c r="C1426" s="16">
        <v>41560</v>
      </c>
      <c r="D1426" s="7" t="s">
        <v>422</v>
      </c>
      <c r="E1426" s="7" t="s">
        <v>327</v>
      </c>
      <c r="F1426" s="7" t="s">
        <v>767</v>
      </c>
      <c r="G1426" s="7">
        <v>5</v>
      </c>
      <c r="H1426" s="7">
        <v>10</v>
      </c>
      <c r="I1426" s="7">
        <v>50</v>
      </c>
      <c r="J1426" s="7">
        <v>2</v>
      </c>
      <c r="K1426" s="7">
        <v>55</v>
      </c>
      <c r="L1426" s="18">
        <v>5.5</v>
      </c>
      <c r="M1426" s="18">
        <v>27.5</v>
      </c>
      <c r="N1426" s="7">
        <v>10</v>
      </c>
      <c r="O1426" s="7" t="str">
        <f t="shared" si="22"/>
        <v>1</v>
      </c>
      <c r="P1426" s="7" t="s">
        <v>1381</v>
      </c>
    </row>
    <row r="1427" spans="1:16" ht="22.5" customHeight="1" x14ac:dyDescent="0.35">
      <c r="A1427" s="7">
        <v>20</v>
      </c>
      <c r="B1427" s="7" t="s">
        <v>748</v>
      </c>
      <c r="C1427" s="16">
        <v>41563</v>
      </c>
      <c r="D1427" s="7" t="s">
        <v>422</v>
      </c>
      <c r="E1427" s="7" t="s">
        <v>329</v>
      </c>
      <c r="F1427" s="7" t="s">
        <v>13</v>
      </c>
      <c r="G1427" s="7" t="s">
        <v>14</v>
      </c>
      <c r="H1427" s="7" t="s">
        <v>14</v>
      </c>
      <c r="I1427" s="7" t="s">
        <v>14</v>
      </c>
      <c r="J1427" s="7">
        <v>1</v>
      </c>
      <c r="K1427" s="7">
        <v>50</v>
      </c>
      <c r="L1427" s="18">
        <v>6.25</v>
      </c>
      <c r="M1427" s="18">
        <v>50</v>
      </c>
      <c r="N1427" s="7">
        <v>8</v>
      </c>
      <c r="O1427" s="7" t="str">
        <f t="shared" si="22"/>
        <v>0</v>
      </c>
      <c r="P1427" s="7" t="s">
        <v>1381</v>
      </c>
    </row>
    <row r="1428" spans="1:16" ht="22.5" customHeight="1" x14ac:dyDescent="0.35">
      <c r="A1428" s="7">
        <v>20</v>
      </c>
      <c r="B1428" s="7" t="s">
        <v>748</v>
      </c>
      <c r="C1428" s="16">
        <v>41566</v>
      </c>
      <c r="D1428" s="7" t="s">
        <v>422</v>
      </c>
      <c r="E1428" s="7" t="s">
        <v>67</v>
      </c>
      <c r="F1428" s="7" t="s">
        <v>768</v>
      </c>
      <c r="G1428" s="7">
        <v>28</v>
      </c>
      <c r="H1428" s="7">
        <v>35</v>
      </c>
      <c r="I1428" s="7">
        <v>80</v>
      </c>
      <c r="J1428" s="7">
        <v>0</v>
      </c>
      <c r="K1428" s="7">
        <v>58</v>
      </c>
      <c r="L1428" s="18">
        <v>6.4444444444444446</v>
      </c>
      <c r="M1428" s="18">
        <v>0</v>
      </c>
      <c r="N1428" s="7">
        <v>9</v>
      </c>
      <c r="O1428" s="7" t="str">
        <f t="shared" si="22"/>
        <v>1</v>
      </c>
      <c r="P1428" s="7" t="s">
        <v>1381</v>
      </c>
    </row>
    <row r="1429" spans="1:16" ht="22.5" customHeight="1" x14ac:dyDescent="0.35">
      <c r="A1429" s="7">
        <v>20</v>
      </c>
      <c r="B1429" s="7" t="s">
        <v>748</v>
      </c>
      <c r="C1429" s="16">
        <v>41570</v>
      </c>
      <c r="D1429" s="7" t="s">
        <v>422</v>
      </c>
      <c r="E1429" s="7" t="s">
        <v>66</v>
      </c>
      <c r="F1429" s="7" t="s">
        <v>13</v>
      </c>
      <c r="G1429" s="7" t="s">
        <v>14</v>
      </c>
      <c r="H1429" s="7" t="s">
        <v>14</v>
      </c>
      <c r="I1429" s="7" t="s">
        <v>14</v>
      </c>
      <c r="J1429" s="7">
        <v>2</v>
      </c>
      <c r="K1429" s="7">
        <v>57</v>
      </c>
      <c r="L1429" s="18">
        <v>6.333333333333333</v>
      </c>
      <c r="M1429" s="18">
        <v>28.5</v>
      </c>
      <c r="N1429" s="7">
        <v>9</v>
      </c>
      <c r="O1429" s="7" t="str">
        <f t="shared" si="22"/>
        <v>0</v>
      </c>
      <c r="P1429" s="7" t="s">
        <v>1381</v>
      </c>
    </row>
    <row r="1430" spans="1:16" ht="22.5" customHeight="1" x14ac:dyDescent="0.35">
      <c r="A1430" s="7">
        <v>20</v>
      </c>
      <c r="B1430" s="7" t="s">
        <v>748</v>
      </c>
      <c r="C1430" s="16">
        <v>41577</v>
      </c>
      <c r="D1430" s="7" t="s">
        <v>422</v>
      </c>
      <c r="E1430" s="7" t="s">
        <v>56</v>
      </c>
      <c r="F1430" s="7" t="s">
        <v>13</v>
      </c>
      <c r="G1430" s="7" t="s">
        <v>14</v>
      </c>
      <c r="H1430" s="7" t="s">
        <v>14</v>
      </c>
      <c r="I1430" s="7" t="s">
        <v>14</v>
      </c>
      <c r="J1430" s="7">
        <v>2</v>
      </c>
      <c r="K1430" s="7">
        <v>64</v>
      </c>
      <c r="L1430" s="18">
        <v>6.4</v>
      </c>
      <c r="M1430" s="18">
        <v>32</v>
      </c>
      <c r="N1430" s="7">
        <v>10</v>
      </c>
      <c r="O1430" s="7" t="str">
        <f t="shared" si="22"/>
        <v>0</v>
      </c>
      <c r="P1430" s="7" t="s">
        <v>1381</v>
      </c>
    </row>
    <row r="1431" spans="1:16" ht="22.5" customHeight="1" x14ac:dyDescent="0.35">
      <c r="A1431" s="7">
        <v>20</v>
      </c>
      <c r="B1431" s="7" t="s">
        <v>748</v>
      </c>
      <c r="C1431" s="16">
        <v>41580</v>
      </c>
      <c r="D1431" s="7" t="s">
        <v>422</v>
      </c>
      <c r="E1431" s="7" t="s">
        <v>55</v>
      </c>
      <c r="F1431" s="7" t="s">
        <v>13</v>
      </c>
      <c r="G1431" s="7" t="s">
        <v>14</v>
      </c>
      <c r="H1431" s="7" t="s">
        <v>14</v>
      </c>
      <c r="I1431" s="7" t="s">
        <v>14</v>
      </c>
      <c r="J1431" s="7">
        <v>2</v>
      </c>
      <c r="K1431" s="7">
        <v>51</v>
      </c>
      <c r="L1431" s="18">
        <v>5.0999999999999996</v>
      </c>
      <c r="M1431" s="18">
        <v>25.5</v>
      </c>
      <c r="N1431" s="7">
        <v>10</v>
      </c>
      <c r="O1431" s="7" t="str">
        <f t="shared" si="22"/>
        <v>0</v>
      </c>
      <c r="P1431" s="7" t="s">
        <v>1381</v>
      </c>
    </row>
    <row r="1432" spans="1:16" ht="22.5" customHeight="1" x14ac:dyDescent="0.35">
      <c r="A1432" s="7">
        <v>20</v>
      </c>
      <c r="B1432" s="7" t="s">
        <v>748</v>
      </c>
      <c r="C1432" s="16">
        <v>41599</v>
      </c>
      <c r="D1432" s="7" t="s">
        <v>17</v>
      </c>
      <c r="E1432" s="7" t="s">
        <v>708</v>
      </c>
      <c r="F1432" s="7" t="s">
        <v>13</v>
      </c>
      <c r="G1432" s="7" t="s">
        <v>14</v>
      </c>
      <c r="H1432" s="7" t="s">
        <v>14</v>
      </c>
      <c r="I1432" s="7" t="s">
        <v>14</v>
      </c>
      <c r="J1432" s="7">
        <v>2</v>
      </c>
      <c r="K1432" s="7">
        <v>42</v>
      </c>
      <c r="L1432" s="18">
        <v>4.4210526315789478</v>
      </c>
      <c r="M1432" s="18">
        <v>21</v>
      </c>
      <c r="N1432" s="7">
        <v>9.5</v>
      </c>
      <c r="O1432" s="7" t="str">
        <f t="shared" si="22"/>
        <v>0</v>
      </c>
      <c r="P1432" s="7" t="s">
        <v>1381</v>
      </c>
    </row>
    <row r="1433" spans="1:16" ht="22.5" customHeight="1" x14ac:dyDescent="0.35">
      <c r="A1433" s="7">
        <v>20</v>
      </c>
      <c r="B1433" s="7" t="s">
        <v>748</v>
      </c>
      <c r="C1433" s="16">
        <v>41602</v>
      </c>
      <c r="D1433" s="7" t="s">
        <v>17</v>
      </c>
      <c r="E1433" s="7" t="s">
        <v>101</v>
      </c>
      <c r="F1433" s="7" t="s">
        <v>769</v>
      </c>
      <c r="G1433" s="7">
        <v>19</v>
      </c>
      <c r="H1433" s="7">
        <v>10</v>
      </c>
      <c r="I1433" s="7">
        <v>190</v>
      </c>
      <c r="J1433" s="7">
        <v>2</v>
      </c>
      <c r="K1433" s="7">
        <v>37</v>
      </c>
      <c r="L1433" s="18">
        <v>3.7</v>
      </c>
      <c r="M1433" s="18">
        <v>18.5</v>
      </c>
      <c r="N1433" s="7">
        <v>10</v>
      </c>
      <c r="O1433" s="7" t="str">
        <f t="shared" si="22"/>
        <v>1</v>
      </c>
      <c r="P1433" s="7" t="s">
        <v>1381</v>
      </c>
    </row>
    <row r="1434" spans="1:16" ht="22.5" customHeight="1" x14ac:dyDescent="0.35">
      <c r="A1434" s="7">
        <v>20</v>
      </c>
      <c r="B1434" s="7" t="s">
        <v>748</v>
      </c>
      <c r="C1434" s="16">
        <v>41605</v>
      </c>
      <c r="D1434" s="7" t="s">
        <v>17</v>
      </c>
      <c r="E1434" s="7" t="s">
        <v>428</v>
      </c>
      <c r="F1434" s="7" t="s">
        <v>13</v>
      </c>
      <c r="G1434" s="7" t="s">
        <v>14</v>
      </c>
      <c r="H1434" s="7" t="s">
        <v>14</v>
      </c>
      <c r="I1434" s="7" t="s">
        <v>14</v>
      </c>
      <c r="J1434" s="7">
        <v>0</v>
      </c>
      <c r="K1434" s="7">
        <v>0</v>
      </c>
      <c r="L1434" s="18">
        <v>0</v>
      </c>
      <c r="M1434" s="18">
        <v>0</v>
      </c>
      <c r="N1434" s="7">
        <v>10</v>
      </c>
      <c r="O1434" s="7" t="str">
        <f t="shared" si="22"/>
        <v>0</v>
      </c>
      <c r="P1434" s="7" t="s">
        <v>1381</v>
      </c>
    </row>
    <row r="1435" spans="1:16" ht="22.5" customHeight="1" x14ac:dyDescent="0.35">
      <c r="A1435" s="7">
        <v>20</v>
      </c>
      <c r="B1435" s="7" t="s">
        <v>748</v>
      </c>
      <c r="C1435" s="16">
        <v>41613</v>
      </c>
      <c r="D1435" s="7" t="s">
        <v>19</v>
      </c>
      <c r="E1435" s="7" t="s">
        <v>36</v>
      </c>
      <c r="F1435" s="7" t="s">
        <v>770</v>
      </c>
      <c r="G1435" s="7">
        <v>19</v>
      </c>
      <c r="H1435" s="7">
        <v>19</v>
      </c>
      <c r="I1435" s="7">
        <v>100</v>
      </c>
      <c r="J1435" s="7">
        <v>0</v>
      </c>
      <c r="K1435" s="7">
        <v>58</v>
      </c>
      <c r="L1435" s="18">
        <v>5.8</v>
      </c>
      <c r="M1435" s="18">
        <v>0</v>
      </c>
      <c r="N1435" s="7">
        <v>10</v>
      </c>
      <c r="O1435" s="7" t="str">
        <f t="shared" si="22"/>
        <v>1</v>
      </c>
      <c r="P1435" s="7" t="s">
        <v>1381</v>
      </c>
    </row>
    <row r="1436" spans="1:16" ht="22.5" customHeight="1" x14ac:dyDescent="0.35">
      <c r="A1436" s="7">
        <v>20</v>
      </c>
      <c r="B1436" s="7" t="s">
        <v>748</v>
      </c>
      <c r="C1436" s="16">
        <v>41616</v>
      </c>
      <c r="D1436" s="7" t="s">
        <v>19</v>
      </c>
      <c r="E1436" s="7" t="s">
        <v>38</v>
      </c>
      <c r="F1436" s="7" t="s">
        <v>113</v>
      </c>
      <c r="G1436" s="7">
        <v>15</v>
      </c>
      <c r="H1436" s="7">
        <v>26</v>
      </c>
      <c r="I1436" s="7">
        <v>57.69</v>
      </c>
      <c r="J1436" s="7">
        <v>1</v>
      </c>
      <c r="K1436" s="7">
        <v>48</v>
      </c>
      <c r="L1436" s="18">
        <v>5.333333333333333</v>
      </c>
      <c r="M1436" s="18">
        <v>48</v>
      </c>
      <c r="N1436" s="7">
        <v>9</v>
      </c>
      <c r="O1436" s="7" t="str">
        <f t="shared" si="22"/>
        <v>1</v>
      </c>
      <c r="P1436" s="7" t="s">
        <v>1381</v>
      </c>
    </row>
    <row r="1437" spans="1:16" ht="22.5" customHeight="1" x14ac:dyDescent="0.35">
      <c r="A1437" s="7">
        <v>20</v>
      </c>
      <c r="B1437" s="7" t="s">
        <v>748</v>
      </c>
      <c r="C1437" s="16">
        <v>41619</v>
      </c>
      <c r="D1437" s="7" t="s">
        <v>19</v>
      </c>
      <c r="E1437" s="7" t="s">
        <v>34</v>
      </c>
      <c r="F1437" s="7" t="s">
        <v>13</v>
      </c>
      <c r="G1437" s="7" t="s">
        <v>14</v>
      </c>
      <c r="H1437" s="7" t="s">
        <v>14</v>
      </c>
      <c r="I1437" s="7" t="s">
        <v>14</v>
      </c>
      <c r="J1437" s="7">
        <v>0</v>
      </c>
      <c r="K1437" s="7">
        <v>63</v>
      </c>
      <c r="L1437" s="18">
        <v>7</v>
      </c>
      <c r="M1437" s="18">
        <v>0</v>
      </c>
      <c r="N1437" s="7">
        <v>9</v>
      </c>
      <c r="O1437" s="7" t="str">
        <f t="shared" si="22"/>
        <v>0</v>
      </c>
      <c r="P1437" s="7" t="s">
        <v>1381</v>
      </c>
    </row>
    <row r="1438" spans="1:16" ht="22.5" customHeight="1" x14ac:dyDescent="0.35">
      <c r="A1438" s="7">
        <v>20</v>
      </c>
      <c r="B1438" s="7" t="s">
        <v>748</v>
      </c>
      <c r="C1438" s="16">
        <v>41658</v>
      </c>
      <c r="D1438" s="7" t="s">
        <v>11</v>
      </c>
      <c r="E1438" s="7" t="s">
        <v>563</v>
      </c>
      <c r="F1438" s="7" t="s">
        <v>771</v>
      </c>
      <c r="G1438" s="7">
        <v>12</v>
      </c>
      <c r="H1438" s="7">
        <v>10</v>
      </c>
      <c r="I1438" s="7">
        <v>120</v>
      </c>
      <c r="J1438" s="7">
        <v>0</v>
      </c>
      <c r="K1438" s="7">
        <v>52</v>
      </c>
      <c r="L1438" s="18">
        <v>5.2</v>
      </c>
      <c r="M1438" s="18">
        <v>0</v>
      </c>
      <c r="N1438" s="7">
        <v>10</v>
      </c>
      <c r="O1438" s="7" t="str">
        <f t="shared" si="22"/>
        <v>1</v>
      </c>
      <c r="P1438" s="7" t="s">
        <v>1381</v>
      </c>
    </row>
    <row r="1439" spans="1:16" ht="22.5" customHeight="1" x14ac:dyDescent="0.35">
      <c r="A1439" s="7">
        <v>20</v>
      </c>
      <c r="B1439" s="7" t="s">
        <v>748</v>
      </c>
      <c r="C1439" s="16">
        <v>41661</v>
      </c>
      <c r="D1439" s="7" t="s">
        <v>11</v>
      </c>
      <c r="E1439" s="7" t="s">
        <v>15</v>
      </c>
      <c r="F1439" s="7" t="s">
        <v>772</v>
      </c>
      <c r="G1439" s="7">
        <v>5</v>
      </c>
      <c r="H1439" s="7">
        <v>4</v>
      </c>
      <c r="I1439" s="7">
        <v>125</v>
      </c>
      <c r="J1439" s="7">
        <v>0</v>
      </c>
      <c r="K1439" s="7">
        <v>50</v>
      </c>
      <c r="L1439" s="18">
        <v>6.25</v>
      </c>
      <c r="M1439" s="18">
        <v>0</v>
      </c>
      <c r="N1439" s="7">
        <v>8</v>
      </c>
      <c r="O1439" s="7" t="str">
        <f t="shared" si="22"/>
        <v>1</v>
      </c>
      <c r="P1439" s="7" t="s">
        <v>1381</v>
      </c>
    </row>
    <row r="1440" spans="1:16" ht="22.5" customHeight="1" x14ac:dyDescent="0.35">
      <c r="A1440" s="7">
        <v>20</v>
      </c>
      <c r="B1440" s="7" t="s">
        <v>748</v>
      </c>
      <c r="C1440" s="16">
        <v>41664</v>
      </c>
      <c r="D1440" s="7" t="s">
        <v>11</v>
      </c>
      <c r="E1440" s="7" t="s">
        <v>235</v>
      </c>
      <c r="F1440" s="7" t="s">
        <v>773</v>
      </c>
      <c r="G1440" s="7">
        <v>65</v>
      </c>
      <c r="H1440" s="7">
        <v>46</v>
      </c>
      <c r="I1440" s="7">
        <v>141.30000000000001</v>
      </c>
      <c r="J1440" s="7">
        <v>1</v>
      </c>
      <c r="K1440" s="7">
        <v>47</v>
      </c>
      <c r="L1440" s="18">
        <v>4.7</v>
      </c>
      <c r="M1440" s="18">
        <v>47</v>
      </c>
      <c r="N1440" s="7">
        <v>10</v>
      </c>
      <c r="O1440" s="7" t="str">
        <f t="shared" si="22"/>
        <v>1</v>
      </c>
      <c r="P1440" s="7" t="s">
        <v>1381</v>
      </c>
    </row>
    <row r="1441" spans="1:16" ht="22.5" customHeight="1" x14ac:dyDescent="0.35">
      <c r="A1441" s="7">
        <v>20</v>
      </c>
      <c r="B1441" s="7" t="s">
        <v>748</v>
      </c>
      <c r="C1441" s="16">
        <v>41667</v>
      </c>
      <c r="D1441" s="7" t="s">
        <v>11</v>
      </c>
      <c r="E1441" s="7" t="s">
        <v>15</v>
      </c>
      <c r="F1441" s="7" t="s">
        <v>774</v>
      </c>
      <c r="G1441" s="7">
        <v>5</v>
      </c>
      <c r="H1441" s="7">
        <v>3</v>
      </c>
      <c r="I1441" s="7">
        <v>166.67</v>
      </c>
      <c r="J1441" s="7">
        <v>0</v>
      </c>
      <c r="K1441" s="7">
        <v>41</v>
      </c>
      <c r="L1441" s="18">
        <v>4.0999999999999996</v>
      </c>
      <c r="M1441" s="18">
        <v>0</v>
      </c>
      <c r="N1441" s="7">
        <v>10</v>
      </c>
      <c r="O1441" s="7" t="str">
        <f t="shared" si="22"/>
        <v>1</v>
      </c>
      <c r="P1441" s="7" t="s">
        <v>1381</v>
      </c>
    </row>
    <row r="1442" spans="1:16" ht="22.5" customHeight="1" x14ac:dyDescent="0.35">
      <c r="A1442" s="7">
        <v>20</v>
      </c>
      <c r="B1442" s="7" t="s">
        <v>748</v>
      </c>
      <c r="C1442" s="16">
        <v>41670</v>
      </c>
      <c r="D1442" s="7" t="s">
        <v>11</v>
      </c>
      <c r="E1442" s="7" t="s">
        <v>12</v>
      </c>
      <c r="F1442" s="7" t="s">
        <v>775</v>
      </c>
      <c r="G1442" s="7">
        <v>7</v>
      </c>
      <c r="H1442" s="7">
        <v>11</v>
      </c>
      <c r="I1442" s="7">
        <v>63.64</v>
      </c>
      <c r="J1442" s="7">
        <v>0</v>
      </c>
      <c r="K1442" s="7">
        <v>37</v>
      </c>
      <c r="L1442" s="18">
        <v>6.166666666666667</v>
      </c>
      <c r="M1442" s="18">
        <v>0</v>
      </c>
      <c r="N1442" s="7">
        <v>6</v>
      </c>
      <c r="O1442" s="7" t="str">
        <f t="shared" si="22"/>
        <v>1</v>
      </c>
      <c r="P1442" s="7" t="s">
        <v>1381</v>
      </c>
    </row>
    <row r="1443" spans="1:16" ht="22.5" customHeight="1" x14ac:dyDescent="0.35">
      <c r="A1443" s="7">
        <v>20</v>
      </c>
      <c r="B1443" s="7" t="s">
        <v>748</v>
      </c>
      <c r="C1443" s="16">
        <v>41696</v>
      </c>
      <c r="D1443" s="7" t="s">
        <v>48</v>
      </c>
      <c r="E1443" s="7" t="s">
        <v>714</v>
      </c>
      <c r="F1443" s="7" t="s">
        <v>13</v>
      </c>
      <c r="G1443" s="7" t="s">
        <v>14</v>
      </c>
      <c r="H1443" s="7" t="s">
        <v>14</v>
      </c>
      <c r="I1443" s="7" t="s">
        <v>14</v>
      </c>
      <c r="J1443" s="7">
        <v>1</v>
      </c>
      <c r="K1443" s="7">
        <v>50</v>
      </c>
      <c r="L1443" s="18">
        <v>5</v>
      </c>
      <c r="M1443" s="18">
        <v>50</v>
      </c>
      <c r="N1443" s="7">
        <v>10</v>
      </c>
      <c r="O1443" s="7" t="str">
        <f t="shared" si="22"/>
        <v>0</v>
      </c>
      <c r="P1443" s="7" t="s">
        <v>1381</v>
      </c>
    </row>
    <row r="1444" spans="1:16" ht="22.5" customHeight="1" x14ac:dyDescent="0.35">
      <c r="A1444" s="7">
        <v>20</v>
      </c>
      <c r="B1444" s="7" t="s">
        <v>748</v>
      </c>
      <c r="C1444" s="16">
        <v>41698</v>
      </c>
      <c r="D1444" s="7" t="s">
        <v>25</v>
      </c>
      <c r="E1444" s="7" t="s">
        <v>714</v>
      </c>
      <c r="F1444" s="7" t="s">
        <v>326</v>
      </c>
      <c r="G1444" s="7">
        <v>18</v>
      </c>
      <c r="H1444" s="7">
        <v>16</v>
      </c>
      <c r="I1444" s="7">
        <v>112.5</v>
      </c>
      <c r="J1444" s="7">
        <v>2</v>
      </c>
      <c r="K1444" s="7">
        <v>42</v>
      </c>
      <c r="L1444" s="18">
        <v>4.2</v>
      </c>
      <c r="M1444" s="18">
        <v>21</v>
      </c>
      <c r="N1444" s="7">
        <v>10</v>
      </c>
      <c r="O1444" s="7" t="str">
        <f t="shared" si="22"/>
        <v>1</v>
      </c>
      <c r="P1444" s="7" t="s">
        <v>1381</v>
      </c>
    </row>
    <row r="1445" spans="1:16" ht="22.5" customHeight="1" x14ac:dyDescent="0.35">
      <c r="A1445" s="7">
        <v>20</v>
      </c>
      <c r="B1445" s="7" t="s">
        <v>748</v>
      </c>
      <c r="C1445" s="16">
        <v>41699</v>
      </c>
      <c r="D1445" s="7" t="s">
        <v>45</v>
      </c>
      <c r="E1445" s="7" t="s">
        <v>545</v>
      </c>
      <c r="F1445" s="7" t="s">
        <v>776</v>
      </c>
      <c r="G1445" s="7">
        <v>9</v>
      </c>
      <c r="H1445" s="7">
        <v>7</v>
      </c>
      <c r="I1445" s="7">
        <v>128.57</v>
      </c>
      <c r="J1445" s="7">
        <v>3</v>
      </c>
      <c r="K1445" s="7">
        <v>44</v>
      </c>
      <c r="L1445" s="18">
        <v>4.6808510638297873</v>
      </c>
      <c r="M1445" s="18">
        <v>14.666666666666666</v>
      </c>
      <c r="N1445" s="7">
        <v>9.4</v>
      </c>
      <c r="O1445" s="7" t="str">
        <f t="shared" si="22"/>
        <v>1</v>
      </c>
      <c r="P1445" s="7" t="s">
        <v>1381</v>
      </c>
    </row>
    <row r="1446" spans="1:16" ht="22.5" customHeight="1" x14ac:dyDescent="0.35">
      <c r="A1446" s="7">
        <v>20</v>
      </c>
      <c r="B1446" s="7" t="s">
        <v>748</v>
      </c>
      <c r="C1446" s="16">
        <v>41703</v>
      </c>
      <c r="D1446" s="7" t="s">
        <v>72</v>
      </c>
      <c r="E1446" s="7" t="s">
        <v>545</v>
      </c>
      <c r="F1446" s="7" t="s">
        <v>13</v>
      </c>
      <c r="G1446" s="7" t="s">
        <v>14</v>
      </c>
      <c r="H1446" s="7" t="s">
        <v>14</v>
      </c>
      <c r="I1446" s="7" t="s">
        <v>14</v>
      </c>
      <c r="J1446" s="7">
        <v>3</v>
      </c>
      <c r="K1446" s="7">
        <v>31</v>
      </c>
      <c r="L1446" s="18">
        <v>3.1</v>
      </c>
      <c r="M1446" s="18">
        <v>10.333333333333334</v>
      </c>
      <c r="N1446" s="7">
        <v>10</v>
      </c>
      <c r="O1446" s="7" t="str">
        <f t="shared" si="22"/>
        <v>0</v>
      </c>
      <c r="P1446" s="7" t="s">
        <v>1381</v>
      </c>
    </row>
    <row r="1447" spans="1:16" ht="22.5" customHeight="1" x14ac:dyDescent="0.35">
      <c r="A1447" s="7">
        <v>20</v>
      </c>
      <c r="B1447" s="7" t="s">
        <v>748</v>
      </c>
      <c r="C1447" s="16">
        <v>41878</v>
      </c>
      <c r="D1447" s="7" t="s">
        <v>50</v>
      </c>
      <c r="E1447" s="7" t="s">
        <v>73</v>
      </c>
      <c r="F1447" s="7" t="s">
        <v>29</v>
      </c>
      <c r="G1447" s="7" t="s">
        <v>102</v>
      </c>
      <c r="H1447" s="7">
        <v>5</v>
      </c>
      <c r="I1447" s="7">
        <v>200</v>
      </c>
      <c r="J1447" s="7">
        <v>2</v>
      </c>
      <c r="K1447" s="7">
        <v>38</v>
      </c>
      <c r="L1447" s="18">
        <v>4.1758241758241761</v>
      </c>
      <c r="M1447" s="18">
        <v>19</v>
      </c>
      <c r="N1447" s="7">
        <v>9.1</v>
      </c>
      <c r="O1447" s="7" t="str">
        <f t="shared" si="22"/>
        <v>1</v>
      </c>
      <c r="P1447" s="7" t="s">
        <v>1381</v>
      </c>
    </row>
    <row r="1448" spans="1:16" ht="22.5" customHeight="1" x14ac:dyDescent="0.35">
      <c r="A1448" s="7">
        <v>20</v>
      </c>
      <c r="B1448" s="7" t="s">
        <v>748</v>
      </c>
      <c r="C1448" s="16">
        <v>41881</v>
      </c>
      <c r="D1448" s="7" t="s">
        <v>50</v>
      </c>
      <c r="E1448" s="7" t="s">
        <v>74</v>
      </c>
      <c r="F1448" s="7" t="s">
        <v>13</v>
      </c>
      <c r="G1448" s="7" t="s">
        <v>14</v>
      </c>
      <c r="H1448" s="7" t="s">
        <v>14</v>
      </c>
      <c r="I1448" s="7" t="s">
        <v>14</v>
      </c>
      <c r="J1448" s="7">
        <v>3</v>
      </c>
      <c r="K1448" s="7">
        <v>39</v>
      </c>
      <c r="L1448" s="18">
        <v>3.9</v>
      </c>
      <c r="M1448" s="18">
        <v>13</v>
      </c>
      <c r="N1448" s="7">
        <v>10</v>
      </c>
      <c r="O1448" s="7" t="str">
        <f t="shared" si="22"/>
        <v>0</v>
      </c>
      <c r="P1448" s="7" t="s">
        <v>1381</v>
      </c>
    </row>
    <row r="1449" spans="1:16" ht="22.5" customHeight="1" x14ac:dyDescent="0.35">
      <c r="A1449" s="7">
        <v>20</v>
      </c>
      <c r="B1449" s="7" t="s">
        <v>748</v>
      </c>
      <c r="C1449" s="16">
        <v>41884</v>
      </c>
      <c r="D1449" s="7" t="s">
        <v>50</v>
      </c>
      <c r="E1449" s="7" t="s">
        <v>51</v>
      </c>
      <c r="F1449" s="7" t="s">
        <v>13</v>
      </c>
      <c r="G1449" s="7" t="s">
        <v>14</v>
      </c>
      <c r="H1449" s="7" t="s">
        <v>14</v>
      </c>
      <c r="I1449" s="7" t="s">
        <v>14</v>
      </c>
      <c r="J1449" s="7">
        <v>1</v>
      </c>
      <c r="K1449" s="7">
        <v>48</v>
      </c>
      <c r="L1449" s="18">
        <v>4.8</v>
      </c>
      <c r="M1449" s="18">
        <v>48</v>
      </c>
      <c r="N1449" s="7">
        <v>10</v>
      </c>
      <c r="O1449" s="7" t="str">
        <f t="shared" si="22"/>
        <v>0</v>
      </c>
      <c r="P1449" s="7" t="s">
        <v>1381</v>
      </c>
    </row>
    <row r="1450" spans="1:16" ht="22.5" customHeight="1" x14ac:dyDescent="0.35">
      <c r="A1450" s="7">
        <v>20</v>
      </c>
      <c r="B1450" s="7" t="s">
        <v>748</v>
      </c>
      <c r="C1450" s="16">
        <v>41887</v>
      </c>
      <c r="D1450" s="7" t="s">
        <v>50</v>
      </c>
      <c r="E1450" s="7" t="s">
        <v>357</v>
      </c>
      <c r="F1450" s="7" t="s">
        <v>777</v>
      </c>
      <c r="G1450" s="7">
        <v>16</v>
      </c>
      <c r="H1450" s="7">
        <v>19</v>
      </c>
      <c r="I1450" s="7">
        <v>84.21</v>
      </c>
      <c r="J1450" s="7">
        <v>1</v>
      </c>
      <c r="K1450" s="7">
        <v>49</v>
      </c>
      <c r="L1450" s="18">
        <v>4.9000000000000004</v>
      </c>
      <c r="M1450" s="18">
        <v>49</v>
      </c>
      <c r="N1450" s="7">
        <v>10</v>
      </c>
      <c r="O1450" s="7" t="str">
        <f t="shared" si="22"/>
        <v>1</v>
      </c>
      <c r="P1450" s="7" t="s">
        <v>1381</v>
      </c>
    </row>
    <row r="1451" spans="1:16" ht="22.5" customHeight="1" x14ac:dyDescent="0.35">
      <c r="A1451" s="7">
        <v>20</v>
      </c>
      <c r="B1451" s="7" t="s">
        <v>748</v>
      </c>
      <c r="C1451" s="16">
        <v>41945</v>
      </c>
      <c r="D1451" s="7" t="s">
        <v>25</v>
      </c>
      <c r="E1451" s="7" t="s">
        <v>411</v>
      </c>
      <c r="F1451" s="7" t="s">
        <v>13</v>
      </c>
      <c r="G1451" s="7" t="s">
        <v>14</v>
      </c>
      <c r="H1451" s="7" t="s">
        <v>14</v>
      </c>
      <c r="I1451" s="7" t="s">
        <v>14</v>
      </c>
      <c r="J1451" s="7">
        <v>1</v>
      </c>
      <c r="K1451" s="7">
        <v>52</v>
      </c>
      <c r="L1451" s="18">
        <v>5.7777777777777777</v>
      </c>
      <c r="M1451" s="18">
        <v>52</v>
      </c>
      <c r="N1451" s="7">
        <v>9</v>
      </c>
      <c r="O1451" s="7" t="str">
        <f t="shared" si="22"/>
        <v>0</v>
      </c>
      <c r="P1451" s="7" t="s">
        <v>1381</v>
      </c>
    </row>
    <row r="1452" spans="1:16" ht="22.5" customHeight="1" x14ac:dyDescent="0.35">
      <c r="A1452" s="7">
        <v>20</v>
      </c>
      <c r="B1452" s="7" t="s">
        <v>748</v>
      </c>
      <c r="C1452" s="16">
        <v>41949</v>
      </c>
      <c r="D1452" s="7" t="s">
        <v>25</v>
      </c>
      <c r="E1452" s="7" t="s">
        <v>473</v>
      </c>
      <c r="F1452" s="7" t="s">
        <v>13</v>
      </c>
      <c r="G1452" s="7" t="s">
        <v>14</v>
      </c>
      <c r="H1452" s="7" t="s">
        <v>14</v>
      </c>
      <c r="I1452" s="7" t="s">
        <v>14</v>
      </c>
      <c r="J1452" s="7">
        <v>2</v>
      </c>
      <c r="K1452" s="7">
        <v>49</v>
      </c>
      <c r="L1452" s="18">
        <v>4.9000000000000004</v>
      </c>
      <c r="M1452" s="18">
        <v>24.5</v>
      </c>
      <c r="N1452" s="7">
        <v>10</v>
      </c>
      <c r="O1452" s="7" t="str">
        <f t="shared" si="22"/>
        <v>0</v>
      </c>
      <c r="P1452" s="7" t="s">
        <v>1381</v>
      </c>
    </row>
    <row r="1453" spans="1:16" ht="22.5" customHeight="1" x14ac:dyDescent="0.35">
      <c r="A1453" s="7">
        <v>20</v>
      </c>
      <c r="B1453" s="7" t="s">
        <v>748</v>
      </c>
      <c r="C1453" s="16">
        <v>41952</v>
      </c>
      <c r="D1453" s="7" t="s">
        <v>25</v>
      </c>
      <c r="E1453" s="7" t="s">
        <v>64</v>
      </c>
      <c r="F1453" s="7" t="s">
        <v>13</v>
      </c>
      <c r="G1453" s="7" t="s">
        <v>14</v>
      </c>
      <c r="H1453" s="7" t="s">
        <v>14</v>
      </c>
      <c r="I1453" s="7" t="s">
        <v>14</v>
      </c>
      <c r="J1453" s="7">
        <v>1</v>
      </c>
      <c r="K1453" s="7">
        <v>43</v>
      </c>
      <c r="L1453" s="18">
        <v>4.3</v>
      </c>
      <c r="M1453" s="18">
        <v>43</v>
      </c>
      <c r="N1453" s="7">
        <v>10</v>
      </c>
      <c r="O1453" s="7" t="str">
        <f t="shared" si="22"/>
        <v>0</v>
      </c>
      <c r="P1453" s="7" t="s">
        <v>1381</v>
      </c>
    </row>
    <row r="1454" spans="1:16" ht="22.5" customHeight="1" x14ac:dyDescent="0.35">
      <c r="A1454" s="7">
        <v>20</v>
      </c>
      <c r="B1454" s="7" t="s">
        <v>748</v>
      </c>
      <c r="C1454" s="16">
        <v>41959</v>
      </c>
      <c r="D1454" s="7" t="s">
        <v>25</v>
      </c>
      <c r="E1454" s="7" t="s">
        <v>66</v>
      </c>
      <c r="F1454" s="7" t="s">
        <v>778</v>
      </c>
      <c r="G1454" s="7">
        <v>0</v>
      </c>
      <c r="H1454" s="7">
        <v>1</v>
      </c>
      <c r="I1454" s="7">
        <v>0</v>
      </c>
      <c r="J1454" s="7">
        <v>2</v>
      </c>
      <c r="K1454" s="7">
        <v>56</v>
      </c>
      <c r="L1454" s="18">
        <v>5.6</v>
      </c>
      <c r="M1454" s="18">
        <v>28</v>
      </c>
      <c r="N1454" s="7">
        <v>10</v>
      </c>
      <c r="O1454" s="7" t="str">
        <f t="shared" si="22"/>
        <v>1</v>
      </c>
      <c r="P1454" s="7" t="s">
        <v>1381</v>
      </c>
    </row>
    <row r="1455" spans="1:16" ht="22.5" customHeight="1" x14ac:dyDescent="0.35">
      <c r="A1455" s="7">
        <v>20</v>
      </c>
      <c r="B1455" s="7" t="s">
        <v>748</v>
      </c>
      <c r="C1455" s="16">
        <v>42022</v>
      </c>
      <c r="D1455" s="7" t="s">
        <v>422</v>
      </c>
      <c r="E1455" s="7" t="s">
        <v>57</v>
      </c>
      <c r="F1455" s="7" t="s">
        <v>29</v>
      </c>
      <c r="G1455" s="7" t="s">
        <v>500</v>
      </c>
      <c r="H1455" s="7">
        <v>20</v>
      </c>
      <c r="I1455" s="7">
        <v>70</v>
      </c>
      <c r="J1455" s="7">
        <v>1</v>
      </c>
      <c r="K1455" s="7">
        <v>54</v>
      </c>
      <c r="L1455" s="18">
        <v>6</v>
      </c>
      <c r="M1455" s="18">
        <v>54</v>
      </c>
      <c r="N1455" s="7">
        <v>9</v>
      </c>
      <c r="O1455" s="7" t="str">
        <f t="shared" si="22"/>
        <v>1</v>
      </c>
      <c r="P1455" s="7" t="s">
        <v>1381</v>
      </c>
    </row>
    <row r="1456" spans="1:16" ht="22.5" customHeight="1" x14ac:dyDescent="0.35">
      <c r="A1456" s="7">
        <v>20</v>
      </c>
      <c r="B1456" s="7" t="s">
        <v>748</v>
      </c>
      <c r="C1456" s="16">
        <v>42050</v>
      </c>
      <c r="D1456" s="7" t="s">
        <v>45</v>
      </c>
      <c r="E1456" s="7" t="s">
        <v>46</v>
      </c>
      <c r="F1456" s="7" t="s">
        <v>29</v>
      </c>
      <c r="G1456" s="7" t="s">
        <v>96</v>
      </c>
      <c r="H1456" s="7">
        <v>1</v>
      </c>
      <c r="I1456" s="7">
        <v>100</v>
      </c>
      <c r="J1456" s="7">
        <v>1</v>
      </c>
      <c r="K1456" s="7">
        <v>41</v>
      </c>
      <c r="L1456" s="18">
        <v>5.125</v>
      </c>
      <c r="M1456" s="18">
        <v>41</v>
      </c>
      <c r="N1456" s="7">
        <v>8</v>
      </c>
      <c r="O1456" s="7" t="str">
        <f t="shared" si="22"/>
        <v>1</v>
      </c>
      <c r="P1456" s="7" t="s">
        <v>1381</v>
      </c>
    </row>
    <row r="1457" spans="1:16" ht="22.5" customHeight="1" x14ac:dyDescent="0.35">
      <c r="A1457" s="7">
        <v>20</v>
      </c>
      <c r="B1457" s="7" t="s">
        <v>748</v>
      </c>
      <c r="C1457" s="16">
        <v>42057</v>
      </c>
      <c r="D1457" s="7" t="s">
        <v>19</v>
      </c>
      <c r="E1457" s="7" t="s">
        <v>57</v>
      </c>
      <c r="F1457" s="7" t="s">
        <v>29</v>
      </c>
      <c r="G1457" s="7" t="s">
        <v>30</v>
      </c>
      <c r="H1457" s="7">
        <v>5</v>
      </c>
      <c r="I1457" s="7">
        <v>100</v>
      </c>
      <c r="J1457" s="7">
        <v>3</v>
      </c>
      <c r="K1457" s="7">
        <v>41</v>
      </c>
      <c r="L1457" s="18">
        <v>4.0999999999999996</v>
      </c>
      <c r="M1457" s="18">
        <v>13.666666666666666</v>
      </c>
      <c r="N1457" s="7">
        <v>10</v>
      </c>
      <c r="O1457" s="7" t="str">
        <f t="shared" si="22"/>
        <v>1</v>
      </c>
      <c r="P1457" s="7" t="s">
        <v>1381</v>
      </c>
    </row>
    <row r="1458" spans="1:16" ht="22.5" customHeight="1" x14ac:dyDescent="0.35">
      <c r="A1458" s="7">
        <v>20</v>
      </c>
      <c r="B1458" s="7" t="s">
        <v>748</v>
      </c>
      <c r="C1458" s="16">
        <v>42063</v>
      </c>
      <c r="D1458" s="7" t="s">
        <v>779</v>
      </c>
      <c r="E1458" s="7" t="s">
        <v>184</v>
      </c>
      <c r="F1458" s="7" t="s">
        <v>13</v>
      </c>
      <c r="G1458" s="7" t="s">
        <v>14</v>
      </c>
      <c r="H1458" s="7" t="s">
        <v>14</v>
      </c>
      <c r="I1458" s="7" t="s">
        <v>14</v>
      </c>
      <c r="J1458" s="7">
        <v>4</v>
      </c>
      <c r="K1458" s="7">
        <v>25</v>
      </c>
      <c r="L1458" s="18">
        <v>2.5</v>
      </c>
      <c r="M1458" s="18">
        <v>6.25</v>
      </c>
      <c r="N1458" s="7">
        <v>10</v>
      </c>
      <c r="O1458" s="7" t="str">
        <f t="shared" si="22"/>
        <v>0</v>
      </c>
      <c r="P1458" s="7" t="s">
        <v>1381</v>
      </c>
    </row>
    <row r="1459" spans="1:16" ht="22.5" customHeight="1" x14ac:dyDescent="0.35">
      <c r="A1459" s="7">
        <v>20</v>
      </c>
      <c r="B1459" s="7" t="s">
        <v>748</v>
      </c>
      <c r="C1459" s="16">
        <v>42069</v>
      </c>
      <c r="D1459" s="7" t="s">
        <v>17</v>
      </c>
      <c r="E1459" s="7" t="s">
        <v>184</v>
      </c>
      <c r="F1459" s="7" t="s">
        <v>29</v>
      </c>
      <c r="G1459" s="7" t="s">
        <v>780</v>
      </c>
      <c r="H1459" s="7">
        <v>32</v>
      </c>
      <c r="I1459" s="7">
        <v>50</v>
      </c>
      <c r="J1459" s="7">
        <v>1</v>
      </c>
      <c r="K1459" s="7">
        <v>38</v>
      </c>
      <c r="L1459" s="18">
        <v>4.2222222222222223</v>
      </c>
      <c r="M1459" s="18">
        <v>38</v>
      </c>
      <c r="N1459" s="7">
        <v>9</v>
      </c>
      <c r="O1459" s="7" t="str">
        <f t="shared" si="22"/>
        <v>1</v>
      </c>
      <c r="P1459" s="7" t="s">
        <v>1381</v>
      </c>
    </row>
    <row r="1460" spans="1:16" ht="22.5" customHeight="1" x14ac:dyDescent="0.35">
      <c r="A1460" s="7">
        <v>20</v>
      </c>
      <c r="B1460" s="7" t="s">
        <v>748</v>
      </c>
      <c r="C1460" s="16">
        <v>42073</v>
      </c>
      <c r="D1460" s="7" t="s">
        <v>32</v>
      </c>
      <c r="E1460" s="7" t="s">
        <v>15</v>
      </c>
      <c r="F1460" s="7" t="s">
        <v>13</v>
      </c>
      <c r="G1460" s="7" t="s">
        <v>14</v>
      </c>
      <c r="H1460" s="7" t="s">
        <v>14</v>
      </c>
      <c r="I1460" s="7" t="s">
        <v>14</v>
      </c>
      <c r="J1460" s="7">
        <v>2</v>
      </c>
      <c r="K1460" s="7">
        <v>38</v>
      </c>
      <c r="L1460" s="18">
        <v>3.8</v>
      </c>
      <c r="M1460" s="18">
        <v>19</v>
      </c>
      <c r="N1460" s="7">
        <v>10</v>
      </c>
      <c r="O1460" s="7" t="str">
        <f t="shared" si="22"/>
        <v>0</v>
      </c>
      <c r="P1460" s="7" t="s">
        <v>1381</v>
      </c>
    </row>
    <row r="1461" spans="1:16" ht="22.5" customHeight="1" x14ac:dyDescent="0.35">
      <c r="A1461" s="7">
        <v>20</v>
      </c>
      <c r="B1461" s="7" t="s">
        <v>748</v>
      </c>
      <c r="C1461" s="16">
        <v>42077</v>
      </c>
      <c r="D1461" s="7" t="s">
        <v>94</v>
      </c>
      <c r="E1461" s="7" t="s">
        <v>235</v>
      </c>
      <c r="F1461" s="7" t="s">
        <v>13</v>
      </c>
      <c r="G1461" s="7" t="s">
        <v>14</v>
      </c>
      <c r="H1461" s="7" t="s">
        <v>14</v>
      </c>
      <c r="I1461" s="7" t="s">
        <v>14</v>
      </c>
      <c r="J1461" s="7">
        <v>1</v>
      </c>
      <c r="K1461" s="7">
        <v>75</v>
      </c>
      <c r="L1461" s="18">
        <v>7.5</v>
      </c>
      <c r="M1461" s="18">
        <v>75</v>
      </c>
      <c r="N1461" s="7">
        <v>10</v>
      </c>
      <c r="O1461" s="7" t="str">
        <f t="shared" si="22"/>
        <v>0</v>
      </c>
      <c r="P1461" s="7" t="s">
        <v>1381</v>
      </c>
    </row>
    <row r="1462" spans="1:16" ht="22.5" customHeight="1" x14ac:dyDescent="0.35">
      <c r="A1462" s="7">
        <v>20</v>
      </c>
      <c r="B1462" s="7" t="s">
        <v>748</v>
      </c>
      <c r="C1462" s="16">
        <v>42082</v>
      </c>
      <c r="D1462" s="7" t="s">
        <v>48</v>
      </c>
      <c r="E1462" s="7" t="s">
        <v>57</v>
      </c>
      <c r="F1462" s="7" t="s">
        <v>29</v>
      </c>
      <c r="G1462" s="7" t="s">
        <v>84</v>
      </c>
      <c r="H1462" s="7">
        <v>3</v>
      </c>
      <c r="I1462" s="7">
        <v>100</v>
      </c>
      <c r="J1462" s="7">
        <v>0</v>
      </c>
      <c r="K1462" s="7">
        <v>30</v>
      </c>
      <c r="L1462" s="18">
        <v>3</v>
      </c>
      <c r="M1462" s="18">
        <v>0</v>
      </c>
      <c r="N1462" s="7">
        <v>10</v>
      </c>
      <c r="O1462" s="7" t="str">
        <f t="shared" si="22"/>
        <v>1</v>
      </c>
      <c r="P1462" s="7" t="s">
        <v>1381</v>
      </c>
    </row>
    <row r="1463" spans="1:16" ht="22.5" customHeight="1" x14ac:dyDescent="0.35">
      <c r="A1463" s="7">
        <v>20</v>
      </c>
      <c r="B1463" s="7" t="s">
        <v>748</v>
      </c>
      <c r="C1463" s="16">
        <v>42089</v>
      </c>
      <c r="D1463" s="7" t="s">
        <v>422</v>
      </c>
      <c r="E1463" s="7" t="s">
        <v>43</v>
      </c>
      <c r="F1463" s="7" t="s">
        <v>781</v>
      </c>
      <c r="G1463" s="7">
        <v>5</v>
      </c>
      <c r="H1463" s="7">
        <v>13</v>
      </c>
      <c r="I1463" s="7">
        <v>38.46</v>
      </c>
      <c r="J1463" s="7">
        <v>1</v>
      </c>
      <c r="K1463" s="7">
        <v>42</v>
      </c>
      <c r="L1463" s="18">
        <v>4.2</v>
      </c>
      <c r="M1463" s="18">
        <v>42</v>
      </c>
      <c r="N1463" s="7">
        <v>10</v>
      </c>
      <c r="O1463" s="7" t="str">
        <f t="shared" si="22"/>
        <v>1</v>
      </c>
      <c r="P1463" s="7" t="s">
        <v>1381</v>
      </c>
    </row>
    <row r="1464" spans="1:16" ht="22.5" customHeight="1" x14ac:dyDescent="0.35">
      <c r="A1464" s="7">
        <v>20</v>
      </c>
      <c r="B1464" s="7" t="s">
        <v>748</v>
      </c>
      <c r="C1464" s="16">
        <v>42173</v>
      </c>
      <c r="D1464" s="7" t="s">
        <v>48</v>
      </c>
      <c r="E1464" s="7" t="s">
        <v>545</v>
      </c>
      <c r="F1464" s="7" t="s">
        <v>782</v>
      </c>
      <c r="G1464" s="7">
        <v>0</v>
      </c>
      <c r="H1464" s="7">
        <v>1</v>
      </c>
      <c r="I1464" s="7">
        <v>0</v>
      </c>
      <c r="J1464" s="7">
        <v>3</v>
      </c>
      <c r="K1464" s="7">
        <v>51</v>
      </c>
      <c r="L1464" s="18">
        <v>5.0999999999999996</v>
      </c>
      <c r="M1464" s="18">
        <v>17</v>
      </c>
      <c r="N1464" s="7">
        <v>10</v>
      </c>
      <c r="O1464" s="7" t="str">
        <f t="shared" si="22"/>
        <v>1</v>
      </c>
      <c r="P1464" s="7" t="s">
        <v>1381</v>
      </c>
    </row>
    <row r="1465" spans="1:16" ht="22.5" customHeight="1" x14ac:dyDescent="0.35">
      <c r="A1465" s="7">
        <v>20</v>
      </c>
      <c r="B1465" s="7" t="s">
        <v>748</v>
      </c>
      <c r="C1465" s="16">
        <v>42176</v>
      </c>
      <c r="D1465" s="7" t="s">
        <v>48</v>
      </c>
      <c r="E1465" s="7" t="s">
        <v>545</v>
      </c>
      <c r="F1465" s="7" t="s">
        <v>783</v>
      </c>
      <c r="G1465" s="7">
        <v>4</v>
      </c>
      <c r="H1465" s="7">
        <v>10</v>
      </c>
      <c r="I1465" s="7">
        <v>40</v>
      </c>
      <c r="J1465" s="7">
        <v>1</v>
      </c>
      <c r="K1465" s="7">
        <v>32</v>
      </c>
      <c r="L1465" s="18">
        <v>3.2</v>
      </c>
      <c r="M1465" s="18">
        <v>32</v>
      </c>
      <c r="N1465" s="7">
        <v>10</v>
      </c>
      <c r="O1465" s="7" t="str">
        <f t="shared" si="22"/>
        <v>1</v>
      </c>
      <c r="P1465" s="7" t="s">
        <v>1381</v>
      </c>
    </row>
    <row r="1466" spans="1:16" ht="22.5" customHeight="1" x14ac:dyDescent="0.35">
      <c r="A1466" s="7">
        <v>20</v>
      </c>
      <c r="B1466" s="7" t="s">
        <v>748</v>
      </c>
      <c r="C1466" s="16">
        <v>42179</v>
      </c>
      <c r="D1466" s="7" t="s">
        <v>48</v>
      </c>
      <c r="E1466" s="7" t="s">
        <v>545</v>
      </c>
      <c r="F1466" s="7" t="s">
        <v>13</v>
      </c>
      <c r="G1466" s="7" t="s">
        <v>14</v>
      </c>
      <c r="H1466" s="7" t="s">
        <v>14</v>
      </c>
      <c r="I1466" s="7" t="s">
        <v>14</v>
      </c>
      <c r="J1466" s="7">
        <v>2</v>
      </c>
      <c r="K1466" s="7">
        <v>35</v>
      </c>
      <c r="L1466" s="18">
        <v>3.5</v>
      </c>
      <c r="M1466" s="18">
        <v>17.5</v>
      </c>
      <c r="N1466" s="7">
        <v>10</v>
      </c>
      <c r="O1466" s="7" t="str">
        <f t="shared" si="22"/>
        <v>0</v>
      </c>
      <c r="P1466" s="7" t="s">
        <v>1381</v>
      </c>
    </row>
    <row r="1467" spans="1:16" ht="22.5" customHeight="1" x14ac:dyDescent="0.35">
      <c r="A1467" s="7">
        <v>20</v>
      </c>
      <c r="B1467" s="7" t="s">
        <v>748</v>
      </c>
      <c r="C1467" s="16">
        <v>42288</v>
      </c>
      <c r="D1467" s="7" t="s">
        <v>19</v>
      </c>
      <c r="E1467" s="7" t="s">
        <v>428</v>
      </c>
      <c r="F1467" s="7" t="s">
        <v>13</v>
      </c>
      <c r="G1467" s="7" t="s">
        <v>14</v>
      </c>
      <c r="H1467" s="7" t="s">
        <v>14</v>
      </c>
      <c r="I1467" s="7" t="s">
        <v>14</v>
      </c>
      <c r="J1467" s="7">
        <v>1</v>
      </c>
      <c r="K1467" s="7">
        <v>14</v>
      </c>
      <c r="L1467" s="18">
        <v>3.1818181818181817</v>
      </c>
      <c r="M1467" s="18">
        <v>14</v>
      </c>
      <c r="N1467" s="7">
        <v>4.4000000000000004</v>
      </c>
      <c r="O1467" s="7" t="str">
        <f t="shared" si="22"/>
        <v>0</v>
      </c>
      <c r="P1467" s="7" t="s">
        <v>1381</v>
      </c>
    </row>
    <row r="1468" spans="1:16" ht="22.5" customHeight="1" x14ac:dyDescent="0.35">
      <c r="A1468" s="7">
        <v>20</v>
      </c>
      <c r="B1468" s="7" t="s">
        <v>748</v>
      </c>
      <c r="C1468" s="16">
        <v>42381</v>
      </c>
      <c r="D1468" s="7" t="s">
        <v>422</v>
      </c>
      <c r="E1468" s="7" t="s">
        <v>184</v>
      </c>
      <c r="F1468" s="7" t="s">
        <v>13</v>
      </c>
      <c r="G1468" s="7" t="s">
        <v>14</v>
      </c>
      <c r="H1468" s="7" t="s">
        <v>14</v>
      </c>
      <c r="I1468" s="7" t="s">
        <v>14</v>
      </c>
      <c r="J1468" s="7">
        <v>2</v>
      </c>
      <c r="K1468" s="7">
        <v>68</v>
      </c>
      <c r="L1468" s="18">
        <v>7.5555555555555554</v>
      </c>
      <c r="M1468" s="18">
        <v>34</v>
      </c>
      <c r="N1468" s="7">
        <v>9</v>
      </c>
      <c r="O1468" s="7" t="str">
        <f t="shared" si="22"/>
        <v>0</v>
      </c>
      <c r="P1468" s="7" t="s">
        <v>1381</v>
      </c>
    </row>
    <row r="1469" spans="1:16" ht="22.5" customHeight="1" x14ac:dyDescent="0.35">
      <c r="A1469" s="7">
        <v>20</v>
      </c>
      <c r="B1469" s="7" t="s">
        <v>748</v>
      </c>
      <c r="C1469" s="16">
        <v>42384</v>
      </c>
      <c r="D1469" s="7" t="s">
        <v>422</v>
      </c>
      <c r="E1469" s="7" t="s">
        <v>108</v>
      </c>
      <c r="F1469" s="7" t="s">
        <v>784</v>
      </c>
      <c r="G1469" s="7">
        <v>1</v>
      </c>
      <c r="H1469" s="7">
        <v>2</v>
      </c>
      <c r="I1469" s="7">
        <v>50</v>
      </c>
      <c r="J1469" s="7">
        <v>0</v>
      </c>
      <c r="K1469" s="7">
        <v>60</v>
      </c>
      <c r="L1469" s="18">
        <v>6</v>
      </c>
      <c r="M1469" s="18">
        <v>0</v>
      </c>
      <c r="N1469" s="7">
        <v>10</v>
      </c>
      <c r="O1469" s="7" t="str">
        <f t="shared" si="22"/>
        <v>1</v>
      </c>
      <c r="P1469" s="7" t="s">
        <v>1381</v>
      </c>
    </row>
    <row r="1470" spans="1:16" ht="22.5" customHeight="1" x14ac:dyDescent="0.35">
      <c r="A1470" s="7">
        <v>20</v>
      </c>
      <c r="B1470" s="7" t="s">
        <v>748</v>
      </c>
      <c r="C1470" s="16">
        <v>42750</v>
      </c>
      <c r="D1470" s="7" t="s">
        <v>50</v>
      </c>
      <c r="E1470" s="7" t="s">
        <v>327</v>
      </c>
      <c r="F1470" s="7" t="s">
        <v>29</v>
      </c>
      <c r="G1470" s="7" t="s">
        <v>172</v>
      </c>
      <c r="H1470" s="7">
        <v>10</v>
      </c>
      <c r="I1470" s="7">
        <v>150</v>
      </c>
      <c r="J1470" s="7">
        <v>0</v>
      </c>
      <c r="K1470" s="7">
        <v>63</v>
      </c>
      <c r="L1470" s="18">
        <v>7.875</v>
      </c>
      <c r="M1470" s="18">
        <v>0</v>
      </c>
      <c r="N1470" s="7">
        <v>8</v>
      </c>
      <c r="O1470" s="7" t="str">
        <f t="shared" si="22"/>
        <v>1</v>
      </c>
      <c r="P1470" s="7" t="s">
        <v>1381</v>
      </c>
    </row>
    <row r="1471" spans="1:16" ht="22.5" customHeight="1" x14ac:dyDescent="0.35">
      <c r="A1471" s="7">
        <v>20</v>
      </c>
      <c r="B1471" s="7" t="s">
        <v>748</v>
      </c>
      <c r="C1471" s="16">
        <v>42754</v>
      </c>
      <c r="D1471" s="7" t="s">
        <v>50</v>
      </c>
      <c r="E1471" s="7" t="s">
        <v>411</v>
      </c>
      <c r="F1471" s="7" t="s">
        <v>13</v>
      </c>
      <c r="G1471" s="7" t="s">
        <v>14</v>
      </c>
      <c r="H1471" s="7" t="s">
        <v>14</v>
      </c>
      <c r="I1471" s="7" t="s">
        <v>14</v>
      </c>
      <c r="J1471" s="7">
        <v>3</v>
      </c>
      <c r="K1471" s="7">
        <v>65</v>
      </c>
      <c r="L1471" s="18">
        <v>6.5</v>
      </c>
      <c r="M1471" s="18">
        <v>21.666666666666668</v>
      </c>
      <c r="N1471" s="7">
        <v>10</v>
      </c>
      <c r="O1471" s="7" t="str">
        <f t="shared" si="22"/>
        <v>0</v>
      </c>
      <c r="P1471" s="7" t="s">
        <v>1381</v>
      </c>
    </row>
    <row r="1472" spans="1:16" ht="22.5" customHeight="1" x14ac:dyDescent="0.35">
      <c r="A1472" s="7">
        <v>20</v>
      </c>
      <c r="B1472" s="7" t="s">
        <v>748</v>
      </c>
      <c r="C1472" s="16">
        <v>42757</v>
      </c>
      <c r="D1472" s="7" t="s">
        <v>50</v>
      </c>
      <c r="E1472" s="7" t="s">
        <v>270</v>
      </c>
      <c r="F1472" s="7" t="s">
        <v>785</v>
      </c>
      <c r="G1472" s="7">
        <v>1</v>
      </c>
      <c r="H1472" s="7">
        <v>3</v>
      </c>
      <c r="I1472" s="7">
        <v>33.33</v>
      </c>
      <c r="J1472" s="7">
        <v>0</v>
      </c>
      <c r="K1472" s="7">
        <v>60</v>
      </c>
      <c r="L1472" s="18">
        <v>6.666666666666667</v>
      </c>
      <c r="M1472" s="18">
        <v>0</v>
      </c>
      <c r="N1472" s="7">
        <v>9</v>
      </c>
      <c r="O1472" s="7" t="str">
        <f t="shared" si="22"/>
        <v>1</v>
      </c>
      <c r="P1472" s="7" t="s">
        <v>1381</v>
      </c>
    </row>
    <row r="1473" spans="1:16" ht="22.5" customHeight="1" x14ac:dyDescent="0.35">
      <c r="A1473" s="7">
        <v>20</v>
      </c>
      <c r="B1473" s="7" t="s">
        <v>748</v>
      </c>
      <c r="C1473" s="16">
        <v>42897</v>
      </c>
      <c r="D1473" s="7" t="s">
        <v>19</v>
      </c>
      <c r="E1473" s="7" t="s">
        <v>49</v>
      </c>
      <c r="F1473" s="7" t="s">
        <v>13</v>
      </c>
      <c r="G1473" s="7" t="s">
        <v>14</v>
      </c>
      <c r="H1473" s="7" t="s">
        <v>14</v>
      </c>
      <c r="I1473" s="7" t="s">
        <v>14</v>
      </c>
      <c r="J1473" s="7">
        <v>1</v>
      </c>
      <c r="K1473" s="7">
        <v>43</v>
      </c>
      <c r="L1473" s="18">
        <v>4.7777777777777777</v>
      </c>
      <c r="M1473" s="18">
        <v>43</v>
      </c>
      <c r="N1473" s="7">
        <v>9</v>
      </c>
      <c r="O1473" s="7" t="str">
        <f t="shared" si="22"/>
        <v>0</v>
      </c>
      <c r="P1473" s="7" t="s">
        <v>1381</v>
      </c>
    </row>
    <row r="1474" spans="1:16" ht="22.5" customHeight="1" x14ac:dyDescent="0.35">
      <c r="A1474" s="7">
        <v>20</v>
      </c>
      <c r="B1474" s="7" t="s">
        <v>748</v>
      </c>
      <c r="C1474" s="16">
        <v>42901</v>
      </c>
      <c r="D1474" s="7" t="s">
        <v>48</v>
      </c>
      <c r="E1474" s="7" t="s">
        <v>51</v>
      </c>
      <c r="F1474" s="7" t="s">
        <v>13</v>
      </c>
      <c r="G1474" s="7" t="s">
        <v>14</v>
      </c>
      <c r="H1474" s="7" t="s">
        <v>14</v>
      </c>
      <c r="I1474" s="7" t="s">
        <v>14</v>
      </c>
      <c r="J1474" s="7">
        <v>0</v>
      </c>
      <c r="K1474" s="7">
        <v>54</v>
      </c>
      <c r="L1474" s="18">
        <v>5.4</v>
      </c>
      <c r="M1474" s="18">
        <v>0</v>
      </c>
      <c r="N1474" s="7">
        <v>10</v>
      </c>
      <c r="O1474" s="7" t="str">
        <f t="shared" si="22"/>
        <v>0</v>
      </c>
      <c r="P1474" s="7" t="s">
        <v>1381</v>
      </c>
    </row>
    <row r="1475" spans="1:16" ht="22.5" customHeight="1" x14ac:dyDescent="0.35">
      <c r="A1475" s="7">
        <v>20</v>
      </c>
      <c r="B1475" s="7" t="s">
        <v>748</v>
      </c>
      <c r="C1475" s="16">
        <v>42904</v>
      </c>
      <c r="D1475" s="7" t="s">
        <v>45</v>
      </c>
      <c r="E1475" s="7" t="s">
        <v>49</v>
      </c>
      <c r="F1475" s="7" t="s">
        <v>494</v>
      </c>
      <c r="G1475" s="7">
        <v>1</v>
      </c>
      <c r="H1475" s="7">
        <v>3</v>
      </c>
      <c r="I1475" s="7">
        <v>33.33</v>
      </c>
      <c r="J1475" s="7">
        <v>0</v>
      </c>
      <c r="K1475" s="7">
        <v>70</v>
      </c>
      <c r="L1475" s="18">
        <v>7</v>
      </c>
      <c r="M1475" s="18">
        <v>0</v>
      </c>
      <c r="N1475" s="7">
        <v>10</v>
      </c>
      <c r="O1475" s="7" t="str">
        <f t="shared" ref="O1475:O1538" si="23">IF(F1475="did not bat","0","1")</f>
        <v>1</v>
      </c>
      <c r="P1475" s="7" t="s">
        <v>1381</v>
      </c>
    </row>
    <row r="1476" spans="1:16" ht="22.5" customHeight="1" x14ac:dyDescent="0.35">
      <c r="A1476" s="7">
        <v>20</v>
      </c>
      <c r="B1476" s="7" t="s">
        <v>748</v>
      </c>
      <c r="C1476" s="16">
        <v>42909</v>
      </c>
      <c r="D1476" s="7" t="s">
        <v>17</v>
      </c>
      <c r="E1476" s="7" t="s">
        <v>415</v>
      </c>
      <c r="F1476" s="7" t="s">
        <v>13</v>
      </c>
      <c r="G1476" s="7" t="s">
        <v>14</v>
      </c>
      <c r="H1476" s="7" t="s">
        <v>14</v>
      </c>
      <c r="I1476" s="7" t="s">
        <v>14</v>
      </c>
      <c r="J1476" s="7">
        <v>0</v>
      </c>
      <c r="K1476" s="7">
        <v>0</v>
      </c>
      <c r="L1476" s="18">
        <v>0</v>
      </c>
      <c r="M1476" s="18">
        <v>0</v>
      </c>
      <c r="N1476" s="7">
        <v>0</v>
      </c>
      <c r="O1476" s="7" t="str">
        <f t="shared" si="23"/>
        <v>0</v>
      </c>
      <c r="P1476" s="7" t="s">
        <v>1381</v>
      </c>
    </row>
    <row r="1477" spans="1:16" ht="22.5" customHeight="1" x14ac:dyDescent="0.35">
      <c r="A1477" s="7">
        <v>20</v>
      </c>
      <c r="B1477" s="7" t="s">
        <v>748</v>
      </c>
      <c r="C1477" s="16">
        <v>42911</v>
      </c>
      <c r="D1477" s="7" t="s">
        <v>17</v>
      </c>
      <c r="E1477" s="7" t="s">
        <v>415</v>
      </c>
      <c r="F1477" s="7" t="s">
        <v>13</v>
      </c>
      <c r="G1477" s="7" t="s">
        <v>14</v>
      </c>
      <c r="H1477" s="7" t="s">
        <v>14</v>
      </c>
      <c r="I1477" s="7" t="s">
        <v>14</v>
      </c>
      <c r="J1477" s="7">
        <v>1</v>
      </c>
      <c r="K1477" s="7">
        <v>47</v>
      </c>
      <c r="L1477" s="18">
        <v>5.2222222222222223</v>
      </c>
      <c r="M1477" s="18">
        <v>47</v>
      </c>
      <c r="N1477" s="7">
        <v>9</v>
      </c>
      <c r="O1477" s="7" t="str">
        <f t="shared" si="23"/>
        <v>0</v>
      </c>
      <c r="P1477" s="7" t="s">
        <v>1381</v>
      </c>
    </row>
    <row r="1478" spans="1:16" ht="22.5" customHeight="1" x14ac:dyDescent="0.35">
      <c r="A1478" s="7">
        <v>20</v>
      </c>
      <c r="B1478" s="7" t="s">
        <v>748</v>
      </c>
      <c r="C1478" s="16">
        <v>42916</v>
      </c>
      <c r="D1478" s="7" t="s">
        <v>17</v>
      </c>
      <c r="E1478" s="7" t="s">
        <v>417</v>
      </c>
      <c r="F1478" s="7" t="s">
        <v>13</v>
      </c>
      <c r="G1478" s="7" t="s">
        <v>14</v>
      </c>
      <c r="H1478" s="7" t="s">
        <v>14</v>
      </c>
      <c r="I1478" s="7" t="s">
        <v>14</v>
      </c>
      <c r="J1478" s="7">
        <v>3</v>
      </c>
      <c r="K1478" s="7">
        <v>28</v>
      </c>
      <c r="L1478" s="18">
        <v>2.8</v>
      </c>
      <c r="M1478" s="18">
        <v>9.3333333333333339</v>
      </c>
      <c r="N1478" s="7">
        <v>10</v>
      </c>
      <c r="O1478" s="7" t="str">
        <f t="shared" si="23"/>
        <v>0</v>
      </c>
      <c r="P1478" s="7" t="s">
        <v>1381</v>
      </c>
    </row>
    <row r="1479" spans="1:16" ht="22.5" customHeight="1" x14ac:dyDescent="0.35">
      <c r="A1479" s="7">
        <v>20</v>
      </c>
      <c r="B1479" s="7" t="s">
        <v>748</v>
      </c>
      <c r="C1479" s="16">
        <v>44580</v>
      </c>
      <c r="D1479" s="7" t="s">
        <v>19</v>
      </c>
      <c r="E1479" s="7" t="s">
        <v>81</v>
      </c>
      <c r="F1479" s="7" t="s">
        <v>37</v>
      </c>
      <c r="G1479" s="7">
        <v>7</v>
      </c>
      <c r="H1479" s="7">
        <v>13</v>
      </c>
      <c r="I1479" s="7">
        <v>53.85</v>
      </c>
      <c r="J1479" s="7">
        <v>1</v>
      </c>
      <c r="K1479" s="7">
        <v>53</v>
      </c>
      <c r="L1479" s="18">
        <v>5.3</v>
      </c>
      <c r="M1479" s="18">
        <v>53</v>
      </c>
      <c r="N1479" s="7">
        <v>10</v>
      </c>
      <c r="O1479" s="7" t="str">
        <f t="shared" si="23"/>
        <v>1</v>
      </c>
      <c r="P1479" s="7" t="s">
        <v>1381</v>
      </c>
    </row>
    <row r="1480" spans="1:16" ht="22.5" customHeight="1" x14ac:dyDescent="0.35">
      <c r="A1480" s="7">
        <v>20</v>
      </c>
      <c r="B1480" s="7" t="s">
        <v>748</v>
      </c>
      <c r="C1480" s="16">
        <v>44582</v>
      </c>
      <c r="D1480" s="7" t="s">
        <v>19</v>
      </c>
      <c r="E1480" s="7" t="s">
        <v>81</v>
      </c>
      <c r="F1480" s="7" t="s">
        <v>29</v>
      </c>
      <c r="G1480" s="7" t="s">
        <v>122</v>
      </c>
      <c r="H1480" s="7">
        <v>24</v>
      </c>
      <c r="I1480" s="7">
        <v>104.17</v>
      </c>
      <c r="J1480" s="7">
        <v>0</v>
      </c>
      <c r="K1480" s="7">
        <v>68</v>
      </c>
      <c r="L1480" s="18">
        <v>6.8</v>
      </c>
      <c r="M1480" s="18">
        <v>0</v>
      </c>
      <c r="N1480" s="7">
        <v>10</v>
      </c>
      <c r="O1480" s="7" t="str">
        <f t="shared" si="23"/>
        <v>1</v>
      </c>
      <c r="P1480" s="7" t="s">
        <v>1381</v>
      </c>
    </row>
    <row r="1481" spans="1:16" ht="22.5" customHeight="1" x14ac:dyDescent="0.35">
      <c r="A1481" s="7">
        <v>20</v>
      </c>
      <c r="B1481" s="7" t="s">
        <v>748</v>
      </c>
      <c r="C1481" s="16">
        <v>45191</v>
      </c>
      <c r="D1481" s="7" t="s">
        <v>422</v>
      </c>
      <c r="E1481" s="7" t="s">
        <v>67</v>
      </c>
      <c r="F1481" s="7" t="s">
        <v>13</v>
      </c>
      <c r="G1481" s="7" t="s">
        <v>14</v>
      </c>
      <c r="H1481" s="7" t="s">
        <v>14</v>
      </c>
      <c r="I1481" s="7" t="s">
        <v>14</v>
      </c>
      <c r="J1481" s="7">
        <v>1</v>
      </c>
      <c r="K1481" s="7">
        <v>47</v>
      </c>
      <c r="L1481" s="18">
        <v>4.7</v>
      </c>
      <c r="M1481" s="18">
        <v>47</v>
      </c>
      <c r="N1481" s="7">
        <v>10</v>
      </c>
      <c r="O1481" s="7" t="str">
        <f t="shared" si="23"/>
        <v>0</v>
      </c>
      <c r="P1481" s="7" t="s">
        <v>1381</v>
      </c>
    </row>
    <row r="1482" spans="1:16" ht="22.5" customHeight="1" x14ac:dyDescent="0.35">
      <c r="A1482" s="7">
        <v>20</v>
      </c>
      <c r="B1482" s="7" t="s">
        <v>748</v>
      </c>
      <c r="C1482" s="16">
        <v>45193</v>
      </c>
      <c r="D1482" s="7" t="s">
        <v>422</v>
      </c>
      <c r="E1482" s="7" t="s">
        <v>105</v>
      </c>
      <c r="F1482" s="7" t="s">
        <v>13</v>
      </c>
      <c r="G1482" s="7" t="s">
        <v>14</v>
      </c>
      <c r="H1482" s="7" t="s">
        <v>14</v>
      </c>
      <c r="I1482" s="7" t="s">
        <v>14</v>
      </c>
      <c r="J1482" s="7">
        <v>3</v>
      </c>
      <c r="K1482" s="7">
        <v>41</v>
      </c>
      <c r="L1482" s="18">
        <v>5.8571428571428568</v>
      </c>
      <c r="M1482" s="18">
        <v>13.666666666666666</v>
      </c>
      <c r="N1482" s="7">
        <v>7</v>
      </c>
      <c r="O1482" s="7" t="str">
        <f t="shared" si="23"/>
        <v>0</v>
      </c>
      <c r="P1482" s="7" t="s">
        <v>1381</v>
      </c>
    </row>
    <row r="1483" spans="1:16" ht="22.5" customHeight="1" x14ac:dyDescent="0.35">
      <c r="A1483" s="7">
        <v>21</v>
      </c>
      <c r="B1483" s="7" t="s">
        <v>786</v>
      </c>
      <c r="C1483" s="16">
        <v>39852</v>
      </c>
      <c r="D1483" s="7" t="s">
        <v>25</v>
      </c>
      <c r="E1483" s="7" t="s">
        <v>26</v>
      </c>
      <c r="F1483" s="7" t="s">
        <v>29</v>
      </c>
      <c r="G1483" s="7" t="s">
        <v>787</v>
      </c>
      <c r="H1483" s="7">
        <v>77</v>
      </c>
      <c r="I1483" s="7">
        <v>77.92</v>
      </c>
      <c r="J1483" s="7">
        <v>0</v>
      </c>
      <c r="K1483" s="7">
        <v>40</v>
      </c>
      <c r="L1483" s="18">
        <v>6.666666666666667</v>
      </c>
      <c r="M1483" s="18">
        <v>0</v>
      </c>
      <c r="N1483" s="7">
        <v>6</v>
      </c>
      <c r="O1483" s="7" t="str">
        <f t="shared" si="23"/>
        <v>1</v>
      </c>
      <c r="P1483" s="7" t="s">
        <v>1381</v>
      </c>
    </row>
    <row r="1484" spans="1:16" ht="22.5" customHeight="1" x14ac:dyDescent="0.35">
      <c r="A1484" s="7">
        <v>21</v>
      </c>
      <c r="B1484" s="7" t="s">
        <v>786</v>
      </c>
      <c r="C1484" s="16">
        <v>39990</v>
      </c>
      <c r="D1484" s="7" t="s">
        <v>17</v>
      </c>
      <c r="E1484" s="7" t="s">
        <v>419</v>
      </c>
      <c r="F1484" s="7" t="s">
        <v>788</v>
      </c>
      <c r="G1484" s="7">
        <v>0</v>
      </c>
      <c r="H1484" s="7">
        <v>1</v>
      </c>
      <c r="I1484" s="7">
        <v>0</v>
      </c>
      <c r="J1484" s="7">
        <v>0</v>
      </c>
      <c r="K1484" s="7">
        <v>34</v>
      </c>
      <c r="L1484" s="18">
        <v>4.8571428571428568</v>
      </c>
      <c r="M1484" s="18">
        <v>0</v>
      </c>
      <c r="N1484" s="7">
        <v>7</v>
      </c>
      <c r="O1484" s="7" t="str">
        <f t="shared" si="23"/>
        <v>1</v>
      </c>
      <c r="P1484" s="7" t="s">
        <v>1381</v>
      </c>
    </row>
    <row r="1485" spans="1:16" ht="22.5" customHeight="1" x14ac:dyDescent="0.35">
      <c r="A1485" s="7">
        <v>21</v>
      </c>
      <c r="B1485" s="7" t="s">
        <v>786</v>
      </c>
      <c r="C1485" s="16">
        <v>39992</v>
      </c>
      <c r="D1485" s="7" t="s">
        <v>17</v>
      </c>
      <c r="E1485" s="7" t="s">
        <v>419</v>
      </c>
      <c r="F1485" s="7" t="s">
        <v>789</v>
      </c>
      <c r="G1485" s="7">
        <v>7</v>
      </c>
      <c r="H1485" s="7">
        <v>12</v>
      </c>
      <c r="I1485" s="7">
        <v>58.33</v>
      </c>
      <c r="J1485" s="7">
        <v>0</v>
      </c>
      <c r="K1485" s="7">
        <v>12</v>
      </c>
      <c r="L1485" s="18">
        <v>6</v>
      </c>
      <c r="M1485" s="18">
        <v>0</v>
      </c>
      <c r="N1485" s="7">
        <v>2</v>
      </c>
      <c r="O1485" s="7" t="str">
        <f t="shared" si="23"/>
        <v>1</v>
      </c>
      <c r="P1485" s="7" t="s">
        <v>1381</v>
      </c>
    </row>
    <row r="1486" spans="1:16" ht="22.5" customHeight="1" x14ac:dyDescent="0.35">
      <c r="A1486" s="7">
        <v>21</v>
      </c>
      <c r="B1486" s="7" t="s">
        <v>786</v>
      </c>
      <c r="C1486" s="16">
        <v>40111</v>
      </c>
      <c r="D1486" s="7" t="s">
        <v>422</v>
      </c>
      <c r="E1486" s="7" t="s">
        <v>752</v>
      </c>
      <c r="F1486" s="7" t="s">
        <v>790</v>
      </c>
      <c r="G1486" s="7">
        <v>5</v>
      </c>
      <c r="H1486" s="7">
        <v>13</v>
      </c>
      <c r="I1486" s="7">
        <v>38.46</v>
      </c>
      <c r="J1486" s="7">
        <v>1</v>
      </c>
      <c r="K1486" s="7">
        <v>39</v>
      </c>
      <c r="L1486" s="18">
        <v>4.333333333333333</v>
      </c>
      <c r="M1486" s="18">
        <v>39</v>
      </c>
      <c r="N1486" s="7">
        <v>9</v>
      </c>
      <c r="O1486" s="7" t="str">
        <f t="shared" si="23"/>
        <v>1</v>
      </c>
      <c r="P1486" s="7" t="s">
        <v>1381</v>
      </c>
    </row>
    <row r="1487" spans="1:16" ht="22.5" customHeight="1" x14ac:dyDescent="0.35">
      <c r="A1487" s="7">
        <v>21</v>
      </c>
      <c r="B1487" s="7" t="s">
        <v>786</v>
      </c>
      <c r="C1487" s="16">
        <v>40114</v>
      </c>
      <c r="D1487" s="7" t="s">
        <v>422</v>
      </c>
      <c r="E1487" s="7" t="s">
        <v>56</v>
      </c>
      <c r="F1487" s="7" t="s">
        <v>13</v>
      </c>
      <c r="G1487" s="7" t="s">
        <v>14</v>
      </c>
      <c r="H1487" s="7" t="s">
        <v>14</v>
      </c>
      <c r="I1487" s="7" t="s">
        <v>14</v>
      </c>
      <c r="J1487" s="7">
        <v>3</v>
      </c>
      <c r="K1487" s="7">
        <v>35</v>
      </c>
      <c r="L1487" s="18">
        <v>5.5555555555555554</v>
      </c>
      <c r="M1487" s="18">
        <v>11.666666666666666</v>
      </c>
      <c r="N1487" s="7">
        <v>6.3</v>
      </c>
      <c r="O1487" s="7" t="str">
        <f t="shared" si="23"/>
        <v>0</v>
      </c>
      <c r="P1487" s="7" t="s">
        <v>1381</v>
      </c>
    </row>
    <row r="1488" spans="1:16" ht="22.5" customHeight="1" x14ac:dyDescent="0.35">
      <c r="A1488" s="7">
        <v>21</v>
      </c>
      <c r="B1488" s="7" t="s">
        <v>786</v>
      </c>
      <c r="C1488" s="16">
        <v>40117</v>
      </c>
      <c r="D1488" s="7" t="s">
        <v>422</v>
      </c>
      <c r="E1488" s="7" t="s">
        <v>68</v>
      </c>
      <c r="F1488" s="7" t="s">
        <v>13</v>
      </c>
      <c r="G1488" s="7" t="s">
        <v>14</v>
      </c>
      <c r="H1488" s="7" t="s">
        <v>14</v>
      </c>
      <c r="I1488" s="7" t="s">
        <v>14</v>
      </c>
      <c r="J1488" s="7">
        <v>2</v>
      </c>
      <c r="K1488" s="7">
        <v>41</v>
      </c>
      <c r="L1488" s="18">
        <v>4.5555555555555554</v>
      </c>
      <c r="M1488" s="18">
        <v>20.5</v>
      </c>
      <c r="N1488" s="7">
        <v>9</v>
      </c>
      <c r="O1488" s="7" t="str">
        <f t="shared" si="23"/>
        <v>0</v>
      </c>
      <c r="P1488" s="7" t="s">
        <v>1381</v>
      </c>
    </row>
    <row r="1489" spans="1:16" ht="22.5" customHeight="1" x14ac:dyDescent="0.35">
      <c r="A1489" s="7">
        <v>21</v>
      </c>
      <c r="B1489" s="7" t="s">
        <v>786</v>
      </c>
      <c r="C1489" s="16">
        <v>40119</v>
      </c>
      <c r="D1489" s="7" t="s">
        <v>422</v>
      </c>
      <c r="E1489" s="7" t="s">
        <v>67</v>
      </c>
      <c r="F1489" s="7" t="s">
        <v>24</v>
      </c>
      <c r="G1489" s="7">
        <v>7</v>
      </c>
      <c r="H1489" s="7">
        <v>21</v>
      </c>
      <c r="I1489" s="7">
        <v>33.33</v>
      </c>
      <c r="J1489" s="7">
        <v>0</v>
      </c>
      <c r="K1489" s="7">
        <v>27</v>
      </c>
      <c r="L1489" s="18">
        <v>3.8571428571428572</v>
      </c>
      <c r="M1489" s="18">
        <v>0</v>
      </c>
      <c r="N1489" s="7">
        <v>7</v>
      </c>
      <c r="O1489" s="7" t="str">
        <f t="shared" si="23"/>
        <v>1</v>
      </c>
      <c r="P1489" s="7" t="s">
        <v>1381</v>
      </c>
    </row>
    <row r="1490" spans="1:16" ht="22.5" customHeight="1" x14ac:dyDescent="0.35">
      <c r="A1490" s="7">
        <v>21</v>
      </c>
      <c r="B1490" s="7" t="s">
        <v>786</v>
      </c>
      <c r="C1490" s="16">
        <v>40122</v>
      </c>
      <c r="D1490" s="7" t="s">
        <v>422</v>
      </c>
      <c r="E1490" s="7" t="s">
        <v>64</v>
      </c>
      <c r="F1490" s="7" t="s">
        <v>24</v>
      </c>
      <c r="G1490" s="7">
        <v>23</v>
      </c>
      <c r="H1490" s="7">
        <v>17</v>
      </c>
      <c r="I1490" s="7">
        <v>135.29</v>
      </c>
      <c r="J1490" s="7">
        <v>0</v>
      </c>
      <c r="K1490" s="7">
        <v>44</v>
      </c>
      <c r="L1490" s="18">
        <v>8.8000000000000007</v>
      </c>
      <c r="M1490" s="18">
        <v>0</v>
      </c>
      <c r="N1490" s="7">
        <v>5</v>
      </c>
      <c r="O1490" s="7" t="str">
        <f t="shared" si="23"/>
        <v>1</v>
      </c>
      <c r="P1490" s="7" t="s">
        <v>1381</v>
      </c>
    </row>
    <row r="1491" spans="1:16" ht="22.5" customHeight="1" x14ac:dyDescent="0.35">
      <c r="A1491" s="7">
        <v>21</v>
      </c>
      <c r="B1491" s="7" t="s">
        <v>786</v>
      </c>
      <c r="C1491" s="16">
        <v>40125</v>
      </c>
      <c r="D1491" s="7" t="s">
        <v>422</v>
      </c>
      <c r="E1491" s="7" t="s">
        <v>750</v>
      </c>
      <c r="F1491" s="7" t="s">
        <v>791</v>
      </c>
      <c r="G1491" s="7">
        <v>57</v>
      </c>
      <c r="H1491" s="7">
        <v>103</v>
      </c>
      <c r="I1491" s="7">
        <v>55.34</v>
      </c>
      <c r="J1491" s="7">
        <v>0</v>
      </c>
      <c r="K1491" s="7">
        <v>36</v>
      </c>
      <c r="L1491" s="18">
        <v>3.6</v>
      </c>
      <c r="M1491" s="18">
        <v>0</v>
      </c>
      <c r="N1491" s="7">
        <v>10</v>
      </c>
      <c r="O1491" s="7" t="str">
        <f t="shared" si="23"/>
        <v>1</v>
      </c>
      <c r="P1491" s="7" t="s">
        <v>1381</v>
      </c>
    </row>
    <row r="1492" spans="1:16" ht="22.5" customHeight="1" x14ac:dyDescent="0.35">
      <c r="A1492" s="7">
        <v>21</v>
      </c>
      <c r="B1492" s="7" t="s">
        <v>786</v>
      </c>
      <c r="C1492" s="16">
        <v>40162</v>
      </c>
      <c r="D1492" s="7" t="s">
        <v>25</v>
      </c>
      <c r="E1492" s="7" t="s">
        <v>792</v>
      </c>
      <c r="F1492" s="7" t="s">
        <v>29</v>
      </c>
      <c r="G1492" s="7" t="s">
        <v>757</v>
      </c>
      <c r="H1492" s="7">
        <v>17</v>
      </c>
      <c r="I1492" s="7">
        <v>176.47</v>
      </c>
      <c r="J1492" s="7">
        <v>0</v>
      </c>
      <c r="K1492" s="7">
        <v>73</v>
      </c>
      <c r="L1492" s="18">
        <v>9.125</v>
      </c>
      <c r="M1492" s="18">
        <v>0</v>
      </c>
      <c r="N1492" s="7">
        <v>8</v>
      </c>
      <c r="O1492" s="7" t="str">
        <f t="shared" si="23"/>
        <v>1</v>
      </c>
      <c r="P1492" s="7" t="s">
        <v>1381</v>
      </c>
    </row>
    <row r="1493" spans="1:16" ht="22.5" customHeight="1" x14ac:dyDescent="0.35">
      <c r="A1493" s="7">
        <v>21</v>
      </c>
      <c r="B1493" s="7" t="s">
        <v>786</v>
      </c>
      <c r="C1493" s="16">
        <v>40165</v>
      </c>
      <c r="D1493" s="7" t="s">
        <v>25</v>
      </c>
      <c r="E1493" s="7" t="s">
        <v>56</v>
      </c>
      <c r="F1493" s="7" t="s">
        <v>29</v>
      </c>
      <c r="G1493" s="7" t="s">
        <v>91</v>
      </c>
      <c r="H1493" s="7">
        <v>6</v>
      </c>
      <c r="I1493" s="7">
        <v>200</v>
      </c>
      <c r="J1493" s="7">
        <v>0</v>
      </c>
      <c r="K1493" s="7">
        <v>42</v>
      </c>
      <c r="L1493" s="18">
        <v>4.6153846153846159</v>
      </c>
      <c r="M1493" s="18">
        <v>0</v>
      </c>
      <c r="N1493" s="7">
        <v>9.1</v>
      </c>
      <c r="O1493" s="7" t="str">
        <f t="shared" si="23"/>
        <v>1</v>
      </c>
      <c r="P1493" s="7" t="s">
        <v>1381</v>
      </c>
    </row>
    <row r="1494" spans="1:16" ht="22.5" customHeight="1" x14ac:dyDescent="0.35">
      <c r="A1494" s="7">
        <v>21</v>
      </c>
      <c r="B1494" s="7" t="s">
        <v>786</v>
      </c>
      <c r="C1494" s="16">
        <v>40168</v>
      </c>
      <c r="D1494" s="7" t="s">
        <v>25</v>
      </c>
      <c r="E1494" s="7" t="s">
        <v>411</v>
      </c>
      <c r="F1494" s="7" t="s">
        <v>13</v>
      </c>
      <c r="G1494" s="7" t="s">
        <v>14</v>
      </c>
      <c r="H1494" s="7" t="s">
        <v>14</v>
      </c>
      <c r="I1494" s="7" t="s">
        <v>14</v>
      </c>
      <c r="J1494" s="7">
        <v>4</v>
      </c>
      <c r="K1494" s="7">
        <v>32</v>
      </c>
      <c r="L1494" s="18">
        <v>3.2</v>
      </c>
      <c r="M1494" s="18">
        <v>8</v>
      </c>
      <c r="N1494" s="7">
        <v>10</v>
      </c>
      <c r="O1494" s="7" t="str">
        <f t="shared" si="23"/>
        <v>0</v>
      </c>
      <c r="P1494" s="7" t="s">
        <v>1381</v>
      </c>
    </row>
    <row r="1495" spans="1:16" ht="22.5" customHeight="1" x14ac:dyDescent="0.35">
      <c r="A1495" s="7">
        <v>21</v>
      </c>
      <c r="B1495" s="7" t="s">
        <v>786</v>
      </c>
      <c r="C1495" s="16">
        <v>40171</v>
      </c>
      <c r="D1495" s="7" t="s">
        <v>25</v>
      </c>
      <c r="E1495" s="7" t="s">
        <v>270</v>
      </c>
      <c r="F1495" s="7" t="s">
        <v>13</v>
      </c>
      <c r="G1495" s="7" t="s">
        <v>14</v>
      </c>
      <c r="H1495" s="7" t="s">
        <v>14</v>
      </c>
      <c r="I1495" s="7" t="s">
        <v>14</v>
      </c>
      <c r="J1495" s="7">
        <v>0</v>
      </c>
      <c r="K1495" s="7">
        <v>51</v>
      </c>
      <c r="L1495" s="18">
        <v>5.666666666666667</v>
      </c>
      <c r="M1495" s="18">
        <v>0</v>
      </c>
      <c r="N1495" s="7">
        <v>9</v>
      </c>
      <c r="O1495" s="7" t="str">
        <f t="shared" si="23"/>
        <v>0</v>
      </c>
      <c r="P1495" s="7" t="s">
        <v>1381</v>
      </c>
    </row>
    <row r="1496" spans="1:16" ht="22.5" customHeight="1" x14ac:dyDescent="0.35">
      <c r="A1496" s="7">
        <v>21</v>
      </c>
      <c r="B1496" s="7" t="s">
        <v>786</v>
      </c>
      <c r="C1496" s="16">
        <v>40174</v>
      </c>
      <c r="D1496" s="7" t="s">
        <v>25</v>
      </c>
      <c r="E1496" s="7" t="s">
        <v>68</v>
      </c>
      <c r="F1496" s="7" t="s">
        <v>13</v>
      </c>
      <c r="G1496" s="7" t="s">
        <v>14</v>
      </c>
      <c r="H1496" s="7" t="s">
        <v>14</v>
      </c>
      <c r="I1496" s="7" t="s">
        <v>14</v>
      </c>
      <c r="J1496" s="7">
        <v>0</v>
      </c>
      <c r="K1496" s="7">
        <v>0</v>
      </c>
      <c r="L1496" s="18">
        <v>0</v>
      </c>
      <c r="M1496" s="18">
        <v>0</v>
      </c>
      <c r="N1496" s="7">
        <v>0</v>
      </c>
      <c r="O1496" s="7" t="str">
        <f t="shared" si="23"/>
        <v>0</v>
      </c>
      <c r="P1496" s="7" t="s">
        <v>1381</v>
      </c>
    </row>
    <row r="1497" spans="1:16" ht="22.5" customHeight="1" x14ac:dyDescent="0.35">
      <c r="A1497" s="7">
        <v>21</v>
      </c>
      <c r="B1497" s="7" t="s">
        <v>786</v>
      </c>
      <c r="C1497" s="16">
        <v>40183</v>
      </c>
      <c r="D1497" s="7" t="s">
        <v>25</v>
      </c>
      <c r="E1497" s="7" t="s">
        <v>545</v>
      </c>
      <c r="F1497" s="7" t="s">
        <v>793</v>
      </c>
      <c r="G1497" s="7">
        <v>39</v>
      </c>
      <c r="H1497" s="7">
        <v>34</v>
      </c>
      <c r="I1497" s="7">
        <v>114.71</v>
      </c>
      <c r="J1497" s="7">
        <v>0</v>
      </c>
      <c r="K1497" s="7">
        <v>31</v>
      </c>
      <c r="L1497" s="18">
        <v>7.75</v>
      </c>
      <c r="M1497" s="18">
        <v>0</v>
      </c>
      <c r="N1497" s="7">
        <v>4</v>
      </c>
      <c r="O1497" s="7" t="str">
        <f t="shared" si="23"/>
        <v>1</v>
      </c>
      <c r="P1497" s="7" t="s">
        <v>1381</v>
      </c>
    </row>
    <row r="1498" spans="1:16" ht="22.5" customHeight="1" x14ac:dyDescent="0.35">
      <c r="A1498" s="7">
        <v>21</v>
      </c>
      <c r="B1498" s="7" t="s">
        <v>786</v>
      </c>
      <c r="C1498" s="16">
        <v>40185</v>
      </c>
      <c r="D1498" s="7" t="s">
        <v>48</v>
      </c>
      <c r="E1498" s="7" t="s">
        <v>545</v>
      </c>
      <c r="F1498" s="7" t="s">
        <v>13</v>
      </c>
      <c r="G1498" s="7" t="s">
        <v>14</v>
      </c>
      <c r="H1498" s="7" t="s">
        <v>14</v>
      </c>
      <c r="I1498" s="7" t="s">
        <v>14</v>
      </c>
      <c r="J1498" s="7">
        <v>0</v>
      </c>
      <c r="K1498" s="7">
        <v>0</v>
      </c>
      <c r="L1498" s="18">
        <v>0</v>
      </c>
      <c r="M1498" s="18">
        <v>0</v>
      </c>
      <c r="N1498" s="7">
        <v>9</v>
      </c>
      <c r="O1498" s="7" t="str">
        <f t="shared" si="23"/>
        <v>0</v>
      </c>
      <c r="P1498" s="7" t="s">
        <v>1381</v>
      </c>
    </row>
    <row r="1499" spans="1:16" ht="22.5" customHeight="1" x14ac:dyDescent="0.35">
      <c r="A1499" s="7">
        <v>21</v>
      </c>
      <c r="B1499" s="7" t="s">
        <v>786</v>
      </c>
      <c r="C1499" s="16">
        <v>40188</v>
      </c>
      <c r="D1499" s="7" t="s">
        <v>25</v>
      </c>
      <c r="E1499" s="7" t="s">
        <v>545</v>
      </c>
      <c r="F1499" s="7" t="s">
        <v>13</v>
      </c>
      <c r="G1499" s="7" t="s">
        <v>14</v>
      </c>
      <c r="H1499" s="7" t="s">
        <v>14</v>
      </c>
      <c r="I1499" s="7" t="s">
        <v>14</v>
      </c>
      <c r="J1499" s="7">
        <v>0</v>
      </c>
      <c r="K1499" s="7">
        <v>21</v>
      </c>
      <c r="L1499" s="18">
        <v>3.5</v>
      </c>
      <c r="M1499" s="18">
        <v>0</v>
      </c>
      <c r="N1499" s="7">
        <v>6</v>
      </c>
      <c r="O1499" s="7" t="str">
        <f t="shared" si="23"/>
        <v>0</v>
      </c>
      <c r="P1499" s="7" t="s">
        <v>1381</v>
      </c>
    </row>
    <row r="1500" spans="1:16" ht="22.5" customHeight="1" x14ac:dyDescent="0.35">
      <c r="A1500" s="7">
        <v>21</v>
      </c>
      <c r="B1500" s="7" t="s">
        <v>786</v>
      </c>
      <c r="C1500" s="16">
        <v>40189</v>
      </c>
      <c r="D1500" s="7" t="s">
        <v>48</v>
      </c>
      <c r="E1500" s="7" t="s">
        <v>545</v>
      </c>
      <c r="F1500" s="7" t="s">
        <v>13</v>
      </c>
      <c r="G1500" s="7" t="s">
        <v>14</v>
      </c>
      <c r="H1500" s="7" t="s">
        <v>14</v>
      </c>
      <c r="I1500" s="7" t="s">
        <v>14</v>
      </c>
      <c r="J1500" s="7">
        <v>0</v>
      </c>
      <c r="K1500" s="7">
        <v>23</v>
      </c>
      <c r="L1500" s="18">
        <v>3.8333333333333335</v>
      </c>
      <c r="M1500" s="18">
        <v>0</v>
      </c>
      <c r="N1500" s="7">
        <v>6</v>
      </c>
      <c r="O1500" s="7" t="str">
        <f t="shared" si="23"/>
        <v>0</v>
      </c>
      <c r="P1500" s="7" t="s">
        <v>1381</v>
      </c>
    </row>
    <row r="1501" spans="1:16" ht="22.5" customHeight="1" x14ac:dyDescent="0.35">
      <c r="A1501" s="7">
        <v>21</v>
      </c>
      <c r="B1501" s="7" t="s">
        <v>786</v>
      </c>
      <c r="C1501" s="16">
        <v>40191</v>
      </c>
      <c r="D1501" s="7" t="s">
        <v>25</v>
      </c>
      <c r="E1501" s="7" t="s">
        <v>545</v>
      </c>
      <c r="F1501" s="7" t="s">
        <v>794</v>
      </c>
      <c r="G1501" s="7">
        <v>38</v>
      </c>
      <c r="H1501" s="7">
        <v>64</v>
      </c>
      <c r="I1501" s="7">
        <v>59.38</v>
      </c>
      <c r="J1501" s="7">
        <v>1</v>
      </c>
      <c r="K1501" s="7">
        <v>29</v>
      </c>
      <c r="L1501" s="18">
        <v>4.1428571428571432</v>
      </c>
      <c r="M1501" s="18">
        <v>29</v>
      </c>
      <c r="N1501" s="7">
        <v>7</v>
      </c>
      <c r="O1501" s="7" t="str">
        <f t="shared" si="23"/>
        <v>1</v>
      </c>
      <c r="P1501" s="7" t="s">
        <v>1381</v>
      </c>
    </row>
    <row r="1502" spans="1:16" ht="22.5" customHeight="1" x14ac:dyDescent="0.35">
      <c r="A1502" s="7">
        <v>21</v>
      </c>
      <c r="B1502" s="7" t="s">
        <v>786</v>
      </c>
      <c r="C1502" s="16">
        <v>40230</v>
      </c>
      <c r="D1502" s="7" t="s">
        <v>19</v>
      </c>
      <c r="E1502" s="7" t="s">
        <v>329</v>
      </c>
      <c r="F1502" s="7" t="s">
        <v>795</v>
      </c>
      <c r="G1502" s="7">
        <v>22</v>
      </c>
      <c r="H1502" s="7">
        <v>20</v>
      </c>
      <c r="I1502" s="7">
        <v>110</v>
      </c>
      <c r="J1502" s="7">
        <v>2</v>
      </c>
      <c r="K1502" s="7">
        <v>29</v>
      </c>
      <c r="L1502" s="18">
        <v>2.9</v>
      </c>
      <c r="M1502" s="18">
        <v>14.5</v>
      </c>
      <c r="N1502" s="7">
        <v>10</v>
      </c>
      <c r="O1502" s="7" t="str">
        <f t="shared" si="23"/>
        <v>1</v>
      </c>
      <c r="P1502" s="7" t="s">
        <v>1381</v>
      </c>
    </row>
    <row r="1503" spans="1:16" ht="22.5" customHeight="1" x14ac:dyDescent="0.35">
      <c r="A1503" s="7">
        <v>21</v>
      </c>
      <c r="B1503" s="7" t="s">
        <v>786</v>
      </c>
      <c r="C1503" s="16">
        <v>40233</v>
      </c>
      <c r="D1503" s="7" t="s">
        <v>19</v>
      </c>
      <c r="E1503" s="7" t="s">
        <v>796</v>
      </c>
      <c r="F1503" s="7" t="s">
        <v>13</v>
      </c>
      <c r="G1503" s="7" t="s">
        <v>14</v>
      </c>
      <c r="H1503" s="7" t="s">
        <v>14</v>
      </c>
      <c r="I1503" s="7" t="s">
        <v>14</v>
      </c>
      <c r="J1503" s="7">
        <v>2</v>
      </c>
      <c r="K1503" s="7">
        <v>41</v>
      </c>
      <c r="L1503" s="18">
        <v>4.8235294117647056</v>
      </c>
      <c r="M1503" s="18">
        <v>20.5</v>
      </c>
      <c r="N1503" s="7">
        <v>8.5</v>
      </c>
      <c r="O1503" s="7" t="str">
        <f t="shared" si="23"/>
        <v>0</v>
      </c>
      <c r="P1503" s="7" t="s">
        <v>1381</v>
      </c>
    </row>
    <row r="1504" spans="1:16" ht="22.5" customHeight="1" x14ac:dyDescent="0.35">
      <c r="A1504" s="7">
        <v>21</v>
      </c>
      <c r="B1504" s="7" t="s">
        <v>786</v>
      </c>
      <c r="C1504" s="16">
        <v>40236</v>
      </c>
      <c r="D1504" s="7" t="s">
        <v>19</v>
      </c>
      <c r="E1504" s="7" t="s">
        <v>473</v>
      </c>
      <c r="F1504" s="7" t="s">
        <v>797</v>
      </c>
      <c r="G1504" s="7">
        <v>36</v>
      </c>
      <c r="H1504" s="7">
        <v>35</v>
      </c>
      <c r="I1504" s="7">
        <v>102.86</v>
      </c>
      <c r="J1504" s="7">
        <v>1</v>
      </c>
      <c r="K1504" s="7">
        <v>53</v>
      </c>
      <c r="L1504" s="18">
        <v>5.3</v>
      </c>
      <c r="M1504" s="18">
        <v>53</v>
      </c>
      <c r="N1504" s="7">
        <v>10</v>
      </c>
      <c r="O1504" s="7" t="str">
        <f t="shared" si="23"/>
        <v>1</v>
      </c>
      <c r="P1504" s="7" t="s">
        <v>1381</v>
      </c>
    </row>
    <row r="1505" spans="1:16" ht="22.5" customHeight="1" x14ac:dyDescent="0.35">
      <c r="A1505" s="7">
        <v>21</v>
      </c>
      <c r="B1505" s="7" t="s">
        <v>786</v>
      </c>
      <c r="C1505" s="16">
        <v>40326</v>
      </c>
      <c r="D1505" s="7" t="s">
        <v>94</v>
      </c>
      <c r="E1505" s="7" t="s">
        <v>711</v>
      </c>
      <c r="F1505" s="7" t="s">
        <v>29</v>
      </c>
      <c r="G1505" s="7" t="s">
        <v>798</v>
      </c>
      <c r="H1505" s="7">
        <v>61</v>
      </c>
      <c r="I1505" s="7">
        <v>100</v>
      </c>
      <c r="J1505" s="7">
        <v>1</v>
      </c>
      <c r="K1505" s="7">
        <v>51</v>
      </c>
      <c r="L1505" s="18">
        <v>5.0999999999999996</v>
      </c>
      <c r="M1505" s="18">
        <v>51</v>
      </c>
      <c r="N1505" s="7">
        <v>10</v>
      </c>
      <c r="O1505" s="7" t="str">
        <f t="shared" si="23"/>
        <v>1</v>
      </c>
      <c r="P1505" s="7" t="s">
        <v>1381</v>
      </c>
    </row>
    <row r="1506" spans="1:16" ht="22.5" customHeight="1" x14ac:dyDescent="0.35">
      <c r="A1506" s="7">
        <v>21</v>
      </c>
      <c r="B1506" s="7" t="s">
        <v>786</v>
      </c>
      <c r="C1506" s="16">
        <v>40328</v>
      </c>
      <c r="D1506" s="7" t="s">
        <v>25</v>
      </c>
      <c r="E1506" s="7" t="s">
        <v>711</v>
      </c>
      <c r="F1506" s="7" t="s">
        <v>13</v>
      </c>
      <c r="G1506" s="7" t="s">
        <v>14</v>
      </c>
      <c r="H1506" s="7" t="s">
        <v>14</v>
      </c>
      <c r="I1506" s="7" t="s">
        <v>14</v>
      </c>
      <c r="J1506" s="7">
        <v>2</v>
      </c>
      <c r="K1506" s="7">
        <v>49</v>
      </c>
      <c r="L1506" s="18">
        <v>4.9000000000000004</v>
      </c>
      <c r="M1506" s="18">
        <v>24.5</v>
      </c>
      <c r="N1506" s="7">
        <v>10</v>
      </c>
      <c r="O1506" s="7" t="str">
        <f t="shared" si="23"/>
        <v>0</v>
      </c>
      <c r="P1506" s="7" t="s">
        <v>1381</v>
      </c>
    </row>
    <row r="1507" spans="1:16" ht="22.5" customHeight="1" x14ac:dyDescent="0.35">
      <c r="A1507" s="7">
        <v>21</v>
      </c>
      <c r="B1507" s="7" t="s">
        <v>786</v>
      </c>
      <c r="C1507" s="16">
        <v>40332</v>
      </c>
      <c r="D1507" s="7" t="s">
        <v>94</v>
      </c>
      <c r="E1507" s="7" t="s">
        <v>336</v>
      </c>
      <c r="F1507" s="7" t="s">
        <v>799</v>
      </c>
      <c r="G1507" s="7">
        <v>51</v>
      </c>
      <c r="H1507" s="7">
        <v>72</v>
      </c>
      <c r="I1507" s="7">
        <v>70.83</v>
      </c>
      <c r="J1507" s="7">
        <v>2</v>
      </c>
      <c r="K1507" s="7">
        <v>27</v>
      </c>
      <c r="L1507" s="18">
        <v>3.8571428571428572</v>
      </c>
      <c r="M1507" s="18">
        <v>13.5</v>
      </c>
      <c r="N1507" s="7">
        <v>7</v>
      </c>
      <c r="O1507" s="7" t="str">
        <f t="shared" si="23"/>
        <v>1</v>
      </c>
      <c r="P1507" s="7" t="s">
        <v>1381</v>
      </c>
    </row>
    <row r="1508" spans="1:16" ht="22.5" customHeight="1" x14ac:dyDescent="0.35">
      <c r="A1508" s="7">
        <v>21</v>
      </c>
      <c r="B1508" s="7" t="s">
        <v>786</v>
      </c>
      <c r="C1508" s="16">
        <v>40334</v>
      </c>
      <c r="D1508" s="7" t="s">
        <v>25</v>
      </c>
      <c r="E1508" s="7" t="s">
        <v>336</v>
      </c>
      <c r="F1508" s="7" t="s">
        <v>24</v>
      </c>
      <c r="G1508" s="7">
        <v>19</v>
      </c>
      <c r="H1508" s="7">
        <v>26</v>
      </c>
      <c r="I1508" s="7">
        <v>73.08</v>
      </c>
      <c r="J1508" s="7">
        <v>0</v>
      </c>
      <c r="K1508" s="7">
        <v>54</v>
      </c>
      <c r="L1508" s="18">
        <v>5.4</v>
      </c>
      <c r="M1508" s="18">
        <v>0</v>
      </c>
      <c r="N1508" s="7">
        <v>10</v>
      </c>
      <c r="O1508" s="7" t="str">
        <f t="shared" si="23"/>
        <v>1</v>
      </c>
      <c r="P1508" s="7" t="s">
        <v>1381</v>
      </c>
    </row>
    <row r="1509" spans="1:16" ht="22.5" customHeight="1" x14ac:dyDescent="0.35">
      <c r="A1509" s="7">
        <v>21</v>
      </c>
      <c r="B1509" s="7" t="s">
        <v>786</v>
      </c>
      <c r="C1509" s="16">
        <v>40345</v>
      </c>
      <c r="D1509" s="7" t="s">
        <v>48</v>
      </c>
      <c r="E1509" s="7" t="s">
        <v>28</v>
      </c>
      <c r="F1509" s="7" t="s">
        <v>13</v>
      </c>
      <c r="G1509" s="7" t="s">
        <v>14</v>
      </c>
      <c r="H1509" s="7" t="s">
        <v>14</v>
      </c>
      <c r="I1509" s="7" t="s">
        <v>14</v>
      </c>
      <c r="J1509" s="7">
        <v>1</v>
      </c>
      <c r="K1509" s="7">
        <v>27</v>
      </c>
      <c r="L1509" s="18">
        <v>3.375</v>
      </c>
      <c r="M1509" s="18">
        <v>27</v>
      </c>
      <c r="N1509" s="7">
        <v>8</v>
      </c>
      <c r="O1509" s="7" t="str">
        <f t="shared" si="23"/>
        <v>0</v>
      </c>
      <c r="P1509" s="7" t="s">
        <v>1381</v>
      </c>
    </row>
    <row r="1510" spans="1:16" ht="22.5" customHeight="1" x14ac:dyDescent="0.35">
      <c r="A1510" s="7">
        <v>21</v>
      </c>
      <c r="B1510" s="7" t="s">
        <v>786</v>
      </c>
      <c r="C1510" s="16">
        <v>40348</v>
      </c>
      <c r="D1510" s="7" t="s">
        <v>45</v>
      </c>
      <c r="E1510" s="7" t="s">
        <v>28</v>
      </c>
      <c r="F1510" s="7" t="s">
        <v>800</v>
      </c>
      <c r="G1510" s="7">
        <v>6</v>
      </c>
      <c r="H1510" s="7">
        <v>9</v>
      </c>
      <c r="I1510" s="7">
        <v>66.67</v>
      </c>
      <c r="J1510" s="7">
        <v>1</v>
      </c>
      <c r="K1510" s="7">
        <v>43</v>
      </c>
      <c r="L1510" s="18">
        <v>4.3</v>
      </c>
      <c r="M1510" s="18">
        <v>43</v>
      </c>
      <c r="N1510" s="7">
        <v>10</v>
      </c>
      <c r="O1510" s="7" t="str">
        <f t="shared" si="23"/>
        <v>1</v>
      </c>
      <c r="P1510" s="7" t="s">
        <v>1381</v>
      </c>
    </row>
    <row r="1511" spans="1:16" ht="22.5" customHeight="1" x14ac:dyDescent="0.35">
      <c r="A1511" s="7">
        <v>21</v>
      </c>
      <c r="B1511" s="7" t="s">
        <v>786</v>
      </c>
      <c r="C1511" s="16">
        <v>40351</v>
      </c>
      <c r="D1511" s="7" t="s">
        <v>25</v>
      </c>
      <c r="E1511" s="7" t="s">
        <v>28</v>
      </c>
      <c r="F1511" s="7" t="s">
        <v>801</v>
      </c>
      <c r="G1511" s="7">
        <v>0</v>
      </c>
      <c r="H1511" s="7">
        <v>1</v>
      </c>
      <c r="I1511" s="7">
        <v>0</v>
      </c>
      <c r="J1511" s="7">
        <v>0</v>
      </c>
      <c r="K1511" s="7">
        <v>29</v>
      </c>
      <c r="L1511" s="18">
        <v>4.6031746031746037</v>
      </c>
      <c r="M1511" s="18">
        <v>0</v>
      </c>
      <c r="N1511" s="7">
        <v>6.3</v>
      </c>
      <c r="O1511" s="7" t="str">
        <f t="shared" si="23"/>
        <v>1</v>
      </c>
      <c r="P1511" s="7" t="s">
        <v>1381</v>
      </c>
    </row>
    <row r="1512" spans="1:16" ht="22.5" customHeight="1" x14ac:dyDescent="0.35">
      <c r="A1512" s="7">
        <v>21</v>
      </c>
      <c r="B1512" s="7" t="s">
        <v>786</v>
      </c>
      <c r="C1512" s="16">
        <v>40353</v>
      </c>
      <c r="D1512" s="7" t="s">
        <v>25</v>
      </c>
      <c r="E1512" s="7" t="s">
        <v>28</v>
      </c>
      <c r="F1512" s="7" t="s">
        <v>29</v>
      </c>
      <c r="G1512" s="7" t="s">
        <v>122</v>
      </c>
      <c r="H1512" s="7">
        <v>27</v>
      </c>
      <c r="I1512" s="7">
        <v>92.59</v>
      </c>
      <c r="J1512" s="7">
        <v>2</v>
      </c>
      <c r="K1512" s="7">
        <v>29</v>
      </c>
      <c r="L1512" s="18">
        <v>4.53125</v>
      </c>
      <c r="M1512" s="18">
        <v>14.5</v>
      </c>
      <c r="N1512" s="7">
        <v>6.4</v>
      </c>
      <c r="O1512" s="7" t="str">
        <f t="shared" si="23"/>
        <v>1</v>
      </c>
      <c r="P1512" s="7" t="s">
        <v>1381</v>
      </c>
    </row>
    <row r="1513" spans="1:16" ht="22.5" customHeight="1" x14ac:dyDescent="0.35">
      <c r="A1513" s="7">
        <v>21</v>
      </c>
      <c r="B1513" s="7" t="s">
        <v>786</v>
      </c>
      <c r="C1513" s="16">
        <v>40400</v>
      </c>
      <c r="D1513" s="7" t="s">
        <v>11</v>
      </c>
      <c r="E1513" s="7" t="s">
        <v>28</v>
      </c>
      <c r="F1513" s="7" t="s">
        <v>802</v>
      </c>
      <c r="G1513" s="7">
        <v>20</v>
      </c>
      <c r="H1513" s="7">
        <v>44</v>
      </c>
      <c r="I1513" s="7">
        <v>45.45</v>
      </c>
      <c r="J1513" s="7">
        <v>0</v>
      </c>
      <c r="K1513" s="7">
        <v>63</v>
      </c>
      <c r="L1513" s="18">
        <v>7</v>
      </c>
      <c r="M1513" s="18">
        <v>0</v>
      </c>
      <c r="N1513" s="7">
        <v>9</v>
      </c>
      <c r="O1513" s="7" t="str">
        <f t="shared" si="23"/>
        <v>1</v>
      </c>
      <c r="P1513" s="7" t="s">
        <v>1381</v>
      </c>
    </row>
    <row r="1514" spans="1:16" ht="22.5" customHeight="1" x14ac:dyDescent="0.35">
      <c r="A1514" s="7">
        <v>21</v>
      </c>
      <c r="B1514" s="7" t="s">
        <v>786</v>
      </c>
      <c r="C1514" s="16">
        <v>40406</v>
      </c>
      <c r="D1514" s="7" t="s">
        <v>25</v>
      </c>
      <c r="E1514" s="7" t="s">
        <v>28</v>
      </c>
      <c r="F1514" s="7" t="s">
        <v>13</v>
      </c>
      <c r="G1514" s="7" t="s">
        <v>14</v>
      </c>
      <c r="H1514" s="7" t="s">
        <v>14</v>
      </c>
      <c r="I1514" s="7" t="s">
        <v>14</v>
      </c>
      <c r="J1514" s="7">
        <v>2</v>
      </c>
      <c r="K1514" s="7">
        <v>34</v>
      </c>
      <c r="L1514" s="18">
        <v>3.4</v>
      </c>
      <c r="M1514" s="18">
        <v>17</v>
      </c>
      <c r="N1514" s="7">
        <v>10</v>
      </c>
      <c r="O1514" s="7" t="str">
        <f t="shared" si="23"/>
        <v>0</v>
      </c>
      <c r="P1514" s="7" t="s">
        <v>1381</v>
      </c>
    </row>
    <row r="1515" spans="1:16" ht="22.5" customHeight="1" x14ac:dyDescent="0.35">
      <c r="A1515" s="7">
        <v>21</v>
      </c>
      <c r="B1515" s="7" t="s">
        <v>786</v>
      </c>
      <c r="C1515" s="16">
        <v>40411</v>
      </c>
      <c r="D1515" s="7" t="s">
        <v>25</v>
      </c>
      <c r="E1515" s="7" t="s">
        <v>28</v>
      </c>
      <c r="F1515" s="7" t="s">
        <v>803</v>
      </c>
      <c r="G1515" s="7">
        <v>0</v>
      </c>
      <c r="H1515" s="7">
        <v>9</v>
      </c>
      <c r="I1515" s="7">
        <v>0</v>
      </c>
      <c r="J1515" s="7">
        <v>0</v>
      </c>
      <c r="K1515" s="7">
        <v>0</v>
      </c>
      <c r="L1515" s="18">
        <v>0</v>
      </c>
      <c r="M1515" s="18">
        <v>0</v>
      </c>
      <c r="N1515" s="7">
        <v>0</v>
      </c>
      <c r="O1515" s="7" t="str">
        <f t="shared" si="23"/>
        <v>1</v>
      </c>
      <c r="P1515" s="7" t="s">
        <v>1381</v>
      </c>
    </row>
    <row r="1516" spans="1:16" ht="22.5" customHeight="1" x14ac:dyDescent="0.35">
      <c r="A1516" s="7">
        <v>21</v>
      </c>
      <c r="B1516" s="7" t="s">
        <v>786</v>
      </c>
      <c r="C1516" s="16">
        <v>40415</v>
      </c>
      <c r="D1516" s="7" t="s">
        <v>11</v>
      </c>
      <c r="E1516" s="7" t="s">
        <v>28</v>
      </c>
      <c r="F1516" s="7" t="s">
        <v>804</v>
      </c>
      <c r="G1516" s="7">
        <v>17</v>
      </c>
      <c r="H1516" s="7">
        <v>26</v>
      </c>
      <c r="I1516" s="7">
        <v>65.38</v>
      </c>
      <c r="J1516" s="7">
        <v>1</v>
      </c>
      <c r="K1516" s="7">
        <v>21</v>
      </c>
      <c r="L1516" s="18">
        <v>7</v>
      </c>
      <c r="M1516" s="18">
        <v>21</v>
      </c>
      <c r="N1516" s="7">
        <v>3</v>
      </c>
      <c r="O1516" s="7" t="str">
        <f t="shared" si="23"/>
        <v>1</v>
      </c>
      <c r="P1516" s="7" t="s">
        <v>1381</v>
      </c>
    </row>
    <row r="1517" spans="1:16" ht="22.5" customHeight="1" x14ac:dyDescent="0.35">
      <c r="A1517" s="7">
        <v>21</v>
      </c>
      <c r="B1517" s="7" t="s">
        <v>786</v>
      </c>
      <c r="C1517" s="16">
        <v>40516</v>
      </c>
      <c r="D1517" s="7" t="s">
        <v>11</v>
      </c>
      <c r="E1517" s="7" t="s">
        <v>752</v>
      </c>
      <c r="F1517" s="7" t="s">
        <v>13</v>
      </c>
      <c r="G1517" s="7" t="s">
        <v>14</v>
      </c>
      <c r="H1517" s="7" t="s">
        <v>14</v>
      </c>
      <c r="I1517" s="7" t="s">
        <v>14</v>
      </c>
      <c r="J1517" s="7">
        <v>0</v>
      </c>
      <c r="K1517" s="7">
        <v>40</v>
      </c>
      <c r="L1517" s="18">
        <v>5.7142857142857144</v>
      </c>
      <c r="M1517" s="18">
        <v>0</v>
      </c>
      <c r="N1517" s="7">
        <v>7</v>
      </c>
      <c r="O1517" s="7" t="str">
        <f t="shared" si="23"/>
        <v>0</v>
      </c>
      <c r="P1517" s="7" t="s">
        <v>1381</v>
      </c>
    </row>
    <row r="1518" spans="1:16" ht="22.5" customHeight="1" x14ac:dyDescent="0.35">
      <c r="A1518" s="7">
        <v>21</v>
      </c>
      <c r="B1518" s="7" t="s">
        <v>786</v>
      </c>
      <c r="C1518" s="16">
        <v>40795</v>
      </c>
      <c r="D1518" s="7" t="s">
        <v>50</v>
      </c>
      <c r="E1518" s="7" t="s">
        <v>49</v>
      </c>
      <c r="F1518" s="7" t="s">
        <v>805</v>
      </c>
      <c r="G1518" s="7">
        <v>78</v>
      </c>
      <c r="H1518" s="7">
        <v>89</v>
      </c>
      <c r="I1518" s="7">
        <v>87.64</v>
      </c>
      <c r="J1518" s="7">
        <v>2</v>
      </c>
      <c r="K1518" s="7">
        <v>42</v>
      </c>
      <c r="L1518" s="18">
        <v>4.666666666666667</v>
      </c>
      <c r="M1518" s="18">
        <v>21</v>
      </c>
      <c r="N1518" s="7">
        <v>9</v>
      </c>
      <c r="O1518" s="7" t="str">
        <f t="shared" si="23"/>
        <v>1</v>
      </c>
      <c r="P1518" s="7" t="s">
        <v>1381</v>
      </c>
    </row>
    <row r="1519" spans="1:16" ht="22.5" customHeight="1" x14ac:dyDescent="0.35">
      <c r="A1519" s="7">
        <v>21</v>
      </c>
      <c r="B1519" s="7" t="s">
        <v>786</v>
      </c>
      <c r="C1519" s="16">
        <v>40797</v>
      </c>
      <c r="D1519" s="7" t="s">
        <v>50</v>
      </c>
      <c r="E1519" s="7" t="s">
        <v>130</v>
      </c>
      <c r="F1519" s="7" t="s">
        <v>29</v>
      </c>
      <c r="G1519" s="7" t="s">
        <v>75</v>
      </c>
      <c r="H1519" s="7">
        <v>0</v>
      </c>
      <c r="I1519" s="7" t="s">
        <v>14</v>
      </c>
      <c r="J1519" s="7">
        <v>1</v>
      </c>
      <c r="K1519" s="7">
        <v>60</v>
      </c>
      <c r="L1519" s="18">
        <v>6.666666666666667</v>
      </c>
      <c r="M1519" s="18">
        <v>60</v>
      </c>
      <c r="N1519" s="7">
        <v>9</v>
      </c>
      <c r="O1519" s="7" t="str">
        <f t="shared" si="23"/>
        <v>1</v>
      </c>
      <c r="P1519" s="7" t="s">
        <v>1381</v>
      </c>
    </row>
    <row r="1520" spans="1:16" ht="22.5" customHeight="1" x14ac:dyDescent="0.35">
      <c r="A1520" s="7">
        <v>21</v>
      </c>
      <c r="B1520" s="7" t="s">
        <v>786</v>
      </c>
      <c r="C1520" s="16">
        <v>40802</v>
      </c>
      <c r="D1520" s="7" t="s">
        <v>50</v>
      </c>
      <c r="E1520" s="7" t="s">
        <v>73</v>
      </c>
      <c r="F1520" s="7" t="s">
        <v>806</v>
      </c>
      <c r="G1520" s="7">
        <v>0</v>
      </c>
      <c r="H1520" s="7">
        <v>1</v>
      </c>
      <c r="I1520" s="7">
        <v>0</v>
      </c>
      <c r="J1520" s="7">
        <v>1</v>
      </c>
      <c r="K1520" s="7">
        <v>52</v>
      </c>
      <c r="L1520" s="18">
        <v>10.4</v>
      </c>
      <c r="M1520" s="18">
        <v>52</v>
      </c>
      <c r="N1520" s="7">
        <v>5</v>
      </c>
      <c r="O1520" s="7" t="str">
        <f t="shared" si="23"/>
        <v>1</v>
      </c>
      <c r="P1520" s="7" t="s">
        <v>1381</v>
      </c>
    </row>
    <row r="1521" spans="1:16" ht="22.5" customHeight="1" x14ac:dyDescent="0.35">
      <c r="A1521" s="7">
        <v>21</v>
      </c>
      <c r="B1521" s="7" t="s">
        <v>786</v>
      </c>
      <c r="C1521" s="16">
        <v>40830</v>
      </c>
      <c r="D1521" s="7" t="s">
        <v>50</v>
      </c>
      <c r="E1521" s="7" t="s">
        <v>64</v>
      </c>
      <c r="F1521" s="7" t="s">
        <v>24</v>
      </c>
      <c r="G1521" s="7">
        <v>27</v>
      </c>
      <c r="H1521" s="7">
        <v>22</v>
      </c>
      <c r="I1521" s="7">
        <v>122.73</v>
      </c>
      <c r="J1521" s="7">
        <v>3</v>
      </c>
      <c r="K1521" s="7">
        <v>34</v>
      </c>
      <c r="L1521" s="18">
        <v>4.8571428571428568</v>
      </c>
      <c r="M1521" s="18">
        <v>11.333333333333334</v>
      </c>
      <c r="N1521" s="7">
        <v>7</v>
      </c>
      <c r="O1521" s="7" t="str">
        <f t="shared" si="23"/>
        <v>1</v>
      </c>
      <c r="P1521" s="7" t="s">
        <v>1381</v>
      </c>
    </row>
    <row r="1522" spans="1:16" ht="22.5" customHeight="1" x14ac:dyDescent="0.35">
      <c r="A1522" s="7">
        <v>21</v>
      </c>
      <c r="B1522" s="7" t="s">
        <v>786</v>
      </c>
      <c r="C1522" s="16">
        <v>40833</v>
      </c>
      <c r="D1522" s="7" t="s">
        <v>50</v>
      </c>
      <c r="E1522" s="7" t="s">
        <v>68</v>
      </c>
      <c r="F1522" s="7" t="s">
        <v>13</v>
      </c>
      <c r="G1522" s="7" t="s">
        <v>14</v>
      </c>
      <c r="H1522" s="7" t="s">
        <v>14</v>
      </c>
      <c r="I1522" s="7" t="s">
        <v>14</v>
      </c>
      <c r="J1522" s="7">
        <v>1</v>
      </c>
      <c r="K1522" s="7">
        <v>38</v>
      </c>
      <c r="L1522" s="18">
        <v>5.4285714285714288</v>
      </c>
      <c r="M1522" s="18">
        <v>38</v>
      </c>
      <c r="N1522" s="7">
        <v>7</v>
      </c>
      <c r="O1522" s="7" t="str">
        <f t="shared" si="23"/>
        <v>0</v>
      </c>
      <c r="P1522" s="7" t="s">
        <v>1381</v>
      </c>
    </row>
    <row r="1523" spans="1:16" ht="22.5" customHeight="1" x14ac:dyDescent="0.35">
      <c r="A1523" s="7">
        <v>21</v>
      </c>
      <c r="B1523" s="7" t="s">
        <v>786</v>
      </c>
      <c r="C1523" s="16">
        <v>40836</v>
      </c>
      <c r="D1523" s="7" t="s">
        <v>50</v>
      </c>
      <c r="E1523" s="7" t="s">
        <v>67</v>
      </c>
      <c r="F1523" s="7" t="s">
        <v>29</v>
      </c>
      <c r="G1523" s="7" t="s">
        <v>156</v>
      </c>
      <c r="H1523" s="7">
        <v>24</v>
      </c>
      <c r="I1523" s="7">
        <v>108.33</v>
      </c>
      <c r="J1523" s="7">
        <v>1</v>
      </c>
      <c r="K1523" s="7">
        <v>41</v>
      </c>
      <c r="L1523" s="18">
        <v>5.125</v>
      </c>
      <c r="M1523" s="18">
        <v>41</v>
      </c>
      <c r="N1523" s="7">
        <v>8</v>
      </c>
      <c r="O1523" s="7" t="str">
        <f t="shared" si="23"/>
        <v>1</v>
      </c>
      <c r="P1523" s="7" t="s">
        <v>1381</v>
      </c>
    </row>
    <row r="1524" spans="1:16" ht="22.5" customHeight="1" x14ac:dyDescent="0.35">
      <c r="A1524" s="7">
        <v>21</v>
      </c>
      <c r="B1524" s="7" t="s">
        <v>786</v>
      </c>
      <c r="C1524" s="16">
        <v>40839</v>
      </c>
      <c r="D1524" s="7" t="s">
        <v>50</v>
      </c>
      <c r="E1524" s="7" t="s">
        <v>77</v>
      </c>
      <c r="F1524" s="7" t="s">
        <v>13</v>
      </c>
      <c r="G1524" s="7" t="s">
        <v>14</v>
      </c>
      <c r="H1524" s="7" t="s">
        <v>14</v>
      </c>
      <c r="I1524" s="7" t="s">
        <v>14</v>
      </c>
      <c r="J1524" s="7">
        <v>2</v>
      </c>
      <c r="K1524" s="7">
        <v>41</v>
      </c>
      <c r="L1524" s="18">
        <v>4.0999999999999996</v>
      </c>
      <c r="M1524" s="18">
        <v>20.5</v>
      </c>
      <c r="N1524" s="7">
        <v>10</v>
      </c>
      <c r="O1524" s="7" t="str">
        <f t="shared" si="23"/>
        <v>0</v>
      </c>
      <c r="P1524" s="7" t="s">
        <v>1381</v>
      </c>
    </row>
    <row r="1525" spans="1:16" ht="22.5" customHeight="1" x14ac:dyDescent="0.35">
      <c r="A1525" s="7">
        <v>21</v>
      </c>
      <c r="B1525" s="7" t="s">
        <v>786</v>
      </c>
      <c r="C1525" s="16">
        <v>40841</v>
      </c>
      <c r="D1525" s="7" t="s">
        <v>50</v>
      </c>
      <c r="E1525" s="7" t="s">
        <v>270</v>
      </c>
      <c r="F1525" s="7" t="s">
        <v>807</v>
      </c>
      <c r="G1525" s="7">
        <v>21</v>
      </c>
      <c r="H1525" s="7">
        <v>21</v>
      </c>
      <c r="I1525" s="7">
        <v>100</v>
      </c>
      <c r="J1525" s="7">
        <v>4</v>
      </c>
      <c r="K1525" s="7">
        <v>33</v>
      </c>
      <c r="L1525" s="18">
        <v>4.125</v>
      </c>
      <c r="M1525" s="18">
        <v>8.25</v>
      </c>
      <c r="N1525" s="7">
        <v>8</v>
      </c>
      <c r="O1525" s="7" t="str">
        <f t="shared" si="23"/>
        <v>1</v>
      </c>
      <c r="P1525" s="7" t="s">
        <v>1381</v>
      </c>
    </row>
    <row r="1526" spans="1:16" ht="22.5" customHeight="1" x14ac:dyDescent="0.35">
      <c r="A1526" s="7">
        <v>21</v>
      </c>
      <c r="B1526" s="7" t="s">
        <v>786</v>
      </c>
      <c r="C1526" s="16">
        <v>40876</v>
      </c>
      <c r="D1526" s="7" t="s">
        <v>17</v>
      </c>
      <c r="E1526" s="7" t="s">
        <v>411</v>
      </c>
      <c r="F1526" s="7" t="s">
        <v>808</v>
      </c>
      <c r="G1526" s="7">
        <v>38</v>
      </c>
      <c r="H1526" s="7">
        <v>62</v>
      </c>
      <c r="I1526" s="7">
        <v>61.29</v>
      </c>
      <c r="J1526" s="7">
        <v>1</v>
      </c>
      <c r="K1526" s="7">
        <v>42</v>
      </c>
      <c r="L1526" s="18">
        <v>4.2</v>
      </c>
      <c r="M1526" s="18">
        <v>42</v>
      </c>
      <c r="N1526" s="7">
        <v>10</v>
      </c>
      <c r="O1526" s="7" t="str">
        <f t="shared" si="23"/>
        <v>1</v>
      </c>
      <c r="P1526" s="7" t="s">
        <v>1381</v>
      </c>
    </row>
    <row r="1527" spans="1:16" ht="22.5" customHeight="1" x14ac:dyDescent="0.35">
      <c r="A1527" s="7">
        <v>21</v>
      </c>
      <c r="B1527" s="7" t="s">
        <v>786</v>
      </c>
      <c r="C1527" s="16">
        <v>40879</v>
      </c>
      <c r="D1527" s="7" t="s">
        <v>17</v>
      </c>
      <c r="E1527" s="7" t="s">
        <v>101</v>
      </c>
      <c r="F1527" s="7" t="s">
        <v>29</v>
      </c>
      <c r="G1527" s="7" t="s">
        <v>523</v>
      </c>
      <c r="H1527" s="7">
        <v>8</v>
      </c>
      <c r="I1527" s="7">
        <v>112.5</v>
      </c>
      <c r="J1527" s="7">
        <v>2</v>
      </c>
      <c r="K1527" s="7">
        <v>39</v>
      </c>
      <c r="L1527" s="18">
        <v>4.333333333333333</v>
      </c>
      <c r="M1527" s="18">
        <v>19.5</v>
      </c>
      <c r="N1527" s="7">
        <v>9</v>
      </c>
      <c r="O1527" s="7" t="str">
        <f t="shared" si="23"/>
        <v>1</v>
      </c>
      <c r="P1527" s="7" t="s">
        <v>1381</v>
      </c>
    </row>
    <row r="1528" spans="1:16" ht="22.5" customHeight="1" x14ac:dyDescent="0.35">
      <c r="A1528" s="7">
        <v>21</v>
      </c>
      <c r="B1528" s="7" t="s">
        <v>786</v>
      </c>
      <c r="C1528" s="16">
        <v>40882</v>
      </c>
      <c r="D1528" s="7" t="s">
        <v>17</v>
      </c>
      <c r="E1528" s="7" t="s">
        <v>473</v>
      </c>
      <c r="F1528" s="7" t="s">
        <v>24</v>
      </c>
      <c r="G1528" s="7">
        <v>11</v>
      </c>
      <c r="H1528" s="7">
        <v>16</v>
      </c>
      <c r="I1528" s="7">
        <v>68.75</v>
      </c>
      <c r="J1528" s="7">
        <v>0</v>
      </c>
      <c r="K1528" s="7">
        <v>37</v>
      </c>
      <c r="L1528" s="18">
        <v>3.7</v>
      </c>
      <c r="M1528" s="18">
        <v>0</v>
      </c>
      <c r="N1528" s="7">
        <v>10</v>
      </c>
      <c r="O1528" s="7" t="str">
        <f t="shared" si="23"/>
        <v>1</v>
      </c>
      <c r="P1528" s="7" t="s">
        <v>1381</v>
      </c>
    </row>
    <row r="1529" spans="1:16" ht="22.5" customHeight="1" x14ac:dyDescent="0.35">
      <c r="A1529" s="7">
        <v>21</v>
      </c>
      <c r="B1529" s="7" t="s">
        <v>786</v>
      </c>
      <c r="C1529" s="16">
        <v>40885</v>
      </c>
      <c r="D1529" s="7" t="s">
        <v>17</v>
      </c>
      <c r="E1529" s="7" t="s">
        <v>105</v>
      </c>
      <c r="F1529" s="7" t="s">
        <v>809</v>
      </c>
      <c r="G1529" s="7">
        <v>10</v>
      </c>
      <c r="H1529" s="7">
        <v>10</v>
      </c>
      <c r="I1529" s="7">
        <v>100</v>
      </c>
      <c r="J1529" s="7">
        <v>3</v>
      </c>
      <c r="K1529" s="7">
        <v>34</v>
      </c>
      <c r="L1529" s="18">
        <v>3.4</v>
      </c>
      <c r="M1529" s="18">
        <v>11.333333333333334</v>
      </c>
      <c r="N1529" s="7">
        <v>10</v>
      </c>
      <c r="O1529" s="7" t="str">
        <f t="shared" si="23"/>
        <v>1</v>
      </c>
      <c r="P1529" s="7" t="s">
        <v>1381</v>
      </c>
    </row>
    <row r="1530" spans="1:16" ht="22.5" customHeight="1" x14ac:dyDescent="0.35">
      <c r="A1530" s="7">
        <v>21</v>
      </c>
      <c r="B1530" s="7" t="s">
        <v>786</v>
      </c>
      <c r="C1530" s="16">
        <v>40888</v>
      </c>
      <c r="D1530" s="7" t="s">
        <v>17</v>
      </c>
      <c r="E1530" s="7" t="s">
        <v>54</v>
      </c>
      <c r="F1530" s="7" t="s">
        <v>13</v>
      </c>
      <c r="G1530" s="7" t="s">
        <v>14</v>
      </c>
      <c r="H1530" s="7" t="s">
        <v>14</v>
      </c>
      <c r="I1530" s="7" t="s">
        <v>14</v>
      </c>
      <c r="J1530" s="7">
        <v>3</v>
      </c>
      <c r="K1530" s="7">
        <v>62</v>
      </c>
      <c r="L1530" s="18">
        <v>6.2</v>
      </c>
      <c r="M1530" s="18">
        <v>20.666666666666668</v>
      </c>
      <c r="N1530" s="7">
        <v>10</v>
      </c>
      <c r="O1530" s="7" t="str">
        <f t="shared" si="23"/>
        <v>0</v>
      </c>
      <c r="P1530" s="7" t="s">
        <v>1381</v>
      </c>
    </row>
    <row r="1531" spans="1:16" ht="22.5" customHeight="1" x14ac:dyDescent="0.35">
      <c r="A1531" s="7">
        <v>21</v>
      </c>
      <c r="B1531" s="7" t="s">
        <v>786</v>
      </c>
      <c r="C1531" s="16">
        <v>40944</v>
      </c>
      <c r="D1531" s="7" t="s">
        <v>422</v>
      </c>
      <c r="E1531" s="7" t="s">
        <v>57</v>
      </c>
      <c r="F1531" s="7" t="s">
        <v>810</v>
      </c>
      <c r="G1531" s="7">
        <v>19</v>
      </c>
      <c r="H1531" s="7">
        <v>25</v>
      </c>
      <c r="I1531" s="7">
        <v>76</v>
      </c>
      <c r="J1531" s="7">
        <v>0</v>
      </c>
      <c r="K1531" s="7">
        <v>41</v>
      </c>
      <c r="L1531" s="18">
        <v>17.083333333333336</v>
      </c>
      <c r="M1531" s="18">
        <v>0</v>
      </c>
      <c r="N1531" s="7">
        <v>2.4</v>
      </c>
      <c r="O1531" s="7" t="str">
        <f t="shared" si="23"/>
        <v>1</v>
      </c>
      <c r="P1531" s="7" t="s">
        <v>1381</v>
      </c>
    </row>
    <row r="1532" spans="1:16" ht="22.5" customHeight="1" x14ac:dyDescent="0.35">
      <c r="A1532" s="7">
        <v>21</v>
      </c>
      <c r="B1532" s="7" t="s">
        <v>786</v>
      </c>
      <c r="C1532" s="16">
        <v>40947</v>
      </c>
      <c r="D1532" s="7" t="s">
        <v>25</v>
      </c>
      <c r="E1532" s="7" t="s">
        <v>184</v>
      </c>
      <c r="F1532" s="7" t="s">
        <v>29</v>
      </c>
      <c r="G1532" s="7" t="s">
        <v>811</v>
      </c>
      <c r="H1532" s="7">
        <v>28</v>
      </c>
      <c r="I1532" s="7">
        <v>85.71</v>
      </c>
      <c r="J1532" s="7">
        <v>1</v>
      </c>
      <c r="K1532" s="7">
        <v>41</v>
      </c>
      <c r="L1532" s="18">
        <v>4.0999999999999996</v>
      </c>
      <c r="M1532" s="18">
        <v>41</v>
      </c>
      <c r="N1532" s="7">
        <v>10</v>
      </c>
      <c r="O1532" s="7" t="str">
        <f t="shared" si="23"/>
        <v>1</v>
      </c>
      <c r="P1532" s="7" t="s">
        <v>1381</v>
      </c>
    </row>
    <row r="1533" spans="1:16" ht="22.5" customHeight="1" x14ac:dyDescent="0.35">
      <c r="A1533" s="7">
        <v>21</v>
      </c>
      <c r="B1533" s="7" t="s">
        <v>786</v>
      </c>
      <c r="C1533" s="16">
        <v>40951</v>
      </c>
      <c r="D1533" s="7" t="s">
        <v>422</v>
      </c>
      <c r="E1533" s="7" t="s">
        <v>46</v>
      </c>
      <c r="F1533" s="7" t="s">
        <v>812</v>
      </c>
      <c r="G1533" s="7">
        <v>12</v>
      </c>
      <c r="H1533" s="7">
        <v>8</v>
      </c>
      <c r="I1533" s="7">
        <v>150</v>
      </c>
      <c r="J1533" s="7">
        <v>0</v>
      </c>
      <c r="K1533" s="7">
        <v>50</v>
      </c>
      <c r="L1533" s="18">
        <v>5</v>
      </c>
      <c r="M1533" s="18">
        <v>0</v>
      </c>
      <c r="N1533" s="7">
        <v>10</v>
      </c>
      <c r="O1533" s="7" t="str">
        <f t="shared" si="23"/>
        <v>1</v>
      </c>
      <c r="P1533" s="7" t="s">
        <v>1381</v>
      </c>
    </row>
    <row r="1534" spans="1:16" ht="22.5" customHeight="1" x14ac:dyDescent="0.35">
      <c r="A1534" s="7">
        <v>21</v>
      </c>
      <c r="B1534" s="7" t="s">
        <v>786</v>
      </c>
      <c r="C1534" s="16">
        <v>40953</v>
      </c>
      <c r="D1534" s="7" t="s">
        <v>25</v>
      </c>
      <c r="E1534" s="7" t="s">
        <v>46</v>
      </c>
      <c r="F1534" s="7" t="s">
        <v>813</v>
      </c>
      <c r="G1534" s="7">
        <v>3</v>
      </c>
      <c r="H1534" s="7">
        <v>10</v>
      </c>
      <c r="I1534" s="7">
        <v>30</v>
      </c>
      <c r="J1534" s="7">
        <v>0</v>
      </c>
      <c r="K1534" s="7">
        <v>58</v>
      </c>
      <c r="L1534" s="18">
        <v>5.8</v>
      </c>
      <c r="M1534" s="18">
        <v>0</v>
      </c>
      <c r="N1534" s="7">
        <v>10</v>
      </c>
      <c r="O1534" s="7" t="str">
        <f t="shared" si="23"/>
        <v>1</v>
      </c>
      <c r="P1534" s="7" t="s">
        <v>1381</v>
      </c>
    </row>
    <row r="1535" spans="1:16" ht="22.5" customHeight="1" x14ac:dyDescent="0.35">
      <c r="A1535" s="7">
        <v>21</v>
      </c>
      <c r="B1535" s="7" t="s">
        <v>786</v>
      </c>
      <c r="C1535" s="16">
        <v>40958</v>
      </c>
      <c r="D1535" s="7" t="s">
        <v>422</v>
      </c>
      <c r="E1535" s="7" t="s">
        <v>108</v>
      </c>
      <c r="F1535" s="7" t="s">
        <v>814</v>
      </c>
      <c r="G1535" s="7">
        <v>18</v>
      </c>
      <c r="H1535" s="7">
        <v>35</v>
      </c>
      <c r="I1535" s="7">
        <v>51.43</v>
      </c>
      <c r="J1535" s="7">
        <v>0</v>
      </c>
      <c r="K1535" s="7">
        <v>0</v>
      </c>
      <c r="L1535" s="18">
        <v>0</v>
      </c>
      <c r="M1535" s="18">
        <v>0</v>
      </c>
      <c r="N1535" s="7">
        <v>0</v>
      </c>
      <c r="O1535" s="7" t="str">
        <f t="shared" si="23"/>
        <v>1</v>
      </c>
      <c r="P1535" s="7" t="s">
        <v>1381</v>
      </c>
    </row>
    <row r="1536" spans="1:16" ht="22.5" customHeight="1" x14ac:dyDescent="0.35">
      <c r="A1536" s="7">
        <v>21</v>
      </c>
      <c r="B1536" s="7" t="s">
        <v>786</v>
      </c>
      <c r="C1536" s="16">
        <v>40960</v>
      </c>
      <c r="D1536" s="7" t="s">
        <v>25</v>
      </c>
      <c r="E1536" s="7" t="s">
        <v>108</v>
      </c>
      <c r="F1536" s="7" t="s">
        <v>815</v>
      </c>
      <c r="G1536" s="7">
        <v>17</v>
      </c>
      <c r="H1536" s="7">
        <v>21</v>
      </c>
      <c r="I1536" s="7">
        <v>80.95</v>
      </c>
      <c r="J1536" s="7">
        <v>0</v>
      </c>
      <c r="K1536" s="7">
        <v>43</v>
      </c>
      <c r="L1536" s="18">
        <v>4.3</v>
      </c>
      <c r="M1536" s="18">
        <v>0</v>
      </c>
      <c r="N1536" s="7">
        <v>10</v>
      </c>
      <c r="O1536" s="7" t="str">
        <f t="shared" si="23"/>
        <v>1</v>
      </c>
      <c r="P1536" s="7" t="s">
        <v>1381</v>
      </c>
    </row>
    <row r="1537" spans="1:16" ht="22.5" customHeight="1" x14ac:dyDescent="0.35">
      <c r="A1537" s="7">
        <v>21</v>
      </c>
      <c r="B1537" s="7" t="s">
        <v>786</v>
      </c>
      <c r="C1537" s="16">
        <v>40965</v>
      </c>
      <c r="D1537" s="7" t="s">
        <v>422</v>
      </c>
      <c r="E1537" s="7" t="s">
        <v>43</v>
      </c>
      <c r="F1537" s="7" t="s">
        <v>816</v>
      </c>
      <c r="G1537" s="7">
        <v>8</v>
      </c>
      <c r="H1537" s="7">
        <v>17</v>
      </c>
      <c r="I1537" s="7">
        <v>47.06</v>
      </c>
      <c r="J1537" s="7">
        <v>1</v>
      </c>
      <c r="K1537" s="7">
        <v>51</v>
      </c>
      <c r="L1537" s="18">
        <v>5.0999999999999996</v>
      </c>
      <c r="M1537" s="18">
        <v>51</v>
      </c>
      <c r="N1537" s="7">
        <v>10</v>
      </c>
      <c r="O1537" s="7" t="str">
        <f t="shared" si="23"/>
        <v>1</v>
      </c>
      <c r="P1537" s="7" t="s">
        <v>1381</v>
      </c>
    </row>
    <row r="1538" spans="1:16" ht="22.5" customHeight="1" x14ac:dyDescent="0.35">
      <c r="A1538" s="7">
        <v>21</v>
      </c>
      <c r="B1538" s="7" t="s">
        <v>786</v>
      </c>
      <c r="C1538" s="16">
        <v>40967</v>
      </c>
      <c r="D1538" s="7" t="s">
        <v>25</v>
      </c>
      <c r="E1538" s="7" t="s">
        <v>61</v>
      </c>
      <c r="F1538" s="7" t="s">
        <v>13</v>
      </c>
      <c r="G1538" s="7" t="s">
        <v>14</v>
      </c>
      <c r="H1538" s="7" t="s">
        <v>14</v>
      </c>
      <c r="I1538" s="7" t="s">
        <v>14</v>
      </c>
      <c r="J1538" s="7">
        <v>1</v>
      </c>
      <c r="K1538" s="7">
        <v>43</v>
      </c>
      <c r="L1538" s="18">
        <v>4.7777777777777777</v>
      </c>
      <c r="M1538" s="18">
        <v>43</v>
      </c>
      <c r="N1538" s="7">
        <v>9</v>
      </c>
      <c r="O1538" s="7" t="str">
        <f t="shared" si="23"/>
        <v>0</v>
      </c>
      <c r="P1538" s="7" t="s">
        <v>1381</v>
      </c>
    </row>
    <row r="1539" spans="1:16" ht="22.5" customHeight="1" x14ac:dyDescent="0.35">
      <c r="A1539" s="7">
        <v>21</v>
      </c>
      <c r="B1539" s="7" t="s">
        <v>786</v>
      </c>
      <c r="C1539" s="16">
        <v>40981</v>
      </c>
      <c r="D1539" s="7" t="s">
        <v>25</v>
      </c>
      <c r="E1539" s="7" t="s">
        <v>545</v>
      </c>
      <c r="F1539" s="7" t="s">
        <v>13</v>
      </c>
      <c r="G1539" s="7" t="s">
        <v>14</v>
      </c>
      <c r="H1539" s="7" t="s">
        <v>14</v>
      </c>
      <c r="I1539" s="7" t="s">
        <v>14</v>
      </c>
      <c r="J1539" s="7">
        <v>0</v>
      </c>
      <c r="K1539" s="7">
        <v>31</v>
      </c>
      <c r="L1539" s="18">
        <v>7.75</v>
      </c>
      <c r="M1539" s="18">
        <v>0</v>
      </c>
      <c r="N1539" s="7">
        <v>4</v>
      </c>
      <c r="O1539" s="7" t="str">
        <f t="shared" ref="O1539:O1602" si="24">IF(F1539="did not bat","0","1")</f>
        <v>0</v>
      </c>
      <c r="P1539" s="7" t="s">
        <v>1381</v>
      </c>
    </row>
    <row r="1540" spans="1:16" ht="22.5" customHeight="1" x14ac:dyDescent="0.35">
      <c r="A1540" s="7">
        <v>21</v>
      </c>
      <c r="B1540" s="7" t="s">
        <v>786</v>
      </c>
      <c r="C1540" s="16">
        <v>40984</v>
      </c>
      <c r="D1540" s="7" t="s">
        <v>48</v>
      </c>
      <c r="E1540" s="7" t="s">
        <v>545</v>
      </c>
      <c r="F1540" s="7" t="s">
        <v>29</v>
      </c>
      <c r="G1540" s="7" t="s">
        <v>388</v>
      </c>
      <c r="H1540" s="7">
        <v>2</v>
      </c>
      <c r="I1540" s="7">
        <v>200</v>
      </c>
      <c r="J1540" s="7">
        <v>1</v>
      </c>
      <c r="K1540" s="7">
        <v>32</v>
      </c>
      <c r="L1540" s="18">
        <v>5.333333333333333</v>
      </c>
      <c r="M1540" s="18">
        <v>32</v>
      </c>
      <c r="N1540" s="7">
        <v>6</v>
      </c>
      <c r="O1540" s="7" t="str">
        <f t="shared" si="24"/>
        <v>1</v>
      </c>
      <c r="P1540" s="7" t="s">
        <v>1381</v>
      </c>
    </row>
    <row r="1541" spans="1:16" ht="22.5" customHeight="1" x14ac:dyDescent="0.35">
      <c r="A1541" s="7">
        <v>21</v>
      </c>
      <c r="B1541" s="7" t="s">
        <v>786</v>
      </c>
      <c r="C1541" s="16">
        <v>41277</v>
      </c>
      <c r="D1541" s="7" t="s">
        <v>45</v>
      </c>
      <c r="E1541" s="7" t="s">
        <v>270</v>
      </c>
      <c r="F1541" s="7" t="s">
        <v>817</v>
      </c>
      <c r="G1541" s="7">
        <v>13</v>
      </c>
      <c r="H1541" s="7">
        <v>23</v>
      </c>
      <c r="I1541" s="7">
        <v>56.52</v>
      </c>
      <c r="J1541" s="7">
        <v>3</v>
      </c>
      <c r="K1541" s="7">
        <v>41</v>
      </c>
      <c r="L1541" s="18">
        <v>4.0999999999999996</v>
      </c>
      <c r="M1541" s="18">
        <v>13.666666666666666</v>
      </c>
      <c r="N1541" s="7">
        <v>10</v>
      </c>
      <c r="O1541" s="7" t="str">
        <f t="shared" si="24"/>
        <v>1</v>
      </c>
      <c r="P1541" s="7" t="s">
        <v>1381</v>
      </c>
    </row>
    <row r="1542" spans="1:16" ht="22.5" customHeight="1" x14ac:dyDescent="0.35">
      <c r="A1542" s="7">
        <v>21</v>
      </c>
      <c r="B1542" s="7" t="s">
        <v>786</v>
      </c>
      <c r="C1542" s="16">
        <v>41280</v>
      </c>
      <c r="D1542" s="7" t="s">
        <v>45</v>
      </c>
      <c r="E1542" s="7" t="s">
        <v>68</v>
      </c>
      <c r="F1542" s="7" t="s">
        <v>818</v>
      </c>
      <c r="G1542" s="7">
        <v>27</v>
      </c>
      <c r="H1542" s="7">
        <v>39</v>
      </c>
      <c r="I1542" s="7">
        <v>69.23</v>
      </c>
      <c r="J1542" s="7">
        <v>1</v>
      </c>
      <c r="K1542" s="7">
        <v>19</v>
      </c>
      <c r="L1542" s="18">
        <v>1.9</v>
      </c>
      <c r="M1542" s="18">
        <v>19</v>
      </c>
      <c r="N1542" s="7">
        <v>10</v>
      </c>
      <c r="O1542" s="7" t="str">
        <f t="shared" si="24"/>
        <v>1</v>
      </c>
      <c r="P1542" s="7" t="s">
        <v>1381</v>
      </c>
    </row>
    <row r="1543" spans="1:16" ht="22.5" customHeight="1" x14ac:dyDescent="0.35">
      <c r="A1543" s="7">
        <v>21</v>
      </c>
      <c r="B1543" s="7" t="s">
        <v>786</v>
      </c>
      <c r="C1543" s="16">
        <v>41285</v>
      </c>
      <c r="D1543" s="7" t="s">
        <v>50</v>
      </c>
      <c r="E1543" s="7" t="s">
        <v>78</v>
      </c>
      <c r="F1543" s="7" t="s">
        <v>819</v>
      </c>
      <c r="G1543" s="7">
        <v>7</v>
      </c>
      <c r="H1543" s="7">
        <v>9</v>
      </c>
      <c r="I1543" s="7">
        <v>77.78</v>
      </c>
      <c r="J1543" s="7">
        <v>0</v>
      </c>
      <c r="K1543" s="7">
        <v>46</v>
      </c>
      <c r="L1543" s="18">
        <v>4.5999999999999996</v>
      </c>
      <c r="M1543" s="18">
        <v>0</v>
      </c>
      <c r="N1543" s="7">
        <v>10</v>
      </c>
      <c r="O1543" s="7" t="str">
        <f t="shared" si="24"/>
        <v>1</v>
      </c>
      <c r="P1543" s="7" t="s">
        <v>1381</v>
      </c>
    </row>
    <row r="1544" spans="1:16" ht="22.5" customHeight="1" x14ac:dyDescent="0.35">
      <c r="A1544" s="7">
        <v>21</v>
      </c>
      <c r="B1544" s="7" t="s">
        <v>786</v>
      </c>
      <c r="C1544" s="16">
        <v>41289</v>
      </c>
      <c r="D1544" s="7" t="s">
        <v>50</v>
      </c>
      <c r="E1544" s="7" t="s">
        <v>708</v>
      </c>
      <c r="F1544" s="7" t="s">
        <v>29</v>
      </c>
      <c r="G1544" s="7" t="s">
        <v>798</v>
      </c>
      <c r="H1544" s="7">
        <v>37</v>
      </c>
      <c r="I1544" s="7">
        <v>164.86</v>
      </c>
      <c r="J1544" s="7">
        <v>2</v>
      </c>
      <c r="K1544" s="7">
        <v>12</v>
      </c>
      <c r="L1544" s="18">
        <v>1.7142857142857142</v>
      </c>
      <c r="M1544" s="18">
        <v>6</v>
      </c>
      <c r="N1544" s="7">
        <v>7</v>
      </c>
      <c r="O1544" s="7" t="str">
        <f t="shared" si="24"/>
        <v>1</v>
      </c>
      <c r="P1544" s="7" t="s">
        <v>1381</v>
      </c>
    </row>
    <row r="1545" spans="1:16" ht="22.5" customHeight="1" x14ac:dyDescent="0.35">
      <c r="A1545" s="7">
        <v>21</v>
      </c>
      <c r="B1545" s="7" t="s">
        <v>786</v>
      </c>
      <c r="C1545" s="16">
        <v>41293</v>
      </c>
      <c r="D1545" s="7" t="s">
        <v>50</v>
      </c>
      <c r="E1545" s="7" t="s">
        <v>66</v>
      </c>
      <c r="F1545" s="7" t="s">
        <v>13</v>
      </c>
      <c r="G1545" s="7" t="s">
        <v>14</v>
      </c>
      <c r="H1545" s="7" t="s">
        <v>14</v>
      </c>
      <c r="I1545" s="7" t="s">
        <v>14</v>
      </c>
      <c r="J1545" s="7">
        <v>3</v>
      </c>
      <c r="K1545" s="7">
        <v>19</v>
      </c>
      <c r="L1545" s="18">
        <v>3.064516129032258</v>
      </c>
      <c r="M1545" s="18">
        <v>6.333333333333333</v>
      </c>
      <c r="N1545" s="7">
        <v>6.2</v>
      </c>
      <c r="O1545" s="7" t="str">
        <f t="shared" si="24"/>
        <v>0</v>
      </c>
      <c r="P1545" s="7" t="s">
        <v>1381</v>
      </c>
    </row>
    <row r="1546" spans="1:16" ht="22.5" customHeight="1" x14ac:dyDescent="0.35">
      <c r="A1546" s="7">
        <v>21</v>
      </c>
      <c r="B1546" s="7" t="s">
        <v>786</v>
      </c>
      <c r="C1546" s="16">
        <v>41297</v>
      </c>
      <c r="D1546" s="7" t="s">
        <v>50</v>
      </c>
      <c r="E1546" s="7" t="s">
        <v>67</v>
      </c>
      <c r="F1546" s="7" t="s">
        <v>29</v>
      </c>
      <c r="G1546" s="7" t="s">
        <v>119</v>
      </c>
      <c r="H1546" s="7">
        <v>27</v>
      </c>
      <c r="I1546" s="7">
        <v>77.78</v>
      </c>
      <c r="J1546" s="7">
        <v>3</v>
      </c>
      <c r="K1546" s="7">
        <v>39</v>
      </c>
      <c r="L1546" s="18">
        <v>3.9</v>
      </c>
      <c r="M1546" s="18">
        <v>13</v>
      </c>
      <c r="N1546" s="7">
        <v>10</v>
      </c>
      <c r="O1546" s="7" t="str">
        <f t="shared" si="24"/>
        <v>1</v>
      </c>
      <c r="P1546" s="7" t="s">
        <v>1381</v>
      </c>
    </row>
    <row r="1547" spans="1:16" ht="22.5" customHeight="1" x14ac:dyDescent="0.35">
      <c r="A1547" s="7">
        <v>21</v>
      </c>
      <c r="B1547" s="7" t="s">
        <v>786</v>
      </c>
      <c r="C1547" s="16">
        <v>41301</v>
      </c>
      <c r="D1547" s="7" t="s">
        <v>50</v>
      </c>
      <c r="E1547" s="7" t="s">
        <v>409</v>
      </c>
      <c r="F1547" s="7" t="s">
        <v>820</v>
      </c>
      <c r="G1547" s="7">
        <v>39</v>
      </c>
      <c r="H1547" s="7">
        <v>65</v>
      </c>
      <c r="I1547" s="7">
        <v>60</v>
      </c>
      <c r="J1547" s="7">
        <v>1</v>
      </c>
      <c r="K1547" s="7">
        <v>26</v>
      </c>
      <c r="L1547" s="18">
        <v>3.6111111111111112</v>
      </c>
      <c r="M1547" s="18">
        <v>26</v>
      </c>
      <c r="N1547" s="7">
        <v>7.2</v>
      </c>
      <c r="O1547" s="7" t="str">
        <f t="shared" si="24"/>
        <v>1</v>
      </c>
      <c r="P1547" s="7" t="s">
        <v>1381</v>
      </c>
    </row>
    <row r="1548" spans="1:16" ht="22.5" customHeight="1" x14ac:dyDescent="0.35">
      <c r="A1548" s="7">
        <v>21</v>
      </c>
      <c r="B1548" s="7" t="s">
        <v>786</v>
      </c>
      <c r="C1548" s="16">
        <v>41431</v>
      </c>
      <c r="D1548" s="7" t="s">
        <v>19</v>
      </c>
      <c r="E1548" s="7" t="s">
        <v>73</v>
      </c>
      <c r="F1548" s="7" t="s">
        <v>29</v>
      </c>
      <c r="G1548" s="7" t="s">
        <v>587</v>
      </c>
      <c r="H1548" s="7">
        <v>29</v>
      </c>
      <c r="I1548" s="7">
        <v>162.07</v>
      </c>
      <c r="J1548" s="7">
        <v>2</v>
      </c>
      <c r="K1548" s="7">
        <v>31</v>
      </c>
      <c r="L1548" s="18">
        <v>3.4444444444444446</v>
      </c>
      <c r="M1548" s="18">
        <v>15.5</v>
      </c>
      <c r="N1548" s="7">
        <v>9</v>
      </c>
      <c r="O1548" s="7" t="str">
        <f t="shared" si="24"/>
        <v>1</v>
      </c>
      <c r="P1548" s="7" t="s">
        <v>1381</v>
      </c>
    </row>
    <row r="1549" spans="1:16" ht="22.5" customHeight="1" x14ac:dyDescent="0.35">
      <c r="A1549" s="7">
        <v>21</v>
      </c>
      <c r="B1549" s="7" t="s">
        <v>786</v>
      </c>
      <c r="C1549" s="16">
        <v>41436</v>
      </c>
      <c r="D1549" s="7" t="s">
        <v>17</v>
      </c>
      <c r="E1549" s="7" t="s">
        <v>49</v>
      </c>
      <c r="F1549" s="7" t="s">
        <v>13</v>
      </c>
      <c r="G1549" s="7" t="s">
        <v>14</v>
      </c>
      <c r="H1549" s="7" t="s">
        <v>14</v>
      </c>
      <c r="I1549" s="7" t="s">
        <v>14</v>
      </c>
      <c r="J1549" s="7">
        <v>5</v>
      </c>
      <c r="K1549" s="7">
        <v>36</v>
      </c>
      <c r="L1549" s="18">
        <v>3.6</v>
      </c>
      <c r="M1549" s="18">
        <v>7.2</v>
      </c>
      <c r="N1549" s="7">
        <v>10</v>
      </c>
      <c r="O1549" s="7" t="str">
        <f t="shared" si="24"/>
        <v>0</v>
      </c>
      <c r="P1549" s="7" t="s">
        <v>1381</v>
      </c>
    </row>
    <row r="1550" spans="1:16" ht="22.5" customHeight="1" x14ac:dyDescent="0.35">
      <c r="A1550" s="7">
        <v>21</v>
      </c>
      <c r="B1550" s="7" t="s">
        <v>786</v>
      </c>
      <c r="C1550" s="16">
        <v>41440</v>
      </c>
      <c r="D1550" s="7" t="s">
        <v>45</v>
      </c>
      <c r="E1550" s="7" t="s">
        <v>51</v>
      </c>
      <c r="F1550" s="7" t="s">
        <v>13</v>
      </c>
      <c r="G1550" s="7" t="s">
        <v>14</v>
      </c>
      <c r="H1550" s="7" t="s">
        <v>14</v>
      </c>
      <c r="I1550" s="7" t="s">
        <v>14</v>
      </c>
      <c r="J1550" s="7">
        <v>2</v>
      </c>
      <c r="K1550" s="7">
        <v>30</v>
      </c>
      <c r="L1550" s="18">
        <v>3.75</v>
      </c>
      <c r="M1550" s="18">
        <v>15</v>
      </c>
      <c r="N1550" s="7">
        <v>8</v>
      </c>
      <c r="O1550" s="7" t="str">
        <f t="shared" si="24"/>
        <v>0</v>
      </c>
      <c r="P1550" s="7" t="s">
        <v>1381</v>
      </c>
    </row>
    <row r="1551" spans="1:16" ht="22.5" customHeight="1" x14ac:dyDescent="0.35">
      <c r="A1551" s="7">
        <v>21</v>
      </c>
      <c r="B1551" s="7" t="s">
        <v>786</v>
      </c>
      <c r="C1551" s="16">
        <v>41445</v>
      </c>
      <c r="D1551" s="7" t="s">
        <v>25</v>
      </c>
      <c r="E1551" s="7" t="s">
        <v>73</v>
      </c>
      <c r="F1551" s="7" t="s">
        <v>13</v>
      </c>
      <c r="G1551" s="7" t="s">
        <v>14</v>
      </c>
      <c r="H1551" s="7" t="s">
        <v>14</v>
      </c>
      <c r="I1551" s="7" t="s">
        <v>14</v>
      </c>
      <c r="J1551" s="7">
        <v>1</v>
      </c>
      <c r="K1551" s="7">
        <v>33</v>
      </c>
      <c r="L1551" s="18">
        <v>3.3</v>
      </c>
      <c r="M1551" s="18">
        <v>33</v>
      </c>
      <c r="N1551" s="7">
        <v>10</v>
      </c>
      <c r="O1551" s="7" t="str">
        <f t="shared" si="24"/>
        <v>0</v>
      </c>
      <c r="P1551" s="7" t="s">
        <v>1381</v>
      </c>
    </row>
    <row r="1552" spans="1:16" ht="22.5" customHeight="1" x14ac:dyDescent="0.35">
      <c r="A1552" s="7">
        <v>21</v>
      </c>
      <c r="B1552" s="7" t="s">
        <v>786</v>
      </c>
      <c r="C1552" s="16">
        <v>41448</v>
      </c>
      <c r="D1552" s="7" t="s">
        <v>50</v>
      </c>
      <c r="E1552" s="7" t="s">
        <v>51</v>
      </c>
      <c r="F1552" s="7" t="s">
        <v>29</v>
      </c>
      <c r="G1552" s="7" t="s">
        <v>821</v>
      </c>
      <c r="H1552" s="7">
        <v>25</v>
      </c>
      <c r="I1552" s="7">
        <v>132</v>
      </c>
      <c r="J1552" s="7">
        <v>2</v>
      </c>
      <c r="K1552" s="7">
        <v>24</v>
      </c>
      <c r="L1552" s="18">
        <v>6</v>
      </c>
      <c r="M1552" s="18">
        <v>12</v>
      </c>
      <c r="N1552" s="7">
        <v>4</v>
      </c>
      <c r="O1552" s="7" t="str">
        <f t="shared" si="24"/>
        <v>1</v>
      </c>
      <c r="P1552" s="7" t="s">
        <v>1381</v>
      </c>
    </row>
    <row r="1553" spans="1:16" ht="22.5" customHeight="1" x14ac:dyDescent="0.35">
      <c r="A1553" s="7">
        <v>21</v>
      </c>
      <c r="B1553" s="7" t="s">
        <v>786</v>
      </c>
      <c r="C1553" s="16">
        <v>41455</v>
      </c>
      <c r="D1553" s="7" t="s">
        <v>17</v>
      </c>
      <c r="E1553" s="7" t="s">
        <v>419</v>
      </c>
      <c r="F1553" s="7" t="s">
        <v>822</v>
      </c>
      <c r="G1553" s="7">
        <v>15</v>
      </c>
      <c r="H1553" s="7">
        <v>20</v>
      </c>
      <c r="I1553" s="7">
        <v>75</v>
      </c>
      <c r="J1553" s="7">
        <v>0</v>
      </c>
      <c r="K1553" s="7">
        <v>50</v>
      </c>
      <c r="L1553" s="18">
        <v>5</v>
      </c>
      <c r="M1553" s="18">
        <v>0</v>
      </c>
      <c r="N1553" s="7">
        <v>10</v>
      </c>
      <c r="O1553" s="7" t="str">
        <f t="shared" si="24"/>
        <v>1</v>
      </c>
      <c r="P1553" s="7" t="s">
        <v>1381</v>
      </c>
    </row>
    <row r="1554" spans="1:16" ht="22.5" customHeight="1" x14ac:dyDescent="0.35">
      <c r="A1554" s="7">
        <v>21</v>
      </c>
      <c r="B1554" s="7" t="s">
        <v>786</v>
      </c>
      <c r="C1554" s="16">
        <v>41457</v>
      </c>
      <c r="D1554" s="7" t="s">
        <v>25</v>
      </c>
      <c r="E1554" s="7" t="s">
        <v>419</v>
      </c>
      <c r="F1554" s="7" t="s">
        <v>29</v>
      </c>
      <c r="G1554" s="7" t="s">
        <v>823</v>
      </c>
      <c r="H1554" s="7">
        <v>62</v>
      </c>
      <c r="I1554" s="7">
        <v>79.03</v>
      </c>
      <c r="J1554" s="7">
        <v>0</v>
      </c>
      <c r="K1554" s="7">
        <v>55</v>
      </c>
      <c r="L1554" s="18">
        <v>6.1111111111111107</v>
      </c>
      <c r="M1554" s="18">
        <v>0</v>
      </c>
      <c r="N1554" s="7">
        <v>9</v>
      </c>
      <c r="O1554" s="7" t="str">
        <f t="shared" si="24"/>
        <v>1</v>
      </c>
      <c r="P1554" s="7" t="s">
        <v>1381</v>
      </c>
    </row>
    <row r="1555" spans="1:16" ht="22.5" customHeight="1" x14ac:dyDescent="0.35">
      <c r="A1555" s="7">
        <v>21</v>
      </c>
      <c r="B1555" s="7" t="s">
        <v>786</v>
      </c>
      <c r="C1555" s="16">
        <v>41460</v>
      </c>
      <c r="D1555" s="7" t="s">
        <v>17</v>
      </c>
      <c r="E1555" s="7" t="s">
        <v>415</v>
      </c>
      <c r="F1555" s="7" t="s">
        <v>24</v>
      </c>
      <c r="G1555" s="7">
        <v>2</v>
      </c>
      <c r="H1555" s="7">
        <v>5</v>
      </c>
      <c r="I1555" s="7">
        <v>40</v>
      </c>
      <c r="J1555" s="7">
        <v>2</v>
      </c>
      <c r="K1555" s="7">
        <v>44</v>
      </c>
      <c r="L1555" s="18">
        <v>6.2857142857142856</v>
      </c>
      <c r="M1555" s="18">
        <v>22</v>
      </c>
      <c r="N1555" s="7">
        <v>7</v>
      </c>
      <c r="O1555" s="7" t="str">
        <f t="shared" si="24"/>
        <v>1</v>
      </c>
      <c r="P1555" s="7" t="s">
        <v>1381</v>
      </c>
    </row>
    <row r="1556" spans="1:16" ht="22.5" customHeight="1" x14ac:dyDescent="0.35">
      <c r="A1556" s="7">
        <v>21</v>
      </c>
      <c r="B1556" s="7" t="s">
        <v>786</v>
      </c>
      <c r="C1556" s="16">
        <v>41464</v>
      </c>
      <c r="D1556" s="7" t="s">
        <v>25</v>
      </c>
      <c r="E1556" s="7" t="s">
        <v>415</v>
      </c>
      <c r="F1556" s="7" t="s">
        <v>13</v>
      </c>
      <c r="G1556" s="7" t="s">
        <v>14</v>
      </c>
      <c r="H1556" s="7" t="s">
        <v>14</v>
      </c>
      <c r="I1556" s="7" t="s">
        <v>14</v>
      </c>
      <c r="J1556" s="7">
        <v>2</v>
      </c>
      <c r="K1556" s="7">
        <v>17</v>
      </c>
      <c r="L1556" s="18">
        <v>3.4</v>
      </c>
      <c r="M1556" s="18">
        <v>8.5</v>
      </c>
      <c r="N1556" s="7">
        <v>5</v>
      </c>
      <c r="O1556" s="7" t="str">
        <f t="shared" si="24"/>
        <v>0</v>
      </c>
      <c r="P1556" s="7" t="s">
        <v>1381</v>
      </c>
    </row>
    <row r="1557" spans="1:16" ht="22.5" customHeight="1" x14ac:dyDescent="0.35">
      <c r="A1557" s="7">
        <v>21</v>
      </c>
      <c r="B1557" s="7" t="s">
        <v>786</v>
      </c>
      <c r="C1557" s="16">
        <v>41466</v>
      </c>
      <c r="D1557" s="7" t="s">
        <v>25</v>
      </c>
      <c r="E1557" s="7" t="s">
        <v>415</v>
      </c>
      <c r="F1557" s="7" t="s">
        <v>766</v>
      </c>
      <c r="G1557" s="7">
        <v>5</v>
      </c>
      <c r="H1557" s="7">
        <v>14</v>
      </c>
      <c r="I1557" s="7">
        <v>35.71</v>
      </c>
      <c r="J1557" s="7">
        <v>4</v>
      </c>
      <c r="K1557" s="7">
        <v>23</v>
      </c>
      <c r="L1557" s="18">
        <v>3.0666666666666669</v>
      </c>
      <c r="M1557" s="18">
        <v>5.75</v>
      </c>
      <c r="N1557" s="7">
        <v>7.5</v>
      </c>
      <c r="O1557" s="7" t="str">
        <f t="shared" si="24"/>
        <v>1</v>
      </c>
      <c r="P1557" s="7" t="s">
        <v>1381</v>
      </c>
    </row>
    <row r="1558" spans="1:16" ht="22.5" customHeight="1" x14ac:dyDescent="0.35">
      <c r="A1558" s="7">
        <v>21</v>
      </c>
      <c r="B1558" s="7" t="s">
        <v>786</v>
      </c>
      <c r="C1558" s="16">
        <v>41479</v>
      </c>
      <c r="D1558" s="7" t="s">
        <v>94</v>
      </c>
      <c r="E1558" s="7" t="s">
        <v>336</v>
      </c>
      <c r="F1558" s="7" t="s">
        <v>13</v>
      </c>
      <c r="G1558" s="7" t="s">
        <v>14</v>
      </c>
      <c r="H1558" s="7" t="s">
        <v>14</v>
      </c>
      <c r="I1558" s="7" t="s">
        <v>14</v>
      </c>
      <c r="J1558" s="7">
        <v>0</v>
      </c>
      <c r="K1558" s="7">
        <v>33</v>
      </c>
      <c r="L1558" s="18">
        <v>3.3</v>
      </c>
      <c r="M1558" s="18">
        <v>0</v>
      </c>
      <c r="N1558" s="7">
        <v>10</v>
      </c>
      <c r="O1558" s="7" t="str">
        <f t="shared" si="24"/>
        <v>0</v>
      </c>
      <c r="P1558" s="7" t="s">
        <v>1381</v>
      </c>
    </row>
    <row r="1559" spans="1:16" ht="22.5" customHeight="1" x14ac:dyDescent="0.35">
      <c r="A1559" s="7">
        <v>21</v>
      </c>
      <c r="B1559" s="7" t="s">
        <v>786</v>
      </c>
      <c r="C1559" s="16">
        <v>41481</v>
      </c>
      <c r="D1559" s="7" t="s">
        <v>94</v>
      </c>
      <c r="E1559" s="7" t="s">
        <v>336</v>
      </c>
      <c r="F1559" s="7" t="s">
        <v>824</v>
      </c>
      <c r="G1559" s="7">
        <v>15</v>
      </c>
      <c r="H1559" s="7">
        <v>22</v>
      </c>
      <c r="I1559" s="7">
        <v>68.180000000000007</v>
      </c>
      <c r="J1559" s="7">
        <v>1</v>
      </c>
      <c r="K1559" s="7">
        <v>30</v>
      </c>
      <c r="L1559" s="18">
        <v>3</v>
      </c>
      <c r="M1559" s="18">
        <v>30</v>
      </c>
      <c r="N1559" s="7">
        <v>10</v>
      </c>
      <c r="O1559" s="7" t="str">
        <f t="shared" si="24"/>
        <v>1</v>
      </c>
      <c r="P1559" s="7" t="s">
        <v>1381</v>
      </c>
    </row>
    <row r="1560" spans="1:16" ht="22.5" customHeight="1" x14ac:dyDescent="0.35">
      <c r="A1560" s="7">
        <v>21</v>
      </c>
      <c r="B1560" s="7" t="s">
        <v>786</v>
      </c>
      <c r="C1560" s="16">
        <v>41483</v>
      </c>
      <c r="D1560" s="7" t="s">
        <v>94</v>
      </c>
      <c r="E1560" s="7" t="s">
        <v>336</v>
      </c>
      <c r="F1560" s="7" t="s">
        <v>13</v>
      </c>
      <c r="G1560" s="7" t="s">
        <v>14</v>
      </c>
      <c r="H1560" s="7" t="s">
        <v>14</v>
      </c>
      <c r="I1560" s="7" t="s">
        <v>14</v>
      </c>
      <c r="J1560" s="7">
        <v>1</v>
      </c>
      <c r="K1560" s="7">
        <v>39</v>
      </c>
      <c r="L1560" s="18">
        <v>3.9</v>
      </c>
      <c r="M1560" s="18">
        <v>39</v>
      </c>
      <c r="N1560" s="7">
        <v>10</v>
      </c>
      <c r="O1560" s="7" t="str">
        <f t="shared" si="24"/>
        <v>0</v>
      </c>
      <c r="P1560" s="7" t="s">
        <v>1381</v>
      </c>
    </row>
    <row r="1561" spans="1:16" ht="22.5" customHeight="1" x14ac:dyDescent="0.35">
      <c r="A1561" s="7">
        <v>21</v>
      </c>
      <c r="B1561" s="7" t="s">
        <v>786</v>
      </c>
      <c r="C1561" s="16">
        <v>41487</v>
      </c>
      <c r="D1561" s="7" t="s">
        <v>94</v>
      </c>
      <c r="E1561" s="7" t="s">
        <v>711</v>
      </c>
      <c r="F1561" s="7" t="s">
        <v>13</v>
      </c>
      <c r="G1561" s="7" t="s">
        <v>14</v>
      </c>
      <c r="H1561" s="7" t="s">
        <v>14</v>
      </c>
      <c r="I1561" s="7" t="s">
        <v>14</v>
      </c>
      <c r="J1561" s="7">
        <v>2</v>
      </c>
      <c r="K1561" s="7">
        <v>28</v>
      </c>
      <c r="L1561" s="18">
        <v>3.1111111111111112</v>
      </c>
      <c r="M1561" s="18">
        <v>14</v>
      </c>
      <c r="N1561" s="7">
        <v>9</v>
      </c>
      <c r="O1561" s="7" t="str">
        <f t="shared" si="24"/>
        <v>0</v>
      </c>
      <c r="P1561" s="7" t="s">
        <v>1381</v>
      </c>
    </row>
    <row r="1562" spans="1:16" ht="22.5" customHeight="1" x14ac:dyDescent="0.35">
      <c r="A1562" s="7">
        <v>21</v>
      </c>
      <c r="B1562" s="7" t="s">
        <v>786</v>
      </c>
      <c r="C1562" s="16">
        <v>41489</v>
      </c>
      <c r="D1562" s="7" t="s">
        <v>94</v>
      </c>
      <c r="E1562" s="7" t="s">
        <v>711</v>
      </c>
      <c r="F1562" s="7" t="s">
        <v>29</v>
      </c>
      <c r="G1562" s="7" t="s">
        <v>825</v>
      </c>
      <c r="H1562" s="7">
        <v>77</v>
      </c>
      <c r="I1562" s="7">
        <v>62.34</v>
      </c>
      <c r="J1562" s="7">
        <v>1</v>
      </c>
      <c r="K1562" s="7">
        <v>42</v>
      </c>
      <c r="L1562" s="18">
        <v>4.2</v>
      </c>
      <c r="M1562" s="18">
        <v>42</v>
      </c>
      <c r="N1562" s="7">
        <v>10</v>
      </c>
      <c r="O1562" s="7" t="str">
        <f t="shared" si="24"/>
        <v>1</v>
      </c>
      <c r="P1562" s="7" t="s">
        <v>1381</v>
      </c>
    </row>
    <row r="1563" spans="1:16" ht="22.5" customHeight="1" x14ac:dyDescent="0.35">
      <c r="A1563" s="7">
        <v>21</v>
      </c>
      <c r="B1563" s="7" t="s">
        <v>786</v>
      </c>
      <c r="C1563" s="16">
        <v>41560</v>
      </c>
      <c r="D1563" s="7" t="s">
        <v>422</v>
      </c>
      <c r="E1563" s="7" t="s">
        <v>327</v>
      </c>
      <c r="F1563" s="7" t="s">
        <v>826</v>
      </c>
      <c r="G1563" s="7">
        <v>11</v>
      </c>
      <c r="H1563" s="7">
        <v>18</v>
      </c>
      <c r="I1563" s="7">
        <v>61.11</v>
      </c>
      <c r="J1563" s="7">
        <v>1</v>
      </c>
      <c r="K1563" s="7">
        <v>35</v>
      </c>
      <c r="L1563" s="18">
        <v>3.5</v>
      </c>
      <c r="M1563" s="18">
        <v>35</v>
      </c>
      <c r="N1563" s="7">
        <v>10</v>
      </c>
      <c r="O1563" s="7" t="str">
        <f t="shared" si="24"/>
        <v>1</v>
      </c>
      <c r="P1563" s="7" t="s">
        <v>1381</v>
      </c>
    </row>
    <row r="1564" spans="1:16" ht="22.5" customHeight="1" x14ac:dyDescent="0.35">
      <c r="A1564" s="7">
        <v>21</v>
      </c>
      <c r="B1564" s="7" t="s">
        <v>786</v>
      </c>
      <c r="C1564" s="16">
        <v>41563</v>
      </c>
      <c r="D1564" s="7" t="s">
        <v>422</v>
      </c>
      <c r="E1564" s="7" t="s">
        <v>329</v>
      </c>
      <c r="F1564" s="7" t="s">
        <v>13</v>
      </c>
      <c r="G1564" s="7" t="s">
        <v>14</v>
      </c>
      <c r="H1564" s="7" t="s">
        <v>14</v>
      </c>
      <c r="I1564" s="7" t="s">
        <v>14</v>
      </c>
      <c r="J1564" s="7">
        <v>0</v>
      </c>
      <c r="K1564" s="7">
        <v>72</v>
      </c>
      <c r="L1564" s="18">
        <v>7.2</v>
      </c>
      <c r="M1564" s="18">
        <v>0</v>
      </c>
      <c r="N1564" s="7">
        <v>10</v>
      </c>
      <c r="O1564" s="7" t="str">
        <f t="shared" si="24"/>
        <v>0</v>
      </c>
      <c r="P1564" s="7" t="s">
        <v>1381</v>
      </c>
    </row>
    <row r="1565" spans="1:16" ht="22.5" customHeight="1" x14ac:dyDescent="0.35">
      <c r="A1565" s="7">
        <v>21</v>
      </c>
      <c r="B1565" s="7" t="s">
        <v>786</v>
      </c>
      <c r="C1565" s="16">
        <v>41566</v>
      </c>
      <c r="D1565" s="7" t="s">
        <v>422</v>
      </c>
      <c r="E1565" s="7" t="s">
        <v>67</v>
      </c>
      <c r="F1565" s="7" t="s">
        <v>768</v>
      </c>
      <c r="G1565" s="7">
        <v>2</v>
      </c>
      <c r="H1565" s="7">
        <v>4</v>
      </c>
      <c r="I1565" s="7">
        <v>50</v>
      </c>
      <c r="J1565" s="7">
        <v>1</v>
      </c>
      <c r="K1565" s="7">
        <v>31</v>
      </c>
      <c r="L1565" s="18">
        <v>3.1</v>
      </c>
      <c r="M1565" s="18">
        <v>31</v>
      </c>
      <c r="N1565" s="7">
        <v>10</v>
      </c>
      <c r="O1565" s="7" t="str">
        <f t="shared" si="24"/>
        <v>1</v>
      </c>
      <c r="P1565" s="7" t="s">
        <v>1381</v>
      </c>
    </row>
    <row r="1566" spans="1:16" ht="22.5" customHeight="1" x14ac:dyDescent="0.35">
      <c r="A1566" s="7">
        <v>21</v>
      </c>
      <c r="B1566" s="7" t="s">
        <v>786</v>
      </c>
      <c r="C1566" s="16">
        <v>41570</v>
      </c>
      <c r="D1566" s="7" t="s">
        <v>422</v>
      </c>
      <c r="E1566" s="7" t="s">
        <v>66</v>
      </c>
      <c r="F1566" s="7" t="s">
        <v>13</v>
      </c>
      <c r="G1566" s="7" t="s">
        <v>14</v>
      </c>
      <c r="H1566" s="7" t="s">
        <v>14</v>
      </c>
      <c r="I1566" s="7" t="s">
        <v>14</v>
      </c>
      <c r="J1566" s="7">
        <v>1</v>
      </c>
      <c r="K1566" s="7">
        <v>56</v>
      </c>
      <c r="L1566" s="18">
        <v>5.6</v>
      </c>
      <c r="M1566" s="18">
        <v>56</v>
      </c>
      <c r="N1566" s="7">
        <v>10</v>
      </c>
      <c r="O1566" s="7" t="str">
        <f t="shared" si="24"/>
        <v>0</v>
      </c>
      <c r="P1566" s="7" t="s">
        <v>1381</v>
      </c>
    </row>
    <row r="1567" spans="1:16" ht="22.5" customHeight="1" x14ac:dyDescent="0.35">
      <c r="A1567" s="7">
        <v>21</v>
      </c>
      <c r="B1567" s="7" t="s">
        <v>786</v>
      </c>
      <c r="C1567" s="16">
        <v>41577</v>
      </c>
      <c r="D1567" s="7" t="s">
        <v>422</v>
      </c>
      <c r="E1567" s="7" t="s">
        <v>56</v>
      </c>
      <c r="F1567" s="7" t="s">
        <v>13</v>
      </c>
      <c r="G1567" s="7" t="s">
        <v>14</v>
      </c>
      <c r="H1567" s="7" t="s">
        <v>14</v>
      </c>
      <c r="I1567" s="7" t="s">
        <v>14</v>
      </c>
      <c r="J1567" s="7">
        <v>2</v>
      </c>
      <c r="K1567" s="7">
        <v>68</v>
      </c>
      <c r="L1567" s="18">
        <v>6.8</v>
      </c>
      <c r="M1567" s="18">
        <v>34</v>
      </c>
      <c r="N1567" s="7">
        <v>10</v>
      </c>
      <c r="O1567" s="7" t="str">
        <f t="shared" si="24"/>
        <v>0</v>
      </c>
      <c r="P1567" s="7" t="s">
        <v>1381</v>
      </c>
    </row>
    <row r="1568" spans="1:16" ht="22.5" customHeight="1" x14ac:dyDescent="0.35">
      <c r="A1568" s="7">
        <v>21</v>
      </c>
      <c r="B1568" s="7" t="s">
        <v>786</v>
      </c>
      <c r="C1568" s="16">
        <v>41580</v>
      </c>
      <c r="D1568" s="7" t="s">
        <v>422</v>
      </c>
      <c r="E1568" s="7" t="s">
        <v>55</v>
      </c>
      <c r="F1568" s="7" t="s">
        <v>29</v>
      </c>
      <c r="G1568" s="7" t="s">
        <v>75</v>
      </c>
      <c r="H1568" s="7">
        <v>0</v>
      </c>
      <c r="I1568" s="7" t="s">
        <v>14</v>
      </c>
      <c r="J1568" s="7">
        <v>3</v>
      </c>
      <c r="K1568" s="7">
        <v>73</v>
      </c>
      <c r="L1568" s="18">
        <v>7.3</v>
      </c>
      <c r="M1568" s="18">
        <v>24.333333333333332</v>
      </c>
      <c r="N1568" s="7">
        <v>10</v>
      </c>
      <c r="O1568" s="7" t="str">
        <f t="shared" si="24"/>
        <v>1</v>
      </c>
      <c r="P1568" s="7" t="s">
        <v>1381</v>
      </c>
    </row>
    <row r="1569" spans="1:16" ht="22.5" customHeight="1" x14ac:dyDescent="0.35">
      <c r="A1569" s="7">
        <v>21</v>
      </c>
      <c r="B1569" s="7" t="s">
        <v>786</v>
      </c>
      <c r="C1569" s="16">
        <v>41599</v>
      </c>
      <c r="D1569" s="7" t="s">
        <v>17</v>
      </c>
      <c r="E1569" s="7" t="s">
        <v>708</v>
      </c>
      <c r="F1569" s="7" t="s">
        <v>13</v>
      </c>
      <c r="G1569" s="7" t="s">
        <v>14</v>
      </c>
      <c r="H1569" s="7" t="s">
        <v>14</v>
      </c>
      <c r="I1569" s="7" t="s">
        <v>14</v>
      </c>
      <c r="J1569" s="7">
        <v>3</v>
      </c>
      <c r="K1569" s="7">
        <v>37</v>
      </c>
      <c r="L1569" s="18">
        <v>3.7</v>
      </c>
      <c r="M1569" s="18">
        <v>12.333333333333334</v>
      </c>
      <c r="N1569" s="7">
        <v>10</v>
      </c>
      <c r="O1569" s="7" t="str">
        <f t="shared" si="24"/>
        <v>0</v>
      </c>
      <c r="P1569" s="7" t="s">
        <v>1381</v>
      </c>
    </row>
    <row r="1570" spans="1:16" ht="22.5" customHeight="1" x14ac:dyDescent="0.35">
      <c r="A1570" s="7">
        <v>21</v>
      </c>
      <c r="B1570" s="7" t="s">
        <v>786</v>
      </c>
      <c r="C1570" s="16">
        <v>41602</v>
      </c>
      <c r="D1570" s="7" t="s">
        <v>17</v>
      </c>
      <c r="E1570" s="7" t="s">
        <v>101</v>
      </c>
      <c r="F1570" s="7" t="s">
        <v>717</v>
      </c>
      <c r="G1570" s="7">
        <v>10</v>
      </c>
      <c r="H1570" s="7">
        <v>20</v>
      </c>
      <c r="I1570" s="7">
        <v>50</v>
      </c>
      <c r="J1570" s="7">
        <v>1</v>
      </c>
      <c r="K1570" s="7">
        <v>44</v>
      </c>
      <c r="L1570" s="18">
        <v>4.4000000000000004</v>
      </c>
      <c r="M1570" s="18">
        <v>44</v>
      </c>
      <c r="N1570" s="7">
        <v>10</v>
      </c>
      <c r="O1570" s="7" t="str">
        <f t="shared" si="24"/>
        <v>1</v>
      </c>
      <c r="P1570" s="7" t="s">
        <v>1381</v>
      </c>
    </row>
    <row r="1571" spans="1:16" ht="22.5" customHeight="1" x14ac:dyDescent="0.35">
      <c r="A1571" s="7">
        <v>21</v>
      </c>
      <c r="B1571" s="7" t="s">
        <v>786</v>
      </c>
      <c r="C1571" s="16">
        <v>41605</v>
      </c>
      <c r="D1571" s="7" t="s">
        <v>17</v>
      </c>
      <c r="E1571" s="7" t="s">
        <v>428</v>
      </c>
      <c r="F1571" s="7" t="s">
        <v>29</v>
      </c>
      <c r="G1571" s="7" t="s">
        <v>44</v>
      </c>
      <c r="H1571" s="7">
        <v>11</v>
      </c>
      <c r="I1571" s="7">
        <v>18.18</v>
      </c>
      <c r="J1571" s="7">
        <v>1</v>
      </c>
      <c r="K1571" s="7">
        <v>49</v>
      </c>
      <c r="L1571" s="18">
        <v>4.9000000000000004</v>
      </c>
      <c r="M1571" s="18">
        <v>49</v>
      </c>
      <c r="N1571" s="7">
        <v>10</v>
      </c>
      <c r="O1571" s="7" t="str">
        <f t="shared" si="24"/>
        <v>1</v>
      </c>
      <c r="P1571" s="7" t="s">
        <v>1381</v>
      </c>
    </row>
    <row r="1572" spans="1:16" ht="22.5" customHeight="1" x14ac:dyDescent="0.35">
      <c r="A1572" s="7">
        <v>21</v>
      </c>
      <c r="B1572" s="7" t="s">
        <v>786</v>
      </c>
      <c r="C1572" s="16">
        <v>41613</v>
      </c>
      <c r="D1572" s="7" t="s">
        <v>19</v>
      </c>
      <c r="E1572" s="7" t="s">
        <v>36</v>
      </c>
      <c r="F1572" s="7" t="s">
        <v>827</v>
      </c>
      <c r="G1572" s="7">
        <v>29</v>
      </c>
      <c r="H1572" s="7">
        <v>30</v>
      </c>
      <c r="I1572" s="7">
        <v>96.67</v>
      </c>
      <c r="J1572" s="7">
        <v>0</v>
      </c>
      <c r="K1572" s="7">
        <v>58</v>
      </c>
      <c r="L1572" s="18">
        <v>7.25</v>
      </c>
      <c r="M1572" s="18">
        <v>0</v>
      </c>
      <c r="N1572" s="7">
        <v>8</v>
      </c>
      <c r="O1572" s="7" t="str">
        <f t="shared" si="24"/>
        <v>1</v>
      </c>
      <c r="P1572" s="7" t="s">
        <v>1381</v>
      </c>
    </row>
    <row r="1573" spans="1:16" ht="22.5" customHeight="1" x14ac:dyDescent="0.35">
      <c r="A1573" s="7">
        <v>21</v>
      </c>
      <c r="B1573" s="7" t="s">
        <v>786</v>
      </c>
      <c r="C1573" s="16">
        <v>41616</v>
      </c>
      <c r="D1573" s="7" t="s">
        <v>19</v>
      </c>
      <c r="E1573" s="7" t="s">
        <v>38</v>
      </c>
      <c r="F1573" s="7" t="s">
        <v>828</v>
      </c>
      <c r="G1573" s="7">
        <v>26</v>
      </c>
      <c r="H1573" s="7">
        <v>34</v>
      </c>
      <c r="I1573" s="7">
        <v>76.47</v>
      </c>
      <c r="J1573" s="7">
        <v>1</v>
      </c>
      <c r="K1573" s="7">
        <v>49</v>
      </c>
      <c r="L1573" s="18">
        <v>4.9000000000000004</v>
      </c>
      <c r="M1573" s="18">
        <v>49</v>
      </c>
      <c r="N1573" s="7">
        <v>10</v>
      </c>
      <c r="O1573" s="7" t="str">
        <f t="shared" si="24"/>
        <v>1</v>
      </c>
      <c r="P1573" s="7" t="s">
        <v>1381</v>
      </c>
    </row>
    <row r="1574" spans="1:16" ht="22.5" customHeight="1" x14ac:dyDescent="0.35">
      <c r="A1574" s="7">
        <v>21</v>
      </c>
      <c r="B1574" s="7" t="s">
        <v>786</v>
      </c>
      <c r="C1574" s="16">
        <v>41619</v>
      </c>
      <c r="D1574" s="7" t="s">
        <v>19</v>
      </c>
      <c r="E1574" s="7" t="s">
        <v>34</v>
      </c>
      <c r="F1574" s="7" t="s">
        <v>13</v>
      </c>
      <c r="G1574" s="7" t="s">
        <v>14</v>
      </c>
      <c r="H1574" s="7" t="s">
        <v>14</v>
      </c>
      <c r="I1574" s="7" t="s">
        <v>14</v>
      </c>
      <c r="J1574" s="7">
        <v>0</v>
      </c>
      <c r="K1574" s="7">
        <v>32</v>
      </c>
      <c r="L1574" s="18">
        <v>5.333333333333333</v>
      </c>
      <c r="M1574" s="18">
        <v>0</v>
      </c>
      <c r="N1574" s="7">
        <v>6</v>
      </c>
      <c r="O1574" s="7" t="str">
        <f t="shared" si="24"/>
        <v>0</v>
      </c>
      <c r="P1574" s="7" t="s">
        <v>1381</v>
      </c>
    </row>
    <row r="1575" spans="1:16" ht="22.5" customHeight="1" x14ac:dyDescent="0.35">
      <c r="A1575" s="7">
        <v>21</v>
      </c>
      <c r="B1575" s="7" t="s">
        <v>786</v>
      </c>
      <c r="C1575" s="16">
        <v>41658</v>
      </c>
      <c r="D1575" s="7" t="s">
        <v>11</v>
      </c>
      <c r="E1575" s="7" t="s">
        <v>563</v>
      </c>
      <c r="F1575" s="7" t="s">
        <v>637</v>
      </c>
      <c r="G1575" s="7">
        <v>0</v>
      </c>
      <c r="H1575" s="7">
        <v>3</v>
      </c>
      <c r="I1575" s="7">
        <v>0</v>
      </c>
      <c r="J1575" s="7">
        <v>1</v>
      </c>
      <c r="K1575" s="7">
        <v>61</v>
      </c>
      <c r="L1575" s="18">
        <v>6.7777777777777777</v>
      </c>
      <c r="M1575" s="18">
        <v>61</v>
      </c>
      <c r="N1575" s="7">
        <v>9</v>
      </c>
      <c r="O1575" s="7" t="str">
        <f t="shared" si="24"/>
        <v>1</v>
      </c>
      <c r="P1575" s="7" t="s">
        <v>1381</v>
      </c>
    </row>
    <row r="1576" spans="1:16" ht="22.5" customHeight="1" x14ac:dyDescent="0.35">
      <c r="A1576" s="7">
        <v>21</v>
      </c>
      <c r="B1576" s="7" t="s">
        <v>786</v>
      </c>
      <c r="C1576" s="16">
        <v>41661</v>
      </c>
      <c r="D1576" s="7" t="s">
        <v>11</v>
      </c>
      <c r="E1576" s="7" t="s">
        <v>15</v>
      </c>
      <c r="F1576" s="7" t="s">
        <v>829</v>
      </c>
      <c r="G1576" s="7">
        <v>12</v>
      </c>
      <c r="H1576" s="7">
        <v>8</v>
      </c>
      <c r="I1576" s="7">
        <v>150</v>
      </c>
      <c r="J1576" s="7">
        <v>1</v>
      </c>
      <c r="K1576" s="7">
        <v>46</v>
      </c>
      <c r="L1576" s="18">
        <v>5.75</v>
      </c>
      <c r="M1576" s="18">
        <v>46</v>
      </c>
      <c r="N1576" s="7">
        <v>8</v>
      </c>
      <c r="O1576" s="7" t="str">
        <f t="shared" si="24"/>
        <v>1</v>
      </c>
      <c r="P1576" s="7" t="s">
        <v>1381</v>
      </c>
    </row>
    <row r="1577" spans="1:16" ht="22.5" customHeight="1" x14ac:dyDescent="0.35">
      <c r="A1577" s="7">
        <v>21</v>
      </c>
      <c r="B1577" s="7" t="s">
        <v>786</v>
      </c>
      <c r="C1577" s="16">
        <v>41664</v>
      </c>
      <c r="D1577" s="7" t="s">
        <v>11</v>
      </c>
      <c r="E1577" s="7" t="s">
        <v>235</v>
      </c>
      <c r="F1577" s="7" t="s">
        <v>29</v>
      </c>
      <c r="G1577" s="7" t="s">
        <v>677</v>
      </c>
      <c r="H1577" s="7">
        <v>45</v>
      </c>
      <c r="I1577" s="7">
        <v>146.66999999999999</v>
      </c>
      <c r="J1577" s="7">
        <v>2</v>
      </c>
      <c r="K1577" s="7">
        <v>47</v>
      </c>
      <c r="L1577" s="18">
        <v>4.7</v>
      </c>
      <c r="M1577" s="18">
        <v>23.5</v>
      </c>
      <c r="N1577" s="7">
        <v>10</v>
      </c>
      <c r="O1577" s="7" t="str">
        <f t="shared" si="24"/>
        <v>1</v>
      </c>
      <c r="P1577" s="7" t="s">
        <v>1381</v>
      </c>
    </row>
    <row r="1578" spans="1:16" ht="22.5" customHeight="1" x14ac:dyDescent="0.35">
      <c r="A1578" s="7">
        <v>21</v>
      </c>
      <c r="B1578" s="7" t="s">
        <v>786</v>
      </c>
      <c r="C1578" s="16">
        <v>41667</v>
      </c>
      <c r="D1578" s="7" t="s">
        <v>11</v>
      </c>
      <c r="E1578" s="7" t="s">
        <v>15</v>
      </c>
      <c r="F1578" s="7" t="s">
        <v>29</v>
      </c>
      <c r="G1578" s="7" t="s">
        <v>538</v>
      </c>
      <c r="H1578" s="7">
        <v>54</v>
      </c>
      <c r="I1578" s="7">
        <v>114.81</v>
      </c>
      <c r="J1578" s="7">
        <v>0</v>
      </c>
      <c r="K1578" s="7">
        <v>33</v>
      </c>
      <c r="L1578" s="18">
        <v>3.3</v>
      </c>
      <c r="M1578" s="18">
        <v>0</v>
      </c>
      <c r="N1578" s="7">
        <v>10</v>
      </c>
      <c r="O1578" s="7" t="str">
        <f t="shared" si="24"/>
        <v>1</v>
      </c>
      <c r="P1578" s="7" t="s">
        <v>1381</v>
      </c>
    </row>
    <row r="1579" spans="1:16" ht="22.5" customHeight="1" x14ac:dyDescent="0.35">
      <c r="A1579" s="7">
        <v>21</v>
      </c>
      <c r="B1579" s="7" t="s">
        <v>786</v>
      </c>
      <c r="C1579" s="16">
        <v>41670</v>
      </c>
      <c r="D1579" s="7" t="s">
        <v>11</v>
      </c>
      <c r="E1579" s="7" t="s">
        <v>12</v>
      </c>
      <c r="F1579" s="7" t="s">
        <v>830</v>
      </c>
      <c r="G1579" s="7">
        <v>5</v>
      </c>
      <c r="H1579" s="7">
        <v>6</v>
      </c>
      <c r="I1579" s="7">
        <v>83.33</v>
      </c>
      <c r="J1579" s="7">
        <v>0</v>
      </c>
      <c r="K1579" s="7">
        <v>54</v>
      </c>
      <c r="L1579" s="18">
        <v>6</v>
      </c>
      <c r="M1579" s="18">
        <v>0</v>
      </c>
      <c r="N1579" s="7">
        <v>9</v>
      </c>
      <c r="O1579" s="7" t="str">
        <f t="shared" si="24"/>
        <v>1</v>
      </c>
      <c r="P1579" s="7" t="s">
        <v>1381</v>
      </c>
    </row>
    <row r="1580" spans="1:16" ht="22.5" customHeight="1" x14ac:dyDescent="0.35">
      <c r="A1580" s="7">
        <v>21</v>
      </c>
      <c r="B1580" s="7" t="s">
        <v>786</v>
      </c>
      <c r="C1580" s="16">
        <v>41696</v>
      </c>
      <c r="D1580" s="7" t="s">
        <v>48</v>
      </c>
      <c r="E1580" s="7" t="s">
        <v>714</v>
      </c>
      <c r="F1580" s="7" t="s">
        <v>13</v>
      </c>
      <c r="G1580" s="7" t="s">
        <v>14</v>
      </c>
      <c r="H1580" s="7" t="s">
        <v>14</v>
      </c>
      <c r="I1580" s="7" t="s">
        <v>14</v>
      </c>
      <c r="J1580" s="7">
        <v>0</v>
      </c>
      <c r="K1580" s="7">
        <v>37</v>
      </c>
      <c r="L1580" s="18">
        <v>3.7</v>
      </c>
      <c r="M1580" s="18">
        <v>0</v>
      </c>
      <c r="N1580" s="7">
        <v>10</v>
      </c>
      <c r="O1580" s="7" t="str">
        <f t="shared" si="24"/>
        <v>0</v>
      </c>
      <c r="P1580" s="7" t="s">
        <v>1381</v>
      </c>
    </row>
    <row r="1581" spans="1:16" ht="22.5" customHeight="1" x14ac:dyDescent="0.35">
      <c r="A1581" s="7">
        <v>21</v>
      </c>
      <c r="B1581" s="7" t="s">
        <v>786</v>
      </c>
      <c r="C1581" s="16">
        <v>41698</v>
      </c>
      <c r="D1581" s="7" t="s">
        <v>25</v>
      </c>
      <c r="E1581" s="7" t="s">
        <v>714</v>
      </c>
      <c r="F1581" s="7" t="s">
        <v>29</v>
      </c>
      <c r="G1581" s="7" t="s">
        <v>684</v>
      </c>
      <c r="H1581" s="7">
        <v>27</v>
      </c>
      <c r="I1581" s="7">
        <v>81.48</v>
      </c>
      <c r="J1581" s="7">
        <v>3</v>
      </c>
      <c r="K1581" s="7">
        <v>30</v>
      </c>
      <c r="L1581" s="18">
        <v>3</v>
      </c>
      <c r="M1581" s="18">
        <v>10</v>
      </c>
      <c r="N1581" s="7">
        <v>10</v>
      </c>
      <c r="O1581" s="7" t="str">
        <f t="shared" si="24"/>
        <v>1</v>
      </c>
      <c r="P1581" s="7" t="s">
        <v>1381</v>
      </c>
    </row>
    <row r="1582" spans="1:16" ht="22.5" customHeight="1" x14ac:dyDescent="0.35">
      <c r="A1582" s="7">
        <v>21</v>
      </c>
      <c r="B1582" s="7" t="s">
        <v>786</v>
      </c>
      <c r="C1582" s="16">
        <v>41699</v>
      </c>
      <c r="D1582" s="7" t="s">
        <v>45</v>
      </c>
      <c r="E1582" s="7" t="s">
        <v>545</v>
      </c>
      <c r="F1582" s="7" t="s">
        <v>29</v>
      </c>
      <c r="G1582" s="7" t="s">
        <v>685</v>
      </c>
      <c r="H1582" s="7">
        <v>49</v>
      </c>
      <c r="I1582" s="7">
        <v>106.12</v>
      </c>
      <c r="J1582" s="7">
        <v>0</v>
      </c>
      <c r="K1582" s="7">
        <v>61</v>
      </c>
      <c r="L1582" s="18">
        <v>6.1</v>
      </c>
      <c r="M1582" s="18">
        <v>0</v>
      </c>
      <c r="N1582" s="7">
        <v>10</v>
      </c>
      <c r="O1582" s="7" t="str">
        <f t="shared" si="24"/>
        <v>1</v>
      </c>
      <c r="P1582" s="7" t="s">
        <v>1381</v>
      </c>
    </row>
    <row r="1583" spans="1:16" ht="22.5" customHeight="1" x14ac:dyDescent="0.35">
      <c r="A1583" s="7">
        <v>21</v>
      </c>
      <c r="B1583" s="7" t="s">
        <v>786</v>
      </c>
      <c r="C1583" s="16">
        <v>41703</v>
      </c>
      <c r="D1583" s="7" t="s">
        <v>72</v>
      </c>
      <c r="E1583" s="7" t="s">
        <v>545</v>
      </c>
      <c r="F1583" s="7" t="s">
        <v>13</v>
      </c>
      <c r="G1583" s="7" t="s">
        <v>14</v>
      </c>
      <c r="H1583" s="7" t="s">
        <v>14</v>
      </c>
      <c r="I1583" s="7" t="s">
        <v>14</v>
      </c>
      <c r="J1583" s="7">
        <v>4</v>
      </c>
      <c r="K1583" s="7">
        <v>30</v>
      </c>
      <c r="L1583" s="18">
        <v>3</v>
      </c>
      <c r="M1583" s="18">
        <v>7.5</v>
      </c>
      <c r="N1583" s="7">
        <v>10</v>
      </c>
      <c r="O1583" s="7" t="str">
        <f t="shared" si="24"/>
        <v>0</v>
      </c>
      <c r="P1583" s="7" t="s">
        <v>1381</v>
      </c>
    </row>
    <row r="1584" spans="1:16" ht="22.5" customHeight="1" x14ac:dyDescent="0.35">
      <c r="A1584" s="7">
        <v>21</v>
      </c>
      <c r="B1584" s="7" t="s">
        <v>786</v>
      </c>
      <c r="C1584" s="16">
        <v>41878</v>
      </c>
      <c r="D1584" s="7" t="s">
        <v>50</v>
      </c>
      <c r="E1584" s="7" t="s">
        <v>73</v>
      </c>
      <c r="F1584" s="7" t="s">
        <v>29</v>
      </c>
      <c r="G1584" s="7" t="s">
        <v>523</v>
      </c>
      <c r="H1584" s="7">
        <v>11</v>
      </c>
      <c r="I1584" s="7">
        <v>81.819999999999993</v>
      </c>
      <c r="J1584" s="7">
        <v>4</v>
      </c>
      <c r="K1584" s="7">
        <v>28</v>
      </c>
      <c r="L1584" s="18">
        <v>4</v>
      </c>
      <c r="M1584" s="18">
        <v>7</v>
      </c>
      <c r="N1584" s="7">
        <v>7</v>
      </c>
      <c r="O1584" s="7" t="str">
        <f t="shared" si="24"/>
        <v>1</v>
      </c>
      <c r="P1584" s="7" t="s">
        <v>1381</v>
      </c>
    </row>
    <row r="1585" spans="1:16" ht="22.5" customHeight="1" x14ac:dyDescent="0.35">
      <c r="A1585" s="7">
        <v>21</v>
      </c>
      <c r="B1585" s="7" t="s">
        <v>786</v>
      </c>
      <c r="C1585" s="16">
        <v>41881</v>
      </c>
      <c r="D1585" s="7" t="s">
        <v>50</v>
      </c>
      <c r="E1585" s="7" t="s">
        <v>74</v>
      </c>
      <c r="F1585" s="7" t="s">
        <v>29</v>
      </c>
      <c r="G1585" s="7" t="s">
        <v>91</v>
      </c>
      <c r="H1585" s="7">
        <v>9</v>
      </c>
      <c r="I1585" s="7">
        <v>133.33000000000001</v>
      </c>
      <c r="J1585" s="7">
        <v>1</v>
      </c>
      <c r="K1585" s="7">
        <v>38</v>
      </c>
      <c r="L1585" s="18">
        <v>3.8</v>
      </c>
      <c r="M1585" s="18">
        <v>38</v>
      </c>
      <c r="N1585" s="7">
        <v>10</v>
      </c>
      <c r="O1585" s="7" t="str">
        <f t="shared" si="24"/>
        <v>1</v>
      </c>
      <c r="P1585" s="7" t="s">
        <v>1381</v>
      </c>
    </row>
    <row r="1586" spans="1:16" ht="22.5" customHeight="1" x14ac:dyDescent="0.35">
      <c r="A1586" s="7">
        <v>21</v>
      </c>
      <c r="B1586" s="7" t="s">
        <v>786</v>
      </c>
      <c r="C1586" s="16">
        <v>41884</v>
      </c>
      <c r="D1586" s="7" t="s">
        <v>50</v>
      </c>
      <c r="E1586" s="7" t="s">
        <v>51</v>
      </c>
      <c r="F1586" s="7" t="s">
        <v>13</v>
      </c>
      <c r="G1586" s="7" t="s">
        <v>14</v>
      </c>
      <c r="H1586" s="7" t="s">
        <v>14</v>
      </c>
      <c r="I1586" s="7" t="s">
        <v>14</v>
      </c>
      <c r="J1586" s="7">
        <v>2</v>
      </c>
      <c r="K1586" s="7">
        <v>40</v>
      </c>
      <c r="L1586" s="18">
        <v>4</v>
      </c>
      <c r="M1586" s="18">
        <v>20</v>
      </c>
      <c r="N1586" s="7">
        <v>10</v>
      </c>
      <c r="O1586" s="7" t="str">
        <f t="shared" si="24"/>
        <v>0</v>
      </c>
      <c r="P1586" s="7" t="s">
        <v>1381</v>
      </c>
    </row>
    <row r="1587" spans="1:16" ht="22.5" customHeight="1" x14ac:dyDescent="0.35">
      <c r="A1587" s="7">
        <v>21</v>
      </c>
      <c r="B1587" s="7" t="s">
        <v>786</v>
      </c>
      <c r="C1587" s="16">
        <v>41887</v>
      </c>
      <c r="D1587" s="7" t="s">
        <v>50</v>
      </c>
      <c r="E1587" s="7" t="s">
        <v>357</v>
      </c>
      <c r="F1587" s="7" t="s">
        <v>831</v>
      </c>
      <c r="G1587" s="7">
        <v>87</v>
      </c>
      <c r="H1587" s="7">
        <v>68</v>
      </c>
      <c r="I1587" s="7">
        <v>127.94</v>
      </c>
      <c r="J1587" s="7">
        <v>0</v>
      </c>
      <c r="K1587" s="7">
        <v>66</v>
      </c>
      <c r="L1587" s="18">
        <v>7.333333333333333</v>
      </c>
      <c r="M1587" s="18">
        <v>0</v>
      </c>
      <c r="N1587" s="7">
        <v>9</v>
      </c>
      <c r="O1587" s="7" t="str">
        <f t="shared" si="24"/>
        <v>1</v>
      </c>
      <c r="P1587" s="7" t="s">
        <v>1381</v>
      </c>
    </row>
    <row r="1588" spans="1:16" ht="22.5" customHeight="1" x14ac:dyDescent="0.35">
      <c r="A1588" s="7">
        <v>21</v>
      </c>
      <c r="B1588" s="7" t="s">
        <v>786</v>
      </c>
      <c r="C1588" s="16">
        <v>41920</v>
      </c>
      <c r="D1588" s="7" t="s">
        <v>17</v>
      </c>
      <c r="E1588" s="7" t="s">
        <v>708</v>
      </c>
      <c r="F1588" s="7" t="s">
        <v>29</v>
      </c>
      <c r="G1588" s="7" t="s">
        <v>821</v>
      </c>
      <c r="H1588" s="7">
        <v>36</v>
      </c>
      <c r="I1588" s="7">
        <v>91.67</v>
      </c>
      <c r="J1588" s="7">
        <v>1</v>
      </c>
      <c r="K1588" s="7">
        <v>58</v>
      </c>
      <c r="L1588" s="18">
        <v>5.8</v>
      </c>
      <c r="M1588" s="18">
        <v>58</v>
      </c>
      <c r="N1588" s="7">
        <v>10</v>
      </c>
      <c r="O1588" s="7" t="str">
        <f t="shared" si="24"/>
        <v>1</v>
      </c>
      <c r="P1588" s="7" t="s">
        <v>1381</v>
      </c>
    </row>
    <row r="1589" spans="1:16" ht="22.5" customHeight="1" x14ac:dyDescent="0.35">
      <c r="A1589" s="7">
        <v>21</v>
      </c>
      <c r="B1589" s="7" t="s">
        <v>786</v>
      </c>
      <c r="C1589" s="16">
        <v>41923</v>
      </c>
      <c r="D1589" s="7" t="s">
        <v>17</v>
      </c>
      <c r="E1589" s="7" t="s">
        <v>68</v>
      </c>
      <c r="F1589" s="7" t="s">
        <v>832</v>
      </c>
      <c r="G1589" s="7">
        <v>6</v>
      </c>
      <c r="H1589" s="7">
        <v>16</v>
      </c>
      <c r="I1589" s="7">
        <v>37.5</v>
      </c>
      <c r="J1589" s="7">
        <v>3</v>
      </c>
      <c r="K1589" s="7">
        <v>44</v>
      </c>
      <c r="L1589" s="18">
        <v>4.8888888888888893</v>
      </c>
      <c r="M1589" s="18">
        <v>14.666666666666666</v>
      </c>
      <c r="N1589" s="7">
        <v>9</v>
      </c>
      <c r="O1589" s="7" t="str">
        <f t="shared" si="24"/>
        <v>1</v>
      </c>
      <c r="P1589" s="7" t="s">
        <v>1381</v>
      </c>
    </row>
    <row r="1590" spans="1:16" ht="22.5" customHeight="1" x14ac:dyDescent="0.35">
      <c r="A1590" s="7">
        <v>21</v>
      </c>
      <c r="B1590" s="7" t="s">
        <v>786</v>
      </c>
      <c r="C1590" s="16">
        <v>41929</v>
      </c>
      <c r="D1590" s="7" t="s">
        <v>17</v>
      </c>
      <c r="E1590" s="7" t="s">
        <v>409</v>
      </c>
      <c r="F1590" s="7" t="s">
        <v>833</v>
      </c>
      <c r="G1590" s="7">
        <v>2</v>
      </c>
      <c r="H1590" s="7">
        <v>2</v>
      </c>
      <c r="I1590" s="7">
        <v>100</v>
      </c>
      <c r="J1590" s="7">
        <v>2</v>
      </c>
      <c r="K1590" s="7">
        <v>80</v>
      </c>
      <c r="L1590" s="18">
        <v>8.8888888888888893</v>
      </c>
      <c r="M1590" s="18">
        <v>40</v>
      </c>
      <c r="N1590" s="7">
        <v>9</v>
      </c>
      <c r="O1590" s="7" t="str">
        <f t="shared" si="24"/>
        <v>1</v>
      </c>
      <c r="P1590" s="7" t="s">
        <v>1381</v>
      </c>
    </row>
    <row r="1591" spans="1:16" ht="22.5" customHeight="1" x14ac:dyDescent="0.35">
      <c r="A1591" s="7">
        <v>21</v>
      </c>
      <c r="B1591" s="7" t="s">
        <v>786</v>
      </c>
      <c r="C1591" s="16">
        <v>41949</v>
      </c>
      <c r="D1591" s="7" t="s">
        <v>25</v>
      </c>
      <c r="E1591" s="7" t="s">
        <v>473</v>
      </c>
      <c r="F1591" s="7" t="s">
        <v>29</v>
      </c>
      <c r="G1591" s="7" t="s">
        <v>96</v>
      </c>
      <c r="H1591" s="7">
        <v>1</v>
      </c>
      <c r="I1591" s="7">
        <v>100</v>
      </c>
      <c r="J1591" s="7">
        <v>1</v>
      </c>
      <c r="K1591" s="7">
        <v>64</v>
      </c>
      <c r="L1591" s="18">
        <v>6.4</v>
      </c>
      <c r="M1591" s="18">
        <v>64</v>
      </c>
      <c r="N1591" s="7">
        <v>10</v>
      </c>
      <c r="O1591" s="7" t="str">
        <f t="shared" si="24"/>
        <v>1</v>
      </c>
      <c r="P1591" s="7" t="s">
        <v>1381</v>
      </c>
    </row>
    <row r="1592" spans="1:16" ht="22.5" customHeight="1" x14ac:dyDescent="0.35">
      <c r="A1592" s="7">
        <v>21</v>
      </c>
      <c r="B1592" s="7" t="s">
        <v>786</v>
      </c>
      <c r="C1592" s="16">
        <v>42030</v>
      </c>
      <c r="D1592" s="7" t="s">
        <v>422</v>
      </c>
      <c r="E1592" s="7" t="s">
        <v>43</v>
      </c>
      <c r="F1592" s="7" t="s">
        <v>13</v>
      </c>
      <c r="G1592" s="7" t="s">
        <v>14</v>
      </c>
      <c r="H1592" s="7" t="s">
        <v>14</v>
      </c>
      <c r="I1592" s="7" t="s">
        <v>14</v>
      </c>
      <c r="J1592" s="7">
        <v>0</v>
      </c>
      <c r="K1592" s="7">
        <v>0</v>
      </c>
      <c r="L1592" s="18">
        <v>0</v>
      </c>
      <c r="M1592" s="18">
        <v>0</v>
      </c>
      <c r="N1592" s="7">
        <v>0</v>
      </c>
      <c r="O1592" s="7" t="str">
        <f t="shared" si="24"/>
        <v>0</v>
      </c>
      <c r="P1592" s="7" t="s">
        <v>1381</v>
      </c>
    </row>
    <row r="1593" spans="1:16" ht="22.5" customHeight="1" x14ac:dyDescent="0.35">
      <c r="A1593" s="7">
        <v>21</v>
      </c>
      <c r="B1593" s="7" t="s">
        <v>786</v>
      </c>
      <c r="C1593" s="16">
        <v>42034</v>
      </c>
      <c r="D1593" s="7" t="s">
        <v>50</v>
      </c>
      <c r="E1593" s="7" t="s">
        <v>184</v>
      </c>
      <c r="F1593" s="7" t="s">
        <v>834</v>
      </c>
      <c r="G1593" s="7">
        <v>5</v>
      </c>
      <c r="H1593" s="7">
        <v>9</v>
      </c>
      <c r="I1593" s="7">
        <v>55.56</v>
      </c>
      <c r="J1593" s="7">
        <v>0</v>
      </c>
      <c r="K1593" s="7">
        <v>62</v>
      </c>
      <c r="L1593" s="18">
        <v>6.5263157894736841</v>
      </c>
      <c r="M1593" s="18">
        <v>0</v>
      </c>
      <c r="N1593" s="7">
        <v>9.5</v>
      </c>
      <c r="O1593" s="7" t="str">
        <f t="shared" si="24"/>
        <v>1</v>
      </c>
      <c r="P1593" s="7" t="s">
        <v>1381</v>
      </c>
    </row>
    <row r="1594" spans="1:16" ht="22.5" customHeight="1" x14ac:dyDescent="0.35">
      <c r="A1594" s="7">
        <v>21</v>
      </c>
      <c r="B1594" s="7" t="s">
        <v>786</v>
      </c>
      <c r="C1594" s="16">
        <v>42050</v>
      </c>
      <c r="D1594" s="7" t="s">
        <v>45</v>
      </c>
      <c r="E1594" s="7" t="s">
        <v>46</v>
      </c>
      <c r="F1594" s="7" t="s">
        <v>835</v>
      </c>
      <c r="G1594" s="7">
        <v>3</v>
      </c>
      <c r="H1594" s="7">
        <v>5</v>
      </c>
      <c r="I1594" s="7">
        <v>60</v>
      </c>
      <c r="J1594" s="7">
        <v>1</v>
      </c>
      <c r="K1594" s="7">
        <v>56</v>
      </c>
      <c r="L1594" s="18">
        <v>5.6</v>
      </c>
      <c r="M1594" s="18">
        <v>56</v>
      </c>
      <c r="N1594" s="7">
        <v>10</v>
      </c>
      <c r="O1594" s="7" t="str">
        <f t="shared" si="24"/>
        <v>1</v>
      </c>
      <c r="P1594" s="7" t="s">
        <v>1381</v>
      </c>
    </row>
    <row r="1595" spans="1:16" ht="22.5" customHeight="1" x14ac:dyDescent="0.35">
      <c r="A1595" s="7">
        <v>21</v>
      </c>
      <c r="B1595" s="7" t="s">
        <v>786</v>
      </c>
      <c r="C1595" s="16">
        <v>42057</v>
      </c>
      <c r="D1595" s="7" t="s">
        <v>19</v>
      </c>
      <c r="E1595" s="7" t="s">
        <v>57</v>
      </c>
      <c r="F1595" s="7" t="s">
        <v>24</v>
      </c>
      <c r="G1595" s="7">
        <v>2</v>
      </c>
      <c r="H1595" s="7">
        <v>4</v>
      </c>
      <c r="I1595" s="7">
        <v>50</v>
      </c>
      <c r="J1595" s="7">
        <v>1</v>
      </c>
      <c r="K1595" s="7">
        <v>37</v>
      </c>
      <c r="L1595" s="18">
        <v>4.51219512195122</v>
      </c>
      <c r="M1595" s="18">
        <v>37</v>
      </c>
      <c r="N1595" s="7">
        <v>8.1999999999999993</v>
      </c>
      <c r="O1595" s="7" t="str">
        <f t="shared" si="24"/>
        <v>1</v>
      </c>
      <c r="P1595" s="7" t="s">
        <v>1381</v>
      </c>
    </row>
    <row r="1596" spans="1:16" ht="22.5" customHeight="1" x14ac:dyDescent="0.35">
      <c r="A1596" s="7">
        <v>21</v>
      </c>
      <c r="B1596" s="7" t="s">
        <v>786</v>
      </c>
      <c r="C1596" s="16">
        <v>42063</v>
      </c>
      <c r="D1596" s="7" t="s">
        <v>779</v>
      </c>
      <c r="E1596" s="7" t="s">
        <v>184</v>
      </c>
      <c r="F1596" s="7" t="s">
        <v>13</v>
      </c>
      <c r="G1596" s="7" t="s">
        <v>14</v>
      </c>
      <c r="H1596" s="7" t="s">
        <v>14</v>
      </c>
      <c r="I1596" s="7" t="s">
        <v>14</v>
      </c>
      <c r="J1596" s="7">
        <v>2</v>
      </c>
      <c r="K1596" s="7">
        <v>23</v>
      </c>
      <c r="L1596" s="18">
        <v>4.5999999999999996</v>
      </c>
      <c r="M1596" s="18">
        <v>11.5</v>
      </c>
      <c r="N1596" s="7">
        <v>5</v>
      </c>
      <c r="O1596" s="7" t="str">
        <f t="shared" si="24"/>
        <v>0</v>
      </c>
      <c r="P1596" s="7" t="s">
        <v>1381</v>
      </c>
    </row>
    <row r="1597" spans="1:16" ht="22.5" customHeight="1" x14ac:dyDescent="0.35">
      <c r="A1597" s="7">
        <v>21</v>
      </c>
      <c r="B1597" s="7" t="s">
        <v>786</v>
      </c>
      <c r="C1597" s="16">
        <v>42069</v>
      </c>
      <c r="D1597" s="7" t="s">
        <v>17</v>
      </c>
      <c r="E1597" s="7" t="s">
        <v>184</v>
      </c>
      <c r="F1597" s="7" t="s">
        <v>753</v>
      </c>
      <c r="G1597" s="7">
        <v>13</v>
      </c>
      <c r="H1597" s="7">
        <v>23</v>
      </c>
      <c r="I1597" s="7">
        <v>56.52</v>
      </c>
      <c r="J1597" s="7">
        <v>2</v>
      </c>
      <c r="K1597" s="7">
        <v>27</v>
      </c>
      <c r="L1597" s="18">
        <v>3.2926829268292686</v>
      </c>
      <c r="M1597" s="18">
        <v>13.5</v>
      </c>
      <c r="N1597" s="7">
        <v>8.1999999999999993</v>
      </c>
      <c r="O1597" s="7" t="str">
        <f t="shared" si="24"/>
        <v>1</v>
      </c>
      <c r="P1597" s="7" t="s">
        <v>1381</v>
      </c>
    </row>
    <row r="1598" spans="1:16" ht="22.5" customHeight="1" x14ac:dyDescent="0.35">
      <c r="A1598" s="7">
        <v>21</v>
      </c>
      <c r="B1598" s="7" t="s">
        <v>786</v>
      </c>
      <c r="C1598" s="16">
        <v>42073</v>
      </c>
      <c r="D1598" s="7" t="s">
        <v>32</v>
      </c>
      <c r="E1598" s="7" t="s">
        <v>15</v>
      </c>
      <c r="F1598" s="7" t="s">
        <v>13</v>
      </c>
      <c r="G1598" s="7" t="s">
        <v>14</v>
      </c>
      <c r="H1598" s="7" t="s">
        <v>14</v>
      </c>
      <c r="I1598" s="7" t="s">
        <v>14</v>
      </c>
      <c r="J1598" s="7">
        <v>1</v>
      </c>
      <c r="K1598" s="7">
        <v>45</v>
      </c>
      <c r="L1598" s="18">
        <v>6.4285714285714288</v>
      </c>
      <c r="M1598" s="18">
        <v>45</v>
      </c>
      <c r="N1598" s="7">
        <v>7</v>
      </c>
      <c r="O1598" s="7" t="str">
        <f t="shared" si="24"/>
        <v>0</v>
      </c>
      <c r="P1598" s="7" t="s">
        <v>1381</v>
      </c>
    </row>
    <row r="1599" spans="1:16" ht="22.5" customHeight="1" x14ac:dyDescent="0.35">
      <c r="A1599" s="7">
        <v>21</v>
      </c>
      <c r="B1599" s="7" t="s">
        <v>786</v>
      </c>
      <c r="C1599" s="16">
        <v>42077</v>
      </c>
      <c r="D1599" s="7" t="s">
        <v>94</v>
      </c>
      <c r="E1599" s="7" t="s">
        <v>235</v>
      </c>
      <c r="F1599" s="7" t="s">
        <v>13</v>
      </c>
      <c r="G1599" s="7" t="s">
        <v>14</v>
      </c>
      <c r="H1599" s="7" t="s">
        <v>14</v>
      </c>
      <c r="I1599" s="7" t="s">
        <v>14</v>
      </c>
      <c r="J1599" s="7">
        <v>0</v>
      </c>
      <c r="K1599" s="7">
        <v>71</v>
      </c>
      <c r="L1599" s="18">
        <v>7.1</v>
      </c>
      <c r="M1599" s="18">
        <v>0</v>
      </c>
      <c r="N1599" s="7">
        <v>10</v>
      </c>
      <c r="O1599" s="7" t="str">
        <f t="shared" si="24"/>
        <v>0</v>
      </c>
      <c r="P1599" s="7" t="s">
        <v>1381</v>
      </c>
    </row>
    <row r="1600" spans="1:16" ht="22.5" customHeight="1" x14ac:dyDescent="0.35">
      <c r="A1600" s="7">
        <v>21</v>
      </c>
      <c r="B1600" s="7" t="s">
        <v>786</v>
      </c>
      <c r="C1600" s="16">
        <v>42082</v>
      </c>
      <c r="D1600" s="7" t="s">
        <v>48</v>
      </c>
      <c r="E1600" s="7" t="s">
        <v>57</v>
      </c>
      <c r="F1600" s="7" t="s">
        <v>29</v>
      </c>
      <c r="G1600" s="7" t="s">
        <v>489</v>
      </c>
      <c r="H1600" s="7">
        <v>10</v>
      </c>
      <c r="I1600" s="7">
        <v>230</v>
      </c>
      <c r="J1600" s="7">
        <v>2</v>
      </c>
      <c r="K1600" s="7">
        <v>42</v>
      </c>
      <c r="L1600" s="18">
        <v>5.25</v>
      </c>
      <c r="M1600" s="18">
        <v>21</v>
      </c>
      <c r="N1600" s="7">
        <v>8</v>
      </c>
      <c r="O1600" s="7" t="str">
        <f t="shared" si="24"/>
        <v>1</v>
      </c>
      <c r="P1600" s="7" t="s">
        <v>1381</v>
      </c>
    </row>
    <row r="1601" spans="1:16" ht="22.5" customHeight="1" x14ac:dyDescent="0.35">
      <c r="A1601" s="7">
        <v>21</v>
      </c>
      <c r="B1601" s="7" t="s">
        <v>786</v>
      </c>
      <c r="C1601" s="16">
        <v>42089</v>
      </c>
      <c r="D1601" s="7" t="s">
        <v>422</v>
      </c>
      <c r="E1601" s="7" t="s">
        <v>43</v>
      </c>
      <c r="F1601" s="7" t="s">
        <v>24</v>
      </c>
      <c r="G1601" s="7">
        <v>16</v>
      </c>
      <c r="H1601" s="7">
        <v>17</v>
      </c>
      <c r="I1601" s="7">
        <v>94.12</v>
      </c>
      <c r="J1601" s="7">
        <v>0</v>
      </c>
      <c r="K1601" s="7">
        <v>56</v>
      </c>
      <c r="L1601" s="18">
        <v>5.6</v>
      </c>
      <c r="M1601" s="18">
        <v>0</v>
      </c>
      <c r="N1601" s="7">
        <v>10</v>
      </c>
      <c r="O1601" s="7" t="str">
        <f t="shared" si="24"/>
        <v>1</v>
      </c>
      <c r="P1601" s="7" t="s">
        <v>1381</v>
      </c>
    </row>
    <row r="1602" spans="1:16" ht="22.5" customHeight="1" x14ac:dyDescent="0.35">
      <c r="A1602" s="7">
        <v>21</v>
      </c>
      <c r="B1602" s="7" t="s">
        <v>786</v>
      </c>
      <c r="C1602" s="16">
        <v>42173</v>
      </c>
      <c r="D1602" s="7" t="s">
        <v>48</v>
      </c>
      <c r="E1602" s="7" t="s">
        <v>545</v>
      </c>
      <c r="F1602" s="7" t="s">
        <v>444</v>
      </c>
      <c r="G1602" s="7">
        <v>32</v>
      </c>
      <c r="H1602" s="7">
        <v>42</v>
      </c>
      <c r="I1602" s="7">
        <v>76.19</v>
      </c>
      <c r="J1602" s="7">
        <v>1</v>
      </c>
      <c r="K1602" s="7">
        <v>48</v>
      </c>
      <c r="L1602" s="18">
        <v>6</v>
      </c>
      <c r="M1602" s="18">
        <v>48</v>
      </c>
      <c r="N1602" s="7">
        <v>8</v>
      </c>
      <c r="O1602" s="7" t="str">
        <f t="shared" si="24"/>
        <v>1</v>
      </c>
      <c r="P1602" s="7" t="s">
        <v>1381</v>
      </c>
    </row>
    <row r="1603" spans="1:16" ht="22.5" customHeight="1" x14ac:dyDescent="0.35">
      <c r="A1603" s="7">
        <v>21</v>
      </c>
      <c r="B1603" s="7" t="s">
        <v>786</v>
      </c>
      <c r="C1603" s="16">
        <v>42176</v>
      </c>
      <c r="D1603" s="7" t="s">
        <v>48</v>
      </c>
      <c r="E1603" s="7" t="s">
        <v>545</v>
      </c>
      <c r="F1603" s="7" t="s">
        <v>724</v>
      </c>
      <c r="G1603" s="7">
        <v>19</v>
      </c>
      <c r="H1603" s="7">
        <v>26</v>
      </c>
      <c r="I1603" s="7">
        <v>73.08</v>
      </c>
      <c r="J1603" s="7">
        <v>0</v>
      </c>
      <c r="K1603" s="7">
        <v>28</v>
      </c>
      <c r="L1603" s="18">
        <v>4</v>
      </c>
      <c r="M1603" s="18">
        <v>0</v>
      </c>
      <c r="N1603" s="7">
        <v>7</v>
      </c>
      <c r="O1603" s="7" t="str">
        <f t="shared" ref="O1603:O1666" si="25">IF(F1603="did not bat","0","1")</f>
        <v>1</v>
      </c>
      <c r="P1603" s="7" t="s">
        <v>1381</v>
      </c>
    </row>
    <row r="1604" spans="1:16" ht="22.5" customHeight="1" x14ac:dyDescent="0.35">
      <c r="A1604" s="7">
        <v>21</v>
      </c>
      <c r="B1604" s="7" t="s">
        <v>786</v>
      </c>
      <c r="C1604" s="16">
        <v>42381</v>
      </c>
      <c r="D1604" s="7" t="s">
        <v>422</v>
      </c>
      <c r="E1604" s="7" t="s">
        <v>184</v>
      </c>
      <c r="F1604" s="7" t="s">
        <v>29</v>
      </c>
      <c r="G1604" s="7" t="s">
        <v>102</v>
      </c>
      <c r="H1604" s="7">
        <v>5</v>
      </c>
      <c r="I1604" s="7">
        <v>200</v>
      </c>
      <c r="J1604" s="7">
        <v>0</v>
      </c>
      <c r="K1604" s="7">
        <v>61</v>
      </c>
      <c r="L1604" s="18">
        <v>6.7777777777777777</v>
      </c>
      <c r="M1604" s="18">
        <v>0</v>
      </c>
      <c r="N1604" s="7">
        <v>9</v>
      </c>
      <c r="O1604" s="7" t="str">
        <f t="shared" si="25"/>
        <v>1</v>
      </c>
      <c r="P1604" s="7" t="s">
        <v>1381</v>
      </c>
    </row>
    <row r="1605" spans="1:16" ht="22.5" customHeight="1" x14ac:dyDescent="0.35">
      <c r="A1605" s="7">
        <v>21</v>
      </c>
      <c r="B1605" s="7" t="s">
        <v>786</v>
      </c>
      <c r="C1605" s="16">
        <v>42384</v>
      </c>
      <c r="D1605" s="7" t="s">
        <v>422</v>
      </c>
      <c r="E1605" s="7" t="s">
        <v>108</v>
      </c>
      <c r="F1605" s="7" t="s">
        <v>24</v>
      </c>
      <c r="G1605" s="7">
        <v>5</v>
      </c>
      <c r="H1605" s="7">
        <v>5</v>
      </c>
      <c r="I1605" s="7">
        <v>100</v>
      </c>
      <c r="J1605" s="7">
        <v>1</v>
      </c>
      <c r="K1605" s="7">
        <v>50</v>
      </c>
      <c r="L1605" s="18">
        <v>5.5555555555555554</v>
      </c>
      <c r="M1605" s="18">
        <v>50</v>
      </c>
      <c r="N1605" s="7">
        <v>9</v>
      </c>
      <c r="O1605" s="7" t="str">
        <f t="shared" si="25"/>
        <v>1</v>
      </c>
      <c r="P1605" s="7" t="s">
        <v>1381</v>
      </c>
    </row>
    <row r="1606" spans="1:16" ht="22.5" customHeight="1" x14ac:dyDescent="0.35">
      <c r="A1606" s="7">
        <v>21</v>
      </c>
      <c r="B1606" s="7" t="s">
        <v>786</v>
      </c>
      <c r="C1606" s="16">
        <v>42386</v>
      </c>
      <c r="D1606" s="7" t="s">
        <v>422</v>
      </c>
      <c r="E1606" s="7" t="s">
        <v>57</v>
      </c>
      <c r="F1606" s="7" t="s">
        <v>29</v>
      </c>
      <c r="G1606" s="7" t="s">
        <v>42</v>
      </c>
      <c r="H1606" s="7">
        <v>5</v>
      </c>
      <c r="I1606" s="7">
        <v>120</v>
      </c>
      <c r="J1606" s="7">
        <v>2</v>
      </c>
      <c r="K1606" s="7">
        <v>49</v>
      </c>
      <c r="L1606" s="18">
        <v>4.9000000000000004</v>
      </c>
      <c r="M1606" s="18">
        <v>24.5</v>
      </c>
      <c r="N1606" s="7">
        <v>10</v>
      </c>
      <c r="O1606" s="7" t="str">
        <f t="shared" si="25"/>
        <v>1</v>
      </c>
      <c r="P1606" s="7" t="s">
        <v>1381</v>
      </c>
    </row>
    <row r="1607" spans="1:16" ht="22.5" customHeight="1" x14ac:dyDescent="0.35">
      <c r="A1607" s="7">
        <v>21</v>
      </c>
      <c r="B1607" s="7" t="s">
        <v>786</v>
      </c>
      <c r="C1607" s="16">
        <v>42389</v>
      </c>
      <c r="D1607" s="7" t="s">
        <v>422</v>
      </c>
      <c r="E1607" s="7" t="s">
        <v>89</v>
      </c>
      <c r="F1607" s="7" t="s">
        <v>29</v>
      </c>
      <c r="G1607" s="7" t="s">
        <v>811</v>
      </c>
      <c r="H1607" s="7">
        <v>27</v>
      </c>
      <c r="I1607" s="7">
        <v>88.89</v>
      </c>
      <c r="J1607" s="7">
        <v>0</v>
      </c>
      <c r="K1607" s="7">
        <v>51</v>
      </c>
      <c r="L1607" s="18">
        <v>5.0999999999999996</v>
      </c>
      <c r="M1607" s="18">
        <v>0</v>
      </c>
      <c r="N1607" s="7">
        <v>10</v>
      </c>
      <c r="O1607" s="7" t="str">
        <f t="shared" si="25"/>
        <v>1</v>
      </c>
      <c r="P1607" s="7" t="s">
        <v>1381</v>
      </c>
    </row>
    <row r="1608" spans="1:16" ht="22.5" customHeight="1" x14ac:dyDescent="0.35">
      <c r="A1608" s="7">
        <v>21</v>
      </c>
      <c r="B1608" s="7" t="s">
        <v>786</v>
      </c>
      <c r="C1608" s="16">
        <v>42392</v>
      </c>
      <c r="D1608" s="7" t="s">
        <v>422</v>
      </c>
      <c r="E1608" s="7" t="s">
        <v>43</v>
      </c>
      <c r="F1608" s="7" t="s">
        <v>13</v>
      </c>
      <c r="G1608" s="7" t="s">
        <v>14</v>
      </c>
      <c r="H1608" s="7" t="s">
        <v>14</v>
      </c>
      <c r="I1608" s="7" t="s">
        <v>14</v>
      </c>
      <c r="J1608" s="7">
        <v>0</v>
      </c>
      <c r="K1608" s="7">
        <v>46</v>
      </c>
      <c r="L1608" s="18">
        <v>4.5999999999999996</v>
      </c>
      <c r="M1608" s="18">
        <v>0</v>
      </c>
      <c r="N1608" s="7">
        <v>10</v>
      </c>
      <c r="O1608" s="7" t="str">
        <f t="shared" si="25"/>
        <v>0</v>
      </c>
      <c r="P1608" s="7" t="s">
        <v>1381</v>
      </c>
    </row>
    <row r="1609" spans="1:16" ht="22.5" customHeight="1" x14ac:dyDescent="0.35">
      <c r="A1609" s="7">
        <v>21</v>
      </c>
      <c r="B1609" s="7" t="s">
        <v>786</v>
      </c>
      <c r="C1609" s="16">
        <v>42750</v>
      </c>
      <c r="D1609" s="7" t="s">
        <v>50</v>
      </c>
      <c r="E1609" s="7" t="s">
        <v>327</v>
      </c>
      <c r="F1609" s="7" t="s">
        <v>836</v>
      </c>
      <c r="G1609" s="7">
        <v>13</v>
      </c>
      <c r="H1609" s="7">
        <v>15</v>
      </c>
      <c r="I1609" s="7">
        <v>86.67</v>
      </c>
      <c r="J1609" s="7">
        <v>1</v>
      </c>
      <c r="K1609" s="7">
        <v>50</v>
      </c>
      <c r="L1609" s="18">
        <v>5</v>
      </c>
      <c r="M1609" s="18">
        <v>50</v>
      </c>
      <c r="N1609" s="7">
        <v>10</v>
      </c>
      <c r="O1609" s="7" t="str">
        <f t="shared" si="25"/>
        <v>1</v>
      </c>
      <c r="P1609" s="7" t="s">
        <v>1381</v>
      </c>
    </row>
    <row r="1610" spans="1:16" ht="22.5" customHeight="1" x14ac:dyDescent="0.35">
      <c r="A1610" s="7">
        <v>21</v>
      </c>
      <c r="B1610" s="7" t="s">
        <v>786</v>
      </c>
      <c r="C1610" s="16">
        <v>42754</v>
      </c>
      <c r="D1610" s="7" t="s">
        <v>50</v>
      </c>
      <c r="E1610" s="7" t="s">
        <v>411</v>
      </c>
      <c r="F1610" s="7" t="s">
        <v>29</v>
      </c>
      <c r="G1610" s="7" t="s">
        <v>780</v>
      </c>
      <c r="H1610" s="7">
        <v>8</v>
      </c>
      <c r="I1610" s="7">
        <v>200</v>
      </c>
      <c r="J1610" s="7">
        <v>1</v>
      </c>
      <c r="K1610" s="7">
        <v>45</v>
      </c>
      <c r="L1610" s="18">
        <v>4.5</v>
      </c>
      <c r="M1610" s="18">
        <v>45</v>
      </c>
      <c r="N1610" s="7">
        <v>10</v>
      </c>
      <c r="O1610" s="7" t="str">
        <f t="shared" si="25"/>
        <v>1</v>
      </c>
      <c r="P1610" s="7" t="s">
        <v>1381</v>
      </c>
    </row>
    <row r="1611" spans="1:16" ht="22.5" customHeight="1" x14ac:dyDescent="0.35">
      <c r="A1611" s="7">
        <v>21</v>
      </c>
      <c r="B1611" s="7" t="s">
        <v>786</v>
      </c>
      <c r="C1611" s="16">
        <v>42757</v>
      </c>
      <c r="D1611" s="7" t="s">
        <v>50</v>
      </c>
      <c r="E1611" s="7" t="s">
        <v>270</v>
      </c>
      <c r="F1611" s="7" t="s">
        <v>286</v>
      </c>
      <c r="G1611" s="7">
        <v>10</v>
      </c>
      <c r="H1611" s="7">
        <v>6</v>
      </c>
      <c r="I1611" s="7">
        <v>166.67</v>
      </c>
      <c r="J1611" s="7">
        <v>2</v>
      </c>
      <c r="K1611" s="7">
        <v>62</v>
      </c>
      <c r="L1611" s="18">
        <v>6.2</v>
      </c>
      <c r="M1611" s="18">
        <v>31</v>
      </c>
      <c r="N1611" s="7">
        <v>10</v>
      </c>
      <c r="O1611" s="7" t="str">
        <f t="shared" si="25"/>
        <v>1</v>
      </c>
      <c r="P1611" s="7" t="s">
        <v>1381</v>
      </c>
    </row>
    <row r="1612" spans="1:16" ht="22.5" customHeight="1" x14ac:dyDescent="0.35">
      <c r="A1612" s="7">
        <v>21</v>
      </c>
      <c r="B1612" s="7" t="s">
        <v>786</v>
      </c>
      <c r="C1612" s="16">
        <v>42890</v>
      </c>
      <c r="D1612" s="7" t="s">
        <v>45</v>
      </c>
      <c r="E1612" s="7" t="s">
        <v>51</v>
      </c>
      <c r="F1612" s="7" t="s">
        <v>13</v>
      </c>
      <c r="G1612" s="7" t="s">
        <v>14</v>
      </c>
      <c r="H1612" s="7" t="s">
        <v>14</v>
      </c>
      <c r="I1612" s="7" t="s">
        <v>14</v>
      </c>
      <c r="J1612" s="7">
        <v>2</v>
      </c>
      <c r="K1612" s="7">
        <v>43</v>
      </c>
      <c r="L1612" s="18">
        <v>5.375</v>
      </c>
      <c r="M1612" s="18">
        <v>21.5</v>
      </c>
      <c r="N1612" s="7">
        <v>8</v>
      </c>
      <c r="O1612" s="7" t="str">
        <f t="shared" si="25"/>
        <v>0</v>
      </c>
      <c r="P1612" s="7" t="s">
        <v>1381</v>
      </c>
    </row>
    <row r="1613" spans="1:16" ht="22.5" customHeight="1" x14ac:dyDescent="0.35">
      <c r="A1613" s="7">
        <v>21</v>
      </c>
      <c r="B1613" s="7" t="s">
        <v>786</v>
      </c>
      <c r="C1613" s="16">
        <v>42894</v>
      </c>
      <c r="D1613" s="7" t="s">
        <v>25</v>
      </c>
      <c r="E1613" s="7" t="s">
        <v>49</v>
      </c>
      <c r="F1613" s="7" t="s">
        <v>29</v>
      </c>
      <c r="G1613" s="7" t="s">
        <v>75</v>
      </c>
      <c r="H1613" s="7">
        <v>0</v>
      </c>
      <c r="I1613" s="7" t="s">
        <v>14</v>
      </c>
      <c r="J1613" s="7">
        <v>0</v>
      </c>
      <c r="K1613" s="7">
        <v>52</v>
      </c>
      <c r="L1613" s="18">
        <v>8.6666666666666661</v>
      </c>
      <c r="M1613" s="18">
        <v>0</v>
      </c>
      <c r="N1613" s="7">
        <v>6</v>
      </c>
      <c r="O1613" s="7" t="str">
        <f t="shared" si="25"/>
        <v>1</v>
      </c>
      <c r="P1613" s="7" t="s">
        <v>1381</v>
      </c>
    </row>
    <row r="1614" spans="1:16" ht="22.5" customHeight="1" x14ac:dyDescent="0.35">
      <c r="A1614" s="7">
        <v>21</v>
      </c>
      <c r="B1614" s="7" t="s">
        <v>786</v>
      </c>
      <c r="C1614" s="16">
        <v>42897</v>
      </c>
      <c r="D1614" s="7" t="s">
        <v>19</v>
      </c>
      <c r="E1614" s="7" t="s">
        <v>49</v>
      </c>
      <c r="F1614" s="7" t="s">
        <v>13</v>
      </c>
      <c r="G1614" s="7" t="s">
        <v>14</v>
      </c>
      <c r="H1614" s="7" t="s">
        <v>14</v>
      </c>
      <c r="I1614" s="7" t="s">
        <v>14</v>
      </c>
      <c r="J1614" s="7">
        <v>1</v>
      </c>
      <c r="K1614" s="7">
        <v>39</v>
      </c>
      <c r="L1614" s="18">
        <v>3.9</v>
      </c>
      <c r="M1614" s="18">
        <v>39</v>
      </c>
      <c r="N1614" s="7">
        <v>10</v>
      </c>
      <c r="O1614" s="7" t="str">
        <f t="shared" si="25"/>
        <v>0</v>
      </c>
      <c r="P1614" s="7" t="s">
        <v>1381</v>
      </c>
    </row>
    <row r="1615" spans="1:16" ht="22.5" customHeight="1" x14ac:dyDescent="0.35">
      <c r="A1615" s="7">
        <v>21</v>
      </c>
      <c r="B1615" s="7" t="s">
        <v>786</v>
      </c>
      <c r="C1615" s="16">
        <v>42901</v>
      </c>
      <c r="D1615" s="7" t="s">
        <v>48</v>
      </c>
      <c r="E1615" s="7" t="s">
        <v>51</v>
      </c>
      <c r="F1615" s="7" t="s">
        <v>13</v>
      </c>
      <c r="G1615" s="7" t="s">
        <v>14</v>
      </c>
      <c r="H1615" s="7" t="s">
        <v>14</v>
      </c>
      <c r="I1615" s="7" t="s">
        <v>14</v>
      </c>
      <c r="J1615" s="7">
        <v>1</v>
      </c>
      <c r="K1615" s="7">
        <v>48</v>
      </c>
      <c r="L1615" s="18">
        <v>4.8</v>
      </c>
      <c r="M1615" s="18">
        <v>48</v>
      </c>
      <c r="N1615" s="7">
        <v>10</v>
      </c>
      <c r="O1615" s="7" t="str">
        <f t="shared" si="25"/>
        <v>0</v>
      </c>
      <c r="P1615" s="7" t="s">
        <v>1381</v>
      </c>
    </row>
    <row r="1616" spans="1:16" ht="22.5" customHeight="1" x14ac:dyDescent="0.35">
      <c r="A1616" s="7">
        <v>21</v>
      </c>
      <c r="B1616" s="7" t="s">
        <v>786</v>
      </c>
      <c r="C1616" s="16">
        <v>42904</v>
      </c>
      <c r="D1616" s="7" t="s">
        <v>45</v>
      </c>
      <c r="E1616" s="7" t="s">
        <v>49</v>
      </c>
      <c r="F1616" s="7" t="s">
        <v>266</v>
      </c>
      <c r="G1616" s="7">
        <v>15</v>
      </c>
      <c r="H1616" s="7">
        <v>26</v>
      </c>
      <c r="I1616" s="7">
        <v>57.69</v>
      </c>
      <c r="J1616" s="7">
        <v>0</v>
      </c>
      <c r="K1616" s="7">
        <v>67</v>
      </c>
      <c r="L1616" s="18">
        <v>8.375</v>
      </c>
      <c r="M1616" s="18">
        <v>0</v>
      </c>
      <c r="N1616" s="7">
        <v>8</v>
      </c>
      <c r="O1616" s="7" t="str">
        <f t="shared" si="25"/>
        <v>1</v>
      </c>
      <c r="P1616" s="7" t="s">
        <v>1381</v>
      </c>
    </row>
    <row r="1617" spans="1:16" ht="22.5" customHeight="1" x14ac:dyDescent="0.35">
      <c r="A1617" s="7">
        <v>21</v>
      </c>
      <c r="B1617" s="7" t="s">
        <v>786</v>
      </c>
      <c r="C1617" s="16">
        <v>42918</v>
      </c>
      <c r="D1617" s="7" t="s">
        <v>17</v>
      </c>
      <c r="E1617" s="7" t="s">
        <v>417</v>
      </c>
      <c r="F1617" s="7" t="s">
        <v>837</v>
      </c>
      <c r="G1617" s="7">
        <v>11</v>
      </c>
      <c r="H1617" s="7">
        <v>11</v>
      </c>
      <c r="I1617" s="7">
        <v>100</v>
      </c>
      <c r="J1617" s="7">
        <v>0</v>
      </c>
      <c r="K1617" s="7">
        <v>48</v>
      </c>
      <c r="L1617" s="18">
        <v>4.8</v>
      </c>
      <c r="M1617" s="18">
        <v>0</v>
      </c>
      <c r="N1617" s="7">
        <v>10</v>
      </c>
      <c r="O1617" s="7" t="str">
        <f t="shared" si="25"/>
        <v>1</v>
      </c>
      <c r="P1617" s="7" t="s">
        <v>1381</v>
      </c>
    </row>
    <row r="1618" spans="1:16" ht="22.5" customHeight="1" x14ac:dyDescent="0.35">
      <c r="A1618" s="7">
        <v>21</v>
      </c>
      <c r="B1618" s="7" t="s">
        <v>786</v>
      </c>
      <c r="C1618" s="16">
        <v>42922</v>
      </c>
      <c r="D1618" s="7" t="s">
        <v>17</v>
      </c>
      <c r="E1618" s="7" t="s">
        <v>419</v>
      </c>
      <c r="F1618" s="7" t="s">
        <v>13</v>
      </c>
      <c r="G1618" s="7" t="s">
        <v>14</v>
      </c>
      <c r="H1618" s="7" t="s">
        <v>14</v>
      </c>
      <c r="I1618" s="7" t="s">
        <v>14</v>
      </c>
      <c r="J1618" s="7">
        <v>0</v>
      </c>
      <c r="K1618" s="7">
        <v>27</v>
      </c>
      <c r="L1618" s="18">
        <v>2.7</v>
      </c>
      <c r="M1618" s="18">
        <v>0</v>
      </c>
      <c r="N1618" s="7">
        <v>10</v>
      </c>
      <c r="O1618" s="7" t="str">
        <f t="shared" si="25"/>
        <v>0</v>
      </c>
      <c r="P1618" s="7" t="s">
        <v>1381</v>
      </c>
    </row>
    <row r="1619" spans="1:16" ht="22.5" customHeight="1" x14ac:dyDescent="0.35">
      <c r="A1619" s="7">
        <v>21</v>
      </c>
      <c r="B1619" s="7" t="s">
        <v>786</v>
      </c>
      <c r="C1619" s="16">
        <v>43364</v>
      </c>
      <c r="D1619" s="7" t="s">
        <v>48</v>
      </c>
      <c r="E1619" s="7" t="s">
        <v>71</v>
      </c>
      <c r="F1619" s="7" t="s">
        <v>13</v>
      </c>
      <c r="G1619" s="7" t="s">
        <v>14</v>
      </c>
      <c r="H1619" s="7" t="s">
        <v>14</v>
      </c>
      <c r="I1619" s="7" t="s">
        <v>14</v>
      </c>
      <c r="J1619" s="7">
        <v>4</v>
      </c>
      <c r="K1619" s="7">
        <v>29</v>
      </c>
      <c r="L1619" s="18">
        <v>2.9</v>
      </c>
      <c r="M1619" s="18">
        <v>7.25</v>
      </c>
      <c r="N1619" s="7">
        <v>10</v>
      </c>
      <c r="O1619" s="7" t="str">
        <f t="shared" si="25"/>
        <v>0</v>
      </c>
      <c r="P1619" s="7" t="s">
        <v>1381</v>
      </c>
    </row>
    <row r="1620" spans="1:16" ht="22.5" customHeight="1" x14ac:dyDescent="0.35">
      <c r="A1620" s="7">
        <v>21</v>
      </c>
      <c r="B1620" s="7" t="s">
        <v>786</v>
      </c>
      <c r="C1620" s="16">
        <v>43366</v>
      </c>
      <c r="D1620" s="7" t="s">
        <v>45</v>
      </c>
      <c r="E1620" s="7" t="s">
        <v>71</v>
      </c>
      <c r="F1620" s="7" t="s">
        <v>13</v>
      </c>
      <c r="G1620" s="7" t="s">
        <v>14</v>
      </c>
      <c r="H1620" s="7" t="s">
        <v>14</v>
      </c>
      <c r="I1620" s="7" t="s">
        <v>14</v>
      </c>
      <c r="J1620" s="7">
        <v>0</v>
      </c>
      <c r="K1620" s="7">
        <v>50</v>
      </c>
      <c r="L1620" s="18">
        <v>5.5555555555555554</v>
      </c>
      <c r="M1620" s="18">
        <v>0</v>
      </c>
      <c r="N1620" s="7">
        <v>9</v>
      </c>
      <c r="O1620" s="7" t="str">
        <f t="shared" si="25"/>
        <v>0</v>
      </c>
      <c r="P1620" s="7" t="s">
        <v>1381</v>
      </c>
    </row>
    <row r="1621" spans="1:16" ht="22.5" customHeight="1" x14ac:dyDescent="0.35">
      <c r="A1621" s="7">
        <v>21</v>
      </c>
      <c r="B1621" s="7" t="s">
        <v>786</v>
      </c>
      <c r="C1621" s="16">
        <v>43368</v>
      </c>
      <c r="D1621" s="7" t="s">
        <v>72</v>
      </c>
      <c r="E1621" s="7" t="s">
        <v>71</v>
      </c>
      <c r="F1621" s="7" t="s">
        <v>838</v>
      </c>
      <c r="G1621" s="7">
        <v>25</v>
      </c>
      <c r="H1621" s="7">
        <v>34</v>
      </c>
      <c r="I1621" s="7">
        <v>73.53</v>
      </c>
      <c r="J1621" s="7">
        <v>3</v>
      </c>
      <c r="K1621" s="7">
        <v>46</v>
      </c>
      <c r="L1621" s="18">
        <v>4.5999999999999996</v>
      </c>
      <c r="M1621" s="18">
        <v>15.333333333333334</v>
      </c>
      <c r="N1621" s="7">
        <v>10</v>
      </c>
      <c r="O1621" s="7" t="str">
        <f t="shared" si="25"/>
        <v>1</v>
      </c>
      <c r="P1621" s="7" t="s">
        <v>1381</v>
      </c>
    </row>
    <row r="1622" spans="1:16" ht="22.5" customHeight="1" x14ac:dyDescent="0.35">
      <c r="A1622" s="7">
        <v>21</v>
      </c>
      <c r="B1622" s="7" t="s">
        <v>786</v>
      </c>
      <c r="C1622" s="16">
        <v>43371</v>
      </c>
      <c r="D1622" s="7" t="s">
        <v>48</v>
      </c>
      <c r="E1622" s="7" t="s">
        <v>71</v>
      </c>
      <c r="F1622" s="7" t="s">
        <v>527</v>
      </c>
      <c r="G1622" s="7">
        <v>23</v>
      </c>
      <c r="H1622" s="7">
        <v>33</v>
      </c>
      <c r="I1622" s="7">
        <v>69.7</v>
      </c>
      <c r="J1622" s="7">
        <v>0</v>
      </c>
      <c r="K1622" s="7">
        <v>31</v>
      </c>
      <c r="L1622" s="18">
        <v>5.166666666666667</v>
      </c>
      <c r="M1622" s="18">
        <v>0</v>
      </c>
      <c r="N1622" s="7">
        <v>6</v>
      </c>
      <c r="O1622" s="7" t="str">
        <f t="shared" si="25"/>
        <v>1</v>
      </c>
      <c r="P1622" s="7" t="s">
        <v>1381</v>
      </c>
    </row>
    <row r="1623" spans="1:16" ht="22.5" customHeight="1" x14ac:dyDescent="0.35">
      <c r="A1623" s="7">
        <v>21</v>
      </c>
      <c r="B1623" s="7" t="s">
        <v>786</v>
      </c>
      <c r="C1623" s="16">
        <v>43394</v>
      </c>
      <c r="D1623" s="7" t="s">
        <v>17</v>
      </c>
      <c r="E1623" s="7" t="s">
        <v>455</v>
      </c>
      <c r="F1623" s="7" t="s">
        <v>13</v>
      </c>
      <c r="G1623" s="7" t="s">
        <v>14</v>
      </c>
      <c r="H1623" s="7" t="s">
        <v>14</v>
      </c>
      <c r="I1623" s="7" t="s">
        <v>14</v>
      </c>
      <c r="J1623" s="7">
        <v>2</v>
      </c>
      <c r="K1623" s="7">
        <v>66</v>
      </c>
      <c r="L1623" s="18">
        <v>6.6</v>
      </c>
      <c r="M1623" s="18">
        <v>33</v>
      </c>
      <c r="N1623" s="7">
        <v>10</v>
      </c>
      <c r="O1623" s="7" t="str">
        <f t="shared" si="25"/>
        <v>0</v>
      </c>
      <c r="P1623" s="7" t="s">
        <v>1381</v>
      </c>
    </row>
    <row r="1624" spans="1:16" ht="22.5" customHeight="1" x14ac:dyDescent="0.35">
      <c r="A1624" s="7">
        <v>21</v>
      </c>
      <c r="B1624" s="7" t="s">
        <v>786</v>
      </c>
      <c r="C1624" s="16">
        <v>43397</v>
      </c>
      <c r="D1624" s="7" t="s">
        <v>17</v>
      </c>
      <c r="E1624" s="7" t="s">
        <v>101</v>
      </c>
      <c r="F1624" s="7" t="s">
        <v>839</v>
      </c>
      <c r="G1624" s="7">
        <v>13</v>
      </c>
      <c r="H1624" s="7">
        <v>14</v>
      </c>
      <c r="I1624" s="7">
        <v>92.86</v>
      </c>
      <c r="J1624" s="7">
        <v>0</v>
      </c>
      <c r="K1624" s="7">
        <v>49</v>
      </c>
      <c r="L1624" s="18">
        <v>4.9000000000000004</v>
      </c>
      <c r="M1624" s="18">
        <v>0</v>
      </c>
      <c r="N1624" s="7">
        <v>10</v>
      </c>
      <c r="O1624" s="7" t="str">
        <f t="shared" si="25"/>
        <v>1</v>
      </c>
      <c r="P1624" s="7" t="s">
        <v>1381</v>
      </c>
    </row>
    <row r="1625" spans="1:16" ht="22.5" customHeight="1" x14ac:dyDescent="0.35">
      <c r="A1625" s="7">
        <v>21</v>
      </c>
      <c r="B1625" s="7" t="s">
        <v>786</v>
      </c>
      <c r="C1625" s="16">
        <v>43402</v>
      </c>
      <c r="D1625" s="7" t="s">
        <v>17</v>
      </c>
      <c r="E1625" s="7" t="s">
        <v>496</v>
      </c>
      <c r="F1625" s="7" t="s">
        <v>29</v>
      </c>
      <c r="G1625" s="7" t="s">
        <v>82</v>
      </c>
      <c r="H1625" s="7">
        <v>4</v>
      </c>
      <c r="I1625" s="7">
        <v>175</v>
      </c>
      <c r="J1625" s="7">
        <v>1</v>
      </c>
      <c r="K1625" s="7">
        <v>39</v>
      </c>
      <c r="L1625" s="18">
        <v>3.9</v>
      </c>
      <c r="M1625" s="18">
        <v>39</v>
      </c>
      <c r="N1625" s="7">
        <v>10</v>
      </c>
      <c r="O1625" s="7" t="str">
        <f t="shared" si="25"/>
        <v>1</v>
      </c>
      <c r="P1625" s="7" t="s">
        <v>1381</v>
      </c>
    </row>
    <row r="1626" spans="1:16" ht="22.5" customHeight="1" x14ac:dyDescent="0.35">
      <c r="A1626" s="7">
        <v>21</v>
      </c>
      <c r="B1626" s="7" t="s">
        <v>786</v>
      </c>
      <c r="C1626" s="16">
        <v>43405</v>
      </c>
      <c r="D1626" s="7" t="s">
        <v>17</v>
      </c>
      <c r="E1626" s="7" t="s">
        <v>497</v>
      </c>
      <c r="F1626" s="7" t="s">
        <v>13</v>
      </c>
      <c r="G1626" s="7" t="s">
        <v>14</v>
      </c>
      <c r="H1626" s="7" t="s">
        <v>14</v>
      </c>
      <c r="I1626" s="7" t="s">
        <v>14</v>
      </c>
      <c r="J1626" s="7">
        <v>4</v>
      </c>
      <c r="K1626" s="7">
        <v>34</v>
      </c>
      <c r="L1626" s="18">
        <v>3.5789473684210527</v>
      </c>
      <c r="M1626" s="18">
        <v>8.5</v>
      </c>
      <c r="N1626" s="7">
        <v>9.5</v>
      </c>
      <c r="O1626" s="7" t="str">
        <f t="shared" si="25"/>
        <v>0</v>
      </c>
      <c r="P1626" s="7" t="s">
        <v>1381</v>
      </c>
    </row>
    <row r="1627" spans="1:16" ht="22.5" customHeight="1" x14ac:dyDescent="0.35">
      <c r="A1627" s="7">
        <v>21</v>
      </c>
      <c r="B1627" s="7" t="s">
        <v>786</v>
      </c>
      <c r="C1627" s="16">
        <v>43477</v>
      </c>
      <c r="D1627" s="7" t="s">
        <v>422</v>
      </c>
      <c r="E1627" s="7" t="s">
        <v>43</v>
      </c>
      <c r="F1627" s="7" t="s">
        <v>840</v>
      </c>
      <c r="G1627" s="7">
        <v>8</v>
      </c>
      <c r="H1627" s="7">
        <v>13</v>
      </c>
      <c r="I1627" s="7">
        <v>61.54</v>
      </c>
      <c r="J1627" s="7">
        <v>1</v>
      </c>
      <c r="K1627" s="7">
        <v>48</v>
      </c>
      <c r="L1627" s="18">
        <v>4.8</v>
      </c>
      <c r="M1627" s="18">
        <v>48</v>
      </c>
      <c r="N1627" s="7">
        <v>10</v>
      </c>
      <c r="O1627" s="7" t="str">
        <f t="shared" si="25"/>
        <v>1</v>
      </c>
      <c r="P1627" s="7" t="s">
        <v>1381</v>
      </c>
    </row>
    <row r="1628" spans="1:16" ht="22.5" customHeight="1" x14ac:dyDescent="0.35">
      <c r="A1628" s="7">
        <v>21</v>
      </c>
      <c r="B1628" s="7" t="s">
        <v>786</v>
      </c>
      <c r="C1628" s="16">
        <v>43480</v>
      </c>
      <c r="D1628" s="7" t="s">
        <v>422</v>
      </c>
      <c r="E1628" s="7" t="s">
        <v>46</v>
      </c>
      <c r="F1628" s="7" t="s">
        <v>13</v>
      </c>
      <c r="G1628" s="7" t="s">
        <v>14</v>
      </c>
      <c r="H1628" s="7" t="s">
        <v>14</v>
      </c>
      <c r="I1628" s="7" t="s">
        <v>14</v>
      </c>
      <c r="J1628" s="7">
        <v>1</v>
      </c>
      <c r="K1628" s="7">
        <v>49</v>
      </c>
      <c r="L1628" s="18">
        <v>4.9000000000000004</v>
      </c>
      <c r="M1628" s="18">
        <v>49</v>
      </c>
      <c r="N1628" s="7">
        <v>10</v>
      </c>
      <c r="O1628" s="7" t="str">
        <f t="shared" si="25"/>
        <v>0</v>
      </c>
      <c r="P1628" s="7" t="s">
        <v>1381</v>
      </c>
    </row>
    <row r="1629" spans="1:16" ht="22.5" customHeight="1" x14ac:dyDescent="0.35">
      <c r="A1629" s="7">
        <v>21</v>
      </c>
      <c r="B1629" s="7" t="s">
        <v>786</v>
      </c>
      <c r="C1629" s="16">
        <v>43483</v>
      </c>
      <c r="D1629" s="7" t="s">
        <v>422</v>
      </c>
      <c r="E1629" s="7" t="s">
        <v>57</v>
      </c>
      <c r="F1629" s="7" t="s">
        <v>13</v>
      </c>
      <c r="G1629" s="7" t="s">
        <v>14</v>
      </c>
      <c r="H1629" s="7" t="s">
        <v>14</v>
      </c>
      <c r="I1629" s="7" t="s">
        <v>14</v>
      </c>
      <c r="J1629" s="7">
        <v>0</v>
      </c>
      <c r="K1629" s="7">
        <v>53</v>
      </c>
      <c r="L1629" s="18">
        <v>5.8888888888888893</v>
      </c>
      <c r="M1629" s="18">
        <v>0</v>
      </c>
      <c r="N1629" s="7">
        <v>9</v>
      </c>
      <c r="O1629" s="7" t="str">
        <f t="shared" si="25"/>
        <v>0</v>
      </c>
      <c r="P1629" s="7" t="s">
        <v>1381</v>
      </c>
    </row>
    <row r="1630" spans="1:16" ht="22.5" customHeight="1" x14ac:dyDescent="0.35">
      <c r="A1630" s="7">
        <v>21</v>
      </c>
      <c r="B1630" s="7" t="s">
        <v>786</v>
      </c>
      <c r="C1630" s="16">
        <v>43526</v>
      </c>
      <c r="D1630" s="7" t="s">
        <v>422</v>
      </c>
      <c r="E1630" s="7" t="s">
        <v>64</v>
      </c>
      <c r="F1630" s="7" t="s">
        <v>13</v>
      </c>
      <c r="G1630" s="7" t="s">
        <v>14</v>
      </c>
      <c r="H1630" s="7" t="s">
        <v>14</v>
      </c>
      <c r="I1630" s="7" t="s">
        <v>14</v>
      </c>
      <c r="J1630" s="7">
        <v>0</v>
      </c>
      <c r="K1630" s="7">
        <v>33</v>
      </c>
      <c r="L1630" s="18">
        <v>3.3</v>
      </c>
      <c r="M1630" s="18">
        <v>0</v>
      </c>
      <c r="N1630" s="7">
        <v>10</v>
      </c>
      <c r="O1630" s="7" t="str">
        <f t="shared" si="25"/>
        <v>0</v>
      </c>
      <c r="P1630" s="7" t="s">
        <v>1381</v>
      </c>
    </row>
    <row r="1631" spans="1:16" ht="22.5" customHeight="1" x14ac:dyDescent="0.35">
      <c r="A1631" s="7">
        <v>21</v>
      </c>
      <c r="B1631" s="7" t="s">
        <v>786</v>
      </c>
      <c r="C1631" s="16">
        <v>43529</v>
      </c>
      <c r="D1631" s="7" t="s">
        <v>422</v>
      </c>
      <c r="E1631" s="7" t="s">
        <v>56</v>
      </c>
      <c r="F1631" s="7" t="s">
        <v>841</v>
      </c>
      <c r="G1631" s="7">
        <v>21</v>
      </c>
      <c r="H1631" s="7">
        <v>40</v>
      </c>
      <c r="I1631" s="7">
        <v>52.5</v>
      </c>
      <c r="J1631" s="7">
        <v>1</v>
      </c>
      <c r="K1631" s="7">
        <v>48</v>
      </c>
      <c r="L1631" s="18">
        <v>4.8</v>
      </c>
      <c r="M1631" s="18">
        <v>48</v>
      </c>
      <c r="N1631" s="7">
        <v>10</v>
      </c>
      <c r="O1631" s="7" t="str">
        <f t="shared" si="25"/>
        <v>1</v>
      </c>
      <c r="P1631" s="7" t="s">
        <v>1381</v>
      </c>
    </row>
    <row r="1632" spans="1:16" ht="22.5" customHeight="1" x14ac:dyDescent="0.35">
      <c r="A1632" s="7">
        <v>21</v>
      </c>
      <c r="B1632" s="7" t="s">
        <v>786</v>
      </c>
      <c r="C1632" s="16">
        <v>43532</v>
      </c>
      <c r="D1632" s="7" t="s">
        <v>422</v>
      </c>
      <c r="E1632" s="7" t="s">
        <v>66</v>
      </c>
      <c r="F1632" s="7" t="s">
        <v>842</v>
      </c>
      <c r="G1632" s="7">
        <v>24</v>
      </c>
      <c r="H1632" s="7">
        <v>31</v>
      </c>
      <c r="I1632" s="7">
        <v>77.42</v>
      </c>
      <c r="J1632" s="7">
        <v>0</v>
      </c>
      <c r="K1632" s="7">
        <v>64</v>
      </c>
      <c r="L1632" s="18">
        <v>6.4</v>
      </c>
      <c r="M1632" s="18">
        <v>0</v>
      </c>
      <c r="N1632" s="7">
        <v>10</v>
      </c>
      <c r="O1632" s="7" t="str">
        <f t="shared" si="25"/>
        <v>1</v>
      </c>
      <c r="P1632" s="7" t="s">
        <v>1381</v>
      </c>
    </row>
    <row r="1633" spans="1:16" ht="22.5" customHeight="1" x14ac:dyDescent="0.35">
      <c r="A1633" s="7">
        <v>21</v>
      </c>
      <c r="B1633" s="7" t="s">
        <v>786</v>
      </c>
      <c r="C1633" s="16">
        <v>43537</v>
      </c>
      <c r="D1633" s="7" t="s">
        <v>422</v>
      </c>
      <c r="E1633" s="7" t="s">
        <v>68</v>
      </c>
      <c r="F1633" s="7" t="s">
        <v>843</v>
      </c>
      <c r="G1633" s="7">
        <v>0</v>
      </c>
      <c r="H1633" s="7">
        <v>3</v>
      </c>
      <c r="I1633" s="7">
        <v>0</v>
      </c>
      <c r="J1633" s="7">
        <v>2</v>
      </c>
      <c r="K1633" s="7">
        <v>45</v>
      </c>
      <c r="L1633" s="18">
        <v>4.5</v>
      </c>
      <c r="M1633" s="18">
        <v>22.5</v>
      </c>
      <c r="N1633" s="7">
        <v>10</v>
      </c>
      <c r="O1633" s="7" t="str">
        <f t="shared" si="25"/>
        <v>1</v>
      </c>
      <c r="P1633" s="7" t="s">
        <v>1381</v>
      </c>
    </row>
    <row r="1634" spans="1:16" ht="22.5" customHeight="1" x14ac:dyDescent="0.35">
      <c r="A1634" s="7">
        <v>21</v>
      </c>
      <c r="B1634" s="7" t="s">
        <v>786</v>
      </c>
      <c r="C1634" s="16">
        <v>43652</v>
      </c>
      <c r="D1634" s="7" t="s">
        <v>25</v>
      </c>
      <c r="E1634" s="7" t="s">
        <v>357</v>
      </c>
      <c r="F1634" s="7" t="s">
        <v>13</v>
      </c>
      <c r="G1634" s="7" t="s">
        <v>14</v>
      </c>
      <c r="H1634" s="7" t="s">
        <v>14</v>
      </c>
      <c r="I1634" s="7" t="s">
        <v>14</v>
      </c>
      <c r="J1634" s="7">
        <v>1</v>
      </c>
      <c r="K1634" s="7">
        <v>40</v>
      </c>
      <c r="L1634" s="18">
        <v>4</v>
      </c>
      <c r="M1634" s="18">
        <v>40</v>
      </c>
      <c r="N1634" s="7">
        <v>10</v>
      </c>
      <c r="O1634" s="7" t="str">
        <f t="shared" si="25"/>
        <v>0</v>
      </c>
      <c r="P1634" s="7" t="s">
        <v>1381</v>
      </c>
    </row>
    <row r="1635" spans="1:16" ht="22.5" customHeight="1" x14ac:dyDescent="0.35">
      <c r="A1635" s="7">
        <v>21</v>
      </c>
      <c r="B1635" s="7" t="s">
        <v>786</v>
      </c>
      <c r="C1635" s="16">
        <v>43655</v>
      </c>
      <c r="D1635" s="7" t="s">
        <v>11</v>
      </c>
      <c r="E1635" s="7" t="s">
        <v>86</v>
      </c>
      <c r="F1635" s="7" t="s">
        <v>362</v>
      </c>
      <c r="G1635" s="7">
        <v>77</v>
      </c>
      <c r="H1635" s="7">
        <v>59</v>
      </c>
      <c r="I1635" s="7">
        <v>130.51</v>
      </c>
      <c r="J1635" s="7">
        <v>1</v>
      </c>
      <c r="K1635" s="7">
        <v>34</v>
      </c>
      <c r="L1635" s="18">
        <v>3.4</v>
      </c>
      <c r="M1635" s="18">
        <v>34</v>
      </c>
      <c r="N1635" s="7">
        <v>10</v>
      </c>
      <c r="O1635" s="7" t="str">
        <f t="shared" si="25"/>
        <v>1</v>
      </c>
      <c r="P1635" s="7" t="s">
        <v>1381</v>
      </c>
    </row>
    <row r="1636" spans="1:16" ht="22.5" customHeight="1" x14ac:dyDescent="0.35">
      <c r="A1636" s="7">
        <v>21</v>
      </c>
      <c r="B1636" s="7" t="s">
        <v>786</v>
      </c>
      <c r="C1636" s="16">
        <v>43685</v>
      </c>
      <c r="D1636" s="7" t="s">
        <v>17</v>
      </c>
      <c r="E1636" s="7" t="s">
        <v>18</v>
      </c>
      <c r="F1636" s="7" t="s">
        <v>13</v>
      </c>
      <c r="G1636" s="7" t="s">
        <v>14</v>
      </c>
      <c r="H1636" s="7" t="s">
        <v>14</v>
      </c>
      <c r="I1636" s="7" t="s">
        <v>14</v>
      </c>
      <c r="J1636" s="7">
        <v>0</v>
      </c>
      <c r="K1636" s="7">
        <v>6</v>
      </c>
      <c r="L1636" s="18">
        <v>6</v>
      </c>
      <c r="M1636" s="18">
        <v>0</v>
      </c>
      <c r="N1636" s="7">
        <v>1</v>
      </c>
      <c r="O1636" s="7" t="str">
        <f t="shared" si="25"/>
        <v>0</v>
      </c>
      <c r="P1636" s="7" t="s">
        <v>1381</v>
      </c>
    </row>
    <row r="1637" spans="1:16" ht="22.5" customHeight="1" x14ac:dyDescent="0.35">
      <c r="A1637" s="7">
        <v>21</v>
      </c>
      <c r="B1637" s="7" t="s">
        <v>786</v>
      </c>
      <c r="C1637" s="16">
        <v>43688</v>
      </c>
      <c r="D1637" s="7" t="s">
        <v>17</v>
      </c>
      <c r="E1637" s="7" t="s">
        <v>415</v>
      </c>
      <c r="F1637" s="7" t="s">
        <v>29</v>
      </c>
      <c r="G1637" s="7" t="s">
        <v>780</v>
      </c>
      <c r="H1637" s="7">
        <v>16</v>
      </c>
      <c r="I1637" s="7">
        <v>100</v>
      </c>
      <c r="J1637" s="7">
        <v>1</v>
      </c>
      <c r="K1637" s="7">
        <v>15</v>
      </c>
      <c r="L1637" s="18">
        <v>3.75</v>
      </c>
      <c r="M1637" s="18">
        <v>15</v>
      </c>
      <c r="N1637" s="7">
        <v>4</v>
      </c>
      <c r="O1637" s="7" t="str">
        <f t="shared" si="25"/>
        <v>1</v>
      </c>
      <c r="P1637" s="7" t="s">
        <v>1381</v>
      </c>
    </row>
    <row r="1638" spans="1:16" ht="22.5" customHeight="1" x14ac:dyDescent="0.35">
      <c r="A1638" s="7">
        <v>21</v>
      </c>
      <c r="B1638" s="7" t="s">
        <v>786</v>
      </c>
      <c r="C1638" s="16">
        <v>43691</v>
      </c>
      <c r="D1638" s="7" t="s">
        <v>17</v>
      </c>
      <c r="E1638" s="7" t="s">
        <v>415</v>
      </c>
      <c r="F1638" s="7" t="s">
        <v>13</v>
      </c>
      <c r="G1638" s="7" t="s">
        <v>14</v>
      </c>
      <c r="H1638" s="7" t="s">
        <v>14</v>
      </c>
      <c r="I1638" s="7" t="s">
        <v>14</v>
      </c>
      <c r="J1638" s="7">
        <v>1</v>
      </c>
      <c r="K1638" s="7">
        <v>26</v>
      </c>
      <c r="L1638" s="18">
        <v>5.2</v>
      </c>
      <c r="M1638" s="18">
        <v>26</v>
      </c>
      <c r="N1638" s="7">
        <v>5</v>
      </c>
      <c r="O1638" s="7" t="str">
        <f t="shared" si="25"/>
        <v>0</v>
      </c>
      <c r="P1638" s="7" t="s">
        <v>1381</v>
      </c>
    </row>
    <row r="1639" spans="1:16" ht="22.5" customHeight="1" x14ac:dyDescent="0.35">
      <c r="A1639" s="7">
        <v>21</v>
      </c>
      <c r="B1639" s="7" t="s">
        <v>786</v>
      </c>
      <c r="C1639" s="16">
        <v>43814</v>
      </c>
      <c r="D1639" s="7" t="s">
        <v>17</v>
      </c>
      <c r="E1639" s="7" t="s">
        <v>54</v>
      </c>
      <c r="F1639" s="7" t="s">
        <v>24</v>
      </c>
      <c r="G1639" s="7">
        <v>21</v>
      </c>
      <c r="H1639" s="7">
        <v>21</v>
      </c>
      <c r="I1639" s="7">
        <v>100</v>
      </c>
      <c r="J1639" s="7">
        <v>0</v>
      </c>
      <c r="K1639" s="7">
        <v>58</v>
      </c>
      <c r="L1639" s="18">
        <v>5.8</v>
      </c>
      <c r="M1639" s="18">
        <v>0</v>
      </c>
      <c r="N1639" s="7">
        <v>10</v>
      </c>
      <c r="O1639" s="7" t="str">
        <f t="shared" si="25"/>
        <v>1</v>
      </c>
      <c r="P1639" s="7" t="s">
        <v>1381</v>
      </c>
    </row>
    <row r="1640" spans="1:16" ht="22.5" customHeight="1" x14ac:dyDescent="0.35">
      <c r="A1640" s="7">
        <v>21</v>
      </c>
      <c r="B1640" s="7" t="s">
        <v>786</v>
      </c>
      <c r="C1640" s="16">
        <v>43817</v>
      </c>
      <c r="D1640" s="7" t="s">
        <v>17</v>
      </c>
      <c r="E1640" s="7" t="s">
        <v>101</v>
      </c>
      <c r="F1640" s="7" t="s">
        <v>29</v>
      </c>
      <c r="G1640" s="7" t="s">
        <v>75</v>
      </c>
      <c r="H1640" s="7">
        <v>0</v>
      </c>
      <c r="I1640" s="7" t="s">
        <v>14</v>
      </c>
      <c r="J1640" s="7">
        <v>2</v>
      </c>
      <c r="K1640" s="7">
        <v>74</v>
      </c>
      <c r="L1640" s="18">
        <v>7.4</v>
      </c>
      <c r="M1640" s="18">
        <v>37</v>
      </c>
      <c r="N1640" s="7">
        <v>10</v>
      </c>
      <c r="O1640" s="7" t="str">
        <f t="shared" si="25"/>
        <v>1</v>
      </c>
      <c r="P1640" s="7" t="s">
        <v>1381</v>
      </c>
    </row>
    <row r="1641" spans="1:16" ht="22.5" customHeight="1" x14ac:dyDescent="0.35">
      <c r="A1641" s="7">
        <v>21</v>
      </c>
      <c r="B1641" s="7" t="s">
        <v>786</v>
      </c>
      <c r="C1641" s="16">
        <v>43821</v>
      </c>
      <c r="D1641" s="7" t="s">
        <v>17</v>
      </c>
      <c r="E1641" s="7" t="s">
        <v>411</v>
      </c>
      <c r="F1641" s="7" t="s">
        <v>29</v>
      </c>
      <c r="G1641" s="7" t="s">
        <v>844</v>
      </c>
      <c r="H1641" s="7">
        <v>31</v>
      </c>
      <c r="I1641" s="7">
        <v>125.81</v>
      </c>
      <c r="J1641" s="7">
        <v>1</v>
      </c>
      <c r="K1641" s="7">
        <v>54</v>
      </c>
      <c r="L1641" s="18">
        <v>5.4</v>
      </c>
      <c r="M1641" s="18">
        <v>54</v>
      </c>
      <c r="N1641" s="7">
        <v>10</v>
      </c>
      <c r="O1641" s="7" t="str">
        <f t="shared" si="25"/>
        <v>1</v>
      </c>
      <c r="P1641" s="7" t="s">
        <v>1381</v>
      </c>
    </row>
    <row r="1642" spans="1:16" ht="22.5" customHeight="1" x14ac:dyDescent="0.35">
      <c r="A1642" s="7">
        <v>21</v>
      </c>
      <c r="B1642" s="7" t="s">
        <v>786</v>
      </c>
      <c r="C1642" s="16">
        <v>43844</v>
      </c>
      <c r="D1642" s="7" t="s">
        <v>422</v>
      </c>
      <c r="E1642" s="7" t="s">
        <v>77</v>
      </c>
      <c r="F1642" s="7" t="s">
        <v>725</v>
      </c>
      <c r="G1642" s="7">
        <v>25</v>
      </c>
      <c r="H1642" s="7">
        <v>32</v>
      </c>
      <c r="I1642" s="7">
        <v>78.13</v>
      </c>
      <c r="J1642" s="7">
        <v>0</v>
      </c>
      <c r="K1642" s="7">
        <v>41</v>
      </c>
      <c r="L1642" s="18">
        <v>5.125</v>
      </c>
      <c r="M1642" s="18">
        <v>0</v>
      </c>
      <c r="N1642" s="7">
        <v>8</v>
      </c>
      <c r="O1642" s="7" t="str">
        <f t="shared" si="25"/>
        <v>1</v>
      </c>
      <c r="P1642" s="7" t="s">
        <v>1381</v>
      </c>
    </row>
    <row r="1643" spans="1:16" ht="22.5" customHeight="1" x14ac:dyDescent="0.35">
      <c r="A1643" s="7">
        <v>21</v>
      </c>
      <c r="B1643" s="7" t="s">
        <v>786</v>
      </c>
      <c r="C1643" s="16">
        <v>43847</v>
      </c>
      <c r="D1643" s="7" t="s">
        <v>422</v>
      </c>
      <c r="E1643" s="7" t="s">
        <v>78</v>
      </c>
      <c r="F1643" s="7" t="s">
        <v>29</v>
      </c>
      <c r="G1643" s="7" t="s">
        <v>176</v>
      </c>
      <c r="H1643" s="7">
        <v>16</v>
      </c>
      <c r="I1643" s="7">
        <v>125</v>
      </c>
      <c r="J1643" s="7">
        <v>2</v>
      </c>
      <c r="K1643" s="7">
        <v>58</v>
      </c>
      <c r="L1643" s="18">
        <v>5.8</v>
      </c>
      <c r="M1643" s="18">
        <v>29</v>
      </c>
      <c r="N1643" s="7">
        <v>10</v>
      </c>
      <c r="O1643" s="7" t="str">
        <f t="shared" si="25"/>
        <v>1</v>
      </c>
      <c r="P1643" s="7" t="s">
        <v>1381</v>
      </c>
    </row>
    <row r="1644" spans="1:16" ht="22.5" customHeight="1" x14ac:dyDescent="0.35">
      <c r="A1644" s="7">
        <v>21</v>
      </c>
      <c r="B1644" s="7" t="s">
        <v>786</v>
      </c>
      <c r="C1644" s="16">
        <v>43849</v>
      </c>
      <c r="D1644" s="7" t="s">
        <v>422</v>
      </c>
      <c r="E1644" s="7" t="s">
        <v>55</v>
      </c>
      <c r="F1644" s="7" t="s">
        <v>13</v>
      </c>
      <c r="G1644" s="7" t="s">
        <v>14</v>
      </c>
      <c r="H1644" s="7" t="s">
        <v>14</v>
      </c>
      <c r="I1644" s="7" t="s">
        <v>14</v>
      </c>
      <c r="J1644" s="7">
        <v>2</v>
      </c>
      <c r="K1644" s="7">
        <v>44</v>
      </c>
      <c r="L1644" s="18">
        <v>4.4000000000000004</v>
      </c>
      <c r="M1644" s="18">
        <v>22</v>
      </c>
      <c r="N1644" s="7">
        <v>10</v>
      </c>
      <c r="O1644" s="7" t="str">
        <f t="shared" si="25"/>
        <v>0</v>
      </c>
      <c r="P1644" s="7" t="s">
        <v>1381</v>
      </c>
    </row>
    <row r="1645" spans="1:16" ht="22.5" customHeight="1" x14ac:dyDescent="0.35">
      <c r="A1645" s="7">
        <v>21</v>
      </c>
      <c r="B1645" s="7" t="s">
        <v>786</v>
      </c>
      <c r="C1645" s="16">
        <v>43866</v>
      </c>
      <c r="D1645" s="7" t="s">
        <v>11</v>
      </c>
      <c r="E1645" s="7" t="s">
        <v>15</v>
      </c>
      <c r="F1645" s="7" t="s">
        <v>13</v>
      </c>
      <c r="G1645" s="7" t="s">
        <v>14</v>
      </c>
      <c r="H1645" s="7" t="s">
        <v>14</v>
      </c>
      <c r="I1645" s="7" t="s">
        <v>14</v>
      </c>
      <c r="J1645" s="7">
        <v>0</v>
      </c>
      <c r="K1645" s="7">
        <v>64</v>
      </c>
      <c r="L1645" s="18">
        <v>6.4</v>
      </c>
      <c r="M1645" s="18">
        <v>0</v>
      </c>
      <c r="N1645" s="7">
        <v>10</v>
      </c>
      <c r="O1645" s="7" t="str">
        <f t="shared" si="25"/>
        <v>0</v>
      </c>
      <c r="P1645" s="7" t="s">
        <v>1381</v>
      </c>
    </row>
    <row r="1646" spans="1:16" ht="22.5" customHeight="1" x14ac:dyDescent="0.35">
      <c r="A1646" s="7">
        <v>21</v>
      </c>
      <c r="B1646" s="7" t="s">
        <v>786</v>
      </c>
      <c r="C1646" s="16">
        <v>43869</v>
      </c>
      <c r="D1646" s="7" t="s">
        <v>11</v>
      </c>
      <c r="E1646" s="7" t="s">
        <v>235</v>
      </c>
      <c r="F1646" s="7" t="s">
        <v>845</v>
      </c>
      <c r="G1646" s="7">
        <v>55</v>
      </c>
      <c r="H1646" s="7">
        <v>73</v>
      </c>
      <c r="I1646" s="7">
        <v>75.34</v>
      </c>
      <c r="J1646" s="7">
        <v>1</v>
      </c>
      <c r="K1646" s="7">
        <v>35</v>
      </c>
      <c r="L1646" s="18">
        <v>3.5</v>
      </c>
      <c r="M1646" s="18">
        <v>35</v>
      </c>
      <c r="N1646" s="7">
        <v>10</v>
      </c>
      <c r="O1646" s="7" t="str">
        <f t="shared" si="25"/>
        <v>1</v>
      </c>
      <c r="P1646" s="7" t="s">
        <v>1381</v>
      </c>
    </row>
    <row r="1647" spans="1:16" ht="22.5" customHeight="1" x14ac:dyDescent="0.35">
      <c r="A1647" s="7">
        <v>21</v>
      </c>
      <c r="B1647" s="7" t="s">
        <v>786</v>
      </c>
      <c r="C1647" s="16">
        <v>43872</v>
      </c>
      <c r="D1647" s="7" t="s">
        <v>11</v>
      </c>
      <c r="E1647" s="7" t="s">
        <v>436</v>
      </c>
      <c r="F1647" s="7" t="s">
        <v>29</v>
      </c>
      <c r="G1647" s="7" t="s">
        <v>333</v>
      </c>
      <c r="H1647" s="7">
        <v>7</v>
      </c>
      <c r="I1647" s="7">
        <v>114.29</v>
      </c>
      <c r="J1647" s="7">
        <v>1</v>
      </c>
      <c r="K1647" s="7">
        <v>45</v>
      </c>
      <c r="L1647" s="18">
        <v>4.5</v>
      </c>
      <c r="M1647" s="18">
        <v>45</v>
      </c>
      <c r="N1647" s="7">
        <v>10</v>
      </c>
      <c r="O1647" s="7" t="str">
        <f t="shared" si="25"/>
        <v>1</v>
      </c>
      <c r="P1647" s="7" t="s">
        <v>1381</v>
      </c>
    </row>
    <row r="1648" spans="1:16" ht="22.5" customHeight="1" x14ac:dyDescent="0.35">
      <c r="A1648" s="7">
        <v>21</v>
      </c>
      <c r="B1648" s="7" t="s">
        <v>786</v>
      </c>
      <c r="C1648" s="16">
        <v>44162</v>
      </c>
      <c r="D1648" s="7" t="s">
        <v>422</v>
      </c>
      <c r="E1648" s="7" t="s">
        <v>43</v>
      </c>
      <c r="F1648" s="7" t="s">
        <v>446</v>
      </c>
      <c r="G1648" s="7">
        <v>25</v>
      </c>
      <c r="H1648" s="7">
        <v>37</v>
      </c>
      <c r="I1648" s="7">
        <v>67.569999999999993</v>
      </c>
      <c r="J1648" s="7">
        <v>0</v>
      </c>
      <c r="K1648" s="7">
        <v>63</v>
      </c>
      <c r="L1648" s="18">
        <v>6.3</v>
      </c>
      <c r="M1648" s="18">
        <v>0</v>
      </c>
      <c r="N1648" s="7">
        <v>10</v>
      </c>
      <c r="O1648" s="7" t="str">
        <f t="shared" si="25"/>
        <v>1</v>
      </c>
      <c r="P1648" s="7" t="s">
        <v>1381</v>
      </c>
    </row>
    <row r="1649" spans="1:16" ht="22.5" customHeight="1" x14ac:dyDescent="0.35">
      <c r="A1649" s="7">
        <v>21</v>
      </c>
      <c r="B1649" s="7" t="s">
        <v>786</v>
      </c>
      <c r="C1649" s="16">
        <v>44164</v>
      </c>
      <c r="D1649" s="7" t="s">
        <v>422</v>
      </c>
      <c r="E1649" s="7" t="s">
        <v>43</v>
      </c>
      <c r="F1649" s="7" t="s">
        <v>846</v>
      </c>
      <c r="G1649" s="7">
        <v>24</v>
      </c>
      <c r="H1649" s="7">
        <v>11</v>
      </c>
      <c r="I1649" s="7">
        <v>218.18</v>
      </c>
      <c r="J1649" s="7">
        <v>0</v>
      </c>
      <c r="K1649" s="7">
        <v>60</v>
      </c>
      <c r="L1649" s="18">
        <v>6</v>
      </c>
      <c r="M1649" s="18">
        <v>0</v>
      </c>
      <c r="N1649" s="7">
        <v>10</v>
      </c>
      <c r="O1649" s="7" t="str">
        <f t="shared" si="25"/>
        <v>1</v>
      </c>
      <c r="P1649" s="7" t="s">
        <v>1381</v>
      </c>
    </row>
    <row r="1650" spans="1:16" ht="22.5" customHeight="1" x14ac:dyDescent="0.35">
      <c r="A1650" s="7">
        <v>21</v>
      </c>
      <c r="B1650" s="7" t="s">
        <v>786</v>
      </c>
      <c r="C1650" s="16">
        <v>44167</v>
      </c>
      <c r="D1650" s="7" t="s">
        <v>422</v>
      </c>
      <c r="E1650" s="7" t="s">
        <v>89</v>
      </c>
      <c r="F1650" s="7" t="s">
        <v>29</v>
      </c>
      <c r="G1650" s="7" t="s">
        <v>677</v>
      </c>
      <c r="H1650" s="7">
        <v>50</v>
      </c>
      <c r="I1650" s="7">
        <v>132</v>
      </c>
      <c r="J1650" s="7">
        <v>1</v>
      </c>
      <c r="K1650" s="7">
        <v>62</v>
      </c>
      <c r="L1650" s="18">
        <v>6.2</v>
      </c>
      <c r="M1650" s="18">
        <v>62</v>
      </c>
      <c r="N1650" s="7">
        <v>10</v>
      </c>
      <c r="O1650" s="7" t="str">
        <f t="shared" si="25"/>
        <v>1</v>
      </c>
      <c r="P1650" s="7" t="s">
        <v>1381</v>
      </c>
    </row>
    <row r="1651" spans="1:16" ht="22.5" customHeight="1" x14ac:dyDescent="0.35">
      <c r="A1651" s="7">
        <v>21</v>
      </c>
      <c r="B1651" s="7" t="s">
        <v>786</v>
      </c>
      <c r="C1651" s="16">
        <v>44754</v>
      </c>
      <c r="D1651" s="7" t="s">
        <v>50</v>
      </c>
      <c r="E1651" s="7" t="s">
        <v>49</v>
      </c>
      <c r="F1651" s="7" t="s">
        <v>13</v>
      </c>
      <c r="G1651" s="7" t="s">
        <v>14</v>
      </c>
      <c r="H1651" s="7" t="s">
        <v>14</v>
      </c>
      <c r="I1651" s="7" t="s">
        <v>14</v>
      </c>
      <c r="J1651" s="7">
        <v>0</v>
      </c>
      <c r="K1651" s="7">
        <v>0</v>
      </c>
      <c r="L1651" s="18">
        <v>0</v>
      </c>
      <c r="M1651" s="18">
        <v>0</v>
      </c>
      <c r="N1651" s="7">
        <v>0</v>
      </c>
      <c r="O1651" s="7" t="str">
        <f t="shared" si="25"/>
        <v>0</v>
      </c>
      <c r="P1651" s="7" t="s">
        <v>1381</v>
      </c>
    </row>
    <row r="1652" spans="1:16" ht="22.5" customHeight="1" x14ac:dyDescent="0.35">
      <c r="A1652" s="7">
        <v>21</v>
      </c>
      <c r="B1652" s="7" t="s">
        <v>786</v>
      </c>
      <c r="C1652" s="16">
        <v>44756</v>
      </c>
      <c r="D1652" s="7" t="s">
        <v>50</v>
      </c>
      <c r="E1652" s="7" t="s">
        <v>130</v>
      </c>
      <c r="F1652" s="7" t="s">
        <v>847</v>
      </c>
      <c r="G1652" s="7">
        <v>29</v>
      </c>
      <c r="H1652" s="7">
        <v>44</v>
      </c>
      <c r="I1652" s="7">
        <v>65.91</v>
      </c>
      <c r="J1652" s="7">
        <v>0</v>
      </c>
      <c r="K1652" s="7">
        <v>17</v>
      </c>
      <c r="L1652" s="18">
        <v>3.4</v>
      </c>
      <c r="M1652" s="18">
        <v>0</v>
      </c>
      <c r="N1652" s="7">
        <v>5</v>
      </c>
      <c r="O1652" s="7" t="str">
        <f t="shared" si="25"/>
        <v>1</v>
      </c>
      <c r="P1652" s="7" t="s">
        <v>1381</v>
      </c>
    </row>
    <row r="1653" spans="1:16" ht="22.5" customHeight="1" x14ac:dyDescent="0.35">
      <c r="A1653" s="7">
        <v>21</v>
      </c>
      <c r="B1653" s="7" t="s">
        <v>786</v>
      </c>
      <c r="C1653" s="16">
        <v>44759</v>
      </c>
      <c r="D1653" s="7" t="s">
        <v>50</v>
      </c>
      <c r="E1653" s="7" t="s">
        <v>86</v>
      </c>
      <c r="F1653" s="7" t="s">
        <v>29</v>
      </c>
      <c r="G1653" s="7" t="s">
        <v>82</v>
      </c>
      <c r="H1653" s="7">
        <v>15</v>
      </c>
      <c r="I1653" s="7">
        <v>46.67</v>
      </c>
      <c r="J1653" s="7">
        <v>1</v>
      </c>
      <c r="K1653" s="7">
        <v>21</v>
      </c>
      <c r="L1653" s="18">
        <v>5.25</v>
      </c>
      <c r="M1653" s="18">
        <v>21</v>
      </c>
      <c r="N1653" s="7">
        <v>4</v>
      </c>
      <c r="O1653" s="7" t="str">
        <f t="shared" si="25"/>
        <v>1</v>
      </c>
      <c r="P1653" s="7" t="s">
        <v>1381</v>
      </c>
    </row>
    <row r="1654" spans="1:16" ht="22.5" customHeight="1" x14ac:dyDescent="0.35">
      <c r="A1654" s="7">
        <v>21</v>
      </c>
      <c r="B1654" s="7" t="s">
        <v>786</v>
      </c>
      <c r="C1654" s="16">
        <v>45002</v>
      </c>
      <c r="D1654" s="7" t="s">
        <v>422</v>
      </c>
      <c r="E1654" s="7" t="s">
        <v>77</v>
      </c>
      <c r="F1654" s="7" t="s">
        <v>29</v>
      </c>
      <c r="G1654" s="7" t="s">
        <v>154</v>
      </c>
      <c r="H1654" s="7">
        <v>69</v>
      </c>
      <c r="I1654" s="7">
        <v>65.22</v>
      </c>
      <c r="J1654" s="7">
        <v>2</v>
      </c>
      <c r="K1654" s="7">
        <v>46</v>
      </c>
      <c r="L1654" s="18">
        <v>5.1111111111111107</v>
      </c>
      <c r="M1654" s="18">
        <v>23</v>
      </c>
      <c r="N1654" s="7">
        <v>9</v>
      </c>
      <c r="O1654" s="7" t="str">
        <f t="shared" si="25"/>
        <v>1</v>
      </c>
      <c r="P1654" s="7" t="s">
        <v>1381</v>
      </c>
    </row>
    <row r="1655" spans="1:16" ht="22.5" customHeight="1" x14ac:dyDescent="0.35">
      <c r="A1655" s="7">
        <v>21</v>
      </c>
      <c r="B1655" s="7" t="s">
        <v>786</v>
      </c>
      <c r="C1655" s="16">
        <v>45004</v>
      </c>
      <c r="D1655" s="7" t="s">
        <v>422</v>
      </c>
      <c r="E1655" s="7" t="s">
        <v>101</v>
      </c>
      <c r="F1655" s="7" t="s">
        <v>848</v>
      </c>
      <c r="G1655" s="7">
        <v>16</v>
      </c>
      <c r="H1655" s="7">
        <v>39</v>
      </c>
      <c r="I1655" s="7">
        <v>41.03</v>
      </c>
      <c r="J1655" s="7">
        <v>0</v>
      </c>
      <c r="K1655" s="7">
        <v>0</v>
      </c>
      <c r="L1655" s="18">
        <v>0</v>
      </c>
      <c r="M1655" s="18">
        <v>0</v>
      </c>
      <c r="N1655" s="7">
        <v>0</v>
      </c>
      <c r="O1655" s="7" t="str">
        <f t="shared" si="25"/>
        <v>1</v>
      </c>
      <c r="P1655" s="7" t="s">
        <v>1381</v>
      </c>
    </row>
    <row r="1656" spans="1:16" ht="22.5" customHeight="1" x14ac:dyDescent="0.35">
      <c r="A1656" s="7">
        <v>21</v>
      </c>
      <c r="B1656" s="7" t="s">
        <v>786</v>
      </c>
      <c r="C1656" s="16">
        <v>45007</v>
      </c>
      <c r="D1656" s="7" t="s">
        <v>422</v>
      </c>
      <c r="E1656" s="7" t="s">
        <v>54</v>
      </c>
      <c r="F1656" s="7" t="s">
        <v>849</v>
      </c>
      <c r="G1656" s="7">
        <v>18</v>
      </c>
      <c r="H1656" s="7">
        <v>33</v>
      </c>
      <c r="I1656" s="7">
        <v>54.55</v>
      </c>
      <c r="J1656" s="7">
        <v>0</v>
      </c>
      <c r="K1656" s="7">
        <v>34</v>
      </c>
      <c r="L1656" s="18">
        <v>3.4</v>
      </c>
      <c r="M1656" s="18">
        <v>0</v>
      </c>
      <c r="N1656" s="7">
        <v>10</v>
      </c>
      <c r="O1656" s="7" t="str">
        <f t="shared" si="25"/>
        <v>1</v>
      </c>
      <c r="P1656" s="7" t="s">
        <v>1381</v>
      </c>
    </row>
    <row r="1657" spans="1:16" ht="22.5" customHeight="1" x14ac:dyDescent="0.35">
      <c r="A1657" s="7">
        <v>21</v>
      </c>
      <c r="B1657" s="7" t="s">
        <v>786</v>
      </c>
      <c r="C1657" s="16">
        <v>45134</v>
      </c>
      <c r="D1657" s="7" t="s">
        <v>17</v>
      </c>
      <c r="E1657" s="7" t="s">
        <v>23</v>
      </c>
      <c r="F1657" s="7" t="s">
        <v>29</v>
      </c>
      <c r="G1657" s="7" t="s">
        <v>780</v>
      </c>
      <c r="H1657" s="7">
        <v>21</v>
      </c>
      <c r="I1657" s="7">
        <v>76.19</v>
      </c>
      <c r="J1657" s="7">
        <v>3</v>
      </c>
      <c r="K1657" s="7">
        <v>37</v>
      </c>
      <c r="L1657" s="18">
        <v>6.166666666666667</v>
      </c>
      <c r="M1657" s="18">
        <v>12.333333333333334</v>
      </c>
      <c r="N1657" s="7">
        <v>6</v>
      </c>
      <c r="O1657" s="7" t="str">
        <f t="shared" si="25"/>
        <v>1</v>
      </c>
      <c r="P1657" s="7" t="s">
        <v>1381</v>
      </c>
    </row>
    <row r="1658" spans="1:16" ht="22.5" customHeight="1" x14ac:dyDescent="0.35">
      <c r="A1658" s="7">
        <v>21</v>
      </c>
      <c r="B1658" s="7" t="s">
        <v>786</v>
      </c>
      <c r="C1658" s="16">
        <v>45136</v>
      </c>
      <c r="D1658" s="7" t="s">
        <v>17</v>
      </c>
      <c r="E1658" s="7" t="s">
        <v>23</v>
      </c>
      <c r="F1658" s="7" t="s">
        <v>850</v>
      </c>
      <c r="G1658" s="7">
        <v>10</v>
      </c>
      <c r="H1658" s="7">
        <v>21</v>
      </c>
      <c r="I1658" s="7">
        <v>47.62</v>
      </c>
      <c r="J1658" s="7">
        <v>0</v>
      </c>
      <c r="K1658" s="7">
        <v>24</v>
      </c>
      <c r="L1658" s="18">
        <v>4</v>
      </c>
      <c r="M1658" s="18">
        <v>0</v>
      </c>
      <c r="N1658" s="7">
        <v>6</v>
      </c>
      <c r="O1658" s="7" t="str">
        <f t="shared" si="25"/>
        <v>1</v>
      </c>
      <c r="P1658" s="7" t="s">
        <v>1381</v>
      </c>
    </row>
    <row r="1659" spans="1:16" ht="22.5" customHeight="1" x14ac:dyDescent="0.35">
      <c r="A1659" s="7">
        <v>21</v>
      </c>
      <c r="B1659" s="7" t="s">
        <v>786</v>
      </c>
      <c r="C1659" s="16">
        <v>45139</v>
      </c>
      <c r="D1659" s="7" t="s">
        <v>17</v>
      </c>
      <c r="E1659" s="7" t="s">
        <v>465</v>
      </c>
      <c r="F1659" s="7" t="s">
        <v>29</v>
      </c>
      <c r="G1659" s="7" t="s">
        <v>333</v>
      </c>
      <c r="H1659" s="7">
        <v>7</v>
      </c>
      <c r="I1659" s="7">
        <v>114.29</v>
      </c>
      <c r="J1659" s="7">
        <v>0</v>
      </c>
      <c r="K1659" s="7">
        <v>29</v>
      </c>
      <c r="L1659" s="18">
        <v>5.8</v>
      </c>
      <c r="M1659" s="18">
        <v>0</v>
      </c>
      <c r="N1659" s="7">
        <v>5</v>
      </c>
      <c r="O1659" s="7" t="str">
        <f t="shared" si="25"/>
        <v>1</v>
      </c>
      <c r="P1659" s="7" t="s">
        <v>1381</v>
      </c>
    </row>
    <row r="1660" spans="1:16" ht="22.5" customHeight="1" x14ac:dyDescent="0.35">
      <c r="A1660" s="7">
        <v>21</v>
      </c>
      <c r="B1660" s="7" t="s">
        <v>786</v>
      </c>
      <c r="C1660" s="16">
        <v>45171</v>
      </c>
      <c r="D1660" s="7" t="s">
        <v>45</v>
      </c>
      <c r="E1660" s="7" t="s">
        <v>31</v>
      </c>
      <c r="F1660" s="7" t="s">
        <v>851</v>
      </c>
      <c r="G1660" s="7">
        <v>14</v>
      </c>
      <c r="H1660" s="7">
        <v>22</v>
      </c>
      <c r="I1660" s="7">
        <v>63.64</v>
      </c>
      <c r="J1660" s="7">
        <v>0</v>
      </c>
      <c r="K1660" s="7">
        <v>0</v>
      </c>
      <c r="L1660" s="18">
        <v>0</v>
      </c>
      <c r="M1660" s="18">
        <v>0</v>
      </c>
      <c r="N1660" s="7">
        <v>0</v>
      </c>
      <c r="O1660" s="7" t="str">
        <f t="shared" si="25"/>
        <v>1</v>
      </c>
      <c r="P1660" s="7" t="s">
        <v>1381</v>
      </c>
    </row>
    <row r="1661" spans="1:16" ht="22.5" customHeight="1" x14ac:dyDescent="0.35">
      <c r="A1661" s="7">
        <v>21</v>
      </c>
      <c r="B1661" s="7" t="s">
        <v>786</v>
      </c>
      <c r="C1661" s="16">
        <v>45173</v>
      </c>
      <c r="D1661" s="7" t="s">
        <v>468</v>
      </c>
      <c r="E1661" s="7" t="s">
        <v>31</v>
      </c>
      <c r="F1661" s="7" t="s">
        <v>13</v>
      </c>
      <c r="G1661" s="7" t="s">
        <v>14</v>
      </c>
      <c r="H1661" s="7" t="s">
        <v>14</v>
      </c>
      <c r="I1661" s="7" t="s">
        <v>14</v>
      </c>
      <c r="J1661" s="7">
        <v>3</v>
      </c>
      <c r="K1661" s="7">
        <v>40</v>
      </c>
      <c r="L1661" s="18">
        <v>4</v>
      </c>
      <c r="M1661" s="18">
        <v>13.333333333333334</v>
      </c>
      <c r="N1661" s="7">
        <v>10</v>
      </c>
      <c r="O1661" s="7" t="str">
        <f t="shared" si="25"/>
        <v>0</v>
      </c>
      <c r="P1661" s="7" t="s">
        <v>1381</v>
      </c>
    </row>
    <row r="1662" spans="1:16" ht="22.5" customHeight="1" x14ac:dyDescent="0.35">
      <c r="A1662" s="7">
        <v>21</v>
      </c>
      <c r="B1662" s="7" t="s">
        <v>786</v>
      </c>
      <c r="C1662" s="16">
        <v>45179</v>
      </c>
      <c r="D1662" s="7" t="s">
        <v>45</v>
      </c>
      <c r="E1662" s="7" t="s">
        <v>26</v>
      </c>
      <c r="F1662" s="7" t="s">
        <v>13</v>
      </c>
      <c r="G1662" s="7" t="s">
        <v>14</v>
      </c>
      <c r="H1662" s="7" t="s">
        <v>14</v>
      </c>
      <c r="I1662" s="7" t="s">
        <v>14</v>
      </c>
      <c r="J1662" s="7">
        <v>0</v>
      </c>
      <c r="K1662" s="7">
        <v>26</v>
      </c>
      <c r="L1662" s="18">
        <v>5.2</v>
      </c>
      <c r="M1662" s="18">
        <v>0</v>
      </c>
      <c r="N1662" s="7">
        <v>5</v>
      </c>
      <c r="O1662" s="7" t="str">
        <f t="shared" si="25"/>
        <v>0</v>
      </c>
      <c r="P1662" s="7" t="s">
        <v>1381</v>
      </c>
    </row>
    <row r="1663" spans="1:16" ht="22.5" customHeight="1" x14ac:dyDescent="0.35">
      <c r="A1663" s="7">
        <v>21</v>
      </c>
      <c r="B1663" s="7" t="s">
        <v>786</v>
      </c>
      <c r="C1663" s="16">
        <v>45181</v>
      </c>
      <c r="D1663" s="7" t="s">
        <v>25</v>
      </c>
      <c r="E1663" s="7" t="s">
        <v>26</v>
      </c>
      <c r="F1663" s="7" t="s">
        <v>852</v>
      </c>
      <c r="G1663" s="7">
        <v>4</v>
      </c>
      <c r="H1663" s="7">
        <v>19</v>
      </c>
      <c r="I1663" s="7">
        <v>21.05</v>
      </c>
      <c r="J1663" s="7">
        <v>2</v>
      </c>
      <c r="K1663" s="7">
        <v>33</v>
      </c>
      <c r="L1663" s="18">
        <v>3.3</v>
      </c>
      <c r="M1663" s="18">
        <v>16.5</v>
      </c>
      <c r="N1663" s="7">
        <v>10</v>
      </c>
      <c r="O1663" s="7" t="str">
        <f t="shared" si="25"/>
        <v>1</v>
      </c>
      <c r="P1663" s="7" t="s">
        <v>1381</v>
      </c>
    </row>
    <row r="1664" spans="1:16" ht="22.5" customHeight="1" x14ac:dyDescent="0.35">
      <c r="A1664" s="7">
        <v>21</v>
      </c>
      <c r="B1664" s="7" t="s">
        <v>786</v>
      </c>
      <c r="C1664" s="16">
        <v>45184</v>
      </c>
      <c r="D1664" s="7" t="s">
        <v>48</v>
      </c>
      <c r="E1664" s="7" t="s">
        <v>26</v>
      </c>
      <c r="F1664" s="7" t="s">
        <v>724</v>
      </c>
      <c r="G1664" s="7">
        <v>7</v>
      </c>
      <c r="H1664" s="7">
        <v>12</v>
      </c>
      <c r="I1664" s="7">
        <v>58.33</v>
      </c>
      <c r="J1664" s="7">
        <v>1</v>
      </c>
      <c r="K1664" s="7">
        <v>53</v>
      </c>
      <c r="L1664" s="18">
        <v>5.3</v>
      </c>
      <c r="M1664" s="18">
        <v>53</v>
      </c>
      <c r="N1664" s="7">
        <v>10</v>
      </c>
      <c r="O1664" s="7" t="str">
        <f t="shared" si="25"/>
        <v>1</v>
      </c>
      <c r="P1664" s="7" t="s">
        <v>1381</v>
      </c>
    </row>
    <row r="1665" spans="1:16" ht="22.5" customHeight="1" x14ac:dyDescent="0.35">
      <c r="A1665" s="7">
        <v>21</v>
      </c>
      <c r="B1665" s="7" t="s">
        <v>786</v>
      </c>
      <c r="C1665" s="16">
        <v>45186</v>
      </c>
      <c r="D1665" s="7" t="s">
        <v>25</v>
      </c>
      <c r="E1665" s="7" t="s">
        <v>26</v>
      </c>
      <c r="F1665" s="7" t="s">
        <v>13</v>
      </c>
      <c r="G1665" s="7" t="s">
        <v>14</v>
      </c>
      <c r="H1665" s="7" t="s">
        <v>14</v>
      </c>
      <c r="I1665" s="7" t="s">
        <v>14</v>
      </c>
      <c r="J1665" s="7">
        <v>0</v>
      </c>
      <c r="K1665" s="7">
        <v>0</v>
      </c>
      <c r="L1665" s="18">
        <v>0</v>
      </c>
      <c r="M1665" s="18">
        <v>0</v>
      </c>
      <c r="N1665" s="7">
        <v>0</v>
      </c>
      <c r="O1665" s="7" t="str">
        <f t="shared" si="25"/>
        <v>0</v>
      </c>
      <c r="P1665" s="7" t="s">
        <v>1381</v>
      </c>
    </row>
    <row r="1666" spans="1:16" ht="22.5" customHeight="1" x14ac:dyDescent="0.35">
      <c r="A1666" s="7">
        <v>21</v>
      </c>
      <c r="B1666" s="7" t="s">
        <v>786</v>
      </c>
      <c r="C1666" s="16">
        <v>45191</v>
      </c>
      <c r="D1666" s="7" t="s">
        <v>422</v>
      </c>
      <c r="E1666" s="7" t="s">
        <v>67</v>
      </c>
      <c r="F1666" s="7" t="s">
        <v>29</v>
      </c>
      <c r="G1666" s="7" t="s">
        <v>84</v>
      </c>
      <c r="H1666" s="7">
        <v>6</v>
      </c>
      <c r="I1666" s="7">
        <v>50</v>
      </c>
      <c r="J1666" s="7">
        <v>1</v>
      </c>
      <c r="K1666" s="7">
        <v>51</v>
      </c>
      <c r="L1666" s="18">
        <v>5.0999999999999996</v>
      </c>
      <c r="M1666" s="18">
        <v>51</v>
      </c>
      <c r="N1666" s="7">
        <v>10</v>
      </c>
      <c r="O1666" s="7" t="str">
        <f t="shared" si="25"/>
        <v>1</v>
      </c>
      <c r="P1666" s="7" t="s">
        <v>1381</v>
      </c>
    </row>
    <row r="1667" spans="1:16" ht="22.5" customHeight="1" x14ac:dyDescent="0.35">
      <c r="A1667" s="7">
        <v>21</v>
      </c>
      <c r="B1667" s="7" t="s">
        <v>786</v>
      </c>
      <c r="C1667" s="16">
        <v>45193</v>
      </c>
      <c r="D1667" s="7" t="s">
        <v>422</v>
      </c>
      <c r="E1667" s="7" t="s">
        <v>105</v>
      </c>
      <c r="F1667" s="7" t="s">
        <v>29</v>
      </c>
      <c r="G1667" s="7" t="s">
        <v>98</v>
      </c>
      <c r="H1667" s="7">
        <v>9</v>
      </c>
      <c r="I1667" s="7">
        <v>144.44</v>
      </c>
      <c r="J1667" s="7">
        <v>3</v>
      </c>
      <c r="K1667" s="7">
        <v>42</v>
      </c>
      <c r="L1667" s="18">
        <v>8.0769230769230766</v>
      </c>
      <c r="M1667" s="18">
        <v>14</v>
      </c>
      <c r="N1667" s="7">
        <v>5.2</v>
      </c>
      <c r="O1667" s="7" t="str">
        <f t="shared" ref="O1667:O1730" si="26">IF(F1667="did not bat","0","1")</f>
        <v>1</v>
      </c>
      <c r="P1667" s="7" t="s">
        <v>1381</v>
      </c>
    </row>
    <row r="1668" spans="1:16" ht="22.5" customHeight="1" x14ac:dyDescent="0.35">
      <c r="A1668" s="7">
        <v>21</v>
      </c>
      <c r="B1668" s="7" t="s">
        <v>786</v>
      </c>
      <c r="C1668" s="16">
        <v>45196</v>
      </c>
      <c r="D1668" s="7" t="s">
        <v>422</v>
      </c>
      <c r="E1668" s="7" t="s">
        <v>78</v>
      </c>
      <c r="F1668" s="7" t="s">
        <v>853</v>
      </c>
      <c r="G1668" s="7">
        <v>35</v>
      </c>
      <c r="H1668" s="7">
        <v>36</v>
      </c>
      <c r="I1668" s="7">
        <v>97.22</v>
      </c>
      <c r="J1668" s="7">
        <v>0</v>
      </c>
      <c r="K1668" s="7">
        <v>61</v>
      </c>
      <c r="L1668" s="18">
        <v>6.1</v>
      </c>
      <c r="M1668" s="18">
        <v>0</v>
      </c>
      <c r="N1668" s="7">
        <v>10</v>
      </c>
      <c r="O1668" s="7" t="str">
        <f t="shared" si="26"/>
        <v>1</v>
      </c>
      <c r="P1668" s="7" t="s">
        <v>1381</v>
      </c>
    </row>
    <row r="1669" spans="1:16" ht="22.5" customHeight="1" x14ac:dyDescent="0.35">
      <c r="A1669" s="7">
        <v>22</v>
      </c>
      <c r="B1669" s="7" t="s">
        <v>854</v>
      </c>
      <c r="C1669" s="16">
        <v>39256</v>
      </c>
      <c r="D1669" s="7" t="s">
        <v>32</v>
      </c>
      <c r="E1669" s="7" t="s">
        <v>207</v>
      </c>
      <c r="F1669" s="7" t="s">
        <v>13</v>
      </c>
      <c r="G1669" s="7" t="s">
        <v>14</v>
      </c>
      <c r="H1669" s="7" t="s">
        <v>14</v>
      </c>
      <c r="I1669" s="7" t="s">
        <v>14</v>
      </c>
      <c r="J1669" s="7">
        <v>0</v>
      </c>
      <c r="K1669" s="7">
        <v>0</v>
      </c>
      <c r="L1669" s="18">
        <v>0</v>
      </c>
      <c r="M1669" s="18">
        <v>0</v>
      </c>
      <c r="N1669" s="7">
        <v>0</v>
      </c>
      <c r="O1669" s="7" t="str">
        <f t="shared" si="26"/>
        <v>0</v>
      </c>
      <c r="P1669" s="7" t="s">
        <v>1380</v>
      </c>
    </row>
    <row r="1670" spans="1:16" ht="22.5" customHeight="1" x14ac:dyDescent="0.35">
      <c r="A1670" s="7">
        <v>22</v>
      </c>
      <c r="B1670" s="7" t="s">
        <v>854</v>
      </c>
      <c r="C1670" s="16">
        <v>39259</v>
      </c>
      <c r="D1670" s="7" t="s">
        <v>19</v>
      </c>
      <c r="E1670" s="7" t="s">
        <v>207</v>
      </c>
      <c r="F1670" s="7" t="s">
        <v>827</v>
      </c>
      <c r="G1670" s="7">
        <v>8</v>
      </c>
      <c r="H1670" s="7">
        <v>9</v>
      </c>
      <c r="I1670" s="7">
        <v>88.89</v>
      </c>
      <c r="J1670" s="7">
        <v>0</v>
      </c>
      <c r="K1670" s="7">
        <v>3</v>
      </c>
      <c r="L1670" s="18">
        <v>3</v>
      </c>
      <c r="M1670" s="18">
        <v>0</v>
      </c>
      <c r="N1670" s="7">
        <v>1</v>
      </c>
      <c r="O1670" s="7" t="str">
        <f t="shared" si="26"/>
        <v>1</v>
      </c>
      <c r="P1670" s="7" t="s">
        <v>1380</v>
      </c>
    </row>
    <row r="1671" spans="1:16" ht="22.5" customHeight="1" x14ac:dyDescent="0.35">
      <c r="A1671" s="7">
        <v>22</v>
      </c>
      <c r="B1671" s="7" t="s">
        <v>854</v>
      </c>
      <c r="C1671" s="16">
        <v>39360</v>
      </c>
      <c r="D1671" s="7" t="s">
        <v>422</v>
      </c>
      <c r="E1671" s="7" t="s">
        <v>64</v>
      </c>
      <c r="F1671" s="7" t="s">
        <v>855</v>
      </c>
      <c r="G1671" s="7">
        <v>1</v>
      </c>
      <c r="H1671" s="7">
        <v>4</v>
      </c>
      <c r="I1671" s="7">
        <v>25</v>
      </c>
      <c r="J1671" s="7">
        <v>0</v>
      </c>
      <c r="K1671" s="7">
        <v>0</v>
      </c>
      <c r="L1671" s="18">
        <v>0</v>
      </c>
      <c r="M1671" s="18">
        <v>0</v>
      </c>
      <c r="N1671" s="7">
        <v>0</v>
      </c>
      <c r="O1671" s="7" t="str">
        <f t="shared" si="26"/>
        <v>1</v>
      </c>
      <c r="P1671" s="7" t="s">
        <v>1380</v>
      </c>
    </row>
    <row r="1672" spans="1:16" ht="22.5" customHeight="1" x14ac:dyDescent="0.35">
      <c r="A1672" s="7">
        <v>22</v>
      </c>
      <c r="B1672" s="7" t="s">
        <v>854</v>
      </c>
      <c r="C1672" s="16">
        <v>39404</v>
      </c>
      <c r="D1672" s="7" t="s">
        <v>45</v>
      </c>
      <c r="E1672" s="7" t="s">
        <v>329</v>
      </c>
      <c r="F1672" s="7" t="s">
        <v>856</v>
      </c>
      <c r="G1672" s="7">
        <v>52</v>
      </c>
      <c r="H1672" s="7">
        <v>61</v>
      </c>
      <c r="I1672" s="7">
        <v>85.25</v>
      </c>
      <c r="J1672" s="7">
        <v>0</v>
      </c>
      <c r="K1672" s="7">
        <v>0</v>
      </c>
      <c r="L1672" s="18">
        <v>0</v>
      </c>
      <c r="M1672" s="18">
        <v>0</v>
      </c>
      <c r="N1672" s="7">
        <v>0</v>
      </c>
      <c r="O1672" s="7" t="str">
        <f t="shared" si="26"/>
        <v>1</v>
      </c>
      <c r="P1672" s="7" t="s">
        <v>1380</v>
      </c>
    </row>
    <row r="1673" spans="1:16" ht="22.5" customHeight="1" x14ac:dyDescent="0.35">
      <c r="A1673" s="7">
        <v>22</v>
      </c>
      <c r="B1673" s="7" t="s">
        <v>854</v>
      </c>
      <c r="C1673" s="16">
        <v>39481</v>
      </c>
      <c r="D1673" s="7" t="s">
        <v>422</v>
      </c>
      <c r="E1673" s="7" t="s">
        <v>108</v>
      </c>
      <c r="F1673" s="7" t="s">
        <v>857</v>
      </c>
      <c r="G1673" s="7">
        <v>29</v>
      </c>
      <c r="H1673" s="7">
        <v>43</v>
      </c>
      <c r="I1673" s="7">
        <v>67.44</v>
      </c>
      <c r="J1673" s="7">
        <v>0</v>
      </c>
      <c r="K1673" s="7">
        <v>0</v>
      </c>
      <c r="L1673" s="18">
        <v>0</v>
      </c>
      <c r="M1673" s="18">
        <v>0</v>
      </c>
      <c r="N1673" s="7">
        <v>0</v>
      </c>
      <c r="O1673" s="7" t="str">
        <f t="shared" si="26"/>
        <v>1</v>
      </c>
      <c r="P1673" s="7" t="s">
        <v>1380</v>
      </c>
    </row>
    <row r="1674" spans="1:16" ht="22.5" customHeight="1" x14ac:dyDescent="0.35">
      <c r="A1674" s="7">
        <v>22</v>
      </c>
      <c r="B1674" s="7" t="s">
        <v>854</v>
      </c>
      <c r="C1674" s="16">
        <v>39482</v>
      </c>
      <c r="D1674" s="7" t="s">
        <v>25</v>
      </c>
      <c r="E1674" s="7" t="s">
        <v>108</v>
      </c>
      <c r="F1674" s="7" t="s">
        <v>858</v>
      </c>
      <c r="G1674" s="7">
        <v>0</v>
      </c>
      <c r="H1674" s="7">
        <v>2</v>
      </c>
      <c r="I1674" s="7">
        <v>0</v>
      </c>
      <c r="J1674" s="7">
        <v>0</v>
      </c>
      <c r="K1674" s="7">
        <v>0</v>
      </c>
      <c r="L1674" s="18">
        <v>0</v>
      </c>
      <c r="M1674" s="18">
        <v>0</v>
      </c>
      <c r="N1674" s="7">
        <v>0</v>
      </c>
      <c r="O1674" s="7" t="str">
        <f t="shared" si="26"/>
        <v>1</v>
      </c>
      <c r="P1674" s="7" t="s">
        <v>1380</v>
      </c>
    </row>
    <row r="1675" spans="1:16" ht="22.5" customHeight="1" x14ac:dyDescent="0.35">
      <c r="A1675" s="7">
        <v>22</v>
      </c>
      <c r="B1675" s="7" t="s">
        <v>854</v>
      </c>
      <c r="C1675" s="16">
        <v>39488</v>
      </c>
      <c r="D1675" s="7" t="s">
        <v>422</v>
      </c>
      <c r="E1675" s="7" t="s">
        <v>57</v>
      </c>
      <c r="F1675" s="7" t="s">
        <v>29</v>
      </c>
      <c r="G1675" s="7" t="s">
        <v>844</v>
      </c>
      <c r="H1675" s="7">
        <v>61</v>
      </c>
      <c r="I1675" s="7">
        <v>63.93</v>
      </c>
      <c r="J1675" s="7">
        <v>0</v>
      </c>
      <c r="K1675" s="7">
        <v>0</v>
      </c>
      <c r="L1675" s="18">
        <v>0</v>
      </c>
      <c r="M1675" s="18">
        <v>0</v>
      </c>
      <c r="N1675" s="7">
        <v>0</v>
      </c>
      <c r="O1675" s="7" t="str">
        <f t="shared" si="26"/>
        <v>1</v>
      </c>
      <c r="P1675" s="7" t="s">
        <v>1380</v>
      </c>
    </row>
    <row r="1676" spans="1:16" ht="22.5" customHeight="1" x14ac:dyDescent="0.35">
      <c r="A1676" s="7">
        <v>22</v>
      </c>
      <c r="B1676" s="7" t="s">
        <v>854</v>
      </c>
      <c r="C1676" s="16">
        <v>39490</v>
      </c>
      <c r="D1676" s="7" t="s">
        <v>25</v>
      </c>
      <c r="E1676" s="7" t="s">
        <v>89</v>
      </c>
      <c r="F1676" s="7" t="s">
        <v>29</v>
      </c>
      <c r="G1676" s="7" t="s">
        <v>466</v>
      </c>
      <c r="H1676" s="7">
        <v>64</v>
      </c>
      <c r="I1676" s="7">
        <v>109.38</v>
      </c>
      <c r="J1676" s="7">
        <v>0</v>
      </c>
      <c r="K1676" s="7">
        <v>0</v>
      </c>
      <c r="L1676" s="18">
        <v>0</v>
      </c>
      <c r="M1676" s="18">
        <v>0</v>
      </c>
      <c r="N1676" s="7">
        <v>0</v>
      </c>
      <c r="O1676" s="7" t="str">
        <f t="shared" si="26"/>
        <v>1</v>
      </c>
      <c r="P1676" s="7" t="s">
        <v>1380</v>
      </c>
    </row>
    <row r="1677" spans="1:16" ht="22.5" customHeight="1" x14ac:dyDescent="0.35">
      <c r="A1677" s="7">
        <v>22</v>
      </c>
      <c r="B1677" s="7" t="s">
        <v>854</v>
      </c>
      <c r="C1677" s="16">
        <v>39495</v>
      </c>
      <c r="D1677" s="7" t="s">
        <v>422</v>
      </c>
      <c r="E1677" s="7" t="s">
        <v>46</v>
      </c>
      <c r="F1677" s="7" t="s">
        <v>859</v>
      </c>
      <c r="G1677" s="7">
        <v>1</v>
      </c>
      <c r="H1677" s="7">
        <v>3</v>
      </c>
      <c r="I1677" s="7">
        <v>33.33</v>
      </c>
      <c r="J1677" s="7">
        <v>0</v>
      </c>
      <c r="K1677" s="7">
        <v>0</v>
      </c>
      <c r="L1677" s="18">
        <v>0</v>
      </c>
      <c r="M1677" s="18">
        <v>0</v>
      </c>
      <c r="N1677" s="7">
        <v>0</v>
      </c>
      <c r="O1677" s="7" t="str">
        <f t="shared" si="26"/>
        <v>1</v>
      </c>
      <c r="P1677" s="7" t="s">
        <v>1380</v>
      </c>
    </row>
    <row r="1678" spans="1:16" ht="22.5" customHeight="1" x14ac:dyDescent="0.35">
      <c r="A1678" s="7">
        <v>22</v>
      </c>
      <c r="B1678" s="7" t="s">
        <v>854</v>
      </c>
      <c r="C1678" s="16">
        <v>39497</v>
      </c>
      <c r="D1678" s="7" t="s">
        <v>25</v>
      </c>
      <c r="E1678" s="7" t="s">
        <v>46</v>
      </c>
      <c r="F1678" s="7" t="s">
        <v>860</v>
      </c>
      <c r="G1678" s="7">
        <v>24</v>
      </c>
      <c r="H1678" s="7">
        <v>36</v>
      </c>
      <c r="I1678" s="7">
        <v>66.67</v>
      </c>
      <c r="J1678" s="7">
        <v>0</v>
      </c>
      <c r="K1678" s="7">
        <v>0</v>
      </c>
      <c r="L1678" s="18">
        <v>0</v>
      </c>
      <c r="M1678" s="18">
        <v>0</v>
      </c>
      <c r="N1678" s="7">
        <v>0</v>
      </c>
      <c r="O1678" s="7" t="str">
        <f t="shared" si="26"/>
        <v>1</v>
      </c>
      <c r="P1678" s="7" t="s">
        <v>1380</v>
      </c>
    </row>
    <row r="1679" spans="1:16" ht="22.5" customHeight="1" x14ac:dyDescent="0.35">
      <c r="A1679" s="7">
        <v>22</v>
      </c>
      <c r="B1679" s="7" t="s">
        <v>854</v>
      </c>
      <c r="C1679" s="16">
        <v>39502</v>
      </c>
      <c r="D1679" s="7" t="s">
        <v>422</v>
      </c>
      <c r="E1679" s="7" t="s">
        <v>43</v>
      </c>
      <c r="F1679" s="7" t="s">
        <v>861</v>
      </c>
      <c r="G1679" s="7">
        <v>1</v>
      </c>
      <c r="H1679" s="7">
        <v>3</v>
      </c>
      <c r="I1679" s="7">
        <v>33.33</v>
      </c>
      <c r="J1679" s="7">
        <v>0</v>
      </c>
      <c r="K1679" s="7">
        <v>0</v>
      </c>
      <c r="L1679" s="18">
        <v>0</v>
      </c>
      <c r="M1679" s="18">
        <v>0</v>
      </c>
      <c r="N1679" s="7">
        <v>0</v>
      </c>
      <c r="O1679" s="7" t="str">
        <f t="shared" si="26"/>
        <v>1</v>
      </c>
      <c r="P1679" s="7" t="s">
        <v>1380</v>
      </c>
    </row>
    <row r="1680" spans="1:16" ht="22.5" customHeight="1" x14ac:dyDescent="0.35">
      <c r="A1680" s="7">
        <v>22</v>
      </c>
      <c r="B1680" s="7" t="s">
        <v>854</v>
      </c>
      <c r="C1680" s="16">
        <v>39504</v>
      </c>
      <c r="D1680" s="7" t="s">
        <v>25</v>
      </c>
      <c r="E1680" s="7" t="s">
        <v>61</v>
      </c>
      <c r="F1680" s="7" t="s">
        <v>29</v>
      </c>
      <c r="G1680" s="7" t="s">
        <v>84</v>
      </c>
      <c r="H1680" s="7">
        <v>7</v>
      </c>
      <c r="I1680" s="7">
        <v>42.86</v>
      </c>
      <c r="J1680" s="7">
        <v>0</v>
      </c>
      <c r="K1680" s="7">
        <v>0</v>
      </c>
      <c r="L1680" s="18">
        <v>0</v>
      </c>
      <c r="M1680" s="18">
        <v>0</v>
      </c>
      <c r="N1680" s="7">
        <v>0</v>
      </c>
      <c r="O1680" s="7" t="str">
        <f t="shared" si="26"/>
        <v>1</v>
      </c>
      <c r="P1680" s="7" t="s">
        <v>1380</v>
      </c>
    </row>
    <row r="1681" spans="1:16" ht="22.5" customHeight="1" x14ac:dyDescent="0.35">
      <c r="A1681" s="7">
        <v>22</v>
      </c>
      <c r="B1681" s="7" t="s">
        <v>854</v>
      </c>
      <c r="C1681" s="16">
        <v>39509</v>
      </c>
      <c r="D1681" s="7" t="s">
        <v>422</v>
      </c>
      <c r="E1681" s="7" t="s">
        <v>43</v>
      </c>
      <c r="F1681" s="7" t="s">
        <v>862</v>
      </c>
      <c r="G1681" s="7">
        <v>66</v>
      </c>
      <c r="H1681" s="7">
        <v>87</v>
      </c>
      <c r="I1681" s="7">
        <v>75.86</v>
      </c>
      <c r="J1681" s="7">
        <v>0</v>
      </c>
      <c r="K1681" s="7">
        <v>5</v>
      </c>
      <c r="L1681" s="18">
        <v>5</v>
      </c>
      <c r="M1681" s="18">
        <v>0</v>
      </c>
      <c r="N1681" s="7">
        <v>1</v>
      </c>
      <c r="O1681" s="7" t="str">
        <f t="shared" si="26"/>
        <v>1</v>
      </c>
      <c r="P1681" s="7" t="s">
        <v>1380</v>
      </c>
    </row>
    <row r="1682" spans="1:16" ht="22.5" customHeight="1" x14ac:dyDescent="0.35">
      <c r="A1682" s="7">
        <v>22</v>
      </c>
      <c r="B1682" s="7" t="s">
        <v>854</v>
      </c>
      <c r="C1682" s="16">
        <v>39511</v>
      </c>
      <c r="D1682" s="7" t="s">
        <v>422</v>
      </c>
      <c r="E1682" s="7" t="s">
        <v>108</v>
      </c>
      <c r="F1682" s="7" t="s">
        <v>863</v>
      </c>
      <c r="G1682" s="7">
        <v>2</v>
      </c>
      <c r="H1682" s="7">
        <v>5</v>
      </c>
      <c r="I1682" s="7">
        <v>40</v>
      </c>
      <c r="J1682" s="7">
        <v>0</v>
      </c>
      <c r="K1682" s="7">
        <v>0</v>
      </c>
      <c r="L1682" s="18">
        <v>0</v>
      </c>
      <c r="M1682" s="18">
        <v>0</v>
      </c>
      <c r="N1682" s="7">
        <v>0</v>
      </c>
      <c r="O1682" s="7" t="str">
        <f t="shared" si="26"/>
        <v>1</v>
      </c>
      <c r="P1682" s="7" t="s">
        <v>1380</v>
      </c>
    </row>
    <row r="1683" spans="1:16" ht="22.5" customHeight="1" x14ac:dyDescent="0.35">
      <c r="A1683" s="7">
        <v>22</v>
      </c>
      <c r="B1683" s="7" t="s">
        <v>854</v>
      </c>
      <c r="C1683" s="16">
        <v>39609</v>
      </c>
      <c r="D1683" s="7" t="s">
        <v>45</v>
      </c>
      <c r="E1683" s="7" t="s">
        <v>545</v>
      </c>
      <c r="F1683" s="7" t="s">
        <v>864</v>
      </c>
      <c r="G1683" s="7">
        <v>9</v>
      </c>
      <c r="H1683" s="7">
        <v>27</v>
      </c>
      <c r="I1683" s="7">
        <v>33.33</v>
      </c>
      <c r="J1683" s="7">
        <v>0</v>
      </c>
      <c r="K1683" s="7">
        <v>0</v>
      </c>
      <c r="L1683" s="18">
        <v>0</v>
      </c>
      <c r="M1683" s="18">
        <v>0</v>
      </c>
      <c r="N1683" s="7">
        <v>0</v>
      </c>
      <c r="O1683" s="7" t="str">
        <f t="shared" si="26"/>
        <v>1</v>
      </c>
      <c r="P1683" s="7" t="s">
        <v>1380</v>
      </c>
    </row>
    <row r="1684" spans="1:16" ht="22.5" customHeight="1" x14ac:dyDescent="0.35">
      <c r="A1684" s="7">
        <v>22</v>
      </c>
      <c r="B1684" s="7" t="s">
        <v>854</v>
      </c>
      <c r="C1684" s="16">
        <v>39611</v>
      </c>
      <c r="D1684" s="7" t="s">
        <v>48</v>
      </c>
      <c r="E1684" s="7" t="s">
        <v>545</v>
      </c>
      <c r="F1684" s="7" t="s">
        <v>865</v>
      </c>
      <c r="G1684" s="7">
        <v>26</v>
      </c>
      <c r="H1684" s="7">
        <v>43</v>
      </c>
      <c r="I1684" s="7">
        <v>60.47</v>
      </c>
      <c r="J1684" s="7">
        <v>0</v>
      </c>
      <c r="K1684" s="7">
        <v>0</v>
      </c>
      <c r="L1684" s="18">
        <v>0</v>
      </c>
      <c r="M1684" s="18">
        <v>0</v>
      </c>
      <c r="N1684" s="7">
        <v>0</v>
      </c>
      <c r="O1684" s="7" t="str">
        <f t="shared" si="26"/>
        <v>1</v>
      </c>
      <c r="P1684" s="7" t="s">
        <v>1380</v>
      </c>
    </row>
    <row r="1685" spans="1:16" ht="22.5" customHeight="1" x14ac:dyDescent="0.35">
      <c r="A1685" s="7">
        <v>22</v>
      </c>
      <c r="B1685" s="7" t="s">
        <v>854</v>
      </c>
      <c r="C1685" s="16">
        <v>39613</v>
      </c>
      <c r="D1685" s="7" t="s">
        <v>45</v>
      </c>
      <c r="E1685" s="7" t="s">
        <v>545</v>
      </c>
      <c r="F1685" s="7" t="s">
        <v>866</v>
      </c>
      <c r="G1685" s="7">
        <v>24</v>
      </c>
      <c r="H1685" s="7">
        <v>27</v>
      </c>
      <c r="I1685" s="7">
        <v>88.89</v>
      </c>
      <c r="J1685" s="7">
        <v>0</v>
      </c>
      <c r="K1685" s="7">
        <v>0</v>
      </c>
      <c r="L1685" s="18">
        <v>0</v>
      </c>
      <c r="M1685" s="18">
        <v>0</v>
      </c>
      <c r="N1685" s="7">
        <v>0</v>
      </c>
      <c r="O1685" s="7" t="str">
        <f t="shared" si="26"/>
        <v>1</v>
      </c>
      <c r="P1685" s="7" t="s">
        <v>1380</v>
      </c>
    </row>
    <row r="1686" spans="1:16" ht="22.5" customHeight="1" x14ac:dyDescent="0.35">
      <c r="A1686" s="7">
        <v>22</v>
      </c>
      <c r="B1686" s="7" t="s">
        <v>854</v>
      </c>
      <c r="C1686" s="16">
        <v>39624</v>
      </c>
      <c r="D1686" s="7" t="s">
        <v>561</v>
      </c>
      <c r="E1686" s="7" t="s">
        <v>867</v>
      </c>
      <c r="F1686" s="7" t="s">
        <v>24</v>
      </c>
      <c r="G1686" s="7">
        <v>11</v>
      </c>
      <c r="H1686" s="7">
        <v>29</v>
      </c>
      <c r="I1686" s="7">
        <v>37.93</v>
      </c>
      <c r="J1686" s="7">
        <v>0</v>
      </c>
      <c r="K1686" s="7">
        <v>0</v>
      </c>
      <c r="L1686" s="18">
        <v>0</v>
      </c>
      <c r="M1686" s="18">
        <v>0</v>
      </c>
      <c r="N1686" s="7">
        <v>0</v>
      </c>
      <c r="O1686" s="7" t="str">
        <f t="shared" si="26"/>
        <v>1</v>
      </c>
      <c r="P1686" s="7" t="s">
        <v>1380</v>
      </c>
    </row>
    <row r="1687" spans="1:16" ht="22.5" customHeight="1" x14ac:dyDescent="0.35">
      <c r="A1687" s="7">
        <v>22</v>
      </c>
      <c r="B1687" s="7" t="s">
        <v>854</v>
      </c>
      <c r="C1687" s="16">
        <v>39625</v>
      </c>
      <c r="D1687" s="7" t="s">
        <v>45</v>
      </c>
      <c r="E1687" s="7" t="s">
        <v>867</v>
      </c>
      <c r="F1687" s="7" t="s">
        <v>29</v>
      </c>
      <c r="G1687" s="7" t="s">
        <v>75</v>
      </c>
      <c r="H1687" s="7">
        <v>1</v>
      </c>
      <c r="I1687" s="7">
        <v>0</v>
      </c>
      <c r="J1687" s="7">
        <v>0</v>
      </c>
      <c r="K1687" s="7">
        <v>0</v>
      </c>
      <c r="L1687" s="18">
        <v>0</v>
      </c>
      <c r="M1687" s="18">
        <v>0</v>
      </c>
      <c r="N1687" s="7">
        <v>0</v>
      </c>
      <c r="O1687" s="7" t="str">
        <f t="shared" si="26"/>
        <v>1</v>
      </c>
      <c r="P1687" s="7" t="s">
        <v>1380</v>
      </c>
    </row>
    <row r="1688" spans="1:16" ht="22.5" customHeight="1" x14ac:dyDescent="0.35">
      <c r="A1688" s="7">
        <v>22</v>
      </c>
      <c r="B1688" s="7" t="s">
        <v>854</v>
      </c>
      <c r="C1688" s="16">
        <v>39627</v>
      </c>
      <c r="D1688" s="7" t="s">
        <v>48</v>
      </c>
      <c r="E1688" s="7" t="s">
        <v>867</v>
      </c>
      <c r="F1688" s="7" t="s">
        <v>868</v>
      </c>
      <c r="G1688" s="7">
        <v>22</v>
      </c>
      <c r="H1688" s="7">
        <v>23</v>
      </c>
      <c r="I1688" s="7">
        <v>95.65</v>
      </c>
      <c r="J1688" s="7">
        <v>0</v>
      </c>
      <c r="K1688" s="7">
        <v>0</v>
      </c>
      <c r="L1688" s="18">
        <v>0</v>
      </c>
      <c r="M1688" s="18">
        <v>0</v>
      </c>
      <c r="N1688" s="7">
        <v>0</v>
      </c>
      <c r="O1688" s="7" t="str">
        <f t="shared" si="26"/>
        <v>1</v>
      </c>
      <c r="P1688" s="7" t="s">
        <v>1380</v>
      </c>
    </row>
    <row r="1689" spans="1:16" ht="22.5" customHeight="1" x14ac:dyDescent="0.35">
      <c r="A1689" s="7">
        <v>22</v>
      </c>
      <c r="B1689" s="7" t="s">
        <v>854</v>
      </c>
      <c r="C1689" s="16">
        <v>39631</v>
      </c>
      <c r="D1689" s="7" t="s">
        <v>45</v>
      </c>
      <c r="E1689" s="7" t="s">
        <v>867</v>
      </c>
      <c r="F1689" s="7" t="s">
        <v>869</v>
      </c>
      <c r="G1689" s="7">
        <v>58</v>
      </c>
      <c r="H1689" s="7">
        <v>71</v>
      </c>
      <c r="I1689" s="7">
        <v>81.69</v>
      </c>
      <c r="J1689" s="7">
        <v>0</v>
      </c>
      <c r="K1689" s="7">
        <v>0</v>
      </c>
      <c r="L1689" s="18">
        <v>0</v>
      </c>
      <c r="M1689" s="18">
        <v>0</v>
      </c>
      <c r="N1689" s="7">
        <v>0</v>
      </c>
      <c r="O1689" s="7" t="str">
        <f t="shared" si="26"/>
        <v>1</v>
      </c>
      <c r="P1689" s="7" t="s">
        <v>1380</v>
      </c>
    </row>
    <row r="1690" spans="1:16" ht="22.5" customHeight="1" x14ac:dyDescent="0.35">
      <c r="A1690" s="7">
        <v>22</v>
      </c>
      <c r="B1690" s="7" t="s">
        <v>854</v>
      </c>
      <c r="C1690" s="16">
        <v>39632</v>
      </c>
      <c r="D1690" s="7" t="s">
        <v>25</v>
      </c>
      <c r="E1690" s="7" t="s">
        <v>867</v>
      </c>
      <c r="F1690" s="7" t="s">
        <v>29</v>
      </c>
      <c r="G1690" s="7" t="s">
        <v>684</v>
      </c>
      <c r="H1690" s="7">
        <v>28</v>
      </c>
      <c r="I1690" s="7">
        <v>78.569999999999993</v>
      </c>
      <c r="J1690" s="7">
        <v>0</v>
      </c>
      <c r="K1690" s="7">
        <v>4</v>
      </c>
      <c r="L1690" s="18">
        <v>4</v>
      </c>
      <c r="M1690" s="18">
        <v>0</v>
      </c>
      <c r="N1690" s="7">
        <v>1</v>
      </c>
      <c r="O1690" s="7" t="str">
        <f t="shared" si="26"/>
        <v>1</v>
      </c>
      <c r="P1690" s="7" t="s">
        <v>1380</v>
      </c>
    </row>
    <row r="1691" spans="1:16" ht="22.5" customHeight="1" x14ac:dyDescent="0.35">
      <c r="A1691" s="7">
        <v>22</v>
      </c>
      <c r="B1691" s="7" t="s">
        <v>854</v>
      </c>
      <c r="C1691" s="16">
        <v>39635</v>
      </c>
      <c r="D1691" s="7" t="s">
        <v>25</v>
      </c>
      <c r="E1691" s="7" t="s">
        <v>867</v>
      </c>
      <c r="F1691" s="7" t="s">
        <v>778</v>
      </c>
      <c r="G1691" s="7">
        <v>3</v>
      </c>
      <c r="H1691" s="7">
        <v>8</v>
      </c>
      <c r="I1691" s="7">
        <v>37.5</v>
      </c>
      <c r="J1691" s="7">
        <v>0</v>
      </c>
      <c r="K1691" s="7">
        <v>11</v>
      </c>
      <c r="L1691" s="18">
        <v>3.6666666666666665</v>
      </c>
      <c r="M1691" s="18">
        <v>0</v>
      </c>
      <c r="N1691" s="7">
        <v>3</v>
      </c>
      <c r="O1691" s="7" t="str">
        <f t="shared" si="26"/>
        <v>1</v>
      </c>
      <c r="P1691" s="7" t="s">
        <v>1380</v>
      </c>
    </row>
    <row r="1692" spans="1:16" ht="22.5" customHeight="1" x14ac:dyDescent="0.35">
      <c r="A1692" s="7">
        <v>22</v>
      </c>
      <c r="B1692" s="7" t="s">
        <v>854</v>
      </c>
      <c r="C1692" s="16">
        <v>39678</v>
      </c>
      <c r="D1692" s="7" t="s">
        <v>25</v>
      </c>
      <c r="E1692" s="7" t="s">
        <v>28</v>
      </c>
      <c r="F1692" s="7" t="s">
        <v>870</v>
      </c>
      <c r="G1692" s="7">
        <v>19</v>
      </c>
      <c r="H1692" s="7">
        <v>31</v>
      </c>
      <c r="I1692" s="7">
        <v>61.29</v>
      </c>
      <c r="J1692" s="7">
        <v>0</v>
      </c>
      <c r="K1692" s="7">
        <v>11</v>
      </c>
      <c r="L1692" s="18">
        <v>4.4000000000000004</v>
      </c>
      <c r="M1692" s="18">
        <v>0</v>
      </c>
      <c r="N1692" s="7">
        <v>2.5</v>
      </c>
      <c r="O1692" s="7" t="str">
        <f t="shared" si="26"/>
        <v>1</v>
      </c>
      <c r="P1692" s="7" t="s">
        <v>1380</v>
      </c>
    </row>
    <row r="1693" spans="1:16" ht="22.5" customHeight="1" x14ac:dyDescent="0.35">
      <c r="A1693" s="7">
        <v>22</v>
      </c>
      <c r="B1693" s="7" t="s">
        <v>854</v>
      </c>
      <c r="C1693" s="16">
        <v>39680</v>
      </c>
      <c r="D1693" s="7" t="s">
        <v>25</v>
      </c>
      <c r="E1693" s="7" t="s">
        <v>28</v>
      </c>
      <c r="F1693" s="7" t="s">
        <v>871</v>
      </c>
      <c r="G1693" s="7">
        <v>0</v>
      </c>
      <c r="H1693" s="7">
        <v>2</v>
      </c>
      <c r="I1693" s="7">
        <v>0</v>
      </c>
      <c r="J1693" s="7">
        <v>0</v>
      </c>
      <c r="K1693" s="7">
        <v>0</v>
      </c>
      <c r="L1693" s="18">
        <v>0</v>
      </c>
      <c r="M1693" s="18">
        <v>0</v>
      </c>
      <c r="N1693" s="7">
        <v>0</v>
      </c>
      <c r="O1693" s="7" t="str">
        <f t="shared" si="26"/>
        <v>1</v>
      </c>
      <c r="P1693" s="7" t="s">
        <v>1380</v>
      </c>
    </row>
    <row r="1694" spans="1:16" ht="22.5" customHeight="1" x14ac:dyDescent="0.35">
      <c r="A1694" s="7">
        <v>22</v>
      </c>
      <c r="B1694" s="7" t="s">
        <v>854</v>
      </c>
      <c r="C1694" s="16">
        <v>39684</v>
      </c>
      <c r="D1694" s="7" t="s">
        <v>25</v>
      </c>
      <c r="E1694" s="7" t="s">
        <v>26</v>
      </c>
      <c r="F1694" s="7" t="s">
        <v>872</v>
      </c>
      <c r="G1694" s="7">
        <v>32</v>
      </c>
      <c r="H1694" s="7">
        <v>32</v>
      </c>
      <c r="I1694" s="7">
        <v>100</v>
      </c>
      <c r="J1694" s="7">
        <v>0</v>
      </c>
      <c r="K1694" s="7">
        <v>9</v>
      </c>
      <c r="L1694" s="18">
        <v>9</v>
      </c>
      <c r="M1694" s="18">
        <v>0</v>
      </c>
      <c r="N1694" s="7">
        <v>1</v>
      </c>
      <c r="O1694" s="7" t="str">
        <f t="shared" si="26"/>
        <v>1</v>
      </c>
      <c r="P1694" s="7" t="s">
        <v>1380</v>
      </c>
    </row>
    <row r="1695" spans="1:16" ht="22.5" customHeight="1" x14ac:dyDescent="0.35">
      <c r="A1695" s="7">
        <v>22</v>
      </c>
      <c r="B1695" s="7" t="s">
        <v>854</v>
      </c>
      <c r="C1695" s="16">
        <v>39687</v>
      </c>
      <c r="D1695" s="7" t="s">
        <v>25</v>
      </c>
      <c r="E1695" s="7" t="s">
        <v>26</v>
      </c>
      <c r="F1695" s="7" t="s">
        <v>873</v>
      </c>
      <c r="G1695" s="7">
        <v>18</v>
      </c>
      <c r="H1695" s="7">
        <v>23</v>
      </c>
      <c r="I1695" s="7">
        <v>78.260000000000005</v>
      </c>
      <c r="J1695" s="7">
        <v>0</v>
      </c>
      <c r="K1695" s="7">
        <v>13</v>
      </c>
      <c r="L1695" s="18">
        <v>3.25</v>
      </c>
      <c r="M1695" s="18">
        <v>0</v>
      </c>
      <c r="N1695" s="7">
        <v>4</v>
      </c>
      <c r="O1695" s="7" t="str">
        <f t="shared" si="26"/>
        <v>1</v>
      </c>
      <c r="P1695" s="7" t="s">
        <v>1380</v>
      </c>
    </row>
    <row r="1696" spans="1:16" ht="22.5" customHeight="1" x14ac:dyDescent="0.35">
      <c r="A1696" s="7">
        <v>22</v>
      </c>
      <c r="B1696" s="7" t="s">
        <v>854</v>
      </c>
      <c r="C1696" s="16">
        <v>39689</v>
      </c>
      <c r="D1696" s="7" t="s">
        <v>25</v>
      </c>
      <c r="E1696" s="7" t="s">
        <v>26</v>
      </c>
      <c r="F1696" s="7" t="s">
        <v>874</v>
      </c>
      <c r="G1696" s="7">
        <v>3</v>
      </c>
      <c r="H1696" s="7">
        <v>5</v>
      </c>
      <c r="I1696" s="7">
        <v>60</v>
      </c>
      <c r="J1696" s="7">
        <v>0</v>
      </c>
      <c r="K1696" s="7">
        <v>7</v>
      </c>
      <c r="L1696" s="18">
        <v>3.5</v>
      </c>
      <c r="M1696" s="18">
        <v>0</v>
      </c>
      <c r="N1696" s="7">
        <v>2</v>
      </c>
      <c r="O1696" s="7" t="str">
        <f t="shared" si="26"/>
        <v>1</v>
      </c>
      <c r="P1696" s="7" t="s">
        <v>1380</v>
      </c>
    </row>
    <row r="1697" spans="1:16" ht="22.5" customHeight="1" x14ac:dyDescent="0.35">
      <c r="A1697" s="7">
        <v>22</v>
      </c>
      <c r="B1697" s="7" t="s">
        <v>854</v>
      </c>
      <c r="C1697" s="16">
        <v>39766</v>
      </c>
      <c r="D1697" s="7" t="s">
        <v>50</v>
      </c>
      <c r="E1697" s="7" t="s">
        <v>792</v>
      </c>
      <c r="F1697" s="7" t="s">
        <v>29</v>
      </c>
      <c r="G1697" s="7" t="s">
        <v>129</v>
      </c>
      <c r="H1697" s="7">
        <v>8</v>
      </c>
      <c r="I1697" s="7">
        <v>137.5</v>
      </c>
      <c r="J1697" s="7">
        <v>0</v>
      </c>
      <c r="K1697" s="7">
        <v>0</v>
      </c>
      <c r="L1697" s="18">
        <v>0</v>
      </c>
      <c r="M1697" s="18">
        <v>0</v>
      </c>
      <c r="N1697" s="7">
        <v>0</v>
      </c>
      <c r="O1697" s="7" t="str">
        <f t="shared" si="26"/>
        <v>1</v>
      </c>
      <c r="P1697" s="7" t="s">
        <v>1380</v>
      </c>
    </row>
    <row r="1698" spans="1:16" ht="22.5" customHeight="1" x14ac:dyDescent="0.35">
      <c r="A1698" s="7">
        <v>22</v>
      </c>
      <c r="B1698" s="7" t="s">
        <v>854</v>
      </c>
      <c r="C1698" s="16">
        <v>39769</v>
      </c>
      <c r="D1698" s="7" t="s">
        <v>50</v>
      </c>
      <c r="E1698" s="7" t="s">
        <v>105</v>
      </c>
      <c r="F1698" s="7" t="s">
        <v>875</v>
      </c>
      <c r="G1698" s="7">
        <v>3</v>
      </c>
      <c r="H1698" s="7">
        <v>13</v>
      </c>
      <c r="I1698" s="7">
        <v>23.08</v>
      </c>
      <c r="J1698" s="7">
        <v>0</v>
      </c>
      <c r="K1698" s="7">
        <v>0</v>
      </c>
      <c r="L1698" s="18">
        <v>0</v>
      </c>
      <c r="M1698" s="18">
        <v>0</v>
      </c>
      <c r="N1698" s="7">
        <v>0</v>
      </c>
      <c r="O1698" s="7" t="str">
        <f t="shared" si="26"/>
        <v>1</v>
      </c>
      <c r="P1698" s="7" t="s">
        <v>1380</v>
      </c>
    </row>
    <row r="1699" spans="1:16" ht="22.5" customHeight="1" x14ac:dyDescent="0.35">
      <c r="A1699" s="7">
        <v>22</v>
      </c>
      <c r="B1699" s="7" t="s">
        <v>854</v>
      </c>
      <c r="C1699" s="16">
        <v>39772</v>
      </c>
      <c r="D1699" s="7" t="s">
        <v>50</v>
      </c>
      <c r="E1699" s="7" t="s">
        <v>428</v>
      </c>
      <c r="F1699" s="7" t="s">
        <v>876</v>
      </c>
      <c r="G1699" s="7">
        <v>28</v>
      </c>
      <c r="H1699" s="7">
        <v>41</v>
      </c>
      <c r="I1699" s="7">
        <v>68.290000000000006</v>
      </c>
      <c r="J1699" s="7">
        <v>0</v>
      </c>
      <c r="K1699" s="7">
        <v>0</v>
      </c>
      <c r="L1699" s="18">
        <v>0</v>
      </c>
      <c r="M1699" s="18">
        <v>0</v>
      </c>
      <c r="N1699" s="7">
        <v>0</v>
      </c>
      <c r="O1699" s="7" t="str">
        <f t="shared" si="26"/>
        <v>1</v>
      </c>
      <c r="P1699" s="7" t="s">
        <v>1380</v>
      </c>
    </row>
    <row r="1700" spans="1:16" ht="22.5" customHeight="1" x14ac:dyDescent="0.35">
      <c r="A1700" s="7">
        <v>22</v>
      </c>
      <c r="B1700" s="7" t="s">
        <v>854</v>
      </c>
      <c r="C1700" s="16">
        <v>39778</v>
      </c>
      <c r="D1700" s="7" t="s">
        <v>50</v>
      </c>
      <c r="E1700" s="7" t="s">
        <v>411</v>
      </c>
      <c r="F1700" s="7" t="s">
        <v>29</v>
      </c>
      <c r="G1700" s="7" t="s">
        <v>333</v>
      </c>
      <c r="H1700" s="7">
        <v>10</v>
      </c>
      <c r="I1700" s="7">
        <v>80</v>
      </c>
      <c r="J1700" s="7">
        <v>0</v>
      </c>
      <c r="K1700" s="7">
        <v>0</v>
      </c>
      <c r="L1700" s="18">
        <v>0</v>
      </c>
      <c r="M1700" s="18">
        <v>0</v>
      </c>
      <c r="N1700" s="7">
        <v>0</v>
      </c>
      <c r="O1700" s="7" t="str">
        <f t="shared" si="26"/>
        <v>1</v>
      </c>
      <c r="P1700" s="7" t="s">
        <v>1380</v>
      </c>
    </row>
    <row r="1701" spans="1:16" ht="22.5" customHeight="1" x14ac:dyDescent="0.35">
      <c r="A1701" s="7">
        <v>22</v>
      </c>
      <c r="B1701" s="7" t="s">
        <v>854</v>
      </c>
      <c r="C1701" s="16">
        <v>39841</v>
      </c>
      <c r="D1701" s="7" t="s">
        <v>25</v>
      </c>
      <c r="E1701" s="7" t="s">
        <v>28</v>
      </c>
      <c r="F1701" s="7" t="s">
        <v>29</v>
      </c>
      <c r="G1701" s="7" t="s">
        <v>122</v>
      </c>
      <c r="H1701" s="7">
        <v>30</v>
      </c>
      <c r="I1701" s="7">
        <v>83.33</v>
      </c>
      <c r="J1701" s="7">
        <v>0</v>
      </c>
      <c r="K1701" s="7">
        <v>22</v>
      </c>
      <c r="L1701" s="18">
        <v>5.5</v>
      </c>
      <c r="M1701" s="18">
        <v>0</v>
      </c>
      <c r="N1701" s="7">
        <v>4</v>
      </c>
      <c r="O1701" s="7" t="str">
        <f t="shared" si="26"/>
        <v>1</v>
      </c>
      <c r="P1701" s="7" t="s">
        <v>1380</v>
      </c>
    </row>
    <row r="1702" spans="1:16" ht="22.5" customHeight="1" x14ac:dyDescent="0.35">
      <c r="A1702" s="7">
        <v>22</v>
      </c>
      <c r="B1702" s="7" t="s">
        <v>854</v>
      </c>
      <c r="C1702" s="16">
        <v>39849</v>
      </c>
      <c r="D1702" s="7" t="s">
        <v>25</v>
      </c>
      <c r="E1702" s="7" t="s">
        <v>26</v>
      </c>
      <c r="F1702" s="7" t="s">
        <v>29</v>
      </c>
      <c r="G1702" s="7" t="s">
        <v>388</v>
      </c>
      <c r="H1702" s="7">
        <v>6</v>
      </c>
      <c r="I1702" s="7">
        <v>66.67</v>
      </c>
      <c r="J1702" s="7">
        <v>0</v>
      </c>
      <c r="K1702" s="7">
        <v>0</v>
      </c>
      <c r="L1702" s="18">
        <v>0</v>
      </c>
      <c r="M1702" s="18">
        <v>0</v>
      </c>
      <c r="N1702" s="7">
        <v>0</v>
      </c>
      <c r="O1702" s="7" t="str">
        <f t="shared" si="26"/>
        <v>1</v>
      </c>
      <c r="P1702" s="7" t="s">
        <v>1380</v>
      </c>
    </row>
    <row r="1703" spans="1:16" ht="22.5" customHeight="1" x14ac:dyDescent="0.35">
      <c r="A1703" s="7">
        <v>22</v>
      </c>
      <c r="B1703" s="7" t="s">
        <v>854</v>
      </c>
      <c r="C1703" s="16">
        <v>39852</v>
      </c>
      <c r="D1703" s="7" t="s">
        <v>25</v>
      </c>
      <c r="E1703" s="7" t="s">
        <v>26</v>
      </c>
      <c r="F1703" s="7" t="s">
        <v>877</v>
      </c>
      <c r="G1703" s="7">
        <v>15</v>
      </c>
      <c r="H1703" s="7">
        <v>22</v>
      </c>
      <c r="I1703" s="7">
        <v>68.180000000000007</v>
      </c>
      <c r="J1703" s="7">
        <v>0</v>
      </c>
      <c r="K1703" s="7">
        <v>13</v>
      </c>
      <c r="L1703" s="18">
        <v>6.5</v>
      </c>
      <c r="M1703" s="18">
        <v>0</v>
      </c>
      <c r="N1703" s="7">
        <v>2</v>
      </c>
      <c r="O1703" s="7" t="str">
        <f t="shared" si="26"/>
        <v>1</v>
      </c>
      <c r="P1703" s="7" t="s">
        <v>1380</v>
      </c>
    </row>
    <row r="1704" spans="1:16" ht="22.5" customHeight="1" x14ac:dyDescent="0.35">
      <c r="A1704" s="7">
        <v>22</v>
      </c>
      <c r="B1704" s="7" t="s">
        <v>854</v>
      </c>
      <c r="C1704" s="16">
        <v>39883</v>
      </c>
      <c r="D1704" s="7" t="s">
        <v>11</v>
      </c>
      <c r="E1704" s="7" t="s">
        <v>15</v>
      </c>
      <c r="F1704" s="7" t="s">
        <v>13</v>
      </c>
      <c r="G1704" s="7" t="s">
        <v>14</v>
      </c>
      <c r="H1704" s="7" t="s">
        <v>14</v>
      </c>
      <c r="I1704" s="7" t="s">
        <v>14</v>
      </c>
      <c r="J1704" s="7">
        <v>0</v>
      </c>
      <c r="K1704" s="7">
        <v>0</v>
      </c>
      <c r="L1704" s="18">
        <v>0</v>
      </c>
      <c r="M1704" s="18">
        <v>0</v>
      </c>
      <c r="N1704" s="7">
        <v>0</v>
      </c>
      <c r="O1704" s="7" t="str">
        <f t="shared" si="26"/>
        <v>0</v>
      </c>
      <c r="P1704" s="7" t="s">
        <v>1380</v>
      </c>
    </row>
    <row r="1705" spans="1:16" ht="22.5" customHeight="1" x14ac:dyDescent="0.35">
      <c r="A1705" s="7">
        <v>22</v>
      </c>
      <c r="B1705" s="7" t="s">
        <v>854</v>
      </c>
      <c r="C1705" s="16">
        <v>39886</v>
      </c>
      <c r="D1705" s="7" t="s">
        <v>11</v>
      </c>
      <c r="E1705" s="7" t="s">
        <v>235</v>
      </c>
      <c r="F1705" s="7" t="s">
        <v>29</v>
      </c>
      <c r="G1705" s="7" t="s">
        <v>878</v>
      </c>
      <c r="H1705" s="7">
        <v>74</v>
      </c>
      <c r="I1705" s="7">
        <v>58.11</v>
      </c>
      <c r="J1705" s="7">
        <v>0</v>
      </c>
      <c r="K1705" s="7">
        <v>0</v>
      </c>
      <c r="L1705" s="18">
        <v>0</v>
      </c>
      <c r="M1705" s="18">
        <v>0</v>
      </c>
      <c r="N1705" s="7">
        <v>0</v>
      </c>
      <c r="O1705" s="7" t="str">
        <f t="shared" si="26"/>
        <v>1</v>
      </c>
      <c r="P1705" s="7" t="s">
        <v>1380</v>
      </c>
    </row>
    <row r="1706" spans="1:16" ht="22.5" customHeight="1" x14ac:dyDescent="0.35">
      <c r="A1706" s="7">
        <v>22</v>
      </c>
      <c r="B1706" s="7" t="s">
        <v>854</v>
      </c>
      <c r="C1706" s="16">
        <v>39990</v>
      </c>
      <c r="D1706" s="7" t="s">
        <v>17</v>
      </c>
      <c r="E1706" s="7" t="s">
        <v>419</v>
      </c>
      <c r="F1706" s="7" t="s">
        <v>879</v>
      </c>
      <c r="G1706" s="7">
        <v>4</v>
      </c>
      <c r="H1706" s="7">
        <v>12</v>
      </c>
      <c r="I1706" s="7">
        <v>33.33</v>
      </c>
      <c r="J1706" s="7">
        <v>0</v>
      </c>
      <c r="K1706" s="7">
        <v>0</v>
      </c>
      <c r="L1706" s="18">
        <v>0</v>
      </c>
      <c r="M1706" s="18">
        <v>0</v>
      </c>
      <c r="N1706" s="7">
        <v>0</v>
      </c>
      <c r="O1706" s="7" t="str">
        <f t="shared" si="26"/>
        <v>1</v>
      </c>
      <c r="P1706" s="7" t="s">
        <v>1380</v>
      </c>
    </row>
    <row r="1707" spans="1:16" ht="22.5" customHeight="1" x14ac:dyDescent="0.35">
      <c r="A1707" s="7">
        <v>22</v>
      </c>
      <c r="B1707" s="7" t="s">
        <v>854</v>
      </c>
      <c r="C1707" s="16">
        <v>39992</v>
      </c>
      <c r="D1707" s="7" t="s">
        <v>17</v>
      </c>
      <c r="E1707" s="7" t="s">
        <v>419</v>
      </c>
      <c r="F1707" s="7" t="s">
        <v>880</v>
      </c>
      <c r="G1707" s="7">
        <v>0</v>
      </c>
      <c r="H1707" s="7">
        <v>2</v>
      </c>
      <c r="I1707" s="7">
        <v>0</v>
      </c>
      <c r="J1707" s="7">
        <v>2</v>
      </c>
      <c r="K1707" s="7">
        <v>27</v>
      </c>
      <c r="L1707" s="18">
        <v>3.375</v>
      </c>
      <c r="M1707" s="18">
        <v>13.5</v>
      </c>
      <c r="N1707" s="7">
        <v>8</v>
      </c>
      <c r="O1707" s="7" t="str">
        <f t="shared" si="26"/>
        <v>1</v>
      </c>
      <c r="P1707" s="7" t="s">
        <v>1380</v>
      </c>
    </row>
    <row r="1708" spans="1:16" ht="22.5" customHeight="1" x14ac:dyDescent="0.35">
      <c r="A1708" s="7">
        <v>22</v>
      </c>
      <c r="B1708" s="7" t="s">
        <v>854</v>
      </c>
      <c r="C1708" s="16">
        <v>39997</v>
      </c>
      <c r="D1708" s="7" t="s">
        <v>17</v>
      </c>
      <c r="E1708" s="7" t="s">
        <v>204</v>
      </c>
      <c r="F1708" s="7" t="s">
        <v>881</v>
      </c>
      <c r="G1708" s="7">
        <v>11</v>
      </c>
      <c r="H1708" s="7">
        <v>9</v>
      </c>
      <c r="I1708" s="7">
        <v>122.22</v>
      </c>
      <c r="J1708" s="7">
        <v>0</v>
      </c>
      <c r="K1708" s="7">
        <v>7</v>
      </c>
      <c r="L1708" s="18">
        <v>7</v>
      </c>
      <c r="M1708" s="18">
        <v>0</v>
      </c>
      <c r="N1708" s="7">
        <v>1</v>
      </c>
      <c r="O1708" s="7" t="str">
        <f t="shared" si="26"/>
        <v>1</v>
      </c>
      <c r="P1708" s="7" t="s">
        <v>1380</v>
      </c>
    </row>
    <row r="1709" spans="1:16" ht="22.5" customHeight="1" x14ac:dyDescent="0.35">
      <c r="A1709" s="7">
        <v>22</v>
      </c>
      <c r="B1709" s="7" t="s">
        <v>854</v>
      </c>
      <c r="C1709" s="16">
        <v>39999</v>
      </c>
      <c r="D1709" s="7" t="s">
        <v>17</v>
      </c>
      <c r="E1709" s="7" t="s">
        <v>204</v>
      </c>
      <c r="F1709" s="7" t="s">
        <v>13</v>
      </c>
      <c r="G1709" s="7" t="s">
        <v>14</v>
      </c>
      <c r="H1709" s="7" t="s">
        <v>14</v>
      </c>
      <c r="I1709" s="7" t="s">
        <v>14</v>
      </c>
      <c r="J1709" s="7">
        <v>0</v>
      </c>
      <c r="K1709" s="7">
        <v>0</v>
      </c>
      <c r="L1709" s="18">
        <v>0</v>
      </c>
      <c r="M1709" s="18">
        <v>0</v>
      </c>
      <c r="N1709" s="7">
        <v>0</v>
      </c>
      <c r="O1709" s="7" t="str">
        <f t="shared" si="26"/>
        <v>0</v>
      </c>
      <c r="P1709" s="7" t="s">
        <v>1380</v>
      </c>
    </row>
    <row r="1710" spans="1:16" ht="22.5" customHeight="1" x14ac:dyDescent="0.35">
      <c r="A1710" s="7">
        <v>22</v>
      </c>
      <c r="B1710" s="7" t="s">
        <v>854</v>
      </c>
      <c r="C1710" s="16">
        <v>40236</v>
      </c>
      <c r="D1710" s="7" t="s">
        <v>19</v>
      </c>
      <c r="E1710" s="7" t="s">
        <v>473</v>
      </c>
      <c r="F1710" s="7" t="s">
        <v>882</v>
      </c>
      <c r="G1710" s="7">
        <v>48</v>
      </c>
      <c r="H1710" s="7">
        <v>61</v>
      </c>
      <c r="I1710" s="7">
        <v>78.69</v>
      </c>
      <c r="J1710" s="7">
        <v>0</v>
      </c>
      <c r="K1710" s="7">
        <v>28</v>
      </c>
      <c r="L1710" s="18">
        <v>9.3333333333333339</v>
      </c>
      <c r="M1710" s="18">
        <v>0</v>
      </c>
      <c r="N1710" s="7">
        <v>3</v>
      </c>
      <c r="O1710" s="7" t="str">
        <f t="shared" si="26"/>
        <v>1</v>
      </c>
      <c r="P1710" s="7" t="s">
        <v>1380</v>
      </c>
    </row>
    <row r="1711" spans="1:16" ht="22.5" customHeight="1" x14ac:dyDescent="0.35">
      <c r="A1711" s="7">
        <v>22</v>
      </c>
      <c r="B1711" s="7" t="s">
        <v>854</v>
      </c>
      <c r="C1711" s="16">
        <v>40326</v>
      </c>
      <c r="D1711" s="7" t="s">
        <v>94</v>
      </c>
      <c r="E1711" s="7" t="s">
        <v>711</v>
      </c>
      <c r="F1711" s="7" t="s">
        <v>883</v>
      </c>
      <c r="G1711" s="7">
        <v>114</v>
      </c>
      <c r="H1711" s="7">
        <v>119</v>
      </c>
      <c r="I1711" s="7">
        <v>95.8</v>
      </c>
      <c r="J1711" s="7">
        <v>0</v>
      </c>
      <c r="K1711" s="7">
        <v>5</v>
      </c>
      <c r="L1711" s="18">
        <v>5</v>
      </c>
      <c r="M1711" s="18">
        <v>0</v>
      </c>
      <c r="N1711" s="7">
        <v>1</v>
      </c>
      <c r="O1711" s="7" t="str">
        <f t="shared" si="26"/>
        <v>1</v>
      </c>
      <c r="P1711" s="7" t="s">
        <v>1380</v>
      </c>
    </row>
    <row r="1712" spans="1:16" ht="22.5" customHeight="1" x14ac:dyDescent="0.35">
      <c r="A1712" s="7">
        <v>22</v>
      </c>
      <c r="B1712" s="7" t="s">
        <v>854</v>
      </c>
      <c r="C1712" s="16">
        <v>40328</v>
      </c>
      <c r="D1712" s="7" t="s">
        <v>25</v>
      </c>
      <c r="E1712" s="7" t="s">
        <v>711</v>
      </c>
      <c r="F1712" s="7" t="s">
        <v>29</v>
      </c>
      <c r="G1712" s="7" t="s">
        <v>884</v>
      </c>
      <c r="H1712" s="7">
        <v>100</v>
      </c>
      <c r="I1712" s="7">
        <v>101</v>
      </c>
      <c r="J1712" s="7">
        <v>0</v>
      </c>
      <c r="K1712" s="7">
        <v>0</v>
      </c>
      <c r="L1712" s="18">
        <v>0</v>
      </c>
      <c r="M1712" s="18">
        <v>0</v>
      </c>
      <c r="N1712" s="7">
        <v>0</v>
      </c>
      <c r="O1712" s="7" t="str">
        <f t="shared" si="26"/>
        <v>1</v>
      </c>
      <c r="P1712" s="7" t="s">
        <v>1380</v>
      </c>
    </row>
    <row r="1713" spans="1:16" ht="22.5" customHeight="1" x14ac:dyDescent="0.35">
      <c r="A1713" s="7">
        <v>22</v>
      </c>
      <c r="B1713" s="7" t="s">
        <v>854</v>
      </c>
      <c r="C1713" s="16">
        <v>40332</v>
      </c>
      <c r="D1713" s="7" t="s">
        <v>94</v>
      </c>
      <c r="E1713" s="7" t="s">
        <v>336</v>
      </c>
      <c r="F1713" s="7" t="s">
        <v>24</v>
      </c>
      <c r="G1713" s="7">
        <v>13</v>
      </c>
      <c r="H1713" s="7">
        <v>25</v>
      </c>
      <c r="I1713" s="7">
        <v>52</v>
      </c>
      <c r="J1713" s="7">
        <v>0</v>
      </c>
      <c r="K1713" s="7">
        <v>0</v>
      </c>
      <c r="L1713" s="18">
        <v>0</v>
      </c>
      <c r="M1713" s="18">
        <v>0</v>
      </c>
      <c r="N1713" s="7">
        <v>0</v>
      </c>
      <c r="O1713" s="7" t="str">
        <f t="shared" si="26"/>
        <v>1</v>
      </c>
      <c r="P1713" s="7" t="s">
        <v>1380</v>
      </c>
    </row>
    <row r="1714" spans="1:16" ht="22.5" customHeight="1" x14ac:dyDescent="0.35">
      <c r="A1714" s="7">
        <v>22</v>
      </c>
      <c r="B1714" s="7" t="s">
        <v>854</v>
      </c>
      <c r="C1714" s="16">
        <v>40334</v>
      </c>
      <c r="D1714" s="7" t="s">
        <v>25</v>
      </c>
      <c r="E1714" s="7" t="s">
        <v>336</v>
      </c>
      <c r="F1714" s="7" t="s">
        <v>885</v>
      </c>
      <c r="G1714" s="7">
        <v>32</v>
      </c>
      <c r="H1714" s="7">
        <v>40</v>
      </c>
      <c r="I1714" s="7">
        <v>80</v>
      </c>
      <c r="J1714" s="7">
        <v>0</v>
      </c>
      <c r="K1714" s="7">
        <v>0</v>
      </c>
      <c r="L1714" s="18">
        <v>0</v>
      </c>
      <c r="M1714" s="18">
        <v>0</v>
      </c>
      <c r="N1714" s="7">
        <v>0</v>
      </c>
      <c r="O1714" s="7" t="str">
        <f t="shared" si="26"/>
        <v>1</v>
      </c>
      <c r="P1714" s="7" t="s">
        <v>1380</v>
      </c>
    </row>
    <row r="1715" spans="1:16" ht="22.5" customHeight="1" x14ac:dyDescent="0.35">
      <c r="A1715" s="7">
        <v>22</v>
      </c>
      <c r="B1715" s="7" t="s">
        <v>854</v>
      </c>
      <c r="C1715" s="16">
        <v>40345</v>
      </c>
      <c r="D1715" s="7" t="s">
        <v>48</v>
      </c>
      <c r="E1715" s="7" t="s">
        <v>28</v>
      </c>
      <c r="F1715" s="7" t="s">
        <v>886</v>
      </c>
      <c r="G1715" s="7">
        <v>0</v>
      </c>
      <c r="H1715" s="7">
        <v>1</v>
      </c>
      <c r="I1715" s="7">
        <v>0</v>
      </c>
      <c r="J1715" s="7">
        <v>1</v>
      </c>
      <c r="K1715" s="7">
        <v>5</v>
      </c>
      <c r="L1715" s="18">
        <v>5</v>
      </c>
      <c r="M1715" s="18">
        <v>5</v>
      </c>
      <c r="N1715" s="7">
        <v>1</v>
      </c>
      <c r="O1715" s="7" t="str">
        <f t="shared" si="26"/>
        <v>1</v>
      </c>
      <c r="P1715" s="7" t="s">
        <v>1380</v>
      </c>
    </row>
    <row r="1716" spans="1:16" ht="22.5" customHeight="1" x14ac:dyDescent="0.35">
      <c r="A1716" s="7">
        <v>22</v>
      </c>
      <c r="B1716" s="7" t="s">
        <v>854</v>
      </c>
      <c r="C1716" s="16">
        <v>40348</v>
      </c>
      <c r="D1716" s="7" t="s">
        <v>45</v>
      </c>
      <c r="E1716" s="7" t="s">
        <v>28</v>
      </c>
      <c r="F1716" s="7" t="s">
        <v>887</v>
      </c>
      <c r="G1716" s="7">
        <v>22</v>
      </c>
      <c r="H1716" s="7">
        <v>24</v>
      </c>
      <c r="I1716" s="7">
        <v>91.67</v>
      </c>
      <c r="J1716" s="7">
        <v>0</v>
      </c>
      <c r="K1716" s="7">
        <v>0</v>
      </c>
      <c r="L1716" s="18">
        <v>0</v>
      </c>
      <c r="M1716" s="18">
        <v>0</v>
      </c>
      <c r="N1716" s="7">
        <v>0</v>
      </c>
      <c r="O1716" s="7" t="str">
        <f t="shared" si="26"/>
        <v>1</v>
      </c>
      <c r="P1716" s="7" t="s">
        <v>1380</v>
      </c>
    </row>
    <row r="1717" spans="1:16" ht="22.5" customHeight="1" x14ac:dyDescent="0.35">
      <c r="A1717" s="7">
        <v>22</v>
      </c>
      <c r="B1717" s="7" t="s">
        <v>854</v>
      </c>
      <c r="C1717" s="16">
        <v>40351</v>
      </c>
      <c r="D1717" s="7" t="s">
        <v>25</v>
      </c>
      <c r="E1717" s="7" t="s">
        <v>28</v>
      </c>
      <c r="F1717" s="7" t="s">
        <v>24</v>
      </c>
      <c r="G1717" s="7">
        <v>69</v>
      </c>
      <c r="H1717" s="7">
        <v>73</v>
      </c>
      <c r="I1717" s="7">
        <v>94.52</v>
      </c>
      <c r="J1717" s="7">
        <v>0</v>
      </c>
      <c r="K1717" s="7">
        <v>9</v>
      </c>
      <c r="L1717" s="18">
        <v>9</v>
      </c>
      <c r="M1717" s="18">
        <v>0</v>
      </c>
      <c r="N1717" s="7">
        <v>1</v>
      </c>
      <c r="O1717" s="7" t="str">
        <f t="shared" si="26"/>
        <v>1</v>
      </c>
      <c r="P1717" s="7" t="s">
        <v>1380</v>
      </c>
    </row>
    <row r="1718" spans="1:16" ht="22.5" customHeight="1" x14ac:dyDescent="0.35">
      <c r="A1718" s="7">
        <v>22</v>
      </c>
      <c r="B1718" s="7" t="s">
        <v>854</v>
      </c>
      <c r="C1718" s="16">
        <v>40353</v>
      </c>
      <c r="D1718" s="7" t="s">
        <v>25</v>
      </c>
      <c r="E1718" s="7" t="s">
        <v>28</v>
      </c>
      <c r="F1718" s="7" t="s">
        <v>888</v>
      </c>
      <c r="G1718" s="7">
        <v>41</v>
      </c>
      <c r="H1718" s="7">
        <v>52</v>
      </c>
      <c r="I1718" s="7">
        <v>78.849999999999994</v>
      </c>
      <c r="J1718" s="7">
        <v>0</v>
      </c>
      <c r="K1718" s="7">
        <v>0</v>
      </c>
      <c r="L1718" s="18">
        <v>0</v>
      </c>
      <c r="M1718" s="18">
        <v>0</v>
      </c>
      <c r="N1718" s="7">
        <v>0</v>
      </c>
      <c r="O1718" s="7" t="str">
        <f t="shared" si="26"/>
        <v>1</v>
      </c>
      <c r="P1718" s="7" t="s">
        <v>1380</v>
      </c>
    </row>
    <row r="1719" spans="1:16" ht="22.5" customHeight="1" x14ac:dyDescent="0.35">
      <c r="A1719" s="7">
        <v>22</v>
      </c>
      <c r="B1719" s="7" t="s">
        <v>854</v>
      </c>
      <c r="C1719" s="16">
        <v>40400</v>
      </c>
      <c r="D1719" s="7" t="s">
        <v>11</v>
      </c>
      <c r="E1719" s="7" t="s">
        <v>28</v>
      </c>
      <c r="F1719" s="7" t="s">
        <v>889</v>
      </c>
      <c r="G1719" s="7">
        <v>4</v>
      </c>
      <c r="H1719" s="7">
        <v>11</v>
      </c>
      <c r="I1719" s="7">
        <v>36.36</v>
      </c>
      <c r="J1719" s="7">
        <v>0</v>
      </c>
      <c r="K1719" s="7">
        <v>0</v>
      </c>
      <c r="L1719" s="18">
        <v>0</v>
      </c>
      <c r="M1719" s="18">
        <v>0</v>
      </c>
      <c r="N1719" s="7">
        <v>0</v>
      </c>
      <c r="O1719" s="7" t="str">
        <f t="shared" si="26"/>
        <v>1</v>
      </c>
      <c r="P1719" s="7" t="s">
        <v>1380</v>
      </c>
    </row>
    <row r="1720" spans="1:16" ht="22.5" customHeight="1" x14ac:dyDescent="0.35">
      <c r="A1720" s="7">
        <v>22</v>
      </c>
      <c r="B1720" s="7" t="s">
        <v>854</v>
      </c>
      <c r="C1720" s="16">
        <v>40406</v>
      </c>
      <c r="D1720" s="7" t="s">
        <v>25</v>
      </c>
      <c r="E1720" s="7" t="s">
        <v>28</v>
      </c>
      <c r="F1720" s="7" t="s">
        <v>890</v>
      </c>
      <c r="G1720" s="7">
        <v>0</v>
      </c>
      <c r="H1720" s="7">
        <v>2</v>
      </c>
      <c r="I1720" s="7">
        <v>0</v>
      </c>
      <c r="J1720" s="7">
        <v>0</v>
      </c>
      <c r="K1720" s="7">
        <v>0</v>
      </c>
      <c r="L1720" s="18">
        <v>0</v>
      </c>
      <c r="M1720" s="18">
        <v>0</v>
      </c>
      <c r="N1720" s="7">
        <v>0</v>
      </c>
      <c r="O1720" s="7" t="str">
        <f t="shared" si="26"/>
        <v>1</v>
      </c>
      <c r="P1720" s="7" t="s">
        <v>1380</v>
      </c>
    </row>
    <row r="1721" spans="1:16" ht="22.5" customHeight="1" x14ac:dyDescent="0.35">
      <c r="A1721" s="7">
        <v>22</v>
      </c>
      <c r="B1721" s="7" t="s">
        <v>854</v>
      </c>
      <c r="C1721" s="16">
        <v>40411</v>
      </c>
      <c r="D1721" s="7" t="s">
        <v>25</v>
      </c>
      <c r="E1721" s="7" t="s">
        <v>28</v>
      </c>
      <c r="F1721" s="7" t="s">
        <v>890</v>
      </c>
      <c r="G1721" s="7">
        <v>11</v>
      </c>
      <c r="H1721" s="7">
        <v>21</v>
      </c>
      <c r="I1721" s="7">
        <v>52.38</v>
      </c>
      <c r="J1721" s="7">
        <v>0</v>
      </c>
      <c r="K1721" s="7">
        <v>0</v>
      </c>
      <c r="L1721" s="18">
        <v>0</v>
      </c>
      <c r="M1721" s="18">
        <v>0</v>
      </c>
      <c r="N1721" s="7">
        <v>0</v>
      </c>
      <c r="O1721" s="7" t="str">
        <f t="shared" si="26"/>
        <v>1</v>
      </c>
      <c r="P1721" s="7" t="s">
        <v>1380</v>
      </c>
    </row>
    <row r="1722" spans="1:16" ht="22.5" customHeight="1" x14ac:dyDescent="0.35">
      <c r="A1722" s="7">
        <v>22</v>
      </c>
      <c r="B1722" s="7" t="s">
        <v>854</v>
      </c>
      <c r="C1722" s="16">
        <v>40418</v>
      </c>
      <c r="D1722" s="7" t="s">
        <v>25</v>
      </c>
      <c r="E1722" s="7" t="s">
        <v>28</v>
      </c>
      <c r="F1722" s="7" t="s">
        <v>891</v>
      </c>
      <c r="G1722" s="7">
        <v>5</v>
      </c>
      <c r="H1722" s="7">
        <v>9</v>
      </c>
      <c r="I1722" s="7">
        <v>55.56</v>
      </c>
      <c r="J1722" s="7">
        <v>0</v>
      </c>
      <c r="K1722" s="7">
        <v>0</v>
      </c>
      <c r="L1722" s="18">
        <v>0</v>
      </c>
      <c r="M1722" s="18">
        <v>0</v>
      </c>
      <c r="N1722" s="7">
        <v>0</v>
      </c>
      <c r="O1722" s="7" t="str">
        <f t="shared" si="26"/>
        <v>1</v>
      </c>
      <c r="P1722" s="7" t="s">
        <v>1380</v>
      </c>
    </row>
    <row r="1723" spans="1:16" ht="22.5" customHeight="1" x14ac:dyDescent="0.35">
      <c r="A1723" s="7">
        <v>22</v>
      </c>
      <c r="B1723" s="7" t="s">
        <v>854</v>
      </c>
      <c r="C1723" s="16">
        <v>40519</v>
      </c>
      <c r="D1723" s="7" t="s">
        <v>11</v>
      </c>
      <c r="E1723" s="7" t="s">
        <v>55</v>
      </c>
      <c r="F1723" s="7" t="s">
        <v>892</v>
      </c>
      <c r="G1723" s="7">
        <v>44</v>
      </c>
      <c r="H1723" s="7">
        <v>48</v>
      </c>
      <c r="I1723" s="7">
        <v>91.67</v>
      </c>
      <c r="J1723" s="7">
        <v>0</v>
      </c>
      <c r="K1723" s="7">
        <v>19</v>
      </c>
      <c r="L1723" s="18">
        <v>4.75</v>
      </c>
      <c r="M1723" s="18">
        <v>0</v>
      </c>
      <c r="N1723" s="7">
        <v>4</v>
      </c>
      <c r="O1723" s="7" t="str">
        <f t="shared" si="26"/>
        <v>1</v>
      </c>
      <c r="P1723" s="7" t="s">
        <v>1380</v>
      </c>
    </row>
    <row r="1724" spans="1:16" ht="22.5" customHeight="1" x14ac:dyDescent="0.35">
      <c r="A1724" s="7">
        <v>22</v>
      </c>
      <c r="B1724" s="7" t="s">
        <v>854</v>
      </c>
      <c r="C1724" s="16">
        <v>40522</v>
      </c>
      <c r="D1724" s="7" t="s">
        <v>11</v>
      </c>
      <c r="E1724" s="7" t="s">
        <v>54</v>
      </c>
      <c r="F1724" s="7" t="s">
        <v>13</v>
      </c>
      <c r="G1724" s="7" t="s">
        <v>14</v>
      </c>
      <c r="H1724" s="7" t="s">
        <v>14</v>
      </c>
      <c r="I1724" s="7" t="s">
        <v>14</v>
      </c>
      <c r="J1724" s="7">
        <v>0</v>
      </c>
      <c r="K1724" s="7">
        <v>0</v>
      </c>
      <c r="L1724" s="18">
        <v>0</v>
      </c>
      <c r="M1724" s="18">
        <v>0</v>
      </c>
      <c r="N1724" s="7">
        <v>0</v>
      </c>
      <c r="O1724" s="7" t="str">
        <f t="shared" si="26"/>
        <v>0</v>
      </c>
      <c r="P1724" s="7" t="s">
        <v>1380</v>
      </c>
    </row>
    <row r="1725" spans="1:16" ht="22.5" customHeight="1" x14ac:dyDescent="0.35">
      <c r="A1725" s="7">
        <v>22</v>
      </c>
      <c r="B1725" s="7" t="s">
        <v>854</v>
      </c>
      <c r="C1725" s="16">
        <v>40555</v>
      </c>
      <c r="D1725" s="7" t="s">
        <v>19</v>
      </c>
      <c r="E1725" s="7" t="s">
        <v>38</v>
      </c>
      <c r="F1725" s="7" t="s">
        <v>893</v>
      </c>
      <c r="G1725" s="7">
        <v>11</v>
      </c>
      <c r="H1725" s="7">
        <v>27</v>
      </c>
      <c r="I1725" s="7">
        <v>40.74</v>
      </c>
      <c r="J1725" s="7">
        <v>2</v>
      </c>
      <c r="K1725" s="7">
        <v>30</v>
      </c>
      <c r="L1725" s="18">
        <v>4.2857142857142856</v>
      </c>
      <c r="M1725" s="18">
        <v>15</v>
      </c>
      <c r="N1725" s="7">
        <v>7</v>
      </c>
      <c r="O1725" s="7" t="str">
        <f t="shared" si="26"/>
        <v>1</v>
      </c>
      <c r="P1725" s="7" t="s">
        <v>1380</v>
      </c>
    </row>
    <row r="1726" spans="1:16" ht="22.5" customHeight="1" x14ac:dyDescent="0.35">
      <c r="A1726" s="7">
        <v>22</v>
      </c>
      <c r="B1726" s="7" t="s">
        <v>854</v>
      </c>
      <c r="C1726" s="16">
        <v>40558</v>
      </c>
      <c r="D1726" s="7" t="s">
        <v>19</v>
      </c>
      <c r="E1726" s="7" t="s">
        <v>36</v>
      </c>
      <c r="F1726" s="7" t="s">
        <v>894</v>
      </c>
      <c r="G1726" s="7">
        <v>9</v>
      </c>
      <c r="H1726" s="7">
        <v>14</v>
      </c>
      <c r="I1726" s="7">
        <v>64.290000000000006</v>
      </c>
      <c r="J1726" s="7">
        <v>1</v>
      </c>
      <c r="K1726" s="7">
        <v>12</v>
      </c>
      <c r="L1726" s="18">
        <v>6</v>
      </c>
      <c r="M1726" s="18">
        <v>12</v>
      </c>
      <c r="N1726" s="7">
        <v>2</v>
      </c>
      <c r="O1726" s="7" t="str">
        <f t="shared" si="26"/>
        <v>1</v>
      </c>
      <c r="P1726" s="7" t="s">
        <v>1380</v>
      </c>
    </row>
    <row r="1727" spans="1:16" ht="22.5" customHeight="1" x14ac:dyDescent="0.35">
      <c r="A1727" s="7">
        <v>22</v>
      </c>
      <c r="B1727" s="7" t="s">
        <v>854</v>
      </c>
      <c r="C1727" s="16">
        <v>40561</v>
      </c>
      <c r="D1727" s="7" t="s">
        <v>19</v>
      </c>
      <c r="E1727" s="7" t="s">
        <v>41</v>
      </c>
      <c r="F1727" s="7" t="s">
        <v>345</v>
      </c>
      <c r="G1727" s="7">
        <v>23</v>
      </c>
      <c r="H1727" s="7">
        <v>45</v>
      </c>
      <c r="I1727" s="7">
        <v>51.11</v>
      </c>
      <c r="J1727" s="7">
        <v>0</v>
      </c>
      <c r="K1727" s="7">
        <v>5</v>
      </c>
      <c r="L1727" s="18">
        <v>5</v>
      </c>
      <c r="M1727" s="18">
        <v>0</v>
      </c>
      <c r="N1727" s="7">
        <v>1</v>
      </c>
      <c r="O1727" s="7" t="str">
        <f t="shared" si="26"/>
        <v>1</v>
      </c>
      <c r="P1727" s="7" t="s">
        <v>1380</v>
      </c>
    </row>
    <row r="1728" spans="1:16" ht="22.5" customHeight="1" x14ac:dyDescent="0.35">
      <c r="A1728" s="7">
        <v>22</v>
      </c>
      <c r="B1728" s="7" t="s">
        <v>854</v>
      </c>
      <c r="C1728" s="16">
        <v>40564</v>
      </c>
      <c r="D1728" s="7" t="s">
        <v>19</v>
      </c>
      <c r="E1728" s="7" t="s">
        <v>39</v>
      </c>
      <c r="F1728" s="7" t="s">
        <v>895</v>
      </c>
      <c r="G1728" s="7">
        <v>1</v>
      </c>
      <c r="H1728" s="7">
        <v>6</v>
      </c>
      <c r="I1728" s="7">
        <v>16.670000000000002</v>
      </c>
      <c r="J1728" s="7">
        <v>0</v>
      </c>
      <c r="K1728" s="7">
        <v>6</v>
      </c>
      <c r="L1728" s="18">
        <v>3</v>
      </c>
      <c r="M1728" s="18">
        <v>0</v>
      </c>
      <c r="N1728" s="7">
        <v>2</v>
      </c>
      <c r="O1728" s="7" t="str">
        <f t="shared" si="26"/>
        <v>1</v>
      </c>
      <c r="P1728" s="7" t="s">
        <v>1380</v>
      </c>
    </row>
    <row r="1729" spans="1:16" ht="22.5" customHeight="1" x14ac:dyDescent="0.35">
      <c r="A1729" s="7">
        <v>22</v>
      </c>
      <c r="B1729" s="7" t="s">
        <v>854</v>
      </c>
      <c r="C1729" s="16">
        <v>40566</v>
      </c>
      <c r="D1729" s="7" t="s">
        <v>19</v>
      </c>
      <c r="E1729" s="7" t="s">
        <v>34</v>
      </c>
      <c r="F1729" s="7" t="s">
        <v>712</v>
      </c>
      <c r="G1729" s="7">
        <v>5</v>
      </c>
      <c r="H1729" s="7">
        <v>8</v>
      </c>
      <c r="I1729" s="7">
        <v>62.5</v>
      </c>
      <c r="J1729" s="7">
        <v>0</v>
      </c>
      <c r="K1729" s="7">
        <v>14</v>
      </c>
      <c r="L1729" s="18">
        <v>7</v>
      </c>
      <c r="M1729" s="18">
        <v>0</v>
      </c>
      <c r="N1729" s="7">
        <v>2</v>
      </c>
      <c r="O1729" s="7" t="str">
        <f t="shared" si="26"/>
        <v>1</v>
      </c>
      <c r="P1729" s="7" t="s">
        <v>1380</v>
      </c>
    </row>
    <row r="1730" spans="1:16" ht="22.5" customHeight="1" x14ac:dyDescent="0.35">
      <c r="A1730" s="7">
        <v>22</v>
      </c>
      <c r="B1730" s="7" t="s">
        <v>854</v>
      </c>
      <c r="C1730" s="16">
        <v>40700</v>
      </c>
      <c r="D1730" s="7" t="s">
        <v>17</v>
      </c>
      <c r="E1730" s="7" t="s">
        <v>415</v>
      </c>
      <c r="F1730" s="7" t="s">
        <v>29</v>
      </c>
      <c r="G1730" s="7" t="s">
        <v>896</v>
      </c>
      <c r="H1730" s="7">
        <v>75</v>
      </c>
      <c r="I1730" s="7">
        <v>90.67</v>
      </c>
      <c r="J1730" s="7">
        <v>0</v>
      </c>
      <c r="K1730" s="7">
        <v>0</v>
      </c>
      <c r="L1730" s="18">
        <v>0</v>
      </c>
      <c r="M1730" s="18">
        <v>0</v>
      </c>
      <c r="N1730" s="7">
        <v>0</v>
      </c>
      <c r="O1730" s="7" t="str">
        <f t="shared" si="26"/>
        <v>1</v>
      </c>
      <c r="P1730" s="7" t="s">
        <v>1380</v>
      </c>
    </row>
    <row r="1731" spans="1:16" ht="22.5" customHeight="1" x14ac:dyDescent="0.35">
      <c r="A1731" s="7">
        <v>22</v>
      </c>
      <c r="B1731" s="7" t="s">
        <v>854</v>
      </c>
      <c r="C1731" s="16">
        <v>40702</v>
      </c>
      <c r="D1731" s="7" t="s">
        <v>17</v>
      </c>
      <c r="E1731" s="7" t="s">
        <v>415</v>
      </c>
      <c r="F1731" s="7" t="s">
        <v>29</v>
      </c>
      <c r="G1731" s="7" t="s">
        <v>82</v>
      </c>
      <c r="H1731" s="7">
        <v>14</v>
      </c>
      <c r="I1731" s="7">
        <v>50</v>
      </c>
      <c r="J1731" s="7">
        <v>0</v>
      </c>
      <c r="K1731" s="7">
        <v>0</v>
      </c>
      <c r="L1731" s="18">
        <v>0</v>
      </c>
      <c r="M1731" s="18">
        <v>0</v>
      </c>
      <c r="N1731" s="7">
        <v>0</v>
      </c>
      <c r="O1731" s="7" t="str">
        <f t="shared" ref="O1731:O1794" si="27">IF(F1731="did not bat","0","1")</f>
        <v>1</v>
      </c>
      <c r="P1731" s="7" t="s">
        <v>1380</v>
      </c>
    </row>
    <row r="1732" spans="1:16" ht="22.5" customHeight="1" x14ac:dyDescent="0.35">
      <c r="A1732" s="7">
        <v>22</v>
      </c>
      <c r="B1732" s="7" t="s">
        <v>854</v>
      </c>
      <c r="C1732" s="16">
        <v>40705</v>
      </c>
      <c r="D1732" s="7" t="s">
        <v>17</v>
      </c>
      <c r="E1732" s="7" t="s">
        <v>417</v>
      </c>
      <c r="F1732" s="7" t="s">
        <v>29</v>
      </c>
      <c r="G1732" s="7" t="s">
        <v>640</v>
      </c>
      <c r="H1732" s="7">
        <v>91</v>
      </c>
      <c r="I1732" s="7">
        <v>94.51</v>
      </c>
      <c r="J1732" s="7">
        <v>0</v>
      </c>
      <c r="K1732" s="7">
        <v>0</v>
      </c>
      <c r="L1732" s="18">
        <v>0</v>
      </c>
      <c r="M1732" s="18">
        <v>0</v>
      </c>
      <c r="N1732" s="7">
        <v>0</v>
      </c>
      <c r="O1732" s="7" t="str">
        <f t="shared" si="27"/>
        <v>1</v>
      </c>
      <c r="P1732" s="7" t="s">
        <v>1380</v>
      </c>
    </row>
    <row r="1733" spans="1:16" ht="22.5" customHeight="1" x14ac:dyDescent="0.35">
      <c r="A1733" s="7">
        <v>22</v>
      </c>
      <c r="B1733" s="7" t="s">
        <v>854</v>
      </c>
      <c r="C1733" s="16">
        <v>40707</v>
      </c>
      <c r="D1733" s="7" t="s">
        <v>17</v>
      </c>
      <c r="E1733" s="7" t="s">
        <v>417</v>
      </c>
      <c r="F1733" s="7" t="s">
        <v>897</v>
      </c>
      <c r="G1733" s="7">
        <v>39</v>
      </c>
      <c r="H1733" s="7">
        <v>47</v>
      </c>
      <c r="I1733" s="7">
        <v>82.98</v>
      </c>
      <c r="J1733" s="7">
        <v>0</v>
      </c>
      <c r="K1733" s="7">
        <v>0</v>
      </c>
      <c r="L1733" s="18">
        <v>0</v>
      </c>
      <c r="M1733" s="18">
        <v>0</v>
      </c>
      <c r="N1733" s="7">
        <v>0</v>
      </c>
      <c r="O1733" s="7" t="str">
        <f t="shared" si="27"/>
        <v>1</v>
      </c>
      <c r="P1733" s="7" t="s">
        <v>1380</v>
      </c>
    </row>
    <row r="1734" spans="1:16" ht="22.5" customHeight="1" x14ac:dyDescent="0.35">
      <c r="A1734" s="7">
        <v>22</v>
      </c>
      <c r="B1734" s="7" t="s">
        <v>854</v>
      </c>
      <c r="C1734" s="16">
        <v>40710</v>
      </c>
      <c r="D1734" s="7" t="s">
        <v>17</v>
      </c>
      <c r="E1734" s="7" t="s">
        <v>419</v>
      </c>
      <c r="F1734" s="7" t="s">
        <v>898</v>
      </c>
      <c r="G1734" s="7">
        <v>57</v>
      </c>
      <c r="H1734" s="7">
        <v>72</v>
      </c>
      <c r="I1734" s="7">
        <v>79.17</v>
      </c>
      <c r="J1734" s="7">
        <v>0</v>
      </c>
      <c r="K1734" s="7">
        <v>0</v>
      </c>
      <c r="L1734" s="18">
        <v>0</v>
      </c>
      <c r="M1734" s="18">
        <v>0</v>
      </c>
      <c r="N1734" s="7">
        <v>0</v>
      </c>
      <c r="O1734" s="7" t="str">
        <f t="shared" si="27"/>
        <v>1</v>
      </c>
      <c r="P1734" s="7" t="s">
        <v>1380</v>
      </c>
    </row>
    <row r="1735" spans="1:16" ht="22.5" customHeight="1" x14ac:dyDescent="0.35">
      <c r="A1735" s="7">
        <v>22</v>
      </c>
      <c r="B1735" s="7" t="s">
        <v>854</v>
      </c>
      <c r="C1735" s="16">
        <v>40789</v>
      </c>
      <c r="D1735" s="7" t="s">
        <v>50</v>
      </c>
      <c r="E1735" s="7" t="s">
        <v>109</v>
      </c>
      <c r="F1735" s="7" t="s">
        <v>177</v>
      </c>
      <c r="G1735" s="7" t="s">
        <v>75</v>
      </c>
      <c r="H1735" s="7">
        <v>1</v>
      </c>
      <c r="I1735" s="7">
        <v>0</v>
      </c>
      <c r="J1735" s="7">
        <v>0</v>
      </c>
      <c r="K1735" s="7">
        <v>0</v>
      </c>
      <c r="L1735" s="18">
        <v>0</v>
      </c>
      <c r="M1735" s="18">
        <v>0</v>
      </c>
      <c r="N1735" s="7">
        <v>0</v>
      </c>
      <c r="O1735" s="7" t="str">
        <f t="shared" si="27"/>
        <v>1</v>
      </c>
      <c r="P1735" s="7" t="s">
        <v>1380</v>
      </c>
    </row>
    <row r="1736" spans="1:16" ht="22.5" customHeight="1" x14ac:dyDescent="0.35">
      <c r="A1736" s="7">
        <v>22</v>
      </c>
      <c r="B1736" s="7" t="s">
        <v>854</v>
      </c>
      <c r="C1736" s="16">
        <v>40876</v>
      </c>
      <c r="D1736" s="7" t="s">
        <v>17</v>
      </c>
      <c r="E1736" s="7" t="s">
        <v>411</v>
      </c>
      <c r="F1736" s="7" t="s">
        <v>898</v>
      </c>
      <c r="G1736" s="7">
        <v>72</v>
      </c>
      <c r="H1736" s="7">
        <v>99</v>
      </c>
      <c r="I1736" s="7">
        <v>72.73</v>
      </c>
      <c r="J1736" s="7">
        <v>0</v>
      </c>
      <c r="K1736" s="7">
        <v>8</v>
      </c>
      <c r="L1736" s="18">
        <v>4</v>
      </c>
      <c r="M1736" s="18">
        <v>0</v>
      </c>
      <c r="N1736" s="7">
        <v>2</v>
      </c>
      <c r="O1736" s="7" t="str">
        <f t="shared" si="27"/>
        <v>1</v>
      </c>
      <c r="P1736" s="7" t="s">
        <v>1380</v>
      </c>
    </row>
    <row r="1737" spans="1:16" ht="22.5" customHeight="1" x14ac:dyDescent="0.35">
      <c r="A1737" s="7">
        <v>22</v>
      </c>
      <c r="B1737" s="7" t="s">
        <v>854</v>
      </c>
      <c r="C1737" s="16">
        <v>40879</v>
      </c>
      <c r="D1737" s="7" t="s">
        <v>17</v>
      </c>
      <c r="E1737" s="7" t="s">
        <v>101</v>
      </c>
      <c r="F1737" s="7" t="s">
        <v>29</v>
      </c>
      <c r="G1737" s="7" t="s">
        <v>899</v>
      </c>
      <c r="H1737" s="7">
        <v>98</v>
      </c>
      <c r="I1737" s="7">
        <v>91.84</v>
      </c>
      <c r="J1737" s="7">
        <v>0</v>
      </c>
      <c r="K1737" s="7">
        <v>0</v>
      </c>
      <c r="L1737" s="18">
        <v>0</v>
      </c>
      <c r="M1737" s="18">
        <v>0</v>
      </c>
      <c r="N1737" s="7">
        <v>0</v>
      </c>
      <c r="O1737" s="7" t="str">
        <f t="shared" si="27"/>
        <v>1</v>
      </c>
      <c r="P1737" s="7" t="s">
        <v>1380</v>
      </c>
    </row>
    <row r="1738" spans="1:16" ht="22.5" customHeight="1" x14ac:dyDescent="0.35">
      <c r="A1738" s="7">
        <v>22</v>
      </c>
      <c r="B1738" s="7" t="s">
        <v>854</v>
      </c>
      <c r="C1738" s="16">
        <v>40882</v>
      </c>
      <c r="D1738" s="7" t="s">
        <v>17</v>
      </c>
      <c r="E1738" s="7" t="s">
        <v>473</v>
      </c>
      <c r="F1738" s="7" t="s">
        <v>24</v>
      </c>
      <c r="G1738" s="7">
        <v>95</v>
      </c>
      <c r="H1738" s="7">
        <v>100</v>
      </c>
      <c r="I1738" s="7">
        <v>95</v>
      </c>
      <c r="J1738" s="7">
        <v>0</v>
      </c>
      <c r="K1738" s="7">
        <v>0</v>
      </c>
      <c r="L1738" s="18">
        <v>0</v>
      </c>
      <c r="M1738" s="18">
        <v>0</v>
      </c>
      <c r="N1738" s="7">
        <v>0</v>
      </c>
      <c r="O1738" s="7" t="str">
        <f t="shared" si="27"/>
        <v>1</v>
      </c>
      <c r="P1738" s="7" t="s">
        <v>1380</v>
      </c>
    </row>
    <row r="1739" spans="1:16" ht="22.5" customHeight="1" x14ac:dyDescent="0.35">
      <c r="A1739" s="7">
        <v>22</v>
      </c>
      <c r="B1739" s="7" t="s">
        <v>854</v>
      </c>
      <c r="C1739" s="16">
        <v>40885</v>
      </c>
      <c r="D1739" s="7" t="s">
        <v>17</v>
      </c>
      <c r="E1739" s="7" t="s">
        <v>105</v>
      </c>
      <c r="F1739" s="7" t="s">
        <v>202</v>
      </c>
      <c r="G1739" s="7">
        <v>27</v>
      </c>
      <c r="H1739" s="7">
        <v>16</v>
      </c>
      <c r="I1739" s="7">
        <v>168.75</v>
      </c>
      <c r="J1739" s="7">
        <v>0</v>
      </c>
      <c r="K1739" s="7">
        <v>39</v>
      </c>
      <c r="L1739" s="18">
        <v>7.8</v>
      </c>
      <c r="M1739" s="18">
        <v>0</v>
      </c>
      <c r="N1739" s="7">
        <v>5</v>
      </c>
      <c r="O1739" s="7" t="str">
        <f t="shared" si="27"/>
        <v>1</v>
      </c>
      <c r="P1739" s="7" t="s">
        <v>1380</v>
      </c>
    </row>
    <row r="1740" spans="1:16" ht="22.5" customHeight="1" x14ac:dyDescent="0.35">
      <c r="A1740" s="7">
        <v>22</v>
      </c>
      <c r="B1740" s="7" t="s">
        <v>854</v>
      </c>
      <c r="C1740" s="16">
        <v>40888</v>
      </c>
      <c r="D1740" s="7" t="s">
        <v>17</v>
      </c>
      <c r="E1740" s="7" t="s">
        <v>54</v>
      </c>
      <c r="F1740" s="7" t="s">
        <v>364</v>
      </c>
      <c r="G1740" s="7">
        <v>21</v>
      </c>
      <c r="H1740" s="7">
        <v>26</v>
      </c>
      <c r="I1740" s="7">
        <v>80.77</v>
      </c>
      <c r="J1740" s="7">
        <v>0</v>
      </c>
      <c r="K1740" s="7">
        <v>0</v>
      </c>
      <c r="L1740" s="18">
        <v>0</v>
      </c>
      <c r="M1740" s="18">
        <v>0</v>
      </c>
      <c r="N1740" s="7">
        <v>0</v>
      </c>
      <c r="O1740" s="7" t="str">
        <f t="shared" si="27"/>
        <v>1</v>
      </c>
      <c r="P1740" s="7" t="s">
        <v>1380</v>
      </c>
    </row>
    <row r="1741" spans="1:16" ht="22.5" customHeight="1" x14ac:dyDescent="0.35">
      <c r="A1741" s="7">
        <v>22</v>
      </c>
      <c r="B1741" s="7" t="s">
        <v>854</v>
      </c>
      <c r="C1741" s="16">
        <v>40944</v>
      </c>
      <c r="D1741" s="7" t="s">
        <v>422</v>
      </c>
      <c r="E1741" s="7" t="s">
        <v>57</v>
      </c>
      <c r="F1741" s="7" t="s">
        <v>900</v>
      </c>
      <c r="G1741" s="7">
        <v>21</v>
      </c>
      <c r="H1741" s="7">
        <v>21</v>
      </c>
      <c r="I1741" s="7">
        <v>100</v>
      </c>
      <c r="J1741" s="7">
        <v>1</v>
      </c>
      <c r="K1741" s="7">
        <v>17</v>
      </c>
      <c r="L1741" s="18">
        <v>8.5</v>
      </c>
      <c r="M1741" s="18">
        <v>17</v>
      </c>
      <c r="N1741" s="7">
        <v>2</v>
      </c>
      <c r="O1741" s="7" t="str">
        <f t="shared" si="27"/>
        <v>1</v>
      </c>
      <c r="P1741" s="7" t="s">
        <v>1380</v>
      </c>
    </row>
    <row r="1742" spans="1:16" ht="22.5" customHeight="1" x14ac:dyDescent="0.35">
      <c r="A1742" s="7">
        <v>22</v>
      </c>
      <c r="B1742" s="7" t="s">
        <v>854</v>
      </c>
      <c r="C1742" s="16">
        <v>40947</v>
      </c>
      <c r="D1742" s="7" t="s">
        <v>25</v>
      </c>
      <c r="E1742" s="7" t="s">
        <v>184</v>
      </c>
      <c r="F1742" s="7" t="s">
        <v>901</v>
      </c>
      <c r="G1742" s="7">
        <v>10</v>
      </c>
      <c r="H1742" s="7">
        <v>17</v>
      </c>
      <c r="I1742" s="7">
        <v>58.82</v>
      </c>
      <c r="J1742" s="7">
        <v>0</v>
      </c>
      <c r="K1742" s="7">
        <v>0</v>
      </c>
      <c r="L1742" s="18">
        <v>0</v>
      </c>
      <c r="M1742" s="18">
        <v>0</v>
      </c>
      <c r="N1742" s="7">
        <v>0</v>
      </c>
      <c r="O1742" s="7" t="str">
        <f t="shared" si="27"/>
        <v>1</v>
      </c>
      <c r="P1742" s="7" t="s">
        <v>1380</v>
      </c>
    </row>
    <row r="1743" spans="1:16" ht="22.5" customHeight="1" x14ac:dyDescent="0.35">
      <c r="A1743" s="7">
        <v>22</v>
      </c>
      <c r="B1743" s="7" t="s">
        <v>854</v>
      </c>
      <c r="C1743" s="16">
        <v>40951</v>
      </c>
      <c r="D1743" s="7" t="s">
        <v>422</v>
      </c>
      <c r="E1743" s="7" t="s">
        <v>46</v>
      </c>
      <c r="F1743" s="7" t="s">
        <v>902</v>
      </c>
      <c r="G1743" s="7">
        <v>33</v>
      </c>
      <c r="H1743" s="7">
        <v>41</v>
      </c>
      <c r="I1743" s="7">
        <v>80.489999999999995</v>
      </c>
      <c r="J1743" s="7">
        <v>0</v>
      </c>
      <c r="K1743" s="7">
        <v>15</v>
      </c>
      <c r="L1743" s="18">
        <v>7.5</v>
      </c>
      <c r="M1743" s="18">
        <v>0</v>
      </c>
      <c r="N1743" s="7">
        <v>2</v>
      </c>
      <c r="O1743" s="7" t="str">
        <f t="shared" si="27"/>
        <v>1</v>
      </c>
      <c r="P1743" s="7" t="s">
        <v>1380</v>
      </c>
    </row>
    <row r="1744" spans="1:16" ht="22.5" customHeight="1" x14ac:dyDescent="0.35">
      <c r="A1744" s="7">
        <v>22</v>
      </c>
      <c r="B1744" s="7" t="s">
        <v>854</v>
      </c>
      <c r="C1744" s="16">
        <v>40953</v>
      </c>
      <c r="D1744" s="7" t="s">
        <v>25</v>
      </c>
      <c r="E1744" s="7" t="s">
        <v>46</v>
      </c>
      <c r="F1744" s="7" t="s">
        <v>24</v>
      </c>
      <c r="G1744" s="7">
        <v>15</v>
      </c>
      <c r="H1744" s="7">
        <v>27</v>
      </c>
      <c r="I1744" s="7">
        <v>55.56</v>
      </c>
      <c r="J1744" s="7">
        <v>0</v>
      </c>
      <c r="K1744" s="7">
        <v>10</v>
      </c>
      <c r="L1744" s="18">
        <v>5</v>
      </c>
      <c r="M1744" s="18">
        <v>0</v>
      </c>
      <c r="N1744" s="7">
        <v>2</v>
      </c>
      <c r="O1744" s="7" t="str">
        <f t="shared" si="27"/>
        <v>1</v>
      </c>
      <c r="P1744" s="7" t="s">
        <v>1380</v>
      </c>
    </row>
    <row r="1745" spans="1:16" ht="22.5" customHeight="1" x14ac:dyDescent="0.35">
      <c r="A1745" s="7">
        <v>22</v>
      </c>
      <c r="B1745" s="7" t="s">
        <v>854</v>
      </c>
      <c r="C1745" s="16">
        <v>40958</v>
      </c>
      <c r="D1745" s="7" t="s">
        <v>422</v>
      </c>
      <c r="E1745" s="7" t="s">
        <v>108</v>
      </c>
      <c r="F1745" s="7" t="s">
        <v>903</v>
      </c>
      <c r="G1745" s="7">
        <v>0</v>
      </c>
      <c r="H1745" s="7">
        <v>5</v>
      </c>
      <c r="I1745" s="7">
        <v>0</v>
      </c>
      <c r="J1745" s="7">
        <v>1</v>
      </c>
      <c r="K1745" s="7">
        <v>17</v>
      </c>
      <c r="L1745" s="18">
        <v>5.666666666666667</v>
      </c>
      <c r="M1745" s="18">
        <v>17</v>
      </c>
      <c r="N1745" s="7">
        <v>3</v>
      </c>
      <c r="O1745" s="7" t="str">
        <f t="shared" si="27"/>
        <v>1</v>
      </c>
      <c r="P1745" s="7" t="s">
        <v>1380</v>
      </c>
    </row>
    <row r="1746" spans="1:16" ht="22.5" customHeight="1" x14ac:dyDescent="0.35">
      <c r="A1746" s="7">
        <v>22</v>
      </c>
      <c r="B1746" s="7" t="s">
        <v>854</v>
      </c>
      <c r="C1746" s="16">
        <v>40981</v>
      </c>
      <c r="D1746" s="7" t="s">
        <v>25</v>
      </c>
      <c r="E1746" s="7" t="s">
        <v>545</v>
      </c>
      <c r="F1746" s="7" t="s">
        <v>13</v>
      </c>
      <c r="G1746" s="7" t="s">
        <v>14</v>
      </c>
      <c r="H1746" s="7" t="s">
        <v>14</v>
      </c>
      <c r="I1746" s="7" t="s">
        <v>14</v>
      </c>
      <c r="J1746" s="7">
        <v>0</v>
      </c>
      <c r="K1746" s="7">
        <v>14</v>
      </c>
      <c r="L1746" s="18">
        <v>4.666666666666667</v>
      </c>
      <c r="M1746" s="18">
        <v>0</v>
      </c>
      <c r="N1746" s="7">
        <v>3</v>
      </c>
      <c r="O1746" s="7" t="str">
        <f t="shared" si="27"/>
        <v>0</v>
      </c>
      <c r="P1746" s="7" t="s">
        <v>1380</v>
      </c>
    </row>
    <row r="1747" spans="1:16" ht="22.5" customHeight="1" x14ac:dyDescent="0.35">
      <c r="A1747" s="7">
        <v>22</v>
      </c>
      <c r="B1747" s="7" t="s">
        <v>854</v>
      </c>
      <c r="C1747" s="16">
        <v>40984</v>
      </c>
      <c r="D1747" s="7" t="s">
        <v>48</v>
      </c>
      <c r="E1747" s="7" t="s">
        <v>545</v>
      </c>
      <c r="F1747" s="7" t="s">
        <v>24</v>
      </c>
      <c r="G1747" s="7">
        <v>4</v>
      </c>
      <c r="H1747" s="7">
        <v>6</v>
      </c>
      <c r="I1747" s="7">
        <v>66.67</v>
      </c>
      <c r="J1747" s="7">
        <v>0</v>
      </c>
      <c r="K1747" s="7">
        <v>13</v>
      </c>
      <c r="L1747" s="18">
        <v>6.5</v>
      </c>
      <c r="M1747" s="18">
        <v>0</v>
      </c>
      <c r="N1747" s="7">
        <v>2</v>
      </c>
      <c r="O1747" s="7" t="str">
        <f t="shared" si="27"/>
        <v>1</v>
      </c>
      <c r="P1747" s="7" t="s">
        <v>1380</v>
      </c>
    </row>
    <row r="1748" spans="1:16" ht="22.5" customHeight="1" x14ac:dyDescent="0.35">
      <c r="A1748" s="7">
        <v>22</v>
      </c>
      <c r="B1748" s="7" t="s">
        <v>854</v>
      </c>
      <c r="C1748" s="16">
        <v>40986</v>
      </c>
      <c r="D1748" s="7" t="s">
        <v>45</v>
      </c>
      <c r="E1748" s="7" t="s">
        <v>545</v>
      </c>
      <c r="F1748" s="7" t="s">
        <v>904</v>
      </c>
      <c r="G1748" s="7">
        <v>68</v>
      </c>
      <c r="H1748" s="7">
        <v>83</v>
      </c>
      <c r="I1748" s="7">
        <v>81.93</v>
      </c>
      <c r="J1748" s="7">
        <v>0</v>
      </c>
      <c r="K1748" s="7">
        <v>19</v>
      </c>
      <c r="L1748" s="18">
        <v>6.333333333333333</v>
      </c>
      <c r="M1748" s="18">
        <v>0</v>
      </c>
      <c r="N1748" s="7">
        <v>3</v>
      </c>
      <c r="O1748" s="7" t="str">
        <f t="shared" si="27"/>
        <v>1</v>
      </c>
      <c r="P1748" s="7" t="s">
        <v>1380</v>
      </c>
    </row>
    <row r="1749" spans="1:16" ht="22.5" customHeight="1" x14ac:dyDescent="0.35">
      <c r="A1749" s="7">
        <v>22</v>
      </c>
      <c r="B1749" s="7" t="s">
        <v>854</v>
      </c>
      <c r="C1749" s="16">
        <v>41111</v>
      </c>
      <c r="D1749" s="7" t="s">
        <v>25</v>
      </c>
      <c r="E1749" s="7" t="s">
        <v>761</v>
      </c>
      <c r="F1749" s="7" t="s">
        <v>192</v>
      </c>
      <c r="G1749" s="7">
        <v>5</v>
      </c>
      <c r="H1749" s="7">
        <v>8</v>
      </c>
      <c r="I1749" s="7">
        <v>62.5</v>
      </c>
      <c r="J1749" s="7">
        <v>0</v>
      </c>
      <c r="K1749" s="7">
        <v>0</v>
      </c>
      <c r="L1749" s="18">
        <v>0</v>
      </c>
      <c r="M1749" s="18">
        <v>0</v>
      </c>
      <c r="N1749" s="7">
        <v>0</v>
      </c>
      <c r="O1749" s="7" t="str">
        <f t="shared" si="27"/>
        <v>1</v>
      </c>
      <c r="P1749" s="7" t="s">
        <v>1380</v>
      </c>
    </row>
    <row r="1750" spans="1:16" ht="22.5" customHeight="1" x14ac:dyDescent="0.35">
      <c r="A1750" s="7">
        <v>22</v>
      </c>
      <c r="B1750" s="7" t="s">
        <v>854</v>
      </c>
      <c r="C1750" s="16">
        <v>41114</v>
      </c>
      <c r="D1750" s="7" t="s">
        <v>25</v>
      </c>
      <c r="E1750" s="7" t="s">
        <v>761</v>
      </c>
      <c r="F1750" s="7" t="s">
        <v>192</v>
      </c>
      <c r="G1750" s="7">
        <v>0</v>
      </c>
      <c r="H1750" s="7">
        <v>5</v>
      </c>
      <c r="I1750" s="7">
        <v>0</v>
      </c>
      <c r="J1750" s="7">
        <v>0</v>
      </c>
      <c r="K1750" s="7">
        <v>0</v>
      </c>
      <c r="L1750" s="18">
        <v>0</v>
      </c>
      <c r="M1750" s="18">
        <v>0</v>
      </c>
      <c r="N1750" s="7">
        <v>0</v>
      </c>
      <c r="O1750" s="7" t="str">
        <f t="shared" si="27"/>
        <v>1</v>
      </c>
      <c r="P1750" s="7" t="s">
        <v>1380</v>
      </c>
    </row>
    <row r="1751" spans="1:16" ht="22.5" customHeight="1" x14ac:dyDescent="0.35">
      <c r="A1751" s="7">
        <v>22</v>
      </c>
      <c r="B1751" s="7" t="s">
        <v>854</v>
      </c>
      <c r="C1751" s="16">
        <v>41118</v>
      </c>
      <c r="D1751" s="7" t="s">
        <v>25</v>
      </c>
      <c r="E1751" s="7" t="s">
        <v>26</v>
      </c>
      <c r="F1751" s="7" t="s">
        <v>905</v>
      </c>
      <c r="G1751" s="7">
        <v>0</v>
      </c>
      <c r="H1751" s="7">
        <v>1</v>
      </c>
      <c r="I1751" s="7">
        <v>0</v>
      </c>
      <c r="J1751" s="7">
        <v>0</v>
      </c>
      <c r="K1751" s="7">
        <v>4</v>
      </c>
      <c r="L1751" s="18">
        <v>4</v>
      </c>
      <c r="M1751" s="18">
        <v>0</v>
      </c>
      <c r="N1751" s="7">
        <v>1</v>
      </c>
      <c r="O1751" s="7" t="str">
        <f t="shared" si="27"/>
        <v>1</v>
      </c>
      <c r="P1751" s="7" t="s">
        <v>1380</v>
      </c>
    </row>
    <row r="1752" spans="1:16" ht="22.5" customHeight="1" x14ac:dyDescent="0.35">
      <c r="A1752" s="7">
        <v>22</v>
      </c>
      <c r="B1752" s="7" t="s">
        <v>854</v>
      </c>
      <c r="C1752" s="16">
        <v>41121</v>
      </c>
      <c r="D1752" s="7" t="s">
        <v>25</v>
      </c>
      <c r="E1752" s="7" t="s">
        <v>26</v>
      </c>
      <c r="F1752" s="7" t="s">
        <v>906</v>
      </c>
      <c r="G1752" s="7">
        <v>4</v>
      </c>
      <c r="H1752" s="7">
        <v>14</v>
      </c>
      <c r="I1752" s="7">
        <v>28.57</v>
      </c>
      <c r="J1752" s="7">
        <v>0</v>
      </c>
      <c r="K1752" s="7">
        <v>6</v>
      </c>
      <c r="L1752" s="18">
        <v>3</v>
      </c>
      <c r="M1752" s="18">
        <v>0</v>
      </c>
      <c r="N1752" s="7">
        <v>2</v>
      </c>
      <c r="O1752" s="7" t="str">
        <f t="shared" si="27"/>
        <v>1</v>
      </c>
      <c r="P1752" s="7" t="s">
        <v>1380</v>
      </c>
    </row>
    <row r="1753" spans="1:16" ht="22.5" customHeight="1" x14ac:dyDescent="0.35">
      <c r="A1753" s="7">
        <v>22</v>
      </c>
      <c r="B1753" s="7" t="s">
        <v>854</v>
      </c>
      <c r="C1753" s="16">
        <v>41125</v>
      </c>
      <c r="D1753" s="7" t="s">
        <v>25</v>
      </c>
      <c r="E1753" s="7" t="s">
        <v>31</v>
      </c>
      <c r="F1753" s="7" t="s">
        <v>907</v>
      </c>
      <c r="G1753" s="7">
        <v>4</v>
      </c>
      <c r="H1753" s="7">
        <v>9</v>
      </c>
      <c r="I1753" s="7">
        <v>44.44</v>
      </c>
      <c r="J1753" s="7">
        <v>0</v>
      </c>
      <c r="K1753" s="7">
        <v>23</v>
      </c>
      <c r="L1753" s="18">
        <v>3.8333333333333335</v>
      </c>
      <c r="M1753" s="18">
        <v>0</v>
      </c>
      <c r="N1753" s="7">
        <v>6</v>
      </c>
      <c r="O1753" s="7" t="str">
        <f t="shared" si="27"/>
        <v>1</v>
      </c>
      <c r="P1753" s="7" t="s">
        <v>1380</v>
      </c>
    </row>
    <row r="1754" spans="1:16" ht="22.5" customHeight="1" x14ac:dyDescent="0.35">
      <c r="A1754" s="7">
        <v>22</v>
      </c>
      <c r="B1754" s="7" t="s">
        <v>854</v>
      </c>
      <c r="C1754" s="16">
        <v>41273</v>
      </c>
      <c r="D1754" s="7" t="s">
        <v>45</v>
      </c>
      <c r="E1754" s="7" t="s">
        <v>54</v>
      </c>
      <c r="F1754" s="7" t="s">
        <v>908</v>
      </c>
      <c r="G1754" s="7">
        <v>4</v>
      </c>
      <c r="H1754" s="7">
        <v>14</v>
      </c>
      <c r="I1754" s="7">
        <v>28.57</v>
      </c>
      <c r="J1754" s="7">
        <v>0</v>
      </c>
      <c r="K1754" s="7">
        <v>0</v>
      </c>
      <c r="L1754" s="18">
        <v>0</v>
      </c>
      <c r="M1754" s="18">
        <v>0</v>
      </c>
      <c r="N1754" s="7">
        <v>0</v>
      </c>
      <c r="O1754" s="7" t="str">
        <f t="shared" si="27"/>
        <v>1</v>
      </c>
      <c r="P1754" s="7" t="s">
        <v>1380</v>
      </c>
    </row>
    <row r="1755" spans="1:16" ht="22.5" customHeight="1" x14ac:dyDescent="0.35">
      <c r="A1755" s="7">
        <v>22</v>
      </c>
      <c r="B1755" s="7" t="s">
        <v>854</v>
      </c>
      <c r="C1755" s="16">
        <v>41297</v>
      </c>
      <c r="D1755" s="7" t="s">
        <v>50</v>
      </c>
      <c r="E1755" s="7" t="s">
        <v>67</v>
      </c>
      <c r="F1755" s="7" t="s">
        <v>210</v>
      </c>
      <c r="G1755" s="7">
        <v>83</v>
      </c>
      <c r="H1755" s="7">
        <v>93</v>
      </c>
      <c r="I1755" s="7">
        <v>89.25</v>
      </c>
      <c r="J1755" s="7">
        <v>0</v>
      </c>
      <c r="K1755" s="7">
        <v>0</v>
      </c>
      <c r="L1755" s="18">
        <v>0</v>
      </c>
      <c r="M1755" s="18">
        <v>0</v>
      </c>
      <c r="N1755" s="7">
        <v>0</v>
      </c>
      <c r="O1755" s="7" t="str">
        <f t="shared" si="27"/>
        <v>1</v>
      </c>
      <c r="P1755" s="7" t="s">
        <v>1380</v>
      </c>
    </row>
    <row r="1756" spans="1:16" ht="22.5" customHeight="1" x14ac:dyDescent="0.35">
      <c r="A1756" s="7">
        <v>22</v>
      </c>
      <c r="B1756" s="7" t="s">
        <v>854</v>
      </c>
      <c r="C1756" s="16">
        <v>41301</v>
      </c>
      <c r="D1756" s="7" t="s">
        <v>50</v>
      </c>
      <c r="E1756" s="7" t="s">
        <v>409</v>
      </c>
      <c r="F1756" s="7" t="s">
        <v>909</v>
      </c>
      <c r="G1756" s="7">
        <v>4</v>
      </c>
      <c r="H1756" s="7">
        <v>9</v>
      </c>
      <c r="I1756" s="7">
        <v>44.44</v>
      </c>
      <c r="J1756" s="7">
        <v>0</v>
      </c>
      <c r="K1756" s="7">
        <v>0</v>
      </c>
      <c r="L1756" s="18">
        <v>0</v>
      </c>
      <c r="M1756" s="18">
        <v>0</v>
      </c>
      <c r="N1756" s="7">
        <v>0</v>
      </c>
      <c r="O1756" s="7" t="str">
        <f t="shared" si="27"/>
        <v>1</v>
      </c>
      <c r="P1756" s="7" t="s">
        <v>1380</v>
      </c>
    </row>
    <row r="1757" spans="1:16" ht="22.5" customHeight="1" x14ac:dyDescent="0.35">
      <c r="A1757" s="7">
        <v>22</v>
      </c>
      <c r="B1757" s="7" t="s">
        <v>854</v>
      </c>
      <c r="C1757" s="16">
        <v>41431</v>
      </c>
      <c r="D1757" s="7" t="s">
        <v>19</v>
      </c>
      <c r="E1757" s="7" t="s">
        <v>73</v>
      </c>
      <c r="F1757" s="7" t="s">
        <v>910</v>
      </c>
      <c r="G1757" s="7">
        <v>65</v>
      </c>
      <c r="H1757" s="7">
        <v>81</v>
      </c>
      <c r="I1757" s="7">
        <v>80.25</v>
      </c>
      <c r="J1757" s="7">
        <v>0</v>
      </c>
      <c r="K1757" s="7">
        <v>0</v>
      </c>
      <c r="L1757" s="18">
        <v>0</v>
      </c>
      <c r="M1757" s="18">
        <v>0</v>
      </c>
      <c r="N1757" s="7">
        <v>0</v>
      </c>
      <c r="O1757" s="7" t="str">
        <f t="shared" si="27"/>
        <v>1</v>
      </c>
      <c r="P1757" s="7" t="s">
        <v>1380</v>
      </c>
    </row>
    <row r="1758" spans="1:16" ht="22.5" customHeight="1" x14ac:dyDescent="0.35">
      <c r="A1758" s="7">
        <v>22</v>
      </c>
      <c r="B1758" s="7" t="s">
        <v>854</v>
      </c>
      <c r="C1758" s="16">
        <v>41436</v>
      </c>
      <c r="D1758" s="7" t="s">
        <v>17</v>
      </c>
      <c r="E1758" s="7" t="s">
        <v>49</v>
      </c>
      <c r="F1758" s="7" t="s">
        <v>911</v>
      </c>
      <c r="G1758" s="7">
        <v>52</v>
      </c>
      <c r="H1758" s="7">
        <v>56</v>
      </c>
      <c r="I1758" s="7">
        <v>92.86</v>
      </c>
      <c r="J1758" s="7">
        <v>0</v>
      </c>
      <c r="K1758" s="7">
        <v>0</v>
      </c>
      <c r="L1758" s="18">
        <v>0</v>
      </c>
      <c r="M1758" s="18">
        <v>0</v>
      </c>
      <c r="N1758" s="7">
        <v>0</v>
      </c>
      <c r="O1758" s="7" t="str">
        <f t="shared" si="27"/>
        <v>1</v>
      </c>
      <c r="P1758" s="7" t="s">
        <v>1380</v>
      </c>
    </row>
    <row r="1759" spans="1:16" ht="22.5" customHeight="1" x14ac:dyDescent="0.35">
      <c r="A1759" s="7">
        <v>22</v>
      </c>
      <c r="B1759" s="7" t="s">
        <v>854</v>
      </c>
      <c r="C1759" s="16">
        <v>41440</v>
      </c>
      <c r="D1759" s="7" t="s">
        <v>45</v>
      </c>
      <c r="E1759" s="7" t="s">
        <v>51</v>
      </c>
      <c r="F1759" s="7" t="s">
        <v>912</v>
      </c>
      <c r="G1759" s="7">
        <v>18</v>
      </c>
      <c r="H1759" s="7">
        <v>32</v>
      </c>
      <c r="I1759" s="7">
        <v>56.25</v>
      </c>
      <c r="J1759" s="7">
        <v>0</v>
      </c>
      <c r="K1759" s="7">
        <v>0</v>
      </c>
      <c r="L1759" s="18">
        <v>0</v>
      </c>
      <c r="M1759" s="18">
        <v>0</v>
      </c>
      <c r="N1759" s="7">
        <v>0</v>
      </c>
      <c r="O1759" s="7" t="str">
        <f t="shared" si="27"/>
        <v>1</v>
      </c>
      <c r="P1759" s="7" t="s">
        <v>1380</v>
      </c>
    </row>
    <row r="1760" spans="1:16" ht="22.5" customHeight="1" x14ac:dyDescent="0.35">
      <c r="A1760" s="7">
        <v>22</v>
      </c>
      <c r="B1760" s="7" t="s">
        <v>854</v>
      </c>
      <c r="C1760" s="16">
        <v>41445</v>
      </c>
      <c r="D1760" s="7" t="s">
        <v>25</v>
      </c>
      <c r="E1760" s="7" t="s">
        <v>73</v>
      </c>
      <c r="F1760" s="7" t="s">
        <v>192</v>
      </c>
      <c r="G1760" s="7">
        <v>33</v>
      </c>
      <c r="H1760" s="7">
        <v>50</v>
      </c>
      <c r="I1760" s="7">
        <v>66</v>
      </c>
      <c r="J1760" s="7">
        <v>0</v>
      </c>
      <c r="K1760" s="7">
        <v>0</v>
      </c>
      <c r="L1760" s="18">
        <v>0</v>
      </c>
      <c r="M1760" s="18">
        <v>0</v>
      </c>
      <c r="N1760" s="7">
        <v>0</v>
      </c>
      <c r="O1760" s="7" t="str">
        <f t="shared" si="27"/>
        <v>1</v>
      </c>
      <c r="P1760" s="7" t="s">
        <v>1380</v>
      </c>
    </row>
    <row r="1761" spans="1:16" ht="22.5" customHeight="1" x14ac:dyDescent="0.35">
      <c r="A1761" s="7">
        <v>22</v>
      </c>
      <c r="B1761" s="7" t="s">
        <v>854</v>
      </c>
      <c r="C1761" s="16">
        <v>41448</v>
      </c>
      <c r="D1761" s="7" t="s">
        <v>50</v>
      </c>
      <c r="E1761" s="7" t="s">
        <v>51</v>
      </c>
      <c r="F1761" s="7" t="s">
        <v>234</v>
      </c>
      <c r="G1761" s="7">
        <v>9</v>
      </c>
      <c r="H1761" s="7">
        <v>14</v>
      </c>
      <c r="I1761" s="7">
        <v>64.290000000000006</v>
      </c>
      <c r="J1761" s="7">
        <v>0</v>
      </c>
      <c r="K1761" s="7">
        <v>0</v>
      </c>
      <c r="L1761" s="18">
        <v>0</v>
      </c>
      <c r="M1761" s="18">
        <v>0</v>
      </c>
      <c r="N1761" s="7">
        <v>0</v>
      </c>
      <c r="O1761" s="7" t="str">
        <f t="shared" si="27"/>
        <v>1</v>
      </c>
      <c r="P1761" s="7" t="s">
        <v>1380</v>
      </c>
    </row>
    <row r="1762" spans="1:16" ht="22.5" customHeight="1" x14ac:dyDescent="0.35">
      <c r="A1762" s="7">
        <v>22</v>
      </c>
      <c r="B1762" s="7" t="s">
        <v>854</v>
      </c>
      <c r="C1762" s="16">
        <v>41455</v>
      </c>
      <c r="D1762" s="7" t="s">
        <v>17</v>
      </c>
      <c r="E1762" s="7" t="s">
        <v>419</v>
      </c>
      <c r="F1762" s="7" t="s">
        <v>913</v>
      </c>
      <c r="G1762" s="7">
        <v>60</v>
      </c>
      <c r="H1762" s="7">
        <v>89</v>
      </c>
      <c r="I1762" s="7">
        <v>67.42</v>
      </c>
      <c r="J1762" s="7">
        <v>0</v>
      </c>
      <c r="K1762" s="7">
        <v>0</v>
      </c>
      <c r="L1762" s="18">
        <v>0</v>
      </c>
      <c r="M1762" s="18">
        <v>0</v>
      </c>
      <c r="N1762" s="7">
        <v>0</v>
      </c>
      <c r="O1762" s="7" t="str">
        <f t="shared" si="27"/>
        <v>1</v>
      </c>
      <c r="P1762" s="7" t="s">
        <v>1380</v>
      </c>
    </row>
    <row r="1763" spans="1:16" ht="22.5" customHeight="1" x14ac:dyDescent="0.35">
      <c r="A1763" s="7">
        <v>22</v>
      </c>
      <c r="B1763" s="7" t="s">
        <v>854</v>
      </c>
      <c r="C1763" s="16">
        <v>41457</v>
      </c>
      <c r="D1763" s="7" t="s">
        <v>25</v>
      </c>
      <c r="E1763" s="7" t="s">
        <v>419</v>
      </c>
      <c r="F1763" s="7" t="s">
        <v>914</v>
      </c>
      <c r="G1763" s="7">
        <v>5</v>
      </c>
      <c r="H1763" s="7">
        <v>13</v>
      </c>
      <c r="I1763" s="7">
        <v>38.46</v>
      </c>
      <c r="J1763" s="7">
        <v>0</v>
      </c>
      <c r="K1763" s="7">
        <v>0</v>
      </c>
      <c r="L1763" s="18">
        <v>0</v>
      </c>
      <c r="M1763" s="18">
        <v>0</v>
      </c>
      <c r="N1763" s="7">
        <v>0</v>
      </c>
      <c r="O1763" s="7" t="str">
        <f t="shared" si="27"/>
        <v>1</v>
      </c>
      <c r="P1763" s="7" t="s">
        <v>1380</v>
      </c>
    </row>
    <row r="1764" spans="1:16" ht="22.5" customHeight="1" x14ac:dyDescent="0.35">
      <c r="A1764" s="7">
        <v>22</v>
      </c>
      <c r="B1764" s="7" t="s">
        <v>854</v>
      </c>
      <c r="C1764" s="16">
        <v>41460</v>
      </c>
      <c r="D1764" s="7" t="s">
        <v>17</v>
      </c>
      <c r="E1764" s="7" t="s">
        <v>415</v>
      </c>
      <c r="F1764" s="7" t="s">
        <v>915</v>
      </c>
      <c r="G1764" s="7">
        <v>46</v>
      </c>
      <c r="H1764" s="7">
        <v>78</v>
      </c>
      <c r="I1764" s="7">
        <v>58.97</v>
      </c>
      <c r="J1764" s="7">
        <v>0</v>
      </c>
      <c r="K1764" s="7">
        <v>0</v>
      </c>
      <c r="L1764" s="18">
        <v>0</v>
      </c>
      <c r="M1764" s="18">
        <v>0</v>
      </c>
      <c r="N1764" s="7">
        <v>0</v>
      </c>
      <c r="O1764" s="7" t="str">
        <f t="shared" si="27"/>
        <v>1</v>
      </c>
      <c r="P1764" s="7" t="s">
        <v>1380</v>
      </c>
    </row>
    <row r="1765" spans="1:16" ht="22.5" customHeight="1" x14ac:dyDescent="0.35">
      <c r="A1765" s="7">
        <v>22</v>
      </c>
      <c r="B1765" s="7" t="s">
        <v>854</v>
      </c>
      <c r="C1765" s="16">
        <v>41464</v>
      </c>
      <c r="D1765" s="7" t="s">
        <v>25</v>
      </c>
      <c r="E1765" s="7" t="s">
        <v>415</v>
      </c>
      <c r="F1765" s="7" t="s">
        <v>29</v>
      </c>
      <c r="G1765" s="7" t="s">
        <v>825</v>
      </c>
      <c r="H1765" s="7">
        <v>83</v>
      </c>
      <c r="I1765" s="7">
        <v>57.83</v>
      </c>
      <c r="J1765" s="7">
        <v>0</v>
      </c>
      <c r="K1765" s="7">
        <v>0</v>
      </c>
      <c r="L1765" s="18">
        <v>0</v>
      </c>
      <c r="M1765" s="18">
        <v>0</v>
      </c>
      <c r="N1765" s="7">
        <v>0</v>
      </c>
      <c r="O1765" s="7" t="str">
        <f t="shared" si="27"/>
        <v>1</v>
      </c>
      <c r="P1765" s="7" t="s">
        <v>1380</v>
      </c>
    </row>
    <row r="1766" spans="1:16" ht="22.5" customHeight="1" x14ac:dyDescent="0.35">
      <c r="A1766" s="7">
        <v>22</v>
      </c>
      <c r="B1766" s="7" t="s">
        <v>854</v>
      </c>
      <c r="C1766" s="16">
        <v>41466</v>
      </c>
      <c r="D1766" s="7" t="s">
        <v>25</v>
      </c>
      <c r="E1766" s="7" t="s">
        <v>415</v>
      </c>
      <c r="F1766" s="7" t="s">
        <v>916</v>
      </c>
      <c r="G1766" s="7">
        <v>58</v>
      </c>
      <c r="H1766" s="7">
        <v>89</v>
      </c>
      <c r="I1766" s="7">
        <v>65.17</v>
      </c>
      <c r="J1766" s="7">
        <v>0</v>
      </c>
      <c r="K1766" s="7">
        <v>0</v>
      </c>
      <c r="L1766" s="18">
        <v>0</v>
      </c>
      <c r="M1766" s="18">
        <v>0</v>
      </c>
      <c r="N1766" s="7">
        <v>0</v>
      </c>
      <c r="O1766" s="7" t="str">
        <f t="shared" si="27"/>
        <v>1</v>
      </c>
      <c r="P1766" s="7" t="s">
        <v>1380</v>
      </c>
    </row>
    <row r="1767" spans="1:16" ht="22.5" customHeight="1" x14ac:dyDescent="0.35">
      <c r="A1767" s="7">
        <v>22</v>
      </c>
      <c r="B1767" s="7" t="s">
        <v>854</v>
      </c>
      <c r="C1767" s="16">
        <v>41479</v>
      </c>
      <c r="D1767" s="7" t="s">
        <v>94</v>
      </c>
      <c r="E1767" s="7" t="s">
        <v>336</v>
      </c>
      <c r="F1767" s="7" t="s">
        <v>917</v>
      </c>
      <c r="G1767" s="7">
        <v>20</v>
      </c>
      <c r="H1767" s="7">
        <v>40</v>
      </c>
      <c r="I1767" s="7">
        <v>50</v>
      </c>
      <c r="J1767" s="7">
        <v>0</v>
      </c>
      <c r="K1767" s="7">
        <v>0</v>
      </c>
      <c r="L1767" s="18">
        <v>0</v>
      </c>
      <c r="M1767" s="18">
        <v>0</v>
      </c>
      <c r="N1767" s="7">
        <v>0</v>
      </c>
      <c r="O1767" s="7" t="str">
        <f t="shared" si="27"/>
        <v>1</v>
      </c>
      <c r="P1767" s="7" t="s">
        <v>1380</v>
      </c>
    </row>
    <row r="1768" spans="1:16" ht="22.5" customHeight="1" x14ac:dyDescent="0.35">
      <c r="A1768" s="7">
        <v>22</v>
      </c>
      <c r="B1768" s="7" t="s">
        <v>854</v>
      </c>
      <c r="C1768" s="16">
        <v>41481</v>
      </c>
      <c r="D1768" s="7" t="s">
        <v>94</v>
      </c>
      <c r="E1768" s="7" t="s">
        <v>336</v>
      </c>
      <c r="F1768" s="7" t="s">
        <v>918</v>
      </c>
      <c r="G1768" s="7">
        <v>1</v>
      </c>
      <c r="H1768" s="7">
        <v>7</v>
      </c>
      <c r="I1768" s="7">
        <v>14.29</v>
      </c>
      <c r="J1768" s="7">
        <v>0</v>
      </c>
      <c r="K1768" s="7">
        <v>0</v>
      </c>
      <c r="L1768" s="18">
        <v>0</v>
      </c>
      <c r="M1768" s="18">
        <v>0</v>
      </c>
      <c r="N1768" s="7">
        <v>0</v>
      </c>
      <c r="O1768" s="7" t="str">
        <f t="shared" si="27"/>
        <v>1</v>
      </c>
      <c r="P1768" s="7" t="s">
        <v>1380</v>
      </c>
    </row>
    <row r="1769" spans="1:16" ht="22.5" customHeight="1" x14ac:dyDescent="0.35">
      <c r="A1769" s="7">
        <v>22</v>
      </c>
      <c r="B1769" s="7" t="s">
        <v>854</v>
      </c>
      <c r="C1769" s="16">
        <v>41483</v>
      </c>
      <c r="D1769" s="7" t="s">
        <v>94</v>
      </c>
      <c r="E1769" s="7" t="s">
        <v>336</v>
      </c>
      <c r="F1769" s="7" t="s">
        <v>919</v>
      </c>
      <c r="G1769" s="7">
        <v>14</v>
      </c>
      <c r="H1769" s="7">
        <v>21</v>
      </c>
      <c r="I1769" s="7">
        <v>66.67</v>
      </c>
      <c r="J1769" s="7">
        <v>0</v>
      </c>
      <c r="K1769" s="7">
        <v>0</v>
      </c>
      <c r="L1769" s="18">
        <v>0</v>
      </c>
      <c r="M1769" s="18">
        <v>0</v>
      </c>
      <c r="N1769" s="7">
        <v>0</v>
      </c>
      <c r="O1769" s="7" t="str">
        <f t="shared" si="27"/>
        <v>1</v>
      </c>
      <c r="P1769" s="7" t="s">
        <v>1380</v>
      </c>
    </row>
    <row r="1770" spans="1:16" ht="22.5" customHeight="1" x14ac:dyDescent="0.35">
      <c r="A1770" s="7">
        <v>22</v>
      </c>
      <c r="B1770" s="7" t="s">
        <v>854</v>
      </c>
      <c r="C1770" s="16">
        <v>41487</v>
      </c>
      <c r="D1770" s="7" t="s">
        <v>94</v>
      </c>
      <c r="E1770" s="7" t="s">
        <v>711</v>
      </c>
      <c r="F1770" s="7" t="s">
        <v>29</v>
      </c>
      <c r="G1770" s="7" t="s">
        <v>548</v>
      </c>
      <c r="H1770" s="7">
        <v>90</v>
      </c>
      <c r="I1770" s="7">
        <v>71.11</v>
      </c>
      <c r="J1770" s="7">
        <v>0</v>
      </c>
      <c r="K1770" s="7">
        <v>0</v>
      </c>
      <c r="L1770" s="18">
        <v>0</v>
      </c>
      <c r="M1770" s="18">
        <v>0</v>
      </c>
      <c r="N1770" s="7">
        <v>0</v>
      </c>
      <c r="O1770" s="7" t="str">
        <f t="shared" si="27"/>
        <v>1</v>
      </c>
      <c r="P1770" s="7" t="s">
        <v>1380</v>
      </c>
    </row>
    <row r="1771" spans="1:16" ht="22.5" customHeight="1" x14ac:dyDescent="0.35">
      <c r="A1771" s="7">
        <v>22</v>
      </c>
      <c r="B1771" s="7" t="s">
        <v>854</v>
      </c>
      <c r="C1771" s="16">
        <v>41560</v>
      </c>
      <c r="D1771" s="7" t="s">
        <v>422</v>
      </c>
      <c r="E1771" s="7" t="s">
        <v>327</v>
      </c>
      <c r="F1771" s="7" t="s">
        <v>920</v>
      </c>
      <c r="G1771" s="7">
        <v>42</v>
      </c>
      <c r="H1771" s="7">
        <v>47</v>
      </c>
      <c r="I1771" s="7">
        <v>89.36</v>
      </c>
      <c r="J1771" s="7">
        <v>0</v>
      </c>
      <c r="K1771" s="7">
        <v>0</v>
      </c>
      <c r="L1771" s="18">
        <v>0</v>
      </c>
      <c r="M1771" s="18">
        <v>0</v>
      </c>
      <c r="N1771" s="7">
        <v>0</v>
      </c>
      <c r="O1771" s="7" t="str">
        <f t="shared" si="27"/>
        <v>1</v>
      </c>
      <c r="P1771" s="7" t="s">
        <v>1380</v>
      </c>
    </row>
    <row r="1772" spans="1:16" ht="22.5" customHeight="1" x14ac:dyDescent="0.35">
      <c r="A1772" s="7">
        <v>22</v>
      </c>
      <c r="B1772" s="7" t="s">
        <v>854</v>
      </c>
      <c r="C1772" s="16">
        <v>41563</v>
      </c>
      <c r="D1772" s="7" t="s">
        <v>422</v>
      </c>
      <c r="E1772" s="7" t="s">
        <v>329</v>
      </c>
      <c r="F1772" s="7" t="s">
        <v>29</v>
      </c>
      <c r="G1772" s="7" t="s">
        <v>921</v>
      </c>
      <c r="H1772" s="7">
        <v>123</v>
      </c>
      <c r="I1772" s="7">
        <v>114.63</v>
      </c>
      <c r="J1772" s="7">
        <v>0</v>
      </c>
      <c r="K1772" s="7">
        <v>0</v>
      </c>
      <c r="L1772" s="18">
        <v>0</v>
      </c>
      <c r="M1772" s="18">
        <v>0</v>
      </c>
      <c r="N1772" s="7">
        <v>0</v>
      </c>
      <c r="O1772" s="7" t="str">
        <f t="shared" si="27"/>
        <v>1</v>
      </c>
      <c r="P1772" s="7" t="s">
        <v>1380</v>
      </c>
    </row>
    <row r="1773" spans="1:16" ht="22.5" customHeight="1" x14ac:dyDescent="0.35">
      <c r="A1773" s="7">
        <v>22</v>
      </c>
      <c r="B1773" s="7" t="s">
        <v>854</v>
      </c>
      <c r="C1773" s="16">
        <v>41566</v>
      </c>
      <c r="D1773" s="7" t="s">
        <v>422</v>
      </c>
      <c r="E1773" s="7" t="s">
        <v>67</v>
      </c>
      <c r="F1773" s="7" t="s">
        <v>922</v>
      </c>
      <c r="G1773" s="7">
        <v>11</v>
      </c>
      <c r="H1773" s="7">
        <v>22</v>
      </c>
      <c r="I1773" s="7">
        <v>50</v>
      </c>
      <c r="J1773" s="7">
        <v>0</v>
      </c>
      <c r="K1773" s="7">
        <v>0</v>
      </c>
      <c r="L1773" s="18">
        <v>0</v>
      </c>
      <c r="M1773" s="18">
        <v>0</v>
      </c>
      <c r="N1773" s="7">
        <v>0</v>
      </c>
      <c r="O1773" s="7" t="str">
        <f t="shared" si="27"/>
        <v>1</v>
      </c>
      <c r="P1773" s="7" t="s">
        <v>1380</v>
      </c>
    </row>
    <row r="1774" spans="1:16" ht="22.5" customHeight="1" x14ac:dyDescent="0.35">
      <c r="A1774" s="7">
        <v>22</v>
      </c>
      <c r="B1774" s="7" t="s">
        <v>854</v>
      </c>
      <c r="C1774" s="16">
        <v>41570</v>
      </c>
      <c r="D1774" s="7" t="s">
        <v>422</v>
      </c>
      <c r="E1774" s="7" t="s">
        <v>66</v>
      </c>
      <c r="F1774" s="7" t="s">
        <v>29</v>
      </c>
      <c r="G1774" s="7" t="s">
        <v>523</v>
      </c>
      <c r="H1774" s="7">
        <v>13</v>
      </c>
      <c r="I1774" s="7">
        <v>69.23</v>
      </c>
      <c r="J1774" s="7">
        <v>0</v>
      </c>
      <c r="K1774" s="7">
        <v>0</v>
      </c>
      <c r="L1774" s="18">
        <v>0</v>
      </c>
      <c r="M1774" s="18">
        <v>0</v>
      </c>
      <c r="N1774" s="7">
        <v>0</v>
      </c>
      <c r="O1774" s="7" t="str">
        <f t="shared" si="27"/>
        <v>1</v>
      </c>
      <c r="P1774" s="7" t="s">
        <v>1380</v>
      </c>
    </row>
    <row r="1775" spans="1:16" ht="22.5" customHeight="1" x14ac:dyDescent="0.35">
      <c r="A1775" s="7">
        <v>22</v>
      </c>
      <c r="B1775" s="7" t="s">
        <v>854</v>
      </c>
      <c r="C1775" s="16">
        <v>41577</v>
      </c>
      <c r="D1775" s="7" t="s">
        <v>422</v>
      </c>
      <c r="E1775" s="7" t="s">
        <v>56</v>
      </c>
      <c r="F1775" s="7" t="s">
        <v>923</v>
      </c>
      <c r="G1775" s="7">
        <v>79</v>
      </c>
      <c r="H1775" s="7">
        <v>89</v>
      </c>
      <c r="I1775" s="7">
        <v>88.76</v>
      </c>
      <c r="J1775" s="7">
        <v>0</v>
      </c>
      <c r="K1775" s="7">
        <v>0</v>
      </c>
      <c r="L1775" s="18">
        <v>0</v>
      </c>
      <c r="M1775" s="18">
        <v>0</v>
      </c>
      <c r="N1775" s="7">
        <v>0</v>
      </c>
      <c r="O1775" s="7" t="str">
        <f t="shared" si="27"/>
        <v>1</v>
      </c>
      <c r="P1775" s="7" t="s">
        <v>1380</v>
      </c>
    </row>
    <row r="1776" spans="1:16" ht="22.5" customHeight="1" x14ac:dyDescent="0.35">
      <c r="A1776" s="7">
        <v>22</v>
      </c>
      <c r="B1776" s="7" t="s">
        <v>854</v>
      </c>
      <c r="C1776" s="16">
        <v>41580</v>
      </c>
      <c r="D1776" s="7" t="s">
        <v>422</v>
      </c>
      <c r="E1776" s="7" t="s">
        <v>55</v>
      </c>
      <c r="F1776" s="7" t="s">
        <v>924</v>
      </c>
      <c r="G1776" s="7">
        <v>209</v>
      </c>
      <c r="H1776" s="7">
        <v>158</v>
      </c>
      <c r="I1776" s="7">
        <v>132.28</v>
      </c>
      <c r="J1776" s="7">
        <v>0</v>
      </c>
      <c r="K1776" s="7">
        <v>0</v>
      </c>
      <c r="L1776" s="18">
        <v>0</v>
      </c>
      <c r="M1776" s="18">
        <v>0</v>
      </c>
      <c r="N1776" s="7">
        <v>0</v>
      </c>
      <c r="O1776" s="7" t="str">
        <f t="shared" si="27"/>
        <v>1</v>
      </c>
      <c r="P1776" s="7" t="s">
        <v>1380</v>
      </c>
    </row>
    <row r="1777" spans="1:16" ht="22.5" customHeight="1" x14ac:dyDescent="0.35">
      <c r="A1777" s="7">
        <v>22</v>
      </c>
      <c r="B1777" s="7" t="s">
        <v>854</v>
      </c>
      <c r="C1777" s="16">
        <v>41599</v>
      </c>
      <c r="D1777" s="7" t="s">
        <v>17</v>
      </c>
      <c r="E1777" s="7" t="s">
        <v>708</v>
      </c>
      <c r="F1777" s="7" t="s">
        <v>925</v>
      </c>
      <c r="G1777" s="7">
        <v>72</v>
      </c>
      <c r="H1777" s="7">
        <v>81</v>
      </c>
      <c r="I1777" s="7">
        <v>88.89</v>
      </c>
      <c r="J1777" s="7">
        <v>0</v>
      </c>
      <c r="K1777" s="7">
        <v>4</v>
      </c>
      <c r="L1777" s="18">
        <v>2</v>
      </c>
      <c r="M1777" s="18">
        <v>0</v>
      </c>
      <c r="N1777" s="7">
        <v>2</v>
      </c>
      <c r="O1777" s="7" t="str">
        <f t="shared" si="27"/>
        <v>1</v>
      </c>
      <c r="P1777" s="7" t="s">
        <v>1380</v>
      </c>
    </row>
    <row r="1778" spans="1:16" ht="22.5" customHeight="1" x14ac:dyDescent="0.35">
      <c r="A1778" s="7">
        <v>22</v>
      </c>
      <c r="B1778" s="7" t="s">
        <v>854</v>
      </c>
      <c r="C1778" s="16">
        <v>41602</v>
      </c>
      <c r="D1778" s="7" t="s">
        <v>17</v>
      </c>
      <c r="E1778" s="7" t="s">
        <v>101</v>
      </c>
      <c r="F1778" s="7" t="s">
        <v>926</v>
      </c>
      <c r="G1778" s="7">
        <v>12</v>
      </c>
      <c r="H1778" s="7">
        <v>19</v>
      </c>
      <c r="I1778" s="7">
        <v>63.16</v>
      </c>
      <c r="J1778" s="7">
        <v>0</v>
      </c>
      <c r="K1778" s="7">
        <v>0</v>
      </c>
      <c r="L1778" s="18">
        <v>0</v>
      </c>
      <c r="M1778" s="18">
        <v>0</v>
      </c>
      <c r="N1778" s="7">
        <v>0</v>
      </c>
      <c r="O1778" s="7" t="str">
        <f t="shared" si="27"/>
        <v>1</v>
      </c>
      <c r="P1778" s="7" t="s">
        <v>1380</v>
      </c>
    </row>
    <row r="1779" spans="1:16" ht="22.5" customHeight="1" x14ac:dyDescent="0.35">
      <c r="A1779" s="7">
        <v>22</v>
      </c>
      <c r="B1779" s="7" t="s">
        <v>854</v>
      </c>
      <c r="C1779" s="16">
        <v>41605</v>
      </c>
      <c r="D1779" s="7" t="s">
        <v>17</v>
      </c>
      <c r="E1779" s="7" t="s">
        <v>428</v>
      </c>
      <c r="F1779" s="7" t="s">
        <v>927</v>
      </c>
      <c r="G1779" s="7">
        <v>4</v>
      </c>
      <c r="H1779" s="7">
        <v>14</v>
      </c>
      <c r="I1779" s="7">
        <v>28.57</v>
      </c>
      <c r="J1779" s="7">
        <v>0</v>
      </c>
      <c r="K1779" s="7">
        <v>0</v>
      </c>
      <c r="L1779" s="18">
        <v>0</v>
      </c>
      <c r="M1779" s="18">
        <v>0</v>
      </c>
      <c r="N1779" s="7">
        <v>0</v>
      </c>
      <c r="O1779" s="7" t="str">
        <f t="shared" si="27"/>
        <v>1</v>
      </c>
      <c r="P1779" s="7" t="s">
        <v>1380</v>
      </c>
    </row>
    <row r="1780" spans="1:16" ht="22.5" customHeight="1" x14ac:dyDescent="0.35">
      <c r="A1780" s="7">
        <v>22</v>
      </c>
      <c r="B1780" s="7" t="s">
        <v>854</v>
      </c>
      <c r="C1780" s="16">
        <v>41613</v>
      </c>
      <c r="D1780" s="7" t="s">
        <v>19</v>
      </c>
      <c r="E1780" s="7" t="s">
        <v>36</v>
      </c>
      <c r="F1780" s="7" t="s">
        <v>24</v>
      </c>
      <c r="G1780" s="7">
        <v>18</v>
      </c>
      <c r="H1780" s="7">
        <v>43</v>
      </c>
      <c r="I1780" s="7">
        <v>41.86</v>
      </c>
      <c r="J1780" s="7">
        <v>0</v>
      </c>
      <c r="K1780" s="7">
        <v>0</v>
      </c>
      <c r="L1780" s="18">
        <v>0</v>
      </c>
      <c r="M1780" s="18">
        <v>0</v>
      </c>
      <c r="N1780" s="7">
        <v>0</v>
      </c>
      <c r="O1780" s="7" t="str">
        <f t="shared" si="27"/>
        <v>1</v>
      </c>
      <c r="P1780" s="7" t="s">
        <v>1380</v>
      </c>
    </row>
    <row r="1781" spans="1:16" ht="22.5" customHeight="1" x14ac:dyDescent="0.35">
      <c r="A1781" s="7">
        <v>22</v>
      </c>
      <c r="B1781" s="7" t="s">
        <v>854</v>
      </c>
      <c r="C1781" s="16">
        <v>41616</v>
      </c>
      <c r="D1781" s="7" t="s">
        <v>19</v>
      </c>
      <c r="E1781" s="7" t="s">
        <v>38</v>
      </c>
      <c r="F1781" s="7" t="s">
        <v>928</v>
      </c>
      <c r="G1781" s="7">
        <v>19</v>
      </c>
      <c r="H1781" s="7">
        <v>26</v>
      </c>
      <c r="I1781" s="7">
        <v>73.08</v>
      </c>
      <c r="J1781" s="7">
        <v>0</v>
      </c>
      <c r="K1781" s="7">
        <v>0</v>
      </c>
      <c r="L1781" s="18">
        <v>0</v>
      </c>
      <c r="M1781" s="18">
        <v>0</v>
      </c>
      <c r="N1781" s="7">
        <v>0</v>
      </c>
      <c r="O1781" s="7" t="str">
        <f t="shared" si="27"/>
        <v>1</v>
      </c>
      <c r="P1781" s="7" t="s">
        <v>1380</v>
      </c>
    </row>
    <row r="1782" spans="1:16" ht="22.5" customHeight="1" x14ac:dyDescent="0.35">
      <c r="A1782" s="7">
        <v>22</v>
      </c>
      <c r="B1782" s="7" t="s">
        <v>854</v>
      </c>
      <c r="C1782" s="16">
        <v>41619</v>
      </c>
      <c r="D1782" s="7" t="s">
        <v>19</v>
      </c>
      <c r="E1782" s="7" t="s">
        <v>34</v>
      </c>
      <c r="F1782" s="7" t="s">
        <v>13</v>
      </c>
      <c r="G1782" s="7" t="s">
        <v>14</v>
      </c>
      <c r="H1782" s="7" t="s">
        <v>14</v>
      </c>
      <c r="I1782" s="7" t="s">
        <v>14</v>
      </c>
      <c r="J1782" s="7">
        <v>0</v>
      </c>
      <c r="K1782" s="7">
        <v>0</v>
      </c>
      <c r="L1782" s="18">
        <v>0</v>
      </c>
      <c r="M1782" s="18">
        <v>0</v>
      </c>
      <c r="N1782" s="7">
        <v>0</v>
      </c>
      <c r="O1782" s="7" t="str">
        <f t="shared" si="27"/>
        <v>0</v>
      </c>
      <c r="P1782" s="7" t="s">
        <v>1380</v>
      </c>
    </row>
    <row r="1783" spans="1:16" ht="22.5" customHeight="1" x14ac:dyDescent="0.35">
      <c r="A1783" s="7">
        <v>22</v>
      </c>
      <c r="B1783" s="7" t="s">
        <v>854</v>
      </c>
      <c r="C1783" s="16">
        <v>41658</v>
      </c>
      <c r="D1783" s="7" t="s">
        <v>11</v>
      </c>
      <c r="E1783" s="7" t="s">
        <v>563</v>
      </c>
      <c r="F1783" s="7" t="s">
        <v>929</v>
      </c>
      <c r="G1783" s="7">
        <v>3</v>
      </c>
      <c r="H1783" s="7">
        <v>23</v>
      </c>
      <c r="I1783" s="7">
        <v>13.04</v>
      </c>
      <c r="J1783" s="7">
        <v>0</v>
      </c>
      <c r="K1783" s="7">
        <v>0</v>
      </c>
      <c r="L1783" s="18">
        <v>0</v>
      </c>
      <c r="M1783" s="18">
        <v>0</v>
      </c>
      <c r="N1783" s="7">
        <v>0</v>
      </c>
      <c r="O1783" s="7" t="str">
        <f t="shared" si="27"/>
        <v>1</v>
      </c>
      <c r="P1783" s="7" t="s">
        <v>1380</v>
      </c>
    </row>
    <row r="1784" spans="1:16" ht="22.5" customHeight="1" x14ac:dyDescent="0.35">
      <c r="A1784" s="7">
        <v>22</v>
      </c>
      <c r="B1784" s="7" t="s">
        <v>854</v>
      </c>
      <c r="C1784" s="16">
        <v>41661</v>
      </c>
      <c r="D1784" s="7" t="s">
        <v>11</v>
      </c>
      <c r="E1784" s="7" t="s">
        <v>15</v>
      </c>
      <c r="F1784" s="7" t="s">
        <v>930</v>
      </c>
      <c r="G1784" s="7">
        <v>20</v>
      </c>
      <c r="H1784" s="7">
        <v>34</v>
      </c>
      <c r="I1784" s="7">
        <v>58.82</v>
      </c>
      <c r="J1784" s="7">
        <v>0</v>
      </c>
      <c r="K1784" s="7">
        <v>0</v>
      </c>
      <c r="L1784" s="18">
        <v>0</v>
      </c>
      <c r="M1784" s="18">
        <v>0</v>
      </c>
      <c r="N1784" s="7">
        <v>0</v>
      </c>
      <c r="O1784" s="7" t="str">
        <f t="shared" si="27"/>
        <v>1</v>
      </c>
      <c r="P1784" s="7" t="s">
        <v>1380</v>
      </c>
    </row>
    <row r="1785" spans="1:16" ht="22.5" customHeight="1" x14ac:dyDescent="0.35">
      <c r="A1785" s="7">
        <v>22</v>
      </c>
      <c r="B1785" s="7" t="s">
        <v>854</v>
      </c>
      <c r="C1785" s="16">
        <v>41664</v>
      </c>
      <c r="D1785" s="7" t="s">
        <v>11</v>
      </c>
      <c r="E1785" s="7" t="s">
        <v>235</v>
      </c>
      <c r="F1785" s="7" t="s">
        <v>931</v>
      </c>
      <c r="G1785" s="7">
        <v>39</v>
      </c>
      <c r="H1785" s="7">
        <v>38</v>
      </c>
      <c r="I1785" s="7">
        <v>102.63</v>
      </c>
      <c r="J1785" s="7">
        <v>0</v>
      </c>
      <c r="K1785" s="7">
        <v>0</v>
      </c>
      <c r="L1785" s="18">
        <v>0</v>
      </c>
      <c r="M1785" s="18">
        <v>0</v>
      </c>
      <c r="N1785" s="7">
        <v>0</v>
      </c>
      <c r="O1785" s="7" t="str">
        <f t="shared" si="27"/>
        <v>1</v>
      </c>
      <c r="P1785" s="7" t="s">
        <v>1380</v>
      </c>
    </row>
    <row r="1786" spans="1:16" ht="22.5" customHeight="1" x14ac:dyDescent="0.35">
      <c r="A1786" s="7">
        <v>22</v>
      </c>
      <c r="B1786" s="7" t="s">
        <v>854</v>
      </c>
      <c r="C1786" s="16">
        <v>41667</v>
      </c>
      <c r="D1786" s="7" t="s">
        <v>11</v>
      </c>
      <c r="E1786" s="7" t="s">
        <v>15</v>
      </c>
      <c r="F1786" s="7" t="s">
        <v>932</v>
      </c>
      <c r="G1786" s="7">
        <v>79</v>
      </c>
      <c r="H1786" s="7">
        <v>94</v>
      </c>
      <c r="I1786" s="7">
        <v>84.04</v>
      </c>
      <c r="J1786" s="7">
        <v>0</v>
      </c>
      <c r="K1786" s="7">
        <v>0</v>
      </c>
      <c r="L1786" s="18">
        <v>0</v>
      </c>
      <c r="M1786" s="18">
        <v>0</v>
      </c>
      <c r="N1786" s="7">
        <v>0</v>
      </c>
      <c r="O1786" s="7" t="str">
        <f t="shared" si="27"/>
        <v>1</v>
      </c>
      <c r="P1786" s="7" t="s">
        <v>1380</v>
      </c>
    </row>
    <row r="1787" spans="1:16" ht="22.5" customHeight="1" x14ac:dyDescent="0.35">
      <c r="A1787" s="7">
        <v>22</v>
      </c>
      <c r="B1787" s="7" t="s">
        <v>854</v>
      </c>
      <c r="C1787" s="16">
        <v>41670</v>
      </c>
      <c r="D1787" s="7" t="s">
        <v>11</v>
      </c>
      <c r="E1787" s="7" t="s">
        <v>12</v>
      </c>
      <c r="F1787" s="7" t="s">
        <v>933</v>
      </c>
      <c r="G1787" s="7">
        <v>4</v>
      </c>
      <c r="H1787" s="7">
        <v>13</v>
      </c>
      <c r="I1787" s="7">
        <v>30.77</v>
      </c>
      <c r="J1787" s="7">
        <v>0</v>
      </c>
      <c r="K1787" s="7">
        <v>0</v>
      </c>
      <c r="L1787" s="18">
        <v>0</v>
      </c>
      <c r="M1787" s="18">
        <v>0</v>
      </c>
      <c r="N1787" s="7">
        <v>0</v>
      </c>
      <c r="O1787" s="7" t="str">
        <f t="shared" si="27"/>
        <v>1</v>
      </c>
      <c r="P1787" s="7" t="s">
        <v>1380</v>
      </c>
    </row>
    <row r="1788" spans="1:16" ht="22.5" customHeight="1" x14ac:dyDescent="0.35">
      <c r="A1788" s="7">
        <v>22</v>
      </c>
      <c r="B1788" s="7" t="s">
        <v>854</v>
      </c>
      <c r="C1788" s="16">
        <v>41696</v>
      </c>
      <c r="D1788" s="7" t="s">
        <v>48</v>
      </c>
      <c r="E1788" s="7" t="s">
        <v>714</v>
      </c>
      <c r="F1788" s="7" t="s">
        <v>934</v>
      </c>
      <c r="G1788" s="7">
        <v>21</v>
      </c>
      <c r="H1788" s="7">
        <v>29</v>
      </c>
      <c r="I1788" s="7">
        <v>72.41</v>
      </c>
      <c r="J1788" s="7">
        <v>0</v>
      </c>
      <c r="K1788" s="7">
        <v>0</v>
      </c>
      <c r="L1788" s="18">
        <v>0</v>
      </c>
      <c r="M1788" s="18">
        <v>0</v>
      </c>
      <c r="N1788" s="7">
        <v>0</v>
      </c>
      <c r="O1788" s="7" t="str">
        <f t="shared" si="27"/>
        <v>1</v>
      </c>
      <c r="P1788" s="7" t="s">
        <v>1380</v>
      </c>
    </row>
    <row r="1789" spans="1:16" ht="22.5" customHeight="1" x14ac:dyDescent="0.35">
      <c r="A1789" s="7">
        <v>22</v>
      </c>
      <c r="B1789" s="7" t="s">
        <v>854</v>
      </c>
      <c r="C1789" s="16">
        <v>41698</v>
      </c>
      <c r="D1789" s="7" t="s">
        <v>25</v>
      </c>
      <c r="E1789" s="7" t="s">
        <v>714</v>
      </c>
      <c r="F1789" s="7" t="s">
        <v>935</v>
      </c>
      <c r="G1789" s="7">
        <v>13</v>
      </c>
      <c r="H1789" s="7">
        <v>28</v>
      </c>
      <c r="I1789" s="7">
        <v>46.43</v>
      </c>
      <c r="J1789" s="7">
        <v>0</v>
      </c>
      <c r="K1789" s="7">
        <v>29</v>
      </c>
      <c r="L1789" s="18">
        <v>5.8</v>
      </c>
      <c r="M1789" s="18">
        <v>0</v>
      </c>
      <c r="N1789" s="7">
        <v>5</v>
      </c>
      <c r="O1789" s="7" t="str">
        <f t="shared" si="27"/>
        <v>1</v>
      </c>
      <c r="P1789" s="7" t="s">
        <v>1380</v>
      </c>
    </row>
    <row r="1790" spans="1:16" ht="22.5" customHeight="1" x14ac:dyDescent="0.35">
      <c r="A1790" s="7">
        <v>22</v>
      </c>
      <c r="B1790" s="7" t="s">
        <v>854</v>
      </c>
      <c r="C1790" s="16">
        <v>41699</v>
      </c>
      <c r="D1790" s="7" t="s">
        <v>45</v>
      </c>
      <c r="E1790" s="7" t="s">
        <v>545</v>
      </c>
      <c r="F1790" s="7" t="s">
        <v>936</v>
      </c>
      <c r="G1790" s="7">
        <v>56</v>
      </c>
      <c r="H1790" s="7">
        <v>58</v>
      </c>
      <c r="I1790" s="7">
        <v>96.55</v>
      </c>
      <c r="J1790" s="7">
        <v>0</v>
      </c>
      <c r="K1790" s="7">
        <v>0</v>
      </c>
      <c r="L1790" s="18">
        <v>0</v>
      </c>
      <c r="M1790" s="18">
        <v>0</v>
      </c>
      <c r="N1790" s="7">
        <v>0</v>
      </c>
      <c r="O1790" s="7" t="str">
        <f t="shared" si="27"/>
        <v>1</v>
      </c>
      <c r="P1790" s="7" t="s">
        <v>1380</v>
      </c>
    </row>
    <row r="1791" spans="1:16" ht="22.5" customHeight="1" x14ac:dyDescent="0.35">
      <c r="A1791" s="7">
        <v>22</v>
      </c>
      <c r="B1791" s="7" t="s">
        <v>854</v>
      </c>
      <c r="C1791" s="16">
        <v>41703</v>
      </c>
      <c r="D1791" s="7" t="s">
        <v>72</v>
      </c>
      <c r="E1791" s="7" t="s">
        <v>545</v>
      </c>
      <c r="F1791" s="7" t="s">
        <v>29</v>
      </c>
      <c r="G1791" s="7" t="s">
        <v>937</v>
      </c>
      <c r="H1791" s="7">
        <v>24</v>
      </c>
      <c r="I1791" s="7">
        <v>75</v>
      </c>
      <c r="J1791" s="7">
        <v>0</v>
      </c>
      <c r="K1791" s="7">
        <v>0</v>
      </c>
      <c r="L1791" s="18">
        <v>0</v>
      </c>
      <c r="M1791" s="18">
        <v>0</v>
      </c>
      <c r="N1791" s="7">
        <v>0</v>
      </c>
      <c r="O1791" s="7" t="str">
        <f t="shared" si="27"/>
        <v>1</v>
      </c>
      <c r="P1791" s="7" t="s">
        <v>1380</v>
      </c>
    </row>
    <row r="1792" spans="1:16" ht="22.5" customHeight="1" x14ac:dyDescent="0.35">
      <c r="A1792" s="7">
        <v>22</v>
      </c>
      <c r="B1792" s="7" t="s">
        <v>854</v>
      </c>
      <c r="C1792" s="16">
        <v>41878</v>
      </c>
      <c r="D1792" s="7" t="s">
        <v>50</v>
      </c>
      <c r="E1792" s="7" t="s">
        <v>73</v>
      </c>
      <c r="F1792" s="7" t="s">
        <v>938</v>
      </c>
      <c r="G1792" s="7">
        <v>52</v>
      </c>
      <c r="H1792" s="7">
        <v>87</v>
      </c>
      <c r="I1792" s="7">
        <v>59.77</v>
      </c>
      <c r="J1792" s="7">
        <v>0</v>
      </c>
      <c r="K1792" s="7">
        <v>0</v>
      </c>
      <c r="L1792" s="18">
        <v>0</v>
      </c>
      <c r="M1792" s="18">
        <v>0</v>
      </c>
      <c r="N1792" s="7">
        <v>0</v>
      </c>
      <c r="O1792" s="7" t="str">
        <f t="shared" si="27"/>
        <v>1</v>
      </c>
      <c r="P1792" s="7" t="s">
        <v>1380</v>
      </c>
    </row>
    <row r="1793" spans="1:16" ht="22.5" customHeight="1" x14ac:dyDescent="0.35">
      <c r="A1793" s="7">
        <v>22</v>
      </c>
      <c r="B1793" s="7" t="s">
        <v>854</v>
      </c>
      <c r="C1793" s="16">
        <v>41956</v>
      </c>
      <c r="D1793" s="7" t="s">
        <v>25</v>
      </c>
      <c r="E1793" s="7" t="s">
        <v>270</v>
      </c>
      <c r="F1793" s="7" t="s">
        <v>939</v>
      </c>
      <c r="G1793" s="7">
        <v>264</v>
      </c>
      <c r="H1793" s="7">
        <v>173</v>
      </c>
      <c r="I1793" s="7">
        <v>152.6</v>
      </c>
      <c r="J1793" s="7">
        <v>0</v>
      </c>
      <c r="K1793" s="7">
        <v>0</v>
      </c>
      <c r="L1793" s="18">
        <v>0</v>
      </c>
      <c r="M1793" s="18">
        <v>0</v>
      </c>
      <c r="N1793" s="7">
        <v>0</v>
      </c>
      <c r="O1793" s="7" t="str">
        <f t="shared" si="27"/>
        <v>1</v>
      </c>
      <c r="P1793" s="7" t="s">
        <v>1380</v>
      </c>
    </row>
    <row r="1794" spans="1:16" ht="22.5" customHeight="1" x14ac:dyDescent="0.35">
      <c r="A1794" s="7">
        <v>22</v>
      </c>
      <c r="B1794" s="7" t="s">
        <v>854</v>
      </c>
      <c r="C1794" s="16">
        <v>41959</v>
      </c>
      <c r="D1794" s="7" t="s">
        <v>25</v>
      </c>
      <c r="E1794" s="7" t="s">
        <v>66</v>
      </c>
      <c r="F1794" s="7" t="s">
        <v>192</v>
      </c>
      <c r="G1794" s="7">
        <v>9</v>
      </c>
      <c r="H1794" s="7">
        <v>12</v>
      </c>
      <c r="I1794" s="7">
        <v>75</v>
      </c>
      <c r="J1794" s="7">
        <v>0</v>
      </c>
      <c r="K1794" s="7">
        <v>0</v>
      </c>
      <c r="L1794" s="18">
        <v>0</v>
      </c>
      <c r="M1794" s="18">
        <v>0</v>
      </c>
      <c r="N1794" s="7">
        <v>0</v>
      </c>
      <c r="O1794" s="7" t="str">
        <f t="shared" si="27"/>
        <v>1</v>
      </c>
      <c r="P1794" s="7" t="s">
        <v>1380</v>
      </c>
    </row>
    <row r="1795" spans="1:16" ht="22.5" customHeight="1" x14ac:dyDescent="0.35">
      <c r="A1795" s="7">
        <v>22</v>
      </c>
      <c r="B1795" s="7" t="s">
        <v>854</v>
      </c>
      <c r="C1795" s="16">
        <v>42022</v>
      </c>
      <c r="D1795" s="7" t="s">
        <v>422</v>
      </c>
      <c r="E1795" s="7" t="s">
        <v>57</v>
      </c>
      <c r="F1795" s="7" t="s">
        <v>940</v>
      </c>
      <c r="G1795" s="7">
        <v>138</v>
      </c>
      <c r="H1795" s="7">
        <v>139</v>
      </c>
      <c r="I1795" s="7">
        <v>99.28</v>
      </c>
      <c r="J1795" s="7">
        <v>0</v>
      </c>
      <c r="K1795" s="7">
        <v>0</v>
      </c>
      <c r="L1795" s="18">
        <v>0</v>
      </c>
      <c r="M1795" s="18">
        <v>0</v>
      </c>
      <c r="N1795" s="7">
        <v>0</v>
      </c>
      <c r="O1795" s="7" t="str">
        <f t="shared" ref="O1795:O1858" si="28">IF(F1795="did not bat","0","1")</f>
        <v>1</v>
      </c>
      <c r="P1795" s="7" t="s">
        <v>1380</v>
      </c>
    </row>
    <row r="1796" spans="1:16" ht="22.5" customHeight="1" x14ac:dyDescent="0.35">
      <c r="A1796" s="7">
        <v>22</v>
      </c>
      <c r="B1796" s="7" t="s">
        <v>854</v>
      </c>
      <c r="C1796" s="16">
        <v>42050</v>
      </c>
      <c r="D1796" s="7" t="s">
        <v>45</v>
      </c>
      <c r="E1796" s="7" t="s">
        <v>46</v>
      </c>
      <c r="F1796" s="7" t="s">
        <v>941</v>
      </c>
      <c r="G1796" s="7">
        <v>15</v>
      </c>
      <c r="H1796" s="7">
        <v>20</v>
      </c>
      <c r="I1796" s="7">
        <v>75</v>
      </c>
      <c r="J1796" s="7">
        <v>0</v>
      </c>
      <c r="K1796" s="7">
        <v>0</v>
      </c>
      <c r="L1796" s="18">
        <v>0</v>
      </c>
      <c r="M1796" s="18">
        <v>0</v>
      </c>
      <c r="N1796" s="7">
        <v>0</v>
      </c>
      <c r="O1796" s="7" t="str">
        <f t="shared" si="28"/>
        <v>1</v>
      </c>
      <c r="P1796" s="7" t="s">
        <v>1380</v>
      </c>
    </row>
    <row r="1797" spans="1:16" ht="22.5" customHeight="1" x14ac:dyDescent="0.35">
      <c r="A1797" s="7">
        <v>22</v>
      </c>
      <c r="B1797" s="7" t="s">
        <v>854</v>
      </c>
      <c r="C1797" s="16">
        <v>42057</v>
      </c>
      <c r="D1797" s="7" t="s">
        <v>19</v>
      </c>
      <c r="E1797" s="7" t="s">
        <v>57</v>
      </c>
      <c r="F1797" s="7" t="s">
        <v>24</v>
      </c>
      <c r="G1797" s="7">
        <v>0</v>
      </c>
      <c r="H1797" s="7">
        <v>6</v>
      </c>
      <c r="I1797" s="7">
        <v>0</v>
      </c>
      <c r="J1797" s="7">
        <v>0</v>
      </c>
      <c r="K1797" s="7">
        <v>0</v>
      </c>
      <c r="L1797" s="18">
        <v>0</v>
      </c>
      <c r="M1797" s="18">
        <v>0</v>
      </c>
      <c r="N1797" s="7">
        <v>0</v>
      </c>
      <c r="O1797" s="7" t="str">
        <f t="shared" si="28"/>
        <v>1</v>
      </c>
      <c r="P1797" s="7" t="s">
        <v>1380</v>
      </c>
    </row>
    <row r="1798" spans="1:16" ht="22.5" customHeight="1" x14ac:dyDescent="0.35">
      <c r="A1798" s="7">
        <v>22</v>
      </c>
      <c r="B1798" s="7" t="s">
        <v>854</v>
      </c>
      <c r="C1798" s="16">
        <v>42063</v>
      </c>
      <c r="D1798" s="7" t="s">
        <v>779</v>
      </c>
      <c r="E1798" s="7" t="s">
        <v>184</v>
      </c>
      <c r="F1798" s="7" t="s">
        <v>29</v>
      </c>
      <c r="G1798" s="7" t="s">
        <v>942</v>
      </c>
      <c r="H1798" s="7">
        <v>55</v>
      </c>
      <c r="I1798" s="7">
        <v>103.64</v>
      </c>
      <c r="J1798" s="7">
        <v>0</v>
      </c>
      <c r="K1798" s="7">
        <v>0</v>
      </c>
      <c r="L1798" s="18">
        <v>0</v>
      </c>
      <c r="M1798" s="18">
        <v>0</v>
      </c>
      <c r="N1798" s="7">
        <v>0</v>
      </c>
      <c r="O1798" s="7" t="str">
        <f t="shared" si="28"/>
        <v>1</v>
      </c>
      <c r="P1798" s="7" t="s">
        <v>1380</v>
      </c>
    </row>
    <row r="1799" spans="1:16" ht="22.5" customHeight="1" x14ac:dyDescent="0.35">
      <c r="A1799" s="7">
        <v>22</v>
      </c>
      <c r="B1799" s="7" t="s">
        <v>854</v>
      </c>
      <c r="C1799" s="16">
        <v>42069</v>
      </c>
      <c r="D1799" s="7" t="s">
        <v>17</v>
      </c>
      <c r="E1799" s="7" t="s">
        <v>184</v>
      </c>
      <c r="F1799" s="7" t="s">
        <v>943</v>
      </c>
      <c r="G1799" s="7">
        <v>7</v>
      </c>
      <c r="H1799" s="7">
        <v>18</v>
      </c>
      <c r="I1799" s="7">
        <v>38.89</v>
      </c>
      <c r="J1799" s="7">
        <v>0</v>
      </c>
      <c r="K1799" s="7">
        <v>0</v>
      </c>
      <c r="L1799" s="18">
        <v>0</v>
      </c>
      <c r="M1799" s="18">
        <v>0</v>
      </c>
      <c r="N1799" s="7">
        <v>0</v>
      </c>
      <c r="O1799" s="7" t="str">
        <f t="shared" si="28"/>
        <v>1</v>
      </c>
      <c r="P1799" s="7" t="s">
        <v>1380</v>
      </c>
    </row>
    <row r="1800" spans="1:16" ht="22.5" customHeight="1" x14ac:dyDescent="0.35">
      <c r="A1800" s="7">
        <v>22</v>
      </c>
      <c r="B1800" s="7" t="s">
        <v>854</v>
      </c>
      <c r="C1800" s="16">
        <v>42073</v>
      </c>
      <c r="D1800" s="7" t="s">
        <v>32</v>
      </c>
      <c r="E1800" s="7" t="s">
        <v>15</v>
      </c>
      <c r="F1800" s="7" t="s">
        <v>944</v>
      </c>
      <c r="G1800" s="7">
        <v>64</v>
      </c>
      <c r="H1800" s="7">
        <v>66</v>
      </c>
      <c r="I1800" s="7">
        <v>96.97</v>
      </c>
      <c r="J1800" s="7">
        <v>0</v>
      </c>
      <c r="K1800" s="7">
        <v>21</v>
      </c>
      <c r="L1800" s="18">
        <v>7</v>
      </c>
      <c r="M1800" s="18">
        <v>0</v>
      </c>
      <c r="N1800" s="7">
        <v>3</v>
      </c>
      <c r="O1800" s="7" t="str">
        <f t="shared" si="28"/>
        <v>1</v>
      </c>
      <c r="P1800" s="7" t="s">
        <v>1380</v>
      </c>
    </row>
    <row r="1801" spans="1:16" ht="22.5" customHeight="1" x14ac:dyDescent="0.35">
      <c r="A1801" s="7">
        <v>22</v>
      </c>
      <c r="B1801" s="7" t="s">
        <v>854</v>
      </c>
      <c r="C1801" s="16">
        <v>42077</v>
      </c>
      <c r="D1801" s="7" t="s">
        <v>94</v>
      </c>
      <c r="E1801" s="7" t="s">
        <v>235</v>
      </c>
      <c r="F1801" s="7" t="s">
        <v>945</v>
      </c>
      <c r="G1801" s="7">
        <v>16</v>
      </c>
      <c r="H1801" s="7">
        <v>21</v>
      </c>
      <c r="I1801" s="7">
        <v>76.19</v>
      </c>
      <c r="J1801" s="7">
        <v>0</v>
      </c>
      <c r="K1801" s="7">
        <v>0</v>
      </c>
      <c r="L1801" s="18">
        <v>0</v>
      </c>
      <c r="M1801" s="18">
        <v>0</v>
      </c>
      <c r="N1801" s="7">
        <v>0</v>
      </c>
      <c r="O1801" s="7" t="str">
        <f t="shared" si="28"/>
        <v>1</v>
      </c>
      <c r="P1801" s="7" t="s">
        <v>1380</v>
      </c>
    </row>
    <row r="1802" spans="1:16" ht="22.5" customHeight="1" x14ac:dyDescent="0.35">
      <c r="A1802" s="7">
        <v>22</v>
      </c>
      <c r="B1802" s="7" t="s">
        <v>854</v>
      </c>
      <c r="C1802" s="16">
        <v>42082</v>
      </c>
      <c r="D1802" s="7" t="s">
        <v>48</v>
      </c>
      <c r="E1802" s="7" t="s">
        <v>57</v>
      </c>
      <c r="F1802" s="7" t="s">
        <v>946</v>
      </c>
      <c r="G1802" s="7">
        <v>137</v>
      </c>
      <c r="H1802" s="7">
        <v>126</v>
      </c>
      <c r="I1802" s="7">
        <v>108.73</v>
      </c>
      <c r="J1802" s="7">
        <v>0</v>
      </c>
      <c r="K1802" s="7">
        <v>0</v>
      </c>
      <c r="L1802" s="18">
        <v>0</v>
      </c>
      <c r="M1802" s="18">
        <v>0</v>
      </c>
      <c r="N1802" s="7">
        <v>0</v>
      </c>
      <c r="O1802" s="7" t="str">
        <f t="shared" si="28"/>
        <v>1</v>
      </c>
      <c r="P1802" s="7" t="s">
        <v>1380</v>
      </c>
    </row>
    <row r="1803" spans="1:16" ht="22.5" customHeight="1" x14ac:dyDescent="0.35">
      <c r="A1803" s="7">
        <v>22</v>
      </c>
      <c r="B1803" s="7" t="s">
        <v>854</v>
      </c>
      <c r="C1803" s="16">
        <v>42089</v>
      </c>
      <c r="D1803" s="7" t="s">
        <v>422</v>
      </c>
      <c r="E1803" s="7" t="s">
        <v>43</v>
      </c>
      <c r="F1803" s="7" t="s">
        <v>947</v>
      </c>
      <c r="G1803" s="7">
        <v>34</v>
      </c>
      <c r="H1803" s="7">
        <v>48</v>
      </c>
      <c r="I1803" s="7">
        <v>70.83</v>
      </c>
      <c r="J1803" s="7">
        <v>0</v>
      </c>
      <c r="K1803" s="7">
        <v>0</v>
      </c>
      <c r="L1803" s="18">
        <v>0</v>
      </c>
      <c r="M1803" s="18">
        <v>0</v>
      </c>
      <c r="N1803" s="7">
        <v>0</v>
      </c>
      <c r="O1803" s="7" t="str">
        <f t="shared" si="28"/>
        <v>1</v>
      </c>
      <c r="P1803" s="7" t="s">
        <v>1380</v>
      </c>
    </row>
    <row r="1804" spans="1:16" ht="22.5" customHeight="1" x14ac:dyDescent="0.35">
      <c r="A1804" s="7">
        <v>22</v>
      </c>
      <c r="B1804" s="7" t="s">
        <v>854</v>
      </c>
      <c r="C1804" s="16">
        <v>42173</v>
      </c>
      <c r="D1804" s="7" t="s">
        <v>48</v>
      </c>
      <c r="E1804" s="7" t="s">
        <v>545</v>
      </c>
      <c r="F1804" s="7" t="s">
        <v>948</v>
      </c>
      <c r="G1804" s="7">
        <v>63</v>
      </c>
      <c r="H1804" s="7">
        <v>68</v>
      </c>
      <c r="I1804" s="7">
        <v>92.65</v>
      </c>
      <c r="J1804" s="7">
        <v>0</v>
      </c>
      <c r="K1804" s="7">
        <v>0</v>
      </c>
      <c r="L1804" s="18">
        <v>0</v>
      </c>
      <c r="M1804" s="18">
        <v>0</v>
      </c>
      <c r="N1804" s="7">
        <v>0</v>
      </c>
      <c r="O1804" s="7" t="str">
        <f t="shared" si="28"/>
        <v>1</v>
      </c>
      <c r="P1804" s="7" t="s">
        <v>1380</v>
      </c>
    </row>
    <row r="1805" spans="1:16" ht="22.5" customHeight="1" x14ac:dyDescent="0.35">
      <c r="A1805" s="7">
        <v>22</v>
      </c>
      <c r="B1805" s="7" t="s">
        <v>854</v>
      </c>
      <c r="C1805" s="16">
        <v>42176</v>
      </c>
      <c r="D1805" s="7" t="s">
        <v>48</v>
      </c>
      <c r="E1805" s="7" t="s">
        <v>545</v>
      </c>
      <c r="F1805" s="7" t="s">
        <v>949</v>
      </c>
      <c r="G1805" s="7">
        <v>0</v>
      </c>
      <c r="H1805" s="7">
        <v>2</v>
      </c>
      <c r="I1805" s="7">
        <v>0</v>
      </c>
      <c r="J1805" s="7">
        <v>0</v>
      </c>
      <c r="K1805" s="7">
        <v>0</v>
      </c>
      <c r="L1805" s="18">
        <v>0</v>
      </c>
      <c r="M1805" s="18">
        <v>0</v>
      </c>
      <c r="N1805" s="7">
        <v>0</v>
      </c>
      <c r="O1805" s="7" t="str">
        <f t="shared" si="28"/>
        <v>1</v>
      </c>
      <c r="P1805" s="7" t="s">
        <v>1380</v>
      </c>
    </row>
    <row r="1806" spans="1:16" ht="22.5" customHeight="1" x14ac:dyDescent="0.35">
      <c r="A1806" s="7">
        <v>22</v>
      </c>
      <c r="B1806" s="7" t="s">
        <v>854</v>
      </c>
      <c r="C1806" s="16">
        <v>42179</v>
      </c>
      <c r="D1806" s="7" t="s">
        <v>48</v>
      </c>
      <c r="E1806" s="7" t="s">
        <v>545</v>
      </c>
      <c r="F1806" s="7" t="s">
        <v>783</v>
      </c>
      <c r="G1806" s="7">
        <v>29</v>
      </c>
      <c r="H1806" s="7">
        <v>29</v>
      </c>
      <c r="I1806" s="7">
        <v>100</v>
      </c>
      <c r="J1806" s="7">
        <v>0</v>
      </c>
      <c r="K1806" s="7">
        <v>0</v>
      </c>
      <c r="L1806" s="18">
        <v>0</v>
      </c>
      <c r="M1806" s="18">
        <v>0</v>
      </c>
      <c r="N1806" s="7">
        <v>0</v>
      </c>
      <c r="O1806" s="7" t="str">
        <f t="shared" si="28"/>
        <v>1</v>
      </c>
      <c r="P1806" s="7" t="s">
        <v>1380</v>
      </c>
    </row>
    <row r="1807" spans="1:16" ht="22.5" customHeight="1" x14ac:dyDescent="0.35">
      <c r="A1807" s="7">
        <v>22</v>
      </c>
      <c r="B1807" s="7" t="s">
        <v>854</v>
      </c>
      <c r="C1807" s="16">
        <v>42288</v>
      </c>
      <c r="D1807" s="7" t="s">
        <v>19</v>
      </c>
      <c r="E1807" s="7" t="s">
        <v>428</v>
      </c>
      <c r="F1807" s="7" t="s">
        <v>950</v>
      </c>
      <c r="G1807" s="7">
        <v>150</v>
      </c>
      <c r="H1807" s="7">
        <v>133</v>
      </c>
      <c r="I1807" s="7">
        <v>112.78</v>
      </c>
      <c r="J1807" s="7">
        <v>0</v>
      </c>
      <c r="K1807" s="7">
        <v>0</v>
      </c>
      <c r="L1807" s="18">
        <v>0</v>
      </c>
      <c r="M1807" s="18">
        <v>0</v>
      </c>
      <c r="N1807" s="7">
        <v>0</v>
      </c>
      <c r="O1807" s="7" t="str">
        <f t="shared" si="28"/>
        <v>1</v>
      </c>
      <c r="P1807" s="7" t="s">
        <v>1380</v>
      </c>
    </row>
    <row r="1808" spans="1:16" ht="22.5" customHeight="1" x14ac:dyDescent="0.35">
      <c r="A1808" s="7">
        <v>22</v>
      </c>
      <c r="B1808" s="7" t="s">
        <v>854</v>
      </c>
      <c r="C1808" s="16">
        <v>42291</v>
      </c>
      <c r="D1808" s="7" t="s">
        <v>19</v>
      </c>
      <c r="E1808" s="7" t="s">
        <v>105</v>
      </c>
      <c r="F1808" s="7" t="s">
        <v>511</v>
      </c>
      <c r="G1808" s="7">
        <v>3</v>
      </c>
      <c r="H1808" s="7">
        <v>10</v>
      </c>
      <c r="I1808" s="7">
        <v>30</v>
      </c>
      <c r="J1808" s="7">
        <v>0</v>
      </c>
      <c r="K1808" s="7">
        <v>0</v>
      </c>
      <c r="L1808" s="18">
        <v>0</v>
      </c>
      <c r="M1808" s="18">
        <v>0</v>
      </c>
      <c r="N1808" s="7">
        <v>0</v>
      </c>
      <c r="O1808" s="7" t="str">
        <f t="shared" si="28"/>
        <v>1</v>
      </c>
      <c r="P1808" s="7" t="s">
        <v>1380</v>
      </c>
    </row>
    <row r="1809" spans="1:16" ht="22.5" customHeight="1" x14ac:dyDescent="0.35">
      <c r="A1809" s="7">
        <v>22</v>
      </c>
      <c r="B1809" s="7" t="s">
        <v>854</v>
      </c>
      <c r="C1809" s="16">
        <v>42295</v>
      </c>
      <c r="D1809" s="7" t="s">
        <v>19</v>
      </c>
      <c r="E1809" s="7" t="s">
        <v>78</v>
      </c>
      <c r="F1809" s="7" t="s">
        <v>951</v>
      </c>
      <c r="G1809" s="7">
        <v>65</v>
      </c>
      <c r="H1809" s="7">
        <v>74</v>
      </c>
      <c r="I1809" s="7">
        <v>87.84</v>
      </c>
      <c r="J1809" s="7">
        <v>0</v>
      </c>
      <c r="K1809" s="7">
        <v>0</v>
      </c>
      <c r="L1809" s="18">
        <v>0</v>
      </c>
      <c r="M1809" s="18">
        <v>0</v>
      </c>
      <c r="N1809" s="7">
        <v>0</v>
      </c>
      <c r="O1809" s="7" t="str">
        <f t="shared" si="28"/>
        <v>1</v>
      </c>
      <c r="P1809" s="7" t="s">
        <v>1380</v>
      </c>
    </row>
    <row r="1810" spans="1:16" ht="22.5" customHeight="1" x14ac:dyDescent="0.35">
      <c r="A1810" s="7">
        <v>22</v>
      </c>
      <c r="B1810" s="7" t="s">
        <v>854</v>
      </c>
      <c r="C1810" s="16">
        <v>42299</v>
      </c>
      <c r="D1810" s="7" t="s">
        <v>19</v>
      </c>
      <c r="E1810" s="7" t="s">
        <v>54</v>
      </c>
      <c r="F1810" s="7" t="s">
        <v>952</v>
      </c>
      <c r="G1810" s="7">
        <v>21</v>
      </c>
      <c r="H1810" s="7">
        <v>19</v>
      </c>
      <c r="I1810" s="7">
        <v>110.53</v>
      </c>
      <c r="J1810" s="7">
        <v>0</v>
      </c>
      <c r="K1810" s="7">
        <v>0</v>
      </c>
      <c r="L1810" s="18">
        <v>0</v>
      </c>
      <c r="M1810" s="18">
        <v>0</v>
      </c>
      <c r="N1810" s="7">
        <v>0</v>
      </c>
      <c r="O1810" s="7" t="str">
        <f t="shared" si="28"/>
        <v>1</v>
      </c>
      <c r="P1810" s="7" t="s">
        <v>1380</v>
      </c>
    </row>
    <row r="1811" spans="1:16" ht="22.5" customHeight="1" x14ac:dyDescent="0.35">
      <c r="A1811" s="7">
        <v>22</v>
      </c>
      <c r="B1811" s="7" t="s">
        <v>854</v>
      </c>
      <c r="C1811" s="16">
        <v>42302</v>
      </c>
      <c r="D1811" s="7" t="s">
        <v>19</v>
      </c>
      <c r="E1811" s="7" t="s">
        <v>77</v>
      </c>
      <c r="F1811" s="7" t="s">
        <v>953</v>
      </c>
      <c r="G1811" s="7">
        <v>16</v>
      </c>
      <c r="H1811" s="7">
        <v>20</v>
      </c>
      <c r="I1811" s="7">
        <v>80</v>
      </c>
      <c r="J1811" s="7">
        <v>0</v>
      </c>
      <c r="K1811" s="7">
        <v>0</v>
      </c>
      <c r="L1811" s="18">
        <v>0</v>
      </c>
      <c r="M1811" s="18">
        <v>0</v>
      </c>
      <c r="N1811" s="7">
        <v>0</v>
      </c>
      <c r="O1811" s="7" t="str">
        <f t="shared" si="28"/>
        <v>1</v>
      </c>
      <c r="P1811" s="7" t="s">
        <v>1380</v>
      </c>
    </row>
    <row r="1812" spans="1:16" ht="22.5" customHeight="1" x14ac:dyDescent="0.35">
      <c r="A1812" s="7">
        <v>22</v>
      </c>
      <c r="B1812" s="7" t="s">
        <v>854</v>
      </c>
      <c r="C1812" s="16">
        <v>42381</v>
      </c>
      <c r="D1812" s="7" t="s">
        <v>422</v>
      </c>
      <c r="E1812" s="7" t="s">
        <v>184</v>
      </c>
      <c r="F1812" s="7" t="s">
        <v>29</v>
      </c>
      <c r="G1812" s="7" t="s">
        <v>954</v>
      </c>
      <c r="H1812" s="7">
        <v>163</v>
      </c>
      <c r="I1812" s="7">
        <v>104.91</v>
      </c>
      <c r="J1812" s="7">
        <v>0</v>
      </c>
      <c r="K1812" s="7">
        <v>11</v>
      </c>
      <c r="L1812" s="18">
        <v>11</v>
      </c>
      <c r="M1812" s="18">
        <v>0</v>
      </c>
      <c r="N1812" s="7">
        <v>1</v>
      </c>
      <c r="O1812" s="7" t="str">
        <f t="shared" si="28"/>
        <v>1</v>
      </c>
      <c r="P1812" s="7" t="s">
        <v>1380</v>
      </c>
    </row>
    <row r="1813" spans="1:16" ht="22.5" customHeight="1" x14ac:dyDescent="0.35">
      <c r="A1813" s="7">
        <v>22</v>
      </c>
      <c r="B1813" s="7" t="s">
        <v>854</v>
      </c>
      <c r="C1813" s="16">
        <v>42384</v>
      </c>
      <c r="D1813" s="7" t="s">
        <v>422</v>
      </c>
      <c r="E1813" s="7" t="s">
        <v>108</v>
      </c>
      <c r="F1813" s="7" t="s">
        <v>24</v>
      </c>
      <c r="G1813" s="7">
        <v>124</v>
      </c>
      <c r="H1813" s="7">
        <v>127</v>
      </c>
      <c r="I1813" s="7">
        <v>97.64</v>
      </c>
      <c r="J1813" s="7">
        <v>0</v>
      </c>
      <c r="K1813" s="7">
        <v>0</v>
      </c>
      <c r="L1813" s="18">
        <v>0</v>
      </c>
      <c r="M1813" s="18">
        <v>0</v>
      </c>
      <c r="N1813" s="7">
        <v>0</v>
      </c>
      <c r="O1813" s="7" t="str">
        <f t="shared" si="28"/>
        <v>1</v>
      </c>
      <c r="P1813" s="7" t="s">
        <v>1380</v>
      </c>
    </row>
    <row r="1814" spans="1:16" ht="22.5" customHeight="1" x14ac:dyDescent="0.35">
      <c r="A1814" s="7">
        <v>22</v>
      </c>
      <c r="B1814" s="7" t="s">
        <v>854</v>
      </c>
      <c r="C1814" s="16">
        <v>42386</v>
      </c>
      <c r="D1814" s="7" t="s">
        <v>422</v>
      </c>
      <c r="E1814" s="7" t="s">
        <v>57</v>
      </c>
      <c r="F1814" s="7" t="s">
        <v>955</v>
      </c>
      <c r="G1814" s="7">
        <v>6</v>
      </c>
      <c r="H1814" s="7">
        <v>11</v>
      </c>
      <c r="I1814" s="7">
        <v>54.55</v>
      </c>
      <c r="J1814" s="7">
        <v>0</v>
      </c>
      <c r="K1814" s="7">
        <v>0</v>
      </c>
      <c r="L1814" s="18">
        <v>0</v>
      </c>
      <c r="M1814" s="18">
        <v>0</v>
      </c>
      <c r="N1814" s="7">
        <v>0</v>
      </c>
      <c r="O1814" s="7" t="str">
        <f t="shared" si="28"/>
        <v>1</v>
      </c>
      <c r="P1814" s="7" t="s">
        <v>1380</v>
      </c>
    </row>
    <row r="1815" spans="1:16" ht="22.5" customHeight="1" x14ac:dyDescent="0.35">
      <c r="A1815" s="7">
        <v>22</v>
      </c>
      <c r="B1815" s="7" t="s">
        <v>854</v>
      </c>
      <c r="C1815" s="16">
        <v>42389</v>
      </c>
      <c r="D1815" s="7" t="s">
        <v>422</v>
      </c>
      <c r="E1815" s="7" t="s">
        <v>89</v>
      </c>
      <c r="F1815" s="7" t="s">
        <v>955</v>
      </c>
      <c r="G1815" s="7">
        <v>41</v>
      </c>
      <c r="H1815" s="7">
        <v>25</v>
      </c>
      <c r="I1815" s="7">
        <v>164</v>
      </c>
      <c r="J1815" s="7">
        <v>0</v>
      </c>
      <c r="K1815" s="7">
        <v>0</v>
      </c>
      <c r="L1815" s="18">
        <v>0</v>
      </c>
      <c r="M1815" s="18">
        <v>0</v>
      </c>
      <c r="N1815" s="7">
        <v>0</v>
      </c>
      <c r="O1815" s="7" t="str">
        <f t="shared" si="28"/>
        <v>1</v>
      </c>
      <c r="P1815" s="7" t="s">
        <v>1380</v>
      </c>
    </row>
    <row r="1816" spans="1:16" ht="22.5" customHeight="1" x14ac:dyDescent="0.35">
      <c r="A1816" s="7">
        <v>22</v>
      </c>
      <c r="B1816" s="7" t="s">
        <v>854</v>
      </c>
      <c r="C1816" s="16">
        <v>42392</v>
      </c>
      <c r="D1816" s="7" t="s">
        <v>422</v>
      </c>
      <c r="E1816" s="7" t="s">
        <v>43</v>
      </c>
      <c r="F1816" s="7" t="s">
        <v>956</v>
      </c>
      <c r="G1816" s="7">
        <v>99</v>
      </c>
      <c r="H1816" s="7">
        <v>108</v>
      </c>
      <c r="I1816" s="7">
        <v>91.67</v>
      </c>
      <c r="J1816" s="7">
        <v>0</v>
      </c>
      <c r="K1816" s="7">
        <v>0</v>
      </c>
      <c r="L1816" s="18">
        <v>0</v>
      </c>
      <c r="M1816" s="18">
        <v>0</v>
      </c>
      <c r="N1816" s="7">
        <v>0</v>
      </c>
      <c r="O1816" s="7" t="str">
        <f t="shared" si="28"/>
        <v>1</v>
      </c>
      <c r="P1816" s="7" t="s">
        <v>1380</v>
      </c>
    </row>
    <row r="1817" spans="1:16" ht="22.5" customHeight="1" x14ac:dyDescent="0.35">
      <c r="A1817" s="7">
        <v>22</v>
      </c>
      <c r="B1817" s="7" t="s">
        <v>854</v>
      </c>
      <c r="C1817" s="16">
        <v>42659</v>
      </c>
      <c r="D1817" s="7" t="s">
        <v>11</v>
      </c>
      <c r="E1817" s="7" t="s">
        <v>409</v>
      </c>
      <c r="F1817" s="7" t="s">
        <v>957</v>
      </c>
      <c r="G1817" s="7">
        <v>14</v>
      </c>
      <c r="H1817" s="7">
        <v>26</v>
      </c>
      <c r="I1817" s="7">
        <v>53.85</v>
      </c>
      <c r="J1817" s="7">
        <v>0</v>
      </c>
      <c r="K1817" s="7">
        <v>0</v>
      </c>
      <c r="L1817" s="18">
        <v>0</v>
      </c>
      <c r="M1817" s="18">
        <v>0</v>
      </c>
      <c r="N1817" s="7">
        <v>0</v>
      </c>
      <c r="O1817" s="7" t="str">
        <f t="shared" si="28"/>
        <v>1</v>
      </c>
      <c r="P1817" s="7" t="s">
        <v>1380</v>
      </c>
    </row>
    <row r="1818" spans="1:16" ht="22.5" customHeight="1" x14ac:dyDescent="0.35">
      <c r="A1818" s="7">
        <v>22</v>
      </c>
      <c r="B1818" s="7" t="s">
        <v>854</v>
      </c>
      <c r="C1818" s="16">
        <v>42663</v>
      </c>
      <c r="D1818" s="7" t="s">
        <v>11</v>
      </c>
      <c r="E1818" s="7" t="s">
        <v>68</v>
      </c>
      <c r="F1818" s="7" t="s">
        <v>267</v>
      </c>
      <c r="G1818" s="7">
        <v>15</v>
      </c>
      <c r="H1818" s="7">
        <v>27</v>
      </c>
      <c r="I1818" s="7">
        <v>55.56</v>
      </c>
      <c r="J1818" s="7">
        <v>0</v>
      </c>
      <c r="K1818" s="7">
        <v>0</v>
      </c>
      <c r="L1818" s="18">
        <v>0</v>
      </c>
      <c r="M1818" s="18">
        <v>0</v>
      </c>
      <c r="N1818" s="7">
        <v>0</v>
      </c>
      <c r="O1818" s="7" t="str">
        <f t="shared" si="28"/>
        <v>1</v>
      </c>
      <c r="P1818" s="7" t="s">
        <v>1380</v>
      </c>
    </row>
    <row r="1819" spans="1:16" ht="22.5" customHeight="1" x14ac:dyDescent="0.35">
      <c r="A1819" s="7">
        <v>22</v>
      </c>
      <c r="B1819" s="7" t="s">
        <v>854</v>
      </c>
      <c r="C1819" s="16">
        <v>42666</v>
      </c>
      <c r="D1819" s="7" t="s">
        <v>11</v>
      </c>
      <c r="E1819" s="7" t="s">
        <v>67</v>
      </c>
      <c r="F1819" s="7" t="s">
        <v>236</v>
      </c>
      <c r="G1819" s="7">
        <v>13</v>
      </c>
      <c r="H1819" s="7">
        <v>21</v>
      </c>
      <c r="I1819" s="7">
        <v>61.9</v>
      </c>
      <c r="J1819" s="7">
        <v>0</v>
      </c>
      <c r="K1819" s="7">
        <v>0</v>
      </c>
      <c r="L1819" s="18">
        <v>0</v>
      </c>
      <c r="M1819" s="18">
        <v>0</v>
      </c>
      <c r="N1819" s="7">
        <v>0</v>
      </c>
      <c r="O1819" s="7" t="str">
        <f t="shared" si="28"/>
        <v>1</v>
      </c>
      <c r="P1819" s="7" t="s">
        <v>1380</v>
      </c>
    </row>
    <row r="1820" spans="1:16" ht="22.5" customHeight="1" x14ac:dyDescent="0.35">
      <c r="A1820" s="7">
        <v>22</v>
      </c>
      <c r="B1820" s="7" t="s">
        <v>854</v>
      </c>
      <c r="C1820" s="16">
        <v>42669</v>
      </c>
      <c r="D1820" s="7" t="s">
        <v>11</v>
      </c>
      <c r="E1820" s="7" t="s">
        <v>66</v>
      </c>
      <c r="F1820" s="7" t="s">
        <v>958</v>
      </c>
      <c r="G1820" s="7">
        <v>11</v>
      </c>
      <c r="H1820" s="7">
        <v>19</v>
      </c>
      <c r="I1820" s="7">
        <v>57.89</v>
      </c>
      <c r="J1820" s="7">
        <v>0</v>
      </c>
      <c r="K1820" s="7">
        <v>0</v>
      </c>
      <c r="L1820" s="18">
        <v>0</v>
      </c>
      <c r="M1820" s="18">
        <v>0</v>
      </c>
      <c r="N1820" s="7">
        <v>0</v>
      </c>
      <c r="O1820" s="7" t="str">
        <f t="shared" si="28"/>
        <v>1</v>
      </c>
      <c r="P1820" s="7" t="s">
        <v>1380</v>
      </c>
    </row>
    <row r="1821" spans="1:16" ht="22.5" customHeight="1" x14ac:dyDescent="0.35">
      <c r="A1821" s="7">
        <v>22</v>
      </c>
      <c r="B1821" s="7" t="s">
        <v>854</v>
      </c>
      <c r="C1821" s="16">
        <v>42672</v>
      </c>
      <c r="D1821" s="7" t="s">
        <v>11</v>
      </c>
      <c r="E1821" s="7" t="s">
        <v>101</v>
      </c>
      <c r="F1821" s="7" t="s">
        <v>99</v>
      </c>
      <c r="G1821" s="7">
        <v>70</v>
      </c>
      <c r="H1821" s="7">
        <v>65</v>
      </c>
      <c r="I1821" s="7">
        <v>107.69</v>
      </c>
      <c r="J1821" s="7">
        <v>0</v>
      </c>
      <c r="K1821" s="7">
        <v>0</v>
      </c>
      <c r="L1821" s="18">
        <v>0</v>
      </c>
      <c r="M1821" s="18">
        <v>0</v>
      </c>
      <c r="N1821" s="7">
        <v>0</v>
      </c>
      <c r="O1821" s="7" t="str">
        <f t="shared" si="28"/>
        <v>1</v>
      </c>
      <c r="P1821" s="7" t="s">
        <v>1380</v>
      </c>
    </row>
    <row r="1822" spans="1:16" ht="22.5" customHeight="1" x14ac:dyDescent="0.35">
      <c r="A1822" s="7">
        <v>22</v>
      </c>
      <c r="B1822" s="7" t="s">
        <v>854</v>
      </c>
      <c r="C1822" s="16">
        <v>42890</v>
      </c>
      <c r="D1822" s="7" t="s">
        <v>45</v>
      </c>
      <c r="E1822" s="7" t="s">
        <v>51</v>
      </c>
      <c r="F1822" s="7" t="s">
        <v>24</v>
      </c>
      <c r="G1822" s="7">
        <v>91</v>
      </c>
      <c r="H1822" s="7">
        <v>119</v>
      </c>
      <c r="I1822" s="7">
        <v>76.47</v>
      </c>
      <c r="J1822" s="7">
        <v>0</v>
      </c>
      <c r="K1822" s="7">
        <v>0</v>
      </c>
      <c r="L1822" s="18">
        <v>0</v>
      </c>
      <c r="M1822" s="18">
        <v>0</v>
      </c>
      <c r="N1822" s="7">
        <v>0</v>
      </c>
      <c r="O1822" s="7" t="str">
        <f t="shared" si="28"/>
        <v>1</v>
      </c>
      <c r="P1822" s="7" t="s">
        <v>1380</v>
      </c>
    </row>
    <row r="1823" spans="1:16" ht="22.5" customHeight="1" x14ac:dyDescent="0.35">
      <c r="A1823" s="7">
        <v>22</v>
      </c>
      <c r="B1823" s="7" t="s">
        <v>854</v>
      </c>
      <c r="C1823" s="16">
        <v>42894</v>
      </c>
      <c r="D1823" s="7" t="s">
        <v>25</v>
      </c>
      <c r="E1823" s="7" t="s">
        <v>49</v>
      </c>
      <c r="F1823" s="7" t="s">
        <v>197</v>
      </c>
      <c r="G1823" s="7">
        <v>78</v>
      </c>
      <c r="H1823" s="7">
        <v>79</v>
      </c>
      <c r="I1823" s="7">
        <v>98.73</v>
      </c>
      <c r="J1823" s="7">
        <v>0</v>
      </c>
      <c r="K1823" s="7">
        <v>0</v>
      </c>
      <c r="L1823" s="18">
        <v>0</v>
      </c>
      <c r="M1823" s="18">
        <v>0</v>
      </c>
      <c r="N1823" s="7">
        <v>0</v>
      </c>
      <c r="O1823" s="7" t="str">
        <f t="shared" si="28"/>
        <v>1</v>
      </c>
      <c r="P1823" s="7" t="s">
        <v>1380</v>
      </c>
    </row>
    <row r="1824" spans="1:16" ht="22.5" customHeight="1" x14ac:dyDescent="0.35">
      <c r="A1824" s="7">
        <v>22</v>
      </c>
      <c r="B1824" s="7" t="s">
        <v>854</v>
      </c>
      <c r="C1824" s="16">
        <v>42897</v>
      </c>
      <c r="D1824" s="7" t="s">
        <v>19</v>
      </c>
      <c r="E1824" s="7" t="s">
        <v>49</v>
      </c>
      <c r="F1824" s="7" t="s">
        <v>227</v>
      </c>
      <c r="G1824" s="7">
        <v>12</v>
      </c>
      <c r="H1824" s="7">
        <v>20</v>
      </c>
      <c r="I1824" s="7">
        <v>60</v>
      </c>
      <c r="J1824" s="7">
        <v>0</v>
      </c>
      <c r="K1824" s="7">
        <v>0</v>
      </c>
      <c r="L1824" s="18">
        <v>0</v>
      </c>
      <c r="M1824" s="18">
        <v>0</v>
      </c>
      <c r="N1824" s="7">
        <v>0</v>
      </c>
      <c r="O1824" s="7" t="str">
        <f t="shared" si="28"/>
        <v>1</v>
      </c>
      <c r="P1824" s="7" t="s">
        <v>1380</v>
      </c>
    </row>
    <row r="1825" spans="1:16" ht="22.5" customHeight="1" x14ac:dyDescent="0.35">
      <c r="A1825" s="7">
        <v>22</v>
      </c>
      <c r="B1825" s="7" t="s">
        <v>854</v>
      </c>
      <c r="C1825" s="16">
        <v>42901</v>
      </c>
      <c r="D1825" s="7" t="s">
        <v>48</v>
      </c>
      <c r="E1825" s="7" t="s">
        <v>51</v>
      </c>
      <c r="F1825" s="7" t="s">
        <v>29</v>
      </c>
      <c r="G1825" s="7" t="s">
        <v>959</v>
      </c>
      <c r="H1825" s="7">
        <v>129</v>
      </c>
      <c r="I1825" s="7">
        <v>95.35</v>
      </c>
      <c r="J1825" s="7">
        <v>0</v>
      </c>
      <c r="K1825" s="7">
        <v>0</v>
      </c>
      <c r="L1825" s="18">
        <v>0</v>
      </c>
      <c r="M1825" s="18">
        <v>0</v>
      </c>
      <c r="N1825" s="7">
        <v>0</v>
      </c>
      <c r="O1825" s="7" t="str">
        <f t="shared" si="28"/>
        <v>1</v>
      </c>
      <c r="P1825" s="7" t="s">
        <v>1380</v>
      </c>
    </row>
    <row r="1826" spans="1:16" ht="22.5" customHeight="1" x14ac:dyDescent="0.35">
      <c r="A1826" s="7">
        <v>22</v>
      </c>
      <c r="B1826" s="7" t="s">
        <v>854</v>
      </c>
      <c r="C1826" s="16">
        <v>42904</v>
      </c>
      <c r="D1826" s="7" t="s">
        <v>45</v>
      </c>
      <c r="E1826" s="7" t="s">
        <v>49</v>
      </c>
      <c r="F1826" s="7" t="s">
        <v>128</v>
      </c>
      <c r="G1826" s="7">
        <v>0</v>
      </c>
      <c r="H1826" s="7">
        <v>3</v>
      </c>
      <c r="I1826" s="7">
        <v>0</v>
      </c>
      <c r="J1826" s="7">
        <v>0</v>
      </c>
      <c r="K1826" s="7">
        <v>0</v>
      </c>
      <c r="L1826" s="18">
        <v>0</v>
      </c>
      <c r="M1826" s="18">
        <v>0</v>
      </c>
      <c r="N1826" s="7">
        <v>0</v>
      </c>
      <c r="O1826" s="7" t="str">
        <f t="shared" si="28"/>
        <v>1</v>
      </c>
      <c r="P1826" s="7" t="s">
        <v>1380</v>
      </c>
    </row>
    <row r="1827" spans="1:16" ht="22.5" customHeight="1" x14ac:dyDescent="0.35">
      <c r="A1827" s="7">
        <v>22</v>
      </c>
      <c r="B1827" s="7" t="s">
        <v>854</v>
      </c>
      <c r="C1827" s="16">
        <v>42967</v>
      </c>
      <c r="D1827" s="7" t="s">
        <v>25</v>
      </c>
      <c r="E1827" s="7" t="s">
        <v>28</v>
      </c>
      <c r="F1827" s="7" t="s">
        <v>24</v>
      </c>
      <c r="G1827" s="7">
        <v>4</v>
      </c>
      <c r="H1827" s="7">
        <v>13</v>
      </c>
      <c r="I1827" s="7">
        <v>30.77</v>
      </c>
      <c r="J1827" s="7">
        <v>0</v>
      </c>
      <c r="K1827" s="7">
        <v>0</v>
      </c>
      <c r="L1827" s="18">
        <v>0</v>
      </c>
      <c r="M1827" s="18">
        <v>0</v>
      </c>
      <c r="N1827" s="7">
        <v>0</v>
      </c>
      <c r="O1827" s="7" t="str">
        <f t="shared" si="28"/>
        <v>1</v>
      </c>
      <c r="P1827" s="7" t="s">
        <v>1380</v>
      </c>
    </row>
    <row r="1828" spans="1:16" ht="22.5" customHeight="1" x14ac:dyDescent="0.35">
      <c r="A1828" s="7">
        <v>22</v>
      </c>
      <c r="B1828" s="7" t="s">
        <v>854</v>
      </c>
      <c r="C1828" s="16">
        <v>42971</v>
      </c>
      <c r="D1828" s="7" t="s">
        <v>25</v>
      </c>
      <c r="E1828" s="7" t="s">
        <v>31</v>
      </c>
      <c r="F1828" s="7" t="s">
        <v>960</v>
      </c>
      <c r="G1828" s="7">
        <v>54</v>
      </c>
      <c r="H1828" s="7">
        <v>45</v>
      </c>
      <c r="I1828" s="7">
        <v>120</v>
      </c>
      <c r="J1828" s="7">
        <v>0</v>
      </c>
      <c r="K1828" s="7">
        <v>0</v>
      </c>
      <c r="L1828" s="18">
        <v>0</v>
      </c>
      <c r="M1828" s="18">
        <v>0</v>
      </c>
      <c r="N1828" s="7">
        <v>0</v>
      </c>
      <c r="O1828" s="7" t="str">
        <f t="shared" si="28"/>
        <v>1</v>
      </c>
      <c r="P1828" s="7" t="s">
        <v>1380</v>
      </c>
    </row>
    <row r="1829" spans="1:16" ht="22.5" customHeight="1" x14ac:dyDescent="0.35">
      <c r="A1829" s="7">
        <v>22</v>
      </c>
      <c r="B1829" s="7" t="s">
        <v>854</v>
      </c>
      <c r="C1829" s="16">
        <v>42974</v>
      </c>
      <c r="D1829" s="7" t="s">
        <v>25</v>
      </c>
      <c r="E1829" s="7" t="s">
        <v>31</v>
      </c>
      <c r="F1829" s="7" t="s">
        <v>29</v>
      </c>
      <c r="G1829" s="7" t="s">
        <v>961</v>
      </c>
      <c r="H1829" s="7">
        <v>145</v>
      </c>
      <c r="I1829" s="7">
        <v>85.52</v>
      </c>
      <c r="J1829" s="7">
        <v>0</v>
      </c>
      <c r="K1829" s="7">
        <v>0</v>
      </c>
      <c r="L1829" s="18">
        <v>0</v>
      </c>
      <c r="M1829" s="18">
        <v>0</v>
      </c>
      <c r="N1829" s="7">
        <v>0</v>
      </c>
      <c r="O1829" s="7" t="str">
        <f t="shared" si="28"/>
        <v>1</v>
      </c>
      <c r="P1829" s="7" t="s">
        <v>1380</v>
      </c>
    </row>
    <row r="1830" spans="1:16" ht="22.5" customHeight="1" x14ac:dyDescent="0.35">
      <c r="A1830" s="7">
        <v>22</v>
      </c>
      <c r="B1830" s="7" t="s">
        <v>854</v>
      </c>
      <c r="C1830" s="16">
        <v>42978</v>
      </c>
      <c r="D1830" s="7" t="s">
        <v>25</v>
      </c>
      <c r="E1830" s="7" t="s">
        <v>26</v>
      </c>
      <c r="F1830" s="7" t="s">
        <v>962</v>
      </c>
      <c r="G1830" s="7">
        <v>104</v>
      </c>
      <c r="H1830" s="7">
        <v>88</v>
      </c>
      <c r="I1830" s="7">
        <v>118.18</v>
      </c>
      <c r="J1830" s="7">
        <v>0</v>
      </c>
      <c r="K1830" s="7">
        <v>0</v>
      </c>
      <c r="L1830" s="18">
        <v>0</v>
      </c>
      <c r="M1830" s="18">
        <v>0</v>
      </c>
      <c r="N1830" s="7">
        <v>0</v>
      </c>
      <c r="O1830" s="7" t="str">
        <f t="shared" si="28"/>
        <v>1</v>
      </c>
      <c r="P1830" s="7" t="s">
        <v>1380</v>
      </c>
    </row>
    <row r="1831" spans="1:16" ht="22.5" customHeight="1" x14ac:dyDescent="0.35">
      <c r="A1831" s="7">
        <v>22</v>
      </c>
      <c r="B1831" s="7" t="s">
        <v>854</v>
      </c>
      <c r="C1831" s="16">
        <v>42981</v>
      </c>
      <c r="D1831" s="7" t="s">
        <v>25</v>
      </c>
      <c r="E1831" s="7" t="s">
        <v>26</v>
      </c>
      <c r="F1831" s="7" t="s">
        <v>963</v>
      </c>
      <c r="G1831" s="7">
        <v>16</v>
      </c>
      <c r="H1831" s="7">
        <v>20</v>
      </c>
      <c r="I1831" s="7">
        <v>80</v>
      </c>
      <c r="J1831" s="7">
        <v>0</v>
      </c>
      <c r="K1831" s="7">
        <v>0</v>
      </c>
      <c r="L1831" s="18">
        <v>0</v>
      </c>
      <c r="M1831" s="18">
        <v>0</v>
      </c>
      <c r="N1831" s="7">
        <v>0</v>
      </c>
      <c r="O1831" s="7" t="str">
        <f t="shared" si="28"/>
        <v>1</v>
      </c>
      <c r="P1831" s="7" t="s">
        <v>1380</v>
      </c>
    </row>
    <row r="1832" spans="1:16" ht="22.5" customHeight="1" x14ac:dyDescent="0.35">
      <c r="A1832" s="7">
        <v>22</v>
      </c>
      <c r="B1832" s="7" t="s">
        <v>854</v>
      </c>
      <c r="C1832" s="16">
        <v>42995</v>
      </c>
      <c r="D1832" s="7" t="s">
        <v>422</v>
      </c>
      <c r="E1832" s="7" t="s">
        <v>54</v>
      </c>
      <c r="F1832" s="7" t="s">
        <v>964</v>
      </c>
      <c r="G1832" s="7">
        <v>28</v>
      </c>
      <c r="H1832" s="7">
        <v>44</v>
      </c>
      <c r="I1832" s="7">
        <v>63.64</v>
      </c>
      <c r="J1832" s="7">
        <v>0</v>
      </c>
      <c r="K1832" s="7">
        <v>0</v>
      </c>
      <c r="L1832" s="18">
        <v>0</v>
      </c>
      <c r="M1832" s="18">
        <v>0</v>
      </c>
      <c r="N1832" s="7">
        <v>0</v>
      </c>
      <c r="O1832" s="7" t="str">
        <f t="shared" si="28"/>
        <v>1</v>
      </c>
      <c r="P1832" s="7" t="s">
        <v>1380</v>
      </c>
    </row>
    <row r="1833" spans="1:16" ht="22.5" customHeight="1" x14ac:dyDescent="0.35">
      <c r="A1833" s="7">
        <v>22</v>
      </c>
      <c r="B1833" s="7" t="s">
        <v>854</v>
      </c>
      <c r="C1833" s="16">
        <v>42999</v>
      </c>
      <c r="D1833" s="7" t="s">
        <v>422</v>
      </c>
      <c r="E1833" s="7" t="s">
        <v>270</v>
      </c>
      <c r="F1833" s="7" t="s">
        <v>965</v>
      </c>
      <c r="G1833" s="7">
        <v>7</v>
      </c>
      <c r="H1833" s="7">
        <v>14</v>
      </c>
      <c r="I1833" s="7">
        <v>50</v>
      </c>
      <c r="J1833" s="7">
        <v>0</v>
      </c>
      <c r="K1833" s="7">
        <v>0</v>
      </c>
      <c r="L1833" s="18">
        <v>0</v>
      </c>
      <c r="M1833" s="18">
        <v>0</v>
      </c>
      <c r="N1833" s="7">
        <v>0</v>
      </c>
      <c r="O1833" s="7" t="str">
        <f t="shared" si="28"/>
        <v>1</v>
      </c>
      <c r="P1833" s="7" t="s">
        <v>1380</v>
      </c>
    </row>
    <row r="1834" spans="1:16" ht="22.5" customHeight="1" x14ac:dyDescent="0.35">
      <c r="A1834" s="7">
        <v>22</v>
      </c>
      <c r="B1834" s="7" t="s">
        <v>854</v>
      </c>
      <c r="C1834" s="16">
        <v>43002</v>
      </c>
      <c r="D1834" s="7" t="s">
        <v>422</v>
      </c>
      <c r="E1834" s="7" t="s">
        <v>105</v>
      </c>
      <c r="F1834" s="7" t="s">
        <v>966</v>
      </c>
      <c r="G1834" s="7">
        <v>71</v>
      </c>
      <c r="H1834" s="7">
        <v>62</v>
      </c>
      <c r="I1834" s="7">
        <v>114.52</v>
      </c>
      <c r="J1834" s="7">
        <v>0</v>
      </c>
      <c r="K1834" s="7">
        <v>0</v>
      </c>
      <c r="L1834" s="18">
        <v>0</v>
      </c>
      <c r="M1834" s="18">
        <v>0</v>
      </c>
      <c r="N1834" s="7">
        <v>0</v>
      </c>
      <c r="O1834" s="7" t="str">
        <f t="shared" si="28"/>
        <v>1</v>
      </c>
      <c r="P1834" s="7" t="s">
        <v>1380</v>
      </c>
    </row>
    <row r="1835" spans="1:16" ht="22.5" customHeight="1" x14ac:dyDescent="0.35">
      <c r="A1835" s="7">
        <v>22</v>
      </c>
      <c r="B1835" s="7" t="s">
        <v>854</v>
      </c>
      <c r="C1835" s="16">
        <v>43006</v>
      </c>
      <c r="D1835" s="7" t="s">
        <v>422</v>
      </c>
      <c r="E1835" s="7" t="s">
        <v>55</v>
      </c>
      <c r="F1835" s="7" t="s">
        <v>24</v>
      </c>
      <c r="G1835" s="7">
        <v>65</v>
      </c>
      <c r="H1835" s="7">
        <v>55</v>
      </c>
      <c r="I1835" s="7">
        <v>118.18</v>
      </c>
      <c r="J1835" s="7">
        <v>0</v>
      </c>
      <c r="K1835" s="7">
        <v>0</v>
      </c>
      <c r="L1835" s="18">
        <v>0</v>
      </c>
      <c r="M1835" s="18">
        <v>0</v>
      </c>
      <c r="N1835" s="7">
        <v>0</v>
      </c>
      <c r="O1835" s="7" t="str">
        <f t="shared" si="28"/>
        <v>1</v>
      </c>
      <c r="P1835" s="7" t="s">
        <v>1380</v>
      </c>
    </row>
    <row r="1836" spans="1:16" ht="22.5" customHeight="1" x14ac:dyDescent="0.35">
      <c r="A1836" s="7">
        <v>22</v>
      </c>
      <c r="B1836" s="7" t="s">
        <v>854</v>
      </c>
      <c r="C1836" s="16">
        <v>43009</v>
      </c>
      <c r="D1836" s="7" t="s">
        <v>422</v>
      </c>
      <c r="E1836" s="7" t="s">
        <v>56</v>
      </c>
      <c r="F1836" s="7" t="s">
        <v>967</v>
      </c>
      <c r="G1836" s="7">
        <v>125</v>
      </c>
      <c r="H1836" s="7">
        <v>109</v>
      </c>
      <c r="I1836" s="7">
        <v>114.68</v>
      </c>
      <c r="J1836" s="7">
        <v>0</v>
      </c>
      <c r="K1836" s="7">
        <v>0</v>
      </c>
      <c r="L1836" s="18">
        <v>0</v>
      </c>
      <c r="M1836" s="18">
        <v>0</v>
      </c>
      <c r="N1836" s="7">
        <v>0</v>
      </c>
      <c r="O1836" s="7" t="str">
        <f t="shared" si="28"/>
        <v>1</v>
      </c>
      <c r="P1836" s="7" t="s">
        <v>1380</v>
      </c>
    </row>
    <row r="1837" spans="1:16" ht="22.5" customHeight="1" x14ac:dyDescent="0.35">
      <c r="A1837" s="7">
        <v>22</v>
      </c>
      <c r="B1837" s="7" t="s">
        <v>854</v>
      </c>
      <c r="C1837" s="16">
        <v>43030</v>
      </c>
      <c r="D1837" s="7" t="s">
        <v>11</v>
      </c>
      <c r="E1837" s="7" t="s">
        <v>77</v>
      </c>
      <c r="F1837" s="7" t="s">
        <v>350</v>
      </c>
      <c r="G1837" s="7">
        <v>20</v>
      </c>
      <c r="H1837" s="7">
        <v>18</v>
      </c>
      <c r="I1837" s="7">
        <v>111.11</v>
      </c>
      <c r="J1837" s="7">
        <v>0</v>
      </c>
      <c r="K1837" s="7">
        <v>0</v>
      </c>
      <c r="L1837" s="18">
        <v>0</v>
      </c>
      <c r="M1837" s="18">
        <v>0</v>
      </c>
      <c r="N1837" s="7">
        <v>0</v>
      </c>
      <c r="O1837" s="7" t="str">
        <f t="shared" si="28"/>
        <v>1</v>
      </c>
      <c r="P1837" s="7" t="s">
        <v>1380</v>
      </c>
    </row>
    <row r="1838" spans="1:16" ht="22.5" customHeight="1" x14ac:dyDescent="0.35">
      <c r="A1838" s="7">
        <v>22</v>
      </c>
      <c r="B1838" s="7" t="s">
        <v>854</v>
      </c>
      <c r="C1838" s="16">
        <v>43033</v>
      </c>
      <c r="D1838" s="7" t="s">
        <v>11</v>
      </c>
      <c r="E1838" s="7" t="s">
        <v>327</v>
      </c>
      <c r="F1838" s="7" t="s">
        <v>968</v>
      </c>
      <c r="G1838" s="7">
        <v>7</v>
      </c>
      <c r="H1838" s="7">
        <v>19</v>
      </c>
      <c r="I1838" s="7">
        <v>36.840000000000003</v>
      </c>
      <c r="J1838" s="7">
        <v>0</v>
      </c>
      <c r="K1838" s="7">
        <v>0</v>
      </c>
      <c r="L1838" s="18">
        <v>0</v>
      </c>
      <c r="M1838" s="18">
        <v>0</v>
      </c>
      <c r="N1838" s="7">
        <v>0</v>
      </c>
      <c r="O1838" s="7" t="str">
        <f t="shared" si="28"/>
        <v>1</v>
      </c>
      <c r="P1838" s="7" t="s">
        <v>1380</v>
      </c>
    </row>
    <row r="1839" spans="1:16" ht="22.5" customHeight="1" x14ac:dyDescent="0.35">
      <c r="A1839" s="7">
        <v>22</v>
      </c>
      <c r="B1839" s="7" t="s">
        <v>854</v>
      </c>
      <c r="C1839" s="16">
        <v>43037</v>
      </c>
      <c r="D1839" s="7" t="s">
        <v>11</v>
      </c>
      <c r="E1839" s="7" t="s">
        <v>428</v>
      </c>
      <c r="F1839" s="7" t="s">
        <v>429</v>
      </c>
      <c r="G1839" s="7">
        <v>147</v>
      </c>
      <c r="H1839" s="7">
        <v>138</v>
      </c>
      <c r="I1839" s="7">
        <v>106.52</v>
      </c>
      <c r="J1839" s="7">
        <v>0</v>
      </c>
      <c r="K1839" s="7">
        <v>0</v>
      </c>
      <c r="L1839" s="18">
        <v>0</v>
      </c>
      <c r="M1839" s="18">
        <v>0</v>
      </c>
      <c r="N1839" s="7">
        <v>0</v>
      </c>
      <c r="O1839" s="7" t="str">
        <f t="shared" si="28"/>
        <v>1</v>
      </c>
      <c r="P1839" s="7" t="s">
        <v>1380</v>
      </c>
    </row>
    <row r="1840" spans="1:16" ht="22.5" customHeight="1" x14ac:dyDescent="0.35">
      <c r="A1840" s="7">
        <v>22</v>
      </c>
      <c r="B1840" s="7" t="s">
        <v>854</v>
      </c>
      <c r="C1840" s="16">
        <v>43079</v>
      </c>
      <c r="D1840" s="7" t="s">
        <v>25</v>
      </c>
      <c r="E1840" s="7" t="s">
        <v>409</v>
      </c>
      <c r="F1840" s="7" t="s">
        <v>969</v>
      </c>
      <c r="G1840" s="7">
        <v>2</v>
      </c>
      <c r="H1840" s="7">
        <v>13</v>
      </c>
      <c r="I1840" s="7">
        <v>15.38</v>
      </c>
      <c r="J1840" s="7">
        <v>0</v>
      </c>
      <c r="K1840" s="7">
        <v>0</v>
      </c>
      <c r="L1840" s="18">
        <v>0</v>
      </c>
      <c r="M1840" s="18">
        <v>0</v>
      </c>
      <c r="N1840" s="7">
        <v>0</v>
      </c>
      <c r="O1840" s="7" t="str">
        <f t="shared" si="28"/>
        <v>1</v>
      </c>
      <c r="P1840" s="7" t="s">
        <v>1380</v>
      </c>
    </row>
    <row r="1841" spans="1:16" ht="22.5" customHeight="1" x14ac:dyDescent="0.35">
      <c r="A1841" s="7">
        <v>22</v>
      </c>
      <c r="B1841" s="7" t="s">
        <v>854</v>
      </c>
      <c r="C1841" s="16">
        <v>43082</v>
      </c>
      <c r="D1841" s="7" t="s">
        <v>25</v>
      </c>
      <c r="E1841" s="7" t="s">
        <v>67</v>
      </c>
      <c r="F1841" s="7" t="s">
        <v>29</v>
      </c>
      <c r="G1841" s="7" t="s">
        <v>970</v>
      </c>
      <c r="H1841" s="7">
        <v>153</v>
      </c>
      <c r="I1841" s="7">
        <v>135.94999999999999</v>
      </c>
      <c r="J1841" s="7">
        <v>0</v>
      </c>
      <c r="K1841" s="7">
        <v>0</v>
      </c>
      <c r="L1841" s="18">
        <v>0</v>
      </c>
      <c r="M1841" s="18">
        <v>0</v>
      </c>
      <c r="N1841" s="7">
        <v>0</v>
      </c>
      <c r="O1841" s="7" t="str">
        <f t="shared" si="28"/>
        <v>1</v>
      </c>
      <c r="P1841" s="7" t="s">
        <v>1380</v>
      </c>
    </row>
    <row r="1842" spans="1:16" ht="22.5" customHeight="1" x14ac:dyDescent="0.35">
      <c r="A1842" s="7">
        <v>22</v>
      </c>
      <c r="B1842" s="7" t="s">
        <v>854</v>
      </c>
      <c r="C1842" s="16">
        <v>43086</v>
      </c>
      <c r="D1842" s="7" t="s">
        <v>25</v>
      </c>
      <c r="E1842" s="7" t="s">
        <v>101</v>
      </c>
      <c r="F1842" s="7" t="s">
        <v>520</v>
      </c>
      <c r="G1842" s="7">
        <v>7</v>
      </c>
      <c r="H1842" s="7">
        <v>14</v>
      </c>
      <c r="I1842" s="7">
        <v>50</v>
      </c>
      <c r="J1842" s="7">
        <v>0</v>
      </c>
      <c r="K1842" s="7">
        <v>0</v>
      </c>
      <c r="L1842" s="18">
        <v>0</v>
      </c>
      <c r="M1842" s="18">
        <v>0</v>
      </c>
      <c r="N1842" s="7">
        <v>0</v>
      </c>
      <c r="O1842" s="7" t="str">
        <f t="shared" si="28"/>
        <v>1</v>
      </c>
      <c r="P1842" s="7" t="s">
        <v>1380</v>
      </c>
    </row>
    <row r="1843" spans="1:16" ht="22.5" customHeight="1" x14ac:dyDescent="0.35">
      <c r="A1843" s="7">
        <v>22</v>
      </c>
      <c r="B1843" s="7" t="s">
        <v>854</v>
      </c>
      <c r="C1843" s="16">
        <v>43132</v>
      </c>
      <c r="D1843" s="7" t="s">
        <v>19</v>
      </c>
      <c r="E1843" s="7" t="s">
        <v>38</v>
      </c>
      <c r="F1843" s="7" t="s">
        <v>227</v>
      </c>
      <c r="G1843" s="7">
        <v>20</v>
      </c>
      <c r="H1843" s="7">
        <v>30</v>
      </c>
      <c r="I1843" s="7">
        <v>66.67</v>
      </c>
      <c r="J1843" s="7">
        <v>0</v>
      </c>
      <c r="K1843" s="7">
        <v>0</v>
      </c>
      <c r="L1843" s="18">
        <v>0</v>
      </c>
      <c r="M1843" s="18">
        <v>0</v>
      </c>
      <c r="N1843" s="7">
        <v>0</v>
      </c>
      <c r="O1843" s="7" t="str">
        <f t="shared" si="28"/>
        <v>1</v>
      </c>
      <c r="P1843" s="7" t="s">
        <v>1380</v>
      </c>
    </row>
    <row r="1844" spans="1:16" ht="22.5" customHeight="1" x14ac:dyDescent="0.35">
      <c r="A1844" s="7">
        <v>22</v>
      </c>
      <c r="B1844" s="7" t="s">
        <v>854</v>
      </c>
      <c r="C1844" s="16">
        <v>43135</v>
      </c>
      <c r="D1844" s="7" t="s">
        <v>19</v>
      </c>
      <c r="E1844" s="7" t="s">
        <v>34</v>
      </c>
      <c r="F1844" s="7" t="s">
        <v>971</v>
      </c>
      <c r="G1844" s="7">
        <v>15</v>
      </c>
      <c r="H1844" s="7">
        <v>17</v>
      </c>
      <c r="I1844" s="7">
        <v>88.24</v>
      </c>
      <c r="J1844" s="7">
        <v>0</v>
      </c>
      <c r="K1844" s="7">
        <v>0</v>
      </c>
      <c r="L1844" s="18">
        <v>0</v>
      </c>
      <c r="M1844" s="18">
        <v>0</v>
      </c>
      <c r="N1844" s="7">
        <v>0</v>
      </c>
      <c r="O1844" s="7" t="str">
        <f t="shared" si="28"/>
        <v>1</v>
      </c>
      <c r="P1844" s="7" t="s">
        <v>1380</v>
      </c>
    </row>
    <row r="1845" spans="1:16" ht="22.5" customHeight="1" x14ac:dyDescent="0.35">
      <c r="A1845" s="7">
        <v>22</v>
      </c>
      <c r="B1845" s="7" t="s">
        <v>854</v>
      </c>
      <c r="C1845" s="16">
        <v>43138</v>
      </c>
      <c r="D1845" s="7" t="s">
        <v>19</v>
      </c>
      <c r="E1845" s="7" t="s">
        <v>41</v>
      </c>
      <c r="F1845" s="7" t="s">
        <v>972</v>
      </c>
      <c r="G1845" s="7">
        <v>0</v>
      </c>
      <c r="H1845" s="7">
        <v>6</v>
      </c>
      <c r="I1845" s="7">
        <v>0</v>
      </c>
      <c r="J1845" s="7">
        <v>0</v>
      </c>
      <c r="K1845" s="7">
        <v>0</v>
      </c>
      <c r="L1845" s="18">
        <v>0</v>
      </c>
      <c r="M1845" s="18">
        <v>0</v>
      </c>
      <c r="N1845" s="7">
        <v>0</v>
      </c>
      <c r="O1845" s="7" t="str">
        <f t="shared" si="28"/>
        <v>1</v>
      </c>
      <c r="P1845" s="7" t="s">
        <v>1380</v>
      </c>
    </row>
    <row r="1846" spans="1:16" ht="22.5" customHeight="1" x14ac:dyDescent="0.35">
      <c r="A1846" s="7">
        <v>22</v>
      </c>
      <c r="B1846" s="7" t="s">
        <v>854</v>
      </c>
      <c r="C1846" s="16">
        <v>43141</v>
      </c>
      <c r="D1846" s="7" t="s">
        <v>19</v>
      </c>
      <c r="E1846" s="7" t="s">
        <v>36</v>
      </c>
      <c r="F1846" s="7" t="s">
        <v>697</v>
      </c>
      <c r="G1846" s="7">
        <v>5</v>
      </c>
      <c r="H1846" s="7">
        <v>13</v>
      </c>
      <c r="I1846" s="7">
        <v>38.46</v>
      </c>
      <c r="J1846" s="7">
        <v>0</v>
      </c>
      <c r="K1846" s="7">
        <v>0</v>
      </c>
      <c r="L1846" s="18">
        <v>0</v>
      </c>
      <c r="M1846" s="18">
        <v>0</v>
      </c>
      <c r="N1846" s="7">
        <v>0</v>
      </c>
      <c r="O1846" s="7" t="str">
        <f t="shared" si="28"/>
        <v>1</v>
      </c>
      <c r="P1846" s="7" t="s">
        <v>1380</v>
      </c>
    </row>
    <row r="1847" spans="1:16" ht="22.5" customHeight="1" x14ac:dyDescent="0.35">
      <c r="A1847" s="7">
        <v>22</v>
      </c>
      <c r="B1847" s="7" t="s">
        <v>854</v>
      </c>
      <c r="C1847" s="16">
        <v>43144</v>
      </c>
      <c r="D1847" s="7" t="s">
        <v>19</v>
      </c>
      <c r="E1847" s="7" t="s">
        <v>39</v>
      </c>
      <c r="F1847" s="7" t="s">
        <v>434</v>
      </c>
      <c r="G1847" s="7">
        <v>115</v>
      </c>
      <c r="H1847" s="7">
        <v>126</v>
      </c>
      <c r="I1847" s="7">
        <v>91.27</v>
      </c>
      <c r="J1847" s="7">
        <v>0</v>
      </c>
      <c r="K1847" s="7">
        <v>0</v>
      </c>
      <c r="L1847" s="18">
        <v>0</v>
      </c>
      <c r="M1847" s="18">
        <v>0</v>
      </c>
      <c r="N1847" s="7">
        <v>0</v>
      </c>
      <c r="O1847" s="7" t="str">
        <f t="shared" si="28"/>
        <v>1</v>
      </c>
      <c r="P1847" s="7" t="s">
        <v>1380</v>
      </c>
    </row>
    <row r="1848" spans="1:16" ht="22.5" customHeight="1" x14ac:dyDescent="0.35">
      <c r="A1848" s="7">
        <v>22</v>
      </c>
      <c r="B1848" s="7" t="s">
        <v>854</v>
      </c>
      <c r="C1848" s="16">
        <v>43147</v>
      </c>
      <c r="D1848" s="7" t="s">
        <v>19</v>
      </c>
      <c r="E1848" s="7" t="s">
        <v>34</v>
      </c>
      <c r="F1848" s="7" t="s">
        <v>434</v>
      </c>
      <c r="G1848" s="7">
        <v>15</v>
      </c>
      <c r="H1848" s="7">
        <v>13</v>
      </c>
      <c r="I1848" s="7">
        <v>115.38</v>
      </c>
      <c r="J1848" s="7">
        <v>0</v>
      </c>
      <c r="K1848" s="7">
        <v>0</v>
      </c>
      <c r="L1848" s="18">
        <v>0</v>
      </c>
      <c r="M1848" s="18">
        <v>0</v>
      </c>
      <c r="N1848" s="7">
        <v>0</v>
      </c>
      <c r="O1848" s="7" t="str">
        <f t="shared" si="28"/>
        <v>1</v>
      </c>
      <c r="P1848" s="7" t="s">
        <v>1380</v>
      </c>
    </row>
    <row r="1849" spans="1:16" ht="22.5" customHeight="1" x14ac:dyDescent="0.35">
      <c r="A1849" s="7">
        <v>22</v>
      </c>
      <c r="B1849" s="7" t="s">
        <v>854</v>
      </c>
      <c r="C1849" s="16">
        <v>43293</v>
      </c>
      <c r="D1849" s="7" t="s">
        <v>50</v>
      </c>
      <c r="E1849" s="7" t="s">
        <v>74</v>
      </c>
      <c r="F1849" s="7" t="s">
        <v>29</v>
      </c>
      <c r="G1849" s="7" t="s">
        <v>973</v>
      </c>
      <c r="H1849" s="7">
        <v>114</v>
      </c>
      <c r="I1849" s="7">
        <v>120.18</v>
      </c>
      <c r="J1849" s="7">
        <v>0</v>
      </c>
      <c r="K1849" s="7">
        <v>0</v>
      </c>
      <c r="L1849" s="18">
        <v>0</v>
      </c>
      <c r="M1849" s="18">
        <v>0</v>
      </c>
      <c r="N1849" s="7">
        <v>0</v>
      </c>
      <c r="O1849" s="7" t="str">
        <f t="shared" si="28"/>
        <v>1</v>
      </c>
      <c r="P1849" s="7" t="s">
        <v>1380</v>
      </c>
    </row>
    <row r="1850" spans="1:16" ht="22.5" customHeight="1" x14ac:dyDescent="0.35">
      <c r="A1850" s="7">
        <v>22</v>
      </c>
      <c r="B1850" s="7" t="s">
        <v>854</v>
      </c>
      <c r="C1850" s="16">
        <v>43295</v>
      </c>
      <c r="D1850" s="7" t="s">
        <v>50</v>
      </c>
      <c r="E1850" s="7" t="s">
        <v>130</v>
      </c>
      <c r="F1850" s="7" t="s">
        <v>52</v>
      </c>
      <c r="G1850" s="7">
        <v>15</v>
      </c>
      <c r="H1850" s="7">
        <v>26</v>
      </c>
      <c r="I1850" s="7">
        <v>57.69</v>
      </c>
      <c r="J1850" s="7">
        <v>0</v>
      </c>
      <c r="K1850" s="7">
        <v>0</v>
      </c>
      <c r="L1850" s="18">
        <v>0</v>
      </c>
      <c r="M1850" s="18">
        <v>0</v>
      </c>
      <c r="N1850" s="7">
        <v>0</v>
      </c>
      <c r="O1850" s="7" t="str">
        <f t="shared" si="28"/>
        <v>1</v>
      </c>
      <c r="P1850" s="7" t="s">
        <v>1380</v>
      </c>
    </row>
    <row r="1851" spans="1:16" ht="22.5" customHeight="1" x14ac:dyDescent="0.35">
      <c r="A1851" s="7">
        <v>22</v>
      </c>
      <c r="B1851" s="7" t="s">
        <v>854</v>
      </c>
      <c r="C1851" s="16">
        <v>43298</v>
      </c>
      <c r="D1851" s="7" t="s">
        <v>50</v>
      </c>
      <c r="E1851" s="7" t="s">
        <v>357</v>
      </c>
      <c r="F1851" s="7" t="s">
        <v>974</v>
      </c>
      <c r="G1851" s="7">
        <v>2</v>
      </c>
      <c r="H1851" s="7">
        <v>18</v>
      </c>
      <c r="I1851" s="7">
        <v>11.11</v>
      </c>
      <c r="J1851" s="7">
        <v>0</v>
      </c>
      <c r="K1851" s="7">
        <v>0</v>
      </c>
      <c r="L1851" s="18">
        <v>0</v>
      </c>
      <c r="M1851" s="18">
        <v>0</v>
      </c>
      <c r="N1851" s="7">
        <v>0</v>
      </c>
      <c r="O1851" s="7" t="str">
        <f t="shared" si="28"/>
        <v>1</v>
      </c>
      <c r="P1851" s="7" t="s">
        <v>1380</v>
      </c>
    </row>
    <row r="1852" spans="1:16" ht="22.5" customHeight="1" x14ac:dyDescent="0.35">
      <c r="A1852" s="7">
        <v>22</v>
      </c>
      <c r="B1852" s="7" t="s">
        <v>854</v>
      </c>
      <c r="C1852" s="16">
        <v>43361</v>
      </c>
      <c r="D1852" s="7" t="s">
        <v>561</v>
      </c>
      <c r="E1852" s="7" t="s">
        <v>71</v>
      </c>
      <c r="F1852" s="7" t="s">
        <v>975</v>
      </c>
      <c r="G1852" s="7">
        <v>23</v>
      </c>
      <c r="H1852" s="7">
        <v>22</v>
      </c>
      <c r="I1852" s="7">
        <v>104.55</v>
      </c>
      <c r="J1852" s="7">
        <v>0</v>
      </c>
      <c r="K1852" s="7">
        <v>0</v>
      </c>
      <c r="L1852" s="18">
        <v>0</v>
      </c>
      <c r="M1852" s="18">
        <v>0</v>
      </c>
      <c r="N1852" s="7">
        <v>0</v>
      </c>
      <c r="O1852" s="7" t="str">
        <f t="shared" si="28"/>
        <v>1</v>
      </c>
      <c r="P1852" s="7" t="s">
        <v>1380</v>
      </c>
    </row>
    <row r="1853" spans="1:16" ht="22.5" customHeight="1" x14ac:dyDescent="0.35">
      <c r="A1853" s="7">
        <v>22</v>
      </c>
      <c r="B1853" s="7" t="s">
        <v>854</v>
      </c>
      <c r="C1853" s="16">
        <v>43362</v>
      </c>
      <c r="D1853" s="7" t="s">
        <v>45</v>
      </c>
      <c r="E1853" s="7" t="s">
        <v>71</v>
      </c>
      <c r="F1853" s="7" t="s">
        <v>976</v>
      </c>
      <c r="G1853" s="7">
        <v>52</v>
      </c>
      <c r="H1853" s="7">
        <v>39</v>
      </c>
      <c r="I1853" s="7">
        <v>133.33000000000001</v>
      </c>
      <c r="J1853" s="7">
        <v>0</v>
      </c>
      <c r="K1853" s="7">
        <v>0</v>
      </c>
      <c r="L1853" s="18">
        <v>0</v>
      </c>
      <c r="M1853" s="18">
        <v>0</v>
      </c>
      <c r="N1853" s="7">
        <v>0</v>
      </c>
      <c r="O1853" s="7" t="str">
        <f t="shared" si="28"/>
        <v>1</v>
      </c>
      <c r="P1853" s="7" t="s">
        <v>1380</v>
      </c>
    </row>
    <row r="1854" spans="1:16" ht="22.5" customHeight="1" x14ac:dyDescent="0.35">
      <c r="A1854" s="7">
        <v>22</v>
      </c>
      <c r="B1854" s="7" t="s">
        <v>854</v>
      </c>
      <c r="C1854" s="16">
        <v>43364</v>
      </c>
      <c r="D1854" s="7" t="s">
        <v>48</v>
      </c>
      <c r="E1854" s="7" t="s">
        <v>71</v>
      </c>
      <c r="F1854" s="7" t="s">
        <v>29</v>
      </c>
      <c r="G1854" s="7" t="s">
        <v>977</v>
      </c>
      <c r="H1854" s="7">
        <v>104</v>
      </c>
      <c r="I1854" s="7">
        <v>79.81</v>
      </c>
      <c r="J1854" s="7">
        <v>0</v>
      </c>
      <c r="K1854" s="7">
        <v>0</v>
      </c>
      <c r="L1854" s="18">
        <v>0</v>
      </c>
      <c r="M1854" s="18">
        <v>0</v>
      </c>
      <c r="N1854" s="7">
        <v>0</v>
      </c>
      <c r="O1854" s="7" t="str">
        <f t="shared" si="28"/>
        <v>1</v>
      </c>
      <c r="P1854" s="7" t="s">
        <v>1380</v>
      </c>
    </row>
    <row r="1855" spans="1:16" ht="22.5" customHeight="1" x14ac:dyDescent="0.35">
      <c r="A1855" s="7">
        <v>22</v>
      </c>
      <c r="B1855" s="7" t="s">
        <v>854</v>
      </c>
      <c r="C1855" s="16">
        <v>43366</v>
      </c>
      <c r="D1855" s="7" t="s">
        <v>45</v>
      </c>
      <c r="E1855" s="7" t="s">
        <v>71</v>
      </c>
      <c r="F1855" s="7" t="s">
        <v>29</v>
      </c>
      <c r="G1855" s="7" t="s">
        <v>553</v>
      </c>
      <c r="H1855" s="7">
        <v>119</v>
      </c>
      <c r="I1855" s="7">
        <v>93.28</v>
      </c>
      <c r="J1855" s="7">
        <v>0</v>
      </c>
      <c r="K1855" s="7">
        <v>0</v>
      </c>
      <c r="L1855" s="18">
        <v>0</v>
      </c>
      <c r="M1855" s="18">
        <v>0</v>
      </c>
      <c r="N1855" s="7">
        <v>0</v>
      </c>
      <c r="O1855" s="7" t="str">
        <f t="shared" si="28"/>
        <v>1</v>
      </c>
      <c r="P1855" s="7" t="s">
        <v>1380</v>
      </c>
    </row>
    <row r="1856" spans="1:16" ht="22.5" customHeight="1" x14ac:dyDescent="0.35">
      <c r="A1856" s="7">
        <v>22</v>
      </c>
      <c r="B1856" s="7" t="s">
        <v>854</v>
      </c>
      <c r="C1856" s="16">
        <v>43371</v>
      </c>
      <c r="D1856" s="7" t="s">
        <v>48</v>
      </c>
      <c r="E1856" s="7" t="s">
        <v>71</v>
      </c>
      <c r="F1856" s="7" t="s">
        <v>978</v>
      </c>
      <c r="G1856" s="7">
        <v>48</v>
      </c>
      <c r="H1856" s="7">
        <v>55</v>
      </c>
      <c r="I1856" s="7">
        <v>87.27</v>
      </c>
      <c r="J1856" s="7">
        <v>0</v>
      </c>
      <c r="K1856" s="7">
        <v>0</v>
      </c>
      <c r="L1856" s="18">
        <v>0</v>
      </c>
      <c r="M1856" s="18">
        <v>0</v>
      </c>
      <c r="N1856" s="7">
        <v>0</v>
      </c>
      <c r="O1856" s="7" t="str">
        <f t="shared" si="28"/>
        <v>1</v>
      </c>
      <c r="P1856" s="7" t="s">
        <v>1380</v>
      </c>
    </row>
    <row r="1857" spans="1:16" ht="22.5" customHeight="1" x14ac:dyDescent="0.35">
      <c r="A1857" s="7">
        <v>22</v>
      </c>
      <c r="B1857" s="7" t="s">
        <v>854</v>
      </c>
      <c r="C1857" s="16">
        <v>43394</v>
      </c>
      <c r="D1857" s="7" t="s">
        <v>17</v>
      </c>
      <c r="E1857" s="7" t="s">
        <v>455</v>
      </c>
      <c r="F1857" s="7" t="s">
        <v>29</v>
      </c>
      <c r="G1857" s="7" t="s">
        <v>979</v>
      </c>
      <c r="H1857" s="7">
        <v>117</v>
      </c>
      <c r="I1857" s="7">
        <v>129.91</v>
      </c>
      <c r="J1857" s="7">
        <v>0</v>
      </c>
      <c r="K1857" s="7">
        <v>0</v>
      </c>
      <c r="L1857" s="18">
        <v>0</v>
      </c>
      <c r="M1857" s="18">
        <v>0</v>
      </c>
      <c r="N1857" s="7">
        <v>0</v>
      </c>
      <c r="O1857" s="7" t="str">
        <f t="shared" si="28"/>
        <v>1</v>
      </c>
      <c r="P1857" s="7" t="s">
        <v>1380</v>
      </c>
    </row>
    <row r="1858" spans="1:16" ht="22.5" customHeight="1" x14ac:dyDescent="0.35">
      <c r="A1858" s="7">
        <v>22</v>
      </c>
      <c r="B1858" s="7" t="s">
        <v>854</v>
      </c>
      <c r="C1858" s="16">
        <v>43397</v>
      </c>
      <c r="D1858" s="7" t="s">
        <v>17</v>
      </c>
      <c r="E1858" s="7" t="s">
        <v>101</v>
      </c>
      <c r="F1858" s="7" t="s">
        <v>980</v>
      </c>
      <c r="G1858" s="7">
        <v>4</v>
      </c>
      <c r="H1858" s="7">
        <v>8</v>
      </c>
      <c r="I1858" s="7">
        <v>50</v>
      </c>
      <c r="J1858" s="7">
        <v>0</v>
      </c>
      <c r="K1858" s="7">
        <v>0</v>
      </c>
      <c r="L1858" s="18">
        <v>0</v>
      </c>
      <c r="M1858" s="18">
        <v>0</v>
      </c>
      <c r="N1858" s="7">
        <v>0</v>
      </c>
      <c r="O1858" s="7" t="str">
        <f t="shared" si="28"/>
        <v>1</v>
      </c>
      <c r="P1858" s="7" t="s">
        <v>1380</v>
      </c>
    </row>
    <row r="1859" spans="1:16" ht="22.5" customHeight="1" x14ac:dyDescent="0.35">
      <c r="A1859" s="7">
        <v>22</v>
      </c>
      <c r="B1859" s="7" t="s">
        <v>854</v>
      </c>
      <c r="C1859" s="16">
        <v>43400</v>
      </c>
      <c r="D1859" s="7" t="s">
        <v>17</v>
      </c>
      <c r="E1859" s="7" t="s">
        <v>327</v>
      </c>
      <c r="F1859" s="7" t="s">
        <v>418</v>
      </c>
      <c r="G1859" s="7">
        <v>8</v>
      </c>
      <c r="H1859" s="7">
        <v>9</v>
      </c>
      <c r="I1859" s="7">
        <v>88.89</v>
      </c>
      <c r="J1859" s="7">
        <v>0</v>
      </c>
      <c r="K1859" s="7">
        <v>0</v>
      </c>
      <c r="L1859" s="18">
        <v>0</v>
      </c>
      <c r="M1859" s="18">
        <v>0</v>
      </c>
      <c r="N1859" s="7">
        <v>0</v>
      </c>
      <c r="O1859" s="7" t="str">
        <f t="shared" ref="O1859:O1922" si="29">IF(F1859="did not bat","0","1")</f>
        <v>1</v>
      </c>
      <c r="P1859" s="7" t="s">
        <v>1380</v>
      </c>
    </row>
    <row r="1860" spans="1:16" ht="22.5" customHeight="1" x14ac:dyDescent="0.35">
      <c r="A1860" s="7">
        <v>22</v>
      </c>
      <c r="B1860" s="7" t="s">
        <v>854</v>
      </c>
      <c r="C1860" s="16">
        <v>43402</v>
      </c>
      <c r="D1860" s="7" t="s">
        <v>17</v>
      </c>
      <c r="E1860" s="7" t="s">
        <v>496</v>
      </c>
      <c r="F1860" s="7" t="s">
        <v>981</v>
      </c>
      <c r="G1860" s="7">
        <v>162</v>
      </c>
      <c r="H1860" s="7">
        <v>137</v>
      </c>
      <c r="I1860" s="7">
        <v>118.25</v>
      </c>
      <c r="J1860" s="7">
        <v>0</v>
      </c>
      <c r="K1860" s="7">
        <v>0</v>
      </c>
      <c r="L1860" s="18">
        <v>0</v>
      </c>
      <c r="M1860" s="18">
        <v>0</v>
      </c>
      <c r="N1860" s="7">
        <v>0</v>
      </c>
      <c r="O1860" s="7" t="str">
        <f t="shared" si="29"/>
        <v>1</v>
      </c>
      <c r="P1860" s="7" t="s">
        <v>1380</v>
      </c>
    </row>
    <row r="1861" spans="1:16" ht="22.5" customHeight="1" x14ac:dyDescent="0.35">
      <c r="A1861" s="7">
        <v>22</v>
      </c>
      <c r="B1861" s="7" t="s">
        <v>854</v>
      </c>
      <c r="C1861" s="16">
        <v>43405</v>
      </c>
      <c r="D1861" s="7" t="s">
        <v>17</v>
      </c>
      <c r="E1861" s="7" t="s">
        <v>497</v>
      </c>
      <c r="F1861" s="7" t="s">
        <v>29</v>
      </c>
      <c r="G1861" s="7" t="s">
        <v>397</v>
      </c>
      <c r="H1861" s="7">
        <v>56</v>
      </c>
      <c r="I1861" s="7">
        <v>112.5</v>
      </c>
      <c r="J1861" s="7">
        <v>0</v>
      </c>
      <c r="K1861" s="7">
        <v>0</v>
      </c>
      <c r="L1861" s="18">
        <v>0</v>
      </c>
      <c r="M1861" s="18">
        <v>0</v>
      </c>
      <c r="N1861" s="7">
        <v>0</v>
      </c>
      <c r="O1861" s="7" t="str">
        <f t="shared" si="29"/>
        <v>1</v>
      </c>
      <c r="P1861" s="7" t="s">
        <v>1380</v>
      </c>
    </row>
    <row r="1862" spans="1:16" ht="22.5" customHeight="1" x14ac:dyDescent="0.35">
      <c r="A1862" s="7">
        <v>22</v>
      </c>
      <c r="B1862" s="7" t="s">
        <v>854</v>
      </c>
      <c r="C1862" s="16">
        <v>43477</v>
      </c>
      <c r="D1862" s="7" t="s">
        <v>422</v>
      </c>
      <c r="E1862" s="7" t="s">
        <v>43</v>
      </c>
      <c r="F1862" s="7" t="s">
        <v>720</v>
      </c>
      <c r="G1862" s="7">
        <v>133</v>
      </c>
      <c r="H1862" s="7">
        <v>129</v>
      </c>
      <c r="I1862" s="7">
        <v>103.1</v>
      </c>
      <c r="J1862" s="7">
        <v>0</v>
      </c>
      <c r="K1862" s="7">
        <v>0</v>
      </c>
      <c r="L1862" s="18">
        <v>0</v>
      </c>
      <c r="M1862" s="18">
        <v>0</v>
      </c>
      <c r="N1862" s="7">
        <v>0</v>
      </c>
      <c r="O1862" s="7" t="str">
        <f t="shared" si="29"/>
        <v>1</v>
      </c>
      <c r="P1862" s="7" t="s">
        <v>1380</v>
      </c>
    </row>
    <row r="1863" spans="1:16" ht="22.5" customHeight="1" x14ac:dyDescent="0.35">
      <c r="A1863" s="7">
        <v>22</v>
      </c>
      <c r="B1863" s="7" t="s">
        <v>854</v>
      </c>
      <c r="C1863" s="16">
        <v>43480</v>
      </c>
      <c r="D1863" s="7" t="s">
        <v>422</v>
      </c>
      <c r="E1863" s="7" t="s">
        <v>46</v>
      </c>
      <c r="F1863" s="7" t="s">
        <v>982</v>
      </c>
      <c r="G1863" s="7">
        <v>43</v>
      </c>
      <c r="H1863" s="7">
        <v>52</v>
      </c>
      <c r="I1863" s="7">
        <v>82.69</v>
      </c>
      <c r="J1863" s="7">
        <v>0</v>
      </c>
      <c r="K1863" s="7">
        <v>0</v>
      </c>
      <c r="L1863" s="18">
        <v>0</v>
      </c>
      <c r="M1863" s="18">
        <v>0</v>
      </c>
      <c r="N1863" s="7">
        <v>0</v>
      </c>
      <c r="O1863" s="7" t="str">
        <f t="shared" si="29"/>
        <v>1</v>
      </c>
      <c r="P1863" s="7" t="s">
        <v>1380</v>
      </c>
    </row>
    <row r="1864" spans="1:16" ht="22.5" customHeight="1" x14ac:dyDescent="0.35">
      <c r="A1864" s="7">
        <v>22</v>
      </c>
      <c r="B1864" s="7" t="s">
        <v>854</v>
      </c>
      <c r="C1864" s="16">
        <v>43483</v>
      </c>
      <c r="D1864" s="7" t="s">
        <v>422</v>
      </c>
      <c r="E1864" s="7" t="s">
        <v>57</v>
      </c>
      <c r="F1864" s="7" t="s">
        <v>983</v>
      </c>
      <c r="G1864" s="7">
        <v>9</v>
      </c>
      <c r="H1864" s="7">
        <v>17</v>
      </c>
      <c r="I1864" s="7">
        <v>52.94</v>
      </c>
      <c r="J1864" s="7">
        <v>0</v>
      </c>
      <c r="K1864" s="7">
        <v>0</v>
      </c>
      <c r="L1864" s="18">
        <v>0</v>
      </c>
      <c r="M1864" s="18">
        <v>0</v>
      </c>
      <c r="N1864" s="7">
        <v>0</v>
      </c>
      <c r="O1864" s="7" t="str">
        <f t="shared" si="29"/>
        <v>1</v>
      </c>
      <c r="P1864" s="7" t="s">
        <v>1380</v>
      </c>
    </row>
    <row r="1865" spans="1:16" ht="22.5" customHeight="1" x14ac:dyDescent="0.35">
      <c r="A1865" s="7">
        <v>22</v>
      </c>
      <c r="B1865" s="7" t="s">
        <v>854</v>
      </c>
      <c r="C1865" s="16">
        <v>43488</v>
      </c>
      <c r="D1865" s="7" t="s">
        <v>11</v>
      </c>
      <c r="E1865" s="7" t="s">
        <v>563</v>
      </c>
      <c r="F1865" s="7" t="s">
        <v>984</v>
      </c>
      <c r="G1865" s="7">
        <v>11</v>
      </c>
      <c r="H1865" s="7">
        <v>24</v>
      </c>
      <c r="I1865" s="7">
        <v>45.83</v>
      </c>
      <c r="J1865" s="7">
        <v>0</v>
      </c>
      <c r="K1865" s="7">
        <v>0</v>
      </c>
      <c r="L1865" s="18">
        <v>0</v>
      </c>
      <c r="M1865" s="18">
        <v>0</v>
      </c>
      <c r="N1865" s="7">
        <v>0</v>
      </c>
      <c r="O1865" s="7" t="str">
        <f t="shared" si="29"/>
        <v>1</v>
      </c>
      <c r="P1865" s="7" t="s">
        <v>1380</v>
      </c>
    </row>
    <row r="1866" spans="1:16" ht="22.5" customHeight="1" x14ac:dyDescent="0.35">
      <c r="A1866" s="7">
        <v>22</v>
      </c>
      <c r="B1866" s="7" t="s">
        <v>854</v>
      </c>
      <c r="C1866" s="16">
        <v>43491</v>
      </c>
      <c r="D1866" s="7" t="s">
        <v>11</v>
      </c>
      <c r="E1866" s="7" t="s">
        <v>436</v>
      </c>
      <c r="F1866" s="7" t="s">
        <v>985</v>
      </c>
      <c r="G1866" s="7">
        <v>87</v>
      </c>
      <c r="H1866" s="7">
        <v>96</v>
      </c>
      <c r="I1866" s="7">
        <v>90.63</v>
      </c>
      <c r="J1866" s="7">
        <v>0</v>
      </c>
      <c r="K1866" s="7">
        <v>0</v>
      </c>
      <c r="L1866" s="18">
        <v>0</v>
      </c>
      <c r="M1866" s="18">
        <v>0</v>
      </c>
      <c r="N1866" s="7">
        <v>0</v>
      </c>
      <c r="O1866" s="7" t="str">
        <f t="shared" si="29"/>
        <v>1</v>
      </c>
      <c r="P1866" s="7" t="s">
        <v>1380</v>
      </c>
    </row>
    <row r="1867" spans="1:16" ht="22.5" customHeight="1" x14ac:dyDescent="0.35">
      <c r="A1867" s="7">
        <v>22</v>
      </c>
      <c r="B1867" s="7" t="s">
        <v>854</v>
      </c>
      <c r="C1867" s="16">
        <v>43493</v>
      </c>
      <c r="D1867" s="7" t="s">
        <v>11</v>
      </c>
      <c r="E1867" s="7" t="s">
        <v>436</v>
      </c>
      <c r="F1867" s="7" t="s">
        <v>159</v>
      </c>
      <c r="G1867" s="7">
        <v>62</v>
      </c>
      <c r="H1867" s="7">
        <v>77</v>
      </c>
      <c r="I1867" s="7">
        <v>80.52</v>
      </c>
      <c r="J1867" s="7">
        <v>0</v>
      </c>
      <c r="K1867" s="7">
        <v>0</v>
      </c>
      <c r="L1867" s="18">
        <v>0</v>
      </c>
      <c r="M1867" s="18">
        <v>0</v>
      </c>
      <c r="N1867" s="7">
        <v>0</v>
      </c>
      <c r="O1867" s="7" t="str">
        <f t="shared" si="29"/>
        <v>1</v>
      </c>
      <c r="P1867" s="7" t="s">
        <v>1380</v>
      </c>
    </row>
    <row r="1868" spans="1:16" ht="22.5" customHeight="1" x14ac:dyDescent="0.35">
      <c r="A1868" s="7">
        <v>22</v>
      </c>
      <c r="B1868" s="7" t="s">
        <v>854</v>
      </c>
      <c r="C1868" s="16">
        <v>43496</v>
      </c>
      <c r="D1868" s="7" t="s">
        <v>11</v>
      </c>
      <c r="E1868" s="7" t="s">
        <v>15</v>
      </c>
      <c r="F1868" s="7" t="s">
        <v>986</v>
      </c>
      <c r="G1868" s="7">
        <v>7</v>
      </c>
      <c r="H1868" s="7">
        <v>23</v>
      </c>
      <c r="I1868" s="7">
        <v>30.43</v>
      </c>
      <c r="J1868" s="7">
        <v>0</v>
      </c>
      <c r="K1868" s="7">
        <v>0</v>
      </c>
      <c r="L1868" s="18">
        <v>0</v>
      </c>
      <c r="M1868" s="18">
        <v>0</v>
      </c>
      <c r="N1868" s="7">
        <v>0</v>
      </c>
      <c r="O1868" s="7" t="str">
        <f t="shared" si="29"/>
        <v>1</v>
      </c>
      <c r="P1868" s="7" t="s">
        <v>1380</v>
      </c>
    </row>
    <row r="1869" spans="1:16" ht="22.5" customHeight="1" x14ac:dyDescent="0.35">
      <c r="A1869" s="7">
        <v>22</v>
      </c>
      <c r="B1869" s="7" t="s">
        <v>854</v>
      </c>
      <c r="C1869" s="16">
        <v>43499</v>
      </c>
      <c r="D1869" s="7" t="s">
        <v>11</v>
      </c>
      <c r="E1869" s="7" t="s">
        <v>12</v>
      </c>
      <c r="F1869" s="7" t="s">
        <v>606</v>
      </c>
      <c r="G1869" s="7">
        <v>2</v>
      </c>
      <c r="H1869" s="7">
        <v>16</v>
      </c>
      <c r="I1869" s="7">
        <v>12.5</v>
      </c>
      <c r="J1869" s="7">
        <v>0</v>
      </c>
      <c r="K1869" s="7">
        <v>0</v>
      </c>
      <c r="L1869" s="18">
        <v>0</v>
      </c>
      <c r="M1869" s="18">
        <v>0</v>
      </c>
      <c r="N1869" s="7">
        <v>0</v>
      </c>
      <c r="O1869" s="7" t="str">
        <f t="shared" si="29"/>
        <v>1</v>
      </c>
      <c r="P1869" s="7" t="s">
        <v>1380</v>
      </c>
    </row>
    <row r="1870" spans="1:16" ht="22.5" customHeight="1" x14ac:dyDescent="0.35">
      <c r="A1870" s="7">
        <v>22</v>
      </c>
      <c r="B1870" s="7" t="s">
        <v>854</v>
      </c>
      <c r="C1870" s="16">
        <v>43526</v>
      </c>
      <c r="D1870" s="7" t="s">
        <v>422</v>
      </c>
      <c r="E1870" s="7" t="s">
        <v>64</v>
      </c>
      <c r="F1870" s="7" t="s">
        <v>987</v>
      </c>
      <c r="G1870" s="7">
        <v>37</v>
      </c>
      <c r="H1870" s="7">
        <v>66</v>
      </c>
      <c r="I1870" s="7">
        <v>56.06</v>
      </c>
      <c r="J1870" s="7">
        <v>0</v>
      </c>
      <c r="K1870" s="7">
        <v>0</v>
      </c>
      <c r="L1870" s="18">
        <v>0</v>
      </c>
      <c r="M1870" s="18">
        <v>0</v>
      </c>
      <c r="N1870" s="7">
        <v>0</v>
      </c>
      <c r="O1870" s="7" t="str">
        <f t="shared" si="29"/>
        <v>1</v>
      </c>
      <c r="P1870" s="7" t="s">
        <v>1380</v>
      </c>
    </row>
    <row r="1871" spans="1:16" ht="22.5" customHeight="1" x14ac:dyDescent="0.35">
      <c r="A1871" s="7">
        <v>22</v>
      </c>
      <c r="B1871" s="7" t="s">
        <v>854</v>
      </c>
      <c r="C1871" s="16">
        <v>43529</v>
      </c>
      <c r="D1871" s="7" t="s">
        <v>422</v>
      </c>
      <c r="E1871" s="7" t="s">
        <v>56</v>
      </c>
      <c r="F1871" s="7" t="s">
        <v>988</v>
      </c>
      <c r="G1871" s="7">
        <v>0</v>
      </c>
      <c r="H1871" s="7">
        <v>6</v>
      </c>
      <c r="I1871" s="7">
        <v>0</v>
      </c>
      <c r="J1871" s="7">
        <v>0</v>
      </c>
      <c r="K1871" s="7">
        <v>0</v>
      </c>
      <c r="L1871" s="18">
        <v>0</v>
      </c>
      <c r="M1871" s="18">
        <v>0</v>
      </c>
      <c r="N1871" s="7">
        <v>0</v>
      </c>
      <c r="O1871" s="7" t="str">
        <f t="shared" si="29"/>
        <v>1</v>
      </c>
      <c r="P1871" s="7" t="s">
        <v>1380</v>
      </c>
    </row>
    <row r="1872" spans="1:16" ht="22.5" customHeight="1" x14ac:dyDescent="0.35">
      <c r="A1872" s="7">
        <v>22</v>
      </c>
      <c r="B1872" s="7" t="s">
        <v>854</v>
      </c>
      <c r="C1872" s="16">
        <v>43532</v>
      </c>
      <c r="D1872" s="7" t="s">
        <v>422</v>
      </c>
      <c r="E1872" s="7" t="s">
        <v>66</v>
      </c>
      <c r="F1872" s="7" t="s">
        <v>989</v>
      </c>
      <c r="G1872" s="7">
        <v>14</v>
      </c>
      <c r="H1872" s="7">
        <v>14</v>
      </c>
      <c r="I1872" s="7">
        <v>100</v>
      </c>
      <c r="J1872" s="7">
        <v>0</v>
      </c>
      <c r="K1872" s="7">
        <v>0</v>
      </c>
      <c r="L1872" s="18">
        <v>0</v>
      </c>
      <c r="M1872" s="18">
        <v>0</v>
      </c>
      <c r="N1872" s="7">
        <v>0</v>
      </c>
      <c r="O1872" s="7" t="str">
        <f t="shared" si="29"/>
        <v>1</v>
      </c>
      <c r="P1872" s="7" t="s">
        <v>1380</v>
      </c>
    </row>
    <row r="1873" spans="1:16" ht="22.5" customHeight="1" x14ac:dyDescent="0.35">
      <c r="A1873" s="7">
        <v>22</v>
      </c>
      <c r="B1873" s="7" t="s">
        <v>854</v>
      </c>
      <c r="C1873" s="16">
        <v>43534</v>
      </c>
      <c r="D1873" s="7" t="s">
        <v>422</v>
      </c>
      <c r="E1873" s="7" t="s">
        <v>67</v>
      </c>
      <c r="F1873" s="7" t="s">
        <v>990</v>
      </c>
      <c r="G1873" s="7">
        <v>95</v>
      </c>
      <c r="H1873" s="7">
        <v>92</v>
      </c>
      <c r="I1873" s="7">
        <v>103.26</v>
      </c>
      <c r="J1873" s="7">
        <v>0</v>
      </c>
      <c r="K1873" s="7">
        <v>0</v>
      </c>
      <c r="L1873" s="18">
        <v>0</v>
      </c>
      <c r="M1873" s="18">
        <v>0</v>
      </c>
      <c r="N1873" s="7">
        <v>0</v>
      </c>
      <c r="O1873" s="7" t="str">
        <f t="shared" si="29"/>
        <v>1</v>
      </c>
      <c r="P1873" s="7" t="s">
        <v>1380</v>
      </c>
    </row>
    <row r="1874" spans="1:16" ht="22.5" customHeight="1" x14ac:dyDescent="0.35">
      <c r="A1874" s="7">
        <v>22</v>
      </c>
      <c r="B1874" s="7" t="s">
        <v>854</v>
      </c>
      <c r="C1874" s="16">
        <v>43537</v>
      </c>
      <c r="D1874" s="7" t="s">
        <v>422</v>
      </c>
      <c r="E1874" s="7" t="s">
        <v>68</v>
      </c>
      <c r="F1874" s="7" t="s">
        <v>843</v>
      </c>
      <c r="G1874" s="7">
        <v>56</v>
      </c>
      <c r="H1874" s="7">
        <v>89</v>
      </c>
      <c r="I1874" s="7">
        <v>62.92</v>
      </c>
      <c r="J1874" s="7">
        <v>0</v>
      </c>
      <c r="K1874" s="7">
        <v>0</v>
      </c>
      <c r="L1874" s="18">
        <v>0</v>
      </c>
      <c r="M1874" s="18">
        <v>0</v>
      </c>
      <c r="N1874" s="7">
        <v>0</v>
      </c>
      <c r="O1874" s="7" t="str">
        <f t="shared" si="29"/>
        <v>1</v>
      </c>
      <c r="P1874" s="7" t="s">
        <v>1380</v>
      </c>
    </row>
    <row r="1875" spans="1:16" ht="22.5" customHeight="1" x14ac:dyDescent="0.35">
      <c r="A1875" s="7">
        <v>22</v>
      </c>
      <c r="B1875" s="7" t="s">
        <v>854</v>
      </c>
      <c r="C1875" s="16">
        <v>43621</v>
      </c>
      <c r="D1875" s="7" t="s">
        <v>19</v>
      </c>
      <c r="E1875" s="7" t="s">
        <v>243</v>
      </c>
      <c r="F1875" s="7" t="s">
        <v>29</v>
      </c>
      <c r="G1875" s="7" t="s">
        <v>991</v>
      </c>
      <c r="H1875" s="7">
        <v>144</v>
      </c>
      <c r="I1875" s="7">
        <v>84.72</v>
      </c>
      <c r="J1875" s="7">
        <v>0</v>
      </c>
      <c r="K1875" s="7">
        <v>0</v>
      </c>
      <c r="L1875" s="18">
        <v>0</v>
      </c>
      <c r="M1875" s="18">
        <v>0</v>
      </c>
      <c r="N1875" s="7">
        <v>0</v>
      </c>
      <c r="O1875" s="7" t="str">
        <f t="shared" si="29"/>
        <v>1</v>
      </c>
      <c r="P1875" s="7" t="s">
        <v>1380</v>
      </c>
    </row>
    <row r="1876" spans="1:16" ht="22.5" customHeight="1" x14ac:dyDescent="0.35">
      <c r="A1876" s="7">
        <v>22</v>
      </c>
      <c r="B1876" s="7" t="s">
        <v>854</v>
      </c>
      <c r="C1876" s="16">
        <v>43625</v>
      </c>
      <c r="D1876" s="7" t="s">
        <v>422</v>
      </c>
      <c r="E1876" s="7" t="s">
        <v>49</v>
      </c>
      <c r="F1876" s="7" t="s">
        <v>992</v>
      </c>
      <c r="G1876" s="7">
        <v>57</v>
      </c>
      <c r="H1876" s="7">
        <v>70</v>
      </c>
      <c r="I1876" s="7">
        <v>81.430000000000007</v>
      </c>
      <c r="J1876" s="7">
        <v>0</v>
      </c>
      <c r="K1876" s="7">
        <v>0</v>
      </c>
      <c r="L1876" s="18">
        <v>0</v>
      </c>
      <c r="M1876" s="18">
        <v>0</v>
      </c>
      <c r="N1876" s="7">
        <v>0</v>
      </c>
      <c r="O1876" s="7" t="str">
        <f t="shared" si="29"/>
        <v>1</v>
      </c>
      <c r="P1876" s="7" t="s">
        <v>1380</v>
      </c>
    </row>
    <row r="1877" spans="1:16" ht="22.5" customHeight="1" x14ac:dyDescent="0.35">
      <c r="A1877" s="7">
        <v>22</v>
      </c>
      <c r="B1877" s="7" t="s">
        <v>854</v>
      </c>
      <c r="C1877" s="16">
        <v>43632</v>
      </c>
      <c r="D1877" s="7" t="s">
        <v>45</v>
      </c>
      <c r="E1877" s="7" t="s">
        <v>86</v>
      </c>
      <c r="F1877" s="7" t="s">
        <v>993</v>
      </c>
      <c r="G1877" s="7">
        <v>140</v>
      </c>
      <c r="H1877" s="7">
        <v>113</v>
      </c>
      <c r="I1877" s="7">
        <v>123.89</v>
      </c>
      <c r="J1877" s="7">
        <v>0</v>
      </c>
      <c r="K1877" s="7">
        <v>0</v>
      </c>
      <c r="L1877" s="18">
        <v>0</v>
      </c>
      <c r="M1877" s="18">
        <v>0</v>
      </c>
      <c r="N1877" s="7">
        <v>0</v>
      </c>
      <c r="O1877" s="7" t="str">
        <f t="shared" si="29"/>
        <v>1</v>
      </c>
      <c r="P1877" s="7" t="s">
        <v>1380</v>
      </c>
    </row>
    <row r="1878" spans="1:16" ht="22.5" customHeight="1" x14ac:dyDescent="0.35">
      <c r="A1878" s="7">
        <v>22</v>
      </c>
      <c r="B1878" s="7" t="s">
        <v>854</v>
      </c>
      <c r="C1878" s="16">
        <v>43638</v>
      </c>
      <c r="D1878" s="7" t="s">
        <v>72</v>
      </c>
      <c r="E1878" s="7" t="s">
        <v>243</v>
      </c>
      <c r="F1878" s="7" t="s">
        <v>994</v>
      </c>
      <c r="G1878" s="7">
        <v>1</v>
      </c>
      <c r="H1878" s="7">
        <v>10</v>
      </c>
      <c r="I1878" s="7">
        <v>10</v>
      </c>
      <c r="J1878" s="7">
        <v>0</v>
      </c>
      <c r="K1878" s="7">
        <v>0</v>
      </c>
      <c r="L1878" s="18">
        <v>0</v>
      </c>
      <c r="M1878" s="18">
        <v>0</v>
      </c>
      <c r="N1878" s="7">
        <v>0</v>
      </c>
      <c r="O1878" s="7" t="str">
        <f t="shared" si="29"/>
        <v>1</v>
      </c>
      <c r="P1878" s="7" t="s">
        <v>1380</v>
      </c>
    </row>
    <row r="1879" spans="1:16" ht="22.5" customHeight="1" x14ac:dyDescent="0.35">
      <c r="A1879" s="7">
        <v>22</v>
      </c>
      <c r="B1879" s="7" t="s">
        <v>854</v>
      </c>
      <c r="C1879" s="16">
        <v>43643</v>
      </c>
      <c r="D1879" s="7" t="s">
        <v>17</v>
      </c>
      <c r="E1879" s="7" t="s">
        <v>86</v>
      </c>
      <c r="F1879" s="7" t="s">
        <v>995</v>
      </c>
      <c r="G1879" s="7">
        <v>18</v>
      </c>
      <c r="H1879" s="7">
        <v>23</v>
      </c>
      <c r="I1879" s="7">
        <v>78.260000000000005</v>
      </c>
      <c r="J1879" s="7">
        <v>0</v>
      </c>
      <c r="K1879" s="7">
        <v>0</v>
      </c>
      <c r="L1879" s="18">
        <v>0</v>
      </c>
      <c r="M1879" s="18">
        <v>0</v>
      </c>
      <c r="N1879" s="7">
        <v>0</v>
      </c>
      <c r="O1879" s="7" t="str">
        <f t="shared" si="29"/>
        <v>1</v>
      </c>
      <c r="P1879" s="7" t="s">
        <v>1380</v>
      </c>
    </row>
    <row r="1880" spans="1:16" ht="22.5" customHeight="1" x14ac:dyDescent="0.35">
      <c r="A1880" s="7">
        <v>22</v>
      </c>
      <c r="B1880" s="7" t="s">
        <v>854</v>
      </c>
      <c r="C1880" s="16">
        <v>43646</v>
      </c>
      <c r="D1880" s="7" t="s">
        <v>50</v>
      </c>
      <c r="E1880" s="7" t="s">
        <v>51</v>
      </c>
      <c r="F1880" s="7" t="s">
        <v>278</v>
      </c>
      <c r="G1880" s="7">
        <v>102</v>
      </c>
      <c r="H1880" s="7">
        <v>109</v>
      </c>
      <c r="I1880" s="7">
        <v>93.58</v>
      </c>
      <c r="J1880" s="7">
        <v>0</v>
      </c>
      <c r="K1880" s="7">
        <v>0</v>
      </c>
      <c r="L1880" s="18">
        <v>0</v>
      </c>
      <c r="M1880" s="18">
        <v>0</v>
      </c>
      <c r="N1880" s="7">
        <v>0</v>
      </c>
      <c r="O1880" s="7" t="str">
        <f t="shared" si="29"/>
        <v>1</v>
      </c>
      <c r="P1880" s="7" t="s">
        <v>1380</v>
      </c>
    </row>
    <row r="1881" spans="1:16" ht="22.5" customHeight="1" x14ac:dyDescent="0.35">
      <c r="A1881" s="7">
        <v>22</v>
      </c>
      <c r="B1881" s="7" t="s">
        <v>854</v>
      </c>
      <c r="C1881" s="16">
        <v>43648</v>
      </c>
      <c r="D1881" s="7" t="s">
        <v>48</v>
      </c>
      <c r="E1881" s="7" t="s">
        <v>51</v>
      </c>
      <c r="F1881" s="7" t="s">
        <v>996</v>
      </c>
      <c r="G1881" s="7">
        <v>104</v>
      </c>
      <c r="H1881" s="7">
        <v>92</v>
      </c>
      <c r="I1881" s="7">
        <v>113.04</v>
      </c>
      <c r="J1881" s="7">
        <v>0</v>
      </c>
      <c r="K1881" s="7">
        <v>0</v>
      </c>
      <c r="L1881" s="18">
        <v>0</v>
      </c>
      <c r="M1881" s="18">
        <v>0</v>
      </c>
      <c r="N1881" s="7">
        <v>0</v>
      </c>
      <c r="O1881" s="7" t="str">
        <f t="shared" si="29"/>
        <v>1</v>
      </c>
      <c r="P1881" s="7" t="s">
        <v>1380</v>
      </c>
    </row>
    <row r="1882" spans="1:16" ht="22.5" customHeight="1" x14ac:dyDescent="0.35">
      <c r="A1882" s="7">
        <v>22</v>
      </c>
      <c r="B1882" s="7" t="s">
        <v>854</v>
      </c>
      <c r="C1882" s="16">
        <v>43652</v>
      </c>
      <c r="D1882" s="7" t="s">
        <v>25</v>
      </c>
      <c r="E1882" s="7" t="s">
        <v>357</v>
      </c>
      <c r="F1882" s="7" t="s">
        <v>997</v>
      </c>
      <c r="G1882" s="7">
        <v>103</v>
      </c>
      <c r="H1882" s="7">
        <v>94</v>
      </c>
      <c r="I1882" s="7">
        <v>109.57</v>
      </c>
      <c r="J1882" s="7">
        <v>0</v>
      </c>
      <c r="K1882" s="7">
        <v>0</v>
      </c>
      <c r="L1882" s="18">
        <v>0</v>
      </c>
      <c r="M1882" s="18">
        <v>0</v>
      </c>
      <c r="N1882" s="7">
        <v>0</v>
      </c>
      <c r="O1882" s="7" t="str">
        <f t="shared" si="29"/>
        <v>1</v>
      </c>
      <c r="P1882" s="7" t="s">
        <v>1380</v>
      </c>
    </row>
    <row r="1883" spans="1:16" ht="22.5" customHeight="1" x14ac:dyDescent="0.35">
      <c r="A1883" s="7">
        <v>22</v>
      </c>
      <c r="B1883" s="7" t="s">
        <v>854</v>
      </c>
      <c r="C1883" s="16">
        <v>43655</v>
      </c>
      <c r="D1883" s="7" t="s">
        <v>11</v>
      </c>
      <c r="E1883" s="7" t="s">
        <v>86</v>
      </c>
      <c r="F1883" s="7" t="s">
        <v>529</v>
      </c>
      <c r="G1883" s="7">
        <v>1</v>
      </c>
      <c r="H1883" s="7">
        <v>4</v>
      </c>
      <c r="I1883" s="7">
        <v>25</v>
      </c>
      <c r="J1883" s="7">
        <v>0</v>
      </c>
      <c r="K1883" s="7">
        <v>0</v>
      </c>
      <c r="L1883" s="18">
        <v>0</v>
      </c>
      <c r="M1883" s="18">
        <v>0</v>
      </c>
      <c r="N1883" s="7">
        <v>0</v>
      </c>
      <c r="O1883" s="7" t="str">
        <f t="shared" si="29"/>
        <v>1</v>
      </c>
      <c r="P1883" s="7" t="s">
        <v>1380</v>
      </c>
    </row>
    <row r="1884" spans="1:16" ht="22.5" customHeight="1" x14ac:dyDescent="0.35">
      <c r="A1884" s="7">
        <v>22</v>
      </c>
      <c r="B1884" s="7" t="s">
        <v>854</v>
      </c>
      <c r="C1884" s="16">
        <v>43685</v>
      </c>
      <c r="D1884" s="7" t="s">
        <v>17</v>
      </c>
      <c r="E1884" s="7" t="s">
        <v>18</v>
      </c>
      <c r="F1884" s="7" t="s">
        <v>13</v>
      </c>
      <c r="G1884" s="7" t="s">
        <v>14</v>
      </c>
      <c r="H1884" s="7" t="s">
        <v>14</v>
      </c>
      <c r="I1884" s="7" t="s">
        <v>14</v>
      </c>
      <c r="J1884" s="7">
        <v>0</v>
      </c>
      <c r="K1884" s="7">
        <v>0</v>
      </c>
      <c r="L1884" s="18">
        <v>0</v>
      </c>
      <c r="M1884" s="18">
        <v>0</v>
      </c>
      <c r="N1884" s="7">
        <v>0</v>
      </c>
      <c r="O1884" s="7" t="str">
        <f t="shared" si="29"/>
        <v>0</v>
      </c>
      <c r="P1884" s="7" t="s">
        <v>1380</v>
      </c>
    </row>
    <row r="1885" spans="1:16" ht="22.5" customHeight="1" x14ac:dyDescent="0.35">
      <c r="A1885" s="7">
        <v>22</v>
      </c>
      <c r="B1885" s="7" t="s">
        <v>854</v>
      </c>
      <c r="C1885" s="16">
        <v>43688</v>
      </c>
      <c r="D1885" s="7" t="s">
        <v>17</v>
      </c>
      <c r="E1885" s="7" t="s">
        <v>415</v>
      </c>
      <c r="F1885" s="7" t="s">
        <v>998</v>
      </c>
      <c r="G1885" s="7">
        <v>18</v>
      </c>
      <c r="H1885" s="7">
        <v>34</v>
      </c>
      <c r="I1885" s="7">
        <v>52.94</v>
      </c>
      <c r="J1885" s="7">
        <v>0</v>
      </c>
      <c r="K1885" s="7">
        <v>0</v>
      </c>
      <c r="L1885" s="18">
        <v>0</v>
      </c>
      <c r="M1885" s="18">
        <v>0</v>
      </c>
      <c r="N1885" s="7">
        <v>0</v>
      </c>
      <c r="O1885" s="7" t="str">
        <f t="shared" si="29"/>
        <v>1</v>
      </c>
      <c r="P1885" s="7" t="s">
        <v>1380</v>
      </c>
    </row>
    <row r="1886" spans="1:16" ht="22.5" customHeight="1" x14ac:dyDescent="0.35">
      <c r="A1886" s="7">
        <v>22</v>
      </c>
      <c r="B1886" s="7" t="s">
        <v>854</v>
      </c>
      <c r="C1886" s="16">
        <v>43691</v>
      </c>
      <c r="D1886" s="7" t="s">
        <v>17</v>
      </c>
      <c r="E1886" s="7" t="s">
        <v>415</v>
      </c>
      <c r="F1886" s="7" t="s">
        <v>24</v>
      </c>
      <c r="G1886" s="7">
        <v>10</v>
      </c>
      <c r="H1886" s="7">
        <v>6</v>
      </c>
      <c r="I1886" s="7">
        <v>166.67</v>
      </c>
      <c r="J1886" s="7">
        <v>0</v>
      </c>
      <c r="K1886" s="7">
        <v>0</v>
      </c>
      <c r="L1886" s="18">
        <v>0</v>
      </c>
      <c r="M1886" s="18">
        <v>0</v>
      </c>
      <c r="N1886" s="7">
        <v>0</v>
      </c>
      <c r="O1886" s="7" t="str">
        <f t="shared" si="29"/>
        <v>1</v>
      </c>
      <c r="P1886" s="7" t="s">
        <v>1380</v>
      </c>
    </row>
    <row r="1887" spans="1:16" ht="22.5" customHeight="1" x14ac:dyDescent="0.35">
      <c r="A1887" s="7">
        <v>22</v>
      </c>
      <c r="B1887" s="7" t="s">
        <v>854</v>
      </c>
      <c r="C1887" s="16">
        <v>43814</v>
      </c>
      <c r="D1887" s="7" t="s">
        <v>17</v>
      </c>
      <c r="E1887" s="7" t="s">
        <v>54</v>
      </c>
      <c r="F1887" s="7" t="s">
        <v>999</v>
      </c>
      <c r="G1887" s="7">
        <v>36</v>
      </c>
      <c r="H1887" s="7">
        <v>56</v>
      </c>
      <c r="I1887" s="7">
        <v>64.290000000000006</v>
      </c>
      <c r="J1887" s="7">
        <v>0</v>
      </c>
      <c r="K1887" s="7">
        <v>0</v>
      </c>
      <c r="L1887" s="18">
        <v>0</v>
      </c>
      <c r="M1887" s="18">
        <v>0</v>
      </c>
      <c r="N1887" s="7">
        <v>0</v>
      </c>
      <c r="O1887" s="7" t="str">
        <f t="shared" si="29"/>
        <v>1</v>
      </c>
      <c r="P1887" s="7" t="s">
        <v>1380</v>
      </c>
    </row>
    <row r="1888" spans="1:16" ht="22.5" customHeight="1" x14ac:dyDescent="0.35">
      <c r="A1888" s="7">
        <v>22</v>
      </c>
      <c r="B1888" s="7" t="s">
        <v>854</v>
      </c>
      <c r="C1888" s="16">
        <v>43817</v>
      </c>
      <c r="D1888" s="7" t="s">
        <v>17</v>
      </c>
      <c r="E1888" s="7" t="s">
        <v>101</v>
      </c>
      <c r="F1888" s="7" t="s">
        <v>389</v>
      </c>
      <c r="G1888" s="7">
        <v>159</v>
      </c>
      <c r="H1888" s="7">
        <v>138</v>
      </c>
      <c r="I1888" s="7">
        <v>115.22</v>
      </c>
      <c r="J1888" s="7">
        <v>0</v>
      </c>
      <c r="K1888" s="7">
        <v>0</v>
      </c>
      <c r="L1888" s="18">
        <v>0</v>
      </c>
      <c r="M1888" s="18">
        <v>0</v>
      </c>
      <c r="N1888" s="7">
        <v>0</v>
      </c>
      <c r="O1888" s="7" t="str">
        <f t="shared" si="29"/>
        <v>1</v>
      </c>
      <c r="P1888" s="7" t="s">
        <v>1380</v>
      </c>
    </row>
    <row r="1889" spans="1:16" ht="22.5" customHeight="1" x14ac:dyDescent="0.35">
      <c r="A1889" s="7">
        <v>22</v>
      </c>
      <c r="B1889" s="7" t="s">
        <v>854</v>
      </c>
      <c r="C1889" s="16">
        <v>43821</v>
      </c>
      <c r="D1889" s="7" t="s">
        <v>17</v>
      </c>
      <c r="E1889" s="7" t="s">
        <v>411</v>
      </c>
      <c r="F1889" s="7" t="s">
        <v>567</v>
      </c>
      <c r="G1889" s="7">
        <v>63</v>
      </c>
      <c r="H1889" s="7">
        <v>63</v>
      </c>
      <c r="I1889" s="7">
        <v>100</v>
      </c>
      <c r="J1889" s="7">
        <v>0</v>
      </c>
      <c r="K1889" s="7">
        <v>0</v>
      </c>
      <c r="L1889" s="18">
        <v>0</v>
      </c>
      <c r="M1889" s="18">
        <v>0</v>
      </c>
      <c r="N1889" s="7">
        <v>0</v>
      </c>
      <c r="O1889" s="7" t="str">
        <f t="shared" si="29"/>
        <v>1</v>
      </c>
      <c r="P1889" s="7" t="s">
        <v>1380</v>
      </c>
    </row>
    <row r="1890" spans="1:16" ht="22.5" customHeight="1" x14ac:dyDescent="0.35">
      <c r="A1890" s="7">
        <v>22</v>
      </c>
      <c r="B1890" s="7" t="s">
        <v>854</v>
      </c>
      <c r="C1890" s="16">
        <v>43844</v>
      </c>
      <c r="D1890" s="7" t="s">
        <v>422</v>
      </c>
      <c r="E1890" s="7" t="s">
        <v>77</v>
      </c>
      <c r="F1890" s="7" t="s">
        <v>1000</v>
      </c>
      <c r="G1890" s="7">
        <v>10</v>
      </c>
      <c r="H1890" s="7">
        <v>15</v>
      </c>
      <c r="I1890" s="7">
        <v>66.67</v>
      </c>
      <c r="J1890" s="7">
        <v>0</v>
      </c>
      <c r="K1890" s="7">
        <v>0</v>
      </c>
      <c r="L1890" s="18">
        <v>0</v>
      </c>
      <c r="M1890" s="18">
        <v>0</v>
      </c>
      <c r="N1890" s="7">
        <v>0</v>
      </c>
      <c r="O1890" s="7" t="str">
        <f t="shared" si="29"/>
        <v>1</v>
      </c>
      <c r="P1890" s="7" t="s">
        <v>1380</v>
      </c>
    </row>
    <row r="1891" spans="1:16" ht="22.5" customHeight="1" x14ac:dyDescent="0.35">
      <c r="A1891" s="7">
        <v>22</v>
      </c>
      <c r="B1891" s="7" t="s">
        <v>854</v>
      </c>
      <c r="C1891" s="16">
        <v>43847</v>
      </c>
      <c r="D1891" s="7" t="s">
        <v>422</v>
      </c>
      <c r="E1891" s="7" t="s">
        <v>78</v>
      </c>
      <c r="F1891" s="7" t="s">
        <v>499</v>
      </c>
      <c r="G1891" s="7">
        <v>42</v>
      </c>
      <c r="H1891" s="7">
        <v>44</v>
      </c>
      <c r="I1891" s="7">
        <v>95.45</v>
      </c>
      <c r="J1891" s="7">
        <v>0</v>
      </c>
      <c r="K1891" s="7">
        <v>0</v>
      </c>
      <c r="L1891" s="18">
        <v>0</v>
      </c>
      <c r="M1891" s="18">
        <v>0</v>
      </c>
      <c r="N1891" s="7">
        <v>0</v>
      </c>
      <c r="O1891" s="7" t="str">
        <f t="shared" si="29"/>
        <v>1</v>
      </c>
      <c r="P1891" s="7" t="s">
        <v>1380</v>
      </c>
    </row>
    <row r="1892" spans="1:16" ht="22.5" customHeight="1" x14ac:dyDescent="0.35">
      <c r="A1892" s="7">
        <v>22</v>
      </c>
      <c r="B1892" s="7" t="s">
        <v>854</v>
      </c>
      <c r="C1892" s="16">
        <v>43849</v>
      </c>
      <c r="D1892" s="7" t="s">
        <v>422</v>
      </c>
      <c r="E1892" s="7" t="s">
        <v>55</v>
      </c>
      <c r="F1892" s="7" t="s">
        <v>446</v>
      </c>
      <c r="G1892" s="7">
        <v>119</v>
      </c>
      <c r="H1892" s="7">
        <v>128</v>
      </c>
      <c r="I1892" s="7">
        <v>92.97</v>
      </c>
      <c r="J1892" s="7">
        <v>0</v>
      </c>
      <c r="K1892" s="7">
        <v>0</v>
      </c>
      <c r="L1892" s="18">
        <v>0</v>
      </c>
      <c r="M1892" s="18">
        <v>0</v>
      </c>
      <c r="N1892" s="7">
        <v>0</v>
      </c>
      <c r="O1892" s="7" t="str">
        <f t="shared" si="29"/>
        <v>1</v>
      </c>
      <c r="P1892" s="7" t="s">
        <v>1380</v>
      </c>
    </row>
    <row r="1893" spans="1:16" ht="22.5" customHeight="1" x14ac:dyDescent="0.35">
      <c r="A1893" s="7">
        <v>22</v>
      </c>
      <c r="B1893" s="7" t="s">
        <v>854</v>
      </c>
      <c r="C1893" s="16">
        <v>44278</v>
      </c>
      <c r="D1893" s="7" t="s">
        <v>50</v>
      </c>
      <c r="E1893" s="7" t="s">
        <v>327</v>
      </c>
      <c r="F1893" s="7" t="s">
        <v>335</v>
      </c>
      <c r="G1893" s="7">
        <v>28</v>
      </c>
      <c r="H1893" s="7">
        <v>42</v>
      </c>
      <c r="I1893" s="7">
        <v>66.67</v>
      </c>
      <c r="J1893" s="7">
        <v>0</v>
      </c>
      <c r="K1893" s="7">
        <v>0</v>
      </c>
      <c r="L1893" s="18">
        <v>0</v>
      </c>
      <c r="M1893" s="18">
        <v>0</v>
      </c>
      <c r="N1893" s="7">
        <v>0</v>
      </c>
      <c r="O1893" s="7" t="str">
        <f t="shared" si="29"/>
        <v>1</v>
      </c>
      <c r="P1893" s="7" t="s">
        <v>1380</v>
      </c>
    </row>
    <row r="1894" spans="1:16" ht="22.5" customHeight="1" x14ac:dyDescent="0.35">
      <c r="A1894" s="7">
        <v>22</v>
      </c>
      <c r="B1894" s="7" t="s">
        <v>854</v>
      </c>
      <c r="C1894" s="16">
        <v>44281</v>
      </c>
      <c r="D1894" s="7" t="s">
        <v>50</v>
      </c>
      <c r="E1894" s="7" t="s">
        <v>327</v>
      </c>
      <c r="F1894" s="7" t="s">
        <v>1001</v>
      </c>
      <c r="G1894" s="7">
        <v>25</v>
      </c>
      <c r="H1894" s="7">
        <v>25</v>
      </c>
      <c r="I1894" s="7">
        <v>100</v>
      </c>
      <c r="J1894" s="7">
        <v>0</v>
      </c>
      <c r="K1894" s="7">
        <v>0</v>
      </c>
      <c r="L1894" s="18">
        <v>0</v>
      </c>
      <c r="M1894" s="18">
        <v>0</v>
      </c>
      <c r="N1894" s="7">
        <v>0</v>
      </c>
      <c r="O1894" s="7" t="str">
        <f t="shared" si="29"/>
        <v>1</v>
      </c>
      <c r="P1894" s="7" t="s">
        <v>1380</v>
      </c>
    </row>
    <row r="1895" spans="1:16" ht="22.5" customHeight="1" x14ac:dyDescent="0.35">
      <c r="A1895" s="7">
        <v>22</v>
      </c>
      <c r="B1895" s="7" t="s">
        <v>854</v>
      </c>
      <c r="C1895" s="16">
        <v>44283</v>
      </c>
      <c r="D1895" s="7" t="s">
        <v>50</v>
      </c>
      <c r="E1895" s="7" t="s">
        <v>327</v>
      </c>
      <c r="F1895" s="7" t="s">
        <v>662</v>
      </c>
      <c r="G1895" s="7">
        <v>37</v>
      </c>
      <c r="H1895" s="7">
        <v>37</v>
      </c>
      <c r="I1895" s="7">
        <v>100</v>
      </c>
      <c r="J1895" s="7">
        <v>0</v>
      </c>
      <c r="K1895" s="7">
        <v>0</v>
      </c>
      <c r="L1895" s="18">
        <v>0</v>
      </c>
      <c r="M1895" s="18">
        <v>0</v>
      </c>
      <c r="N1895" s="7">
        <v>0</v>
      </c>
      <c r="O1895" s="7" t="str">
        <f t="shared" si="29"/>
        <v>1</v>
      </c>
      <c r="P1895" s="7" t="s">
        <v>1380</v>
      </c>
    </row>
    <row r="1896" spans="1:16" ht="22.5" customHeight="1" x14ac:dyDescent="0.35">
      <c r="A1896" s="7">
        <v>22</v>
      </c>
      <c r="B1896" s="7" t="s">
        <v>854</v>
      </c>
      <c r="C1896" s="16">
        <v>44598</v>
      </c>
      <c r="D1896" s="7" t="s">
        <v>17</v>
      </c>
      <c r="E1896" s="7" t="s">
        <v>473</v>
      </c>
      <c r="F1896" s="7" t="s">
        <v>1002</v>
      </c>
      <c r="G1896" s="7">
        <v>60</v>
      </c>
      <c r="H1896" s="7">
        <v>51</v>
      </c>
      <c r="I1896" s="7">
        <v>117.65</v>
      </c>
      <c r="J1896" s="7">
        <v>0</v>
      </c>
      <c r="K1896" s="7">
        <v>0</v>
      </c>
      <c r="L1896" s="18">
        <v>0</v>
      </c>
      <c r="M1896" s="18">
        <v>0</v>
      </c>
      <c r="N1896" s="7">
        <v>0</v>
      </c>
      <c r="O1896" s="7" t="str">
        <f t="shared" si="29"/>
        <v>1</v>
      </c>
      <c r="P1896" s="7" t="s">
        <v>1380</v>
      </c>
    </row>
    <row r="1897" spans="1:16" ht="22.5" customHeight="1" x14ac:dyDescent="0.35">
      <c r="A1897" s="7">
        <v>22</v>
      </c>
      <c r="B1897" s="7" t="s">
        <v>854</v>
      </c>
      <c r="C1897" s="16">
        <v>44601</v>
      </c>
      <c r="D1897" s="7" t="s">
        <v>17</v>
      </c>
      <c r="E1897" s="7" t="s">
        <v>473</v>
      </c>
      <c r="F1897" s="7" t="s">
        <v>995</v>
      </c>
      <c r="G1897" s="7">
        <v>5</v>
      </c>
      <c r="H1897" s="7">
        <v>8</v>
      </c>
      <c r="I1897" s="7">
        <v>62.5</v>
      </c>
      <c r="J1897" s="7">
        <v>0</v>
      </c>
      <c r="K1897" s="7">
        <v>0</v>
      </c>
      <c r="L1897" s="18">
        <v>0</v>
      </c>
      <c r="M1897" s="18">
        <v>0</v>
      </c>
      <c r="N1897" s="7">
        <v>0</v>
      </c>
      <c r="O1897" s="7" t="str">
        <f t="shared" si="29"/>
        <v>1</v>
      </c>
      <c r="P1897" s="7" t="s">
        <v>1380</v>
      </c>
    </row>
    <row r="1898" spans="1:16" ht="22.5" customHeight="1" x14ac:dyDescent="0.35">
      <c r="A1898" s="7">
        <v>22</v>
      </c>
      <c r="B1898" s="7" t="s">
        <v>854</v>
      </c>
      <c r="C1898" s="16">
        <v>44603</v>
      </c>
      <c r="D1898" s="7" t="s">
        <v>17</v>
      </c>
      <c r="E1898" s="7" t="s">
        <v>473</v>
      </c>
      <c r="F1898" s="7" t="s">
        <v>1003</v>
      </c>
      <c r="G1898" s="7">
        <v>13</v>
      </c>
      <c r="H1898" s="7">
        <v>15</v>
      </c>
      <c r="I1898" s="7">
        <v>86.67</v>
      </c>
      <c r="J1898" s="7">
        <v>0</v>
      </c>
      <c r="K1898" s="7">
        <v>0</v>
      </c>
      <c r="L1898" s="18">
        <v>0</v>
      </c>
      <c r="M1898" s="18">
        <v>0</v>
      </c>
      <c r="N1898" s="7">
        <v>0</v>
      </c>
      <c r="O1898" s="7" t="str">
        <f t="shared" si="29"/>
        <v>1</v>
      </c>
      <c r="P1898" s="7" t="s">
        <v>1380</v>
      </c>
    </row>
    <row r="1899" spans="1:16" ht="22.5" customHeight="1" x14ac:dyDescent="0.35">
      <c r="A1899" s="7">
        <v>22</v>
      </c>
      <c r="B1899" s="7" t="s">
        <v>854</v>
      </c>
      <c r="C1899" s="16">
        <v>44754</v>
      </c>
      <c r="D1899" s="7" t="s">
        <v>50</v>
      </c>
      <c r="E1899" s="7" t="s">
        <v>49</v>
      </c>
      <c r="F1899" s="7" t="s">
        <v>29</v>
      </c>
      <c r="G1899" s="7" t="s">
        <v>659</v>
      </c>
      <c r="H1899" s="7">
        <v>58</v>
      </c>
      <c r="I1899" s="7">
        <v>131.03</v>
      </c>
      <c r="J1899" s="7">
        <v>0</v>
      </c>
      <c r="K1899" s="7">
        <v>0</v>
      </c>
      <c r="L1899" s="18">
        <v>0</v>
      </c>
      <c r="M1899" s="18">
        <v>0</v>
      </c>
      <c r="N1899" s="7">
        <v>0</v>
      </c>
      <c r="O1899" s="7" t="str">
        <f t="shared" si="29"/>
        <v>1</v>
      </c>
      <c r="P1899" s="7" t="s">
        <v>1380</v>
      </c>
    </row>
    <row r="1900" spans="1:16" ht="22.5" customHeight="1" x14ac:dyDescent="0.35">
      <c r="A1900" s="7">
        <v>22</v>
      </c>
      <c r="B1900" s="7" t="s">
        <v>854</v>
      </c>
      <c r="C1900" s="16">
        <v>44756</v>
      </c>
      <c r="D1900" s="7" t="s">
        <v>50</v>
      </c>
      <c r="E1900" s="7" t="s">
        <v>130</v>
      </c>
      <c r="F1900" s="7" t="s">
        <v>1004</v>
      </c>
      <c r="G1900" s="7">
        <v>0</v>
      </c>
      <c r="H1900" s="7">
        <v>10</v>
      </c>
      <c r="I1900" s="7">
        <v>0</v>
      </c>
      <c r="J1900" s="7">
        <v>0</v>
      </c>
      <c r="K1900" s="7">
        <v>0</v>
      </c>
      <c r="L1900" s="18">
        <v>0</v>
      </c>
      <c r="M1900" s="18">
        <v>0</v>
      </c>
      <c r="N1900" s="7">
        <v>0</v>
      </c>
      <c r="O1900" s="7" t="str">
        <f t="shared" si="29"/>
        <v>1</v>
      </c>
      <c r="P1900" s="7" t="s">
        <v>1380</v>
      </c>
    </row>
    <row r="1901" spans="1:16" ht="22.5" customHeight="1" x14ac:dyDescent="0.35">
      <c r="A1901" s="7">
        <v>22</v>
      </c>
      <c r="B1901" s="7" t="s">
        <v>854</v>
      </c>
      <c r="C1901" s="16">
        <v>44759</v>
      </c>
      <c r="D1901" s="7" t="s">
        <v>50</v>
      </c>
      <c r="E1901" s="7" t="s">
        <v>86</v>
      </c>
      <c r="F1901" s="7" t="s">
        <v>1005</v>
      </c>
      <c r="G1901" s="7">
        <v>17</v>
      </c>
      <c r="H1901" s="7">
        <v>17</v>
      </c>
      <c r="I1901" s="7">
        <v>100</v>
      </c>
      <c r="J1901" s="7">
        <v>0</v>
      </c>
      <c r="K1901" s="7">
        <v>0</v>
      </c>
      <c r="L1901" s="18">
        <v>0</v>
      </c>
      <c r="M1901" s="18">
        <v>0</v>
      </c>
      <c r="N1901" s="7">
        <v>0</v>
      </c>
      <c r="O1901" s="7" t="str">
        <f t="shared" si="29"/>
        <v>1</v>
      </c>
      <c r="P1901" s="7" t="s">
        <v>1380</v>
      </c>
    </row>
    <row r="1902" spans="1:16" ht="22.5" customHeight="1" x14ac:dyDescent="0.35">
      <c r="A1902" s="7">
        <v>22</v>
      </c>
      <c r="B1902" s="7" t="s">
        <v>854</v>
      </c>
      <c r="C1902" s="16">
        <v>44899</v>
      </c>
      <c r="D1902" s="7" t="s">
        <v>48</v>
      </c>
      <c r="E1902" s="7" t="s">
        <v>545</v>
      </c>
      <c r="F1902" s="7" t="s">
        <v>1006</v>
      </c>
      <c r="G1902" s="7">
        <v>27</v>
      </c>
      <c r="H1902" s="7">
        <v>31</v>
      </c>
      <c r="I1902" s="7">
        <v>87.1</v>
      </c>
      <c r="J1902" s="7">
        <v>0</v>
      </c>
      <c r="K1902" s="7">
        <v>0</v>
      </c>
      <c r="L1902" s="18">
        <v>0</v>
      </c>
      <c r="M1902" s="18">
        <v>0</v>
      </c>
      <c r="N1902" s="7">
        <v>0</v>
      </c>
      <c r="O1902" s="7" t="str">
        <f t="shared" si="29"/>
        <v>1</v>
      </c>
      <c r="P1902" s="7" t="s">
        <v>1380</v>
      </c>
    </row>
    <row r="1903" spans="1:16" ht="22.5" customHeight="1" x14ac:dyDescent="0.35">
      <c r="A1903" s="7">
        <v>22</v>
      </c>
      <c r="B1903" s="7" t="s">
        <v>854</v>
      </c>
      <c r="C1903" s="16">
        <v>44902</v>
      </c>
      <c r="D1903" s="7" t="s">
        <v>48</v>
      </c>
      <c r="E1903" s="7" t="s">
        <v>545</v>
      </c>
      <c r="F1903" s="7" t="s">
        <v>29</v>
      </c>
      <c r="G1903" s="7" t="s">
        <v>322</v>
      </c>
      <c r="H1903" s="7">
        <v>28</v>
      </c>
      <c r="I1903" s="7">
        <v>182.14</v>
      </c>
      <c r="J1903" s="7">
        <v>0</v>
      </c>
      <c r="K1903" s="7">
        <v>0</v>
      </c>
      <c r="L1903" s="18">
        <v>0</v>
      </c>
      <c r="M1903" s="18">
        <v>0</v>
      </c>
      <c r="N1903" s="7">
        <v>0</v>
      </c>
      <c r="O1903" s="7" t="str">
        <f t="shared" si="29"/>
        <v>1</v>
      </c>
      <c r="P1903" s="7" t="s">
        <v>1380</v>
      </c>
    </row>
    <row r="1904" spans="1:16" ht="22.5" customHeight="1" x14ac:dyDescent="0.35">
      <c r="A1904" s="7">
        <v>22</v>
      </c>
      <c r="B1904" s="7" t="s">
        <v>854</v>
      </c>
      <c r="C1904" s="16">
        <v>44936</v>
      </c>
      <c r="D1904" s="7" t="s">
        <v>25</v>
      </c>
      <c r="E1904" s="7" t="s">
        <v>455</v>
      </c>
      <c r="F1904" s="7" t="s">
        <v>1007</v>
      </c>
      <c r="G1904" s="7">
        <v>83</v>
      </c>
      <c r="H1904" s="7">
        <v>67</v>
      </c>
      <c r="I1904" s="7">
        <v>123.88</v>
      </c>
      <c r="J1904" s="7">
        <v>0</v>
      </c>
      <c r="K1904" s="7">
        <v>0</v>
      </c>
      <c r="L1904" s="18">
        <v>0</v>
      </c>
      <c r="M1904" s="18">
        <v>0</v>
      </c>
      <c r="N1904" s="7">
        <v>0</v>
      </c>
      <c r="O1904" s="7" t="str">
        <f t="shared" si="29"/>
        <v>1</v>
      </c>
      <c r="P1904" s="7" t="s">
        <v>1380</v>
      </c>
    </row>
    <row r="1905" spans="1:16" ht="22.5" customHeight="1" x14ac:dyDescent="0.35">
      <c r="A1905" s="7">
        <v>22</v>
      </c>
      <c r="B1905" s="7" t="s">
        <v>854</v>
      </c>
      <c r="C1905" s="16">
        <v>44938</v>
      </c>
      <c r="D1905" s="7" t="s">
        <v>25</v>
      </c>
      <c r="E1905" s="7" t="s">
        <v>270</v>
      </c>
      <c r="F1905" s="7" t="s">
        <v>457</v>
      </c>
      <c r="G1905" s="7">
        <v>17</v>
      </c>
      <c r="H1905" s="7">
        <v>21</v>
      </c>
      <c r="I1905" s="7">
        <v>80.95</v>
      </c>
      <c r="J1905" s="7">
        <v>0</v>
      </c>
      <c r="K1905" s="7">
        <v>0</v>
      </c>
      <c r="L1905" s="18">
        <v>0</v>
      </c>
      <c r="M1905" s="18">
        <v>0</v>
      </c>
      <c r="N1905" s="7">
        <v>0</v>
      </c>
      <c r="O1905" s="7" t="str">
        <f t="shared" si="29"/>
        <v>1</v>
      </c>
      <c r="P1905" s="7" t="s">
        <v>1380</v>
      </c>
    </row>
    <row r="1906" spans="1:16" ht="22.5" customHeight="1" x14ac:dyDescent="0.35">
      <c r="A1906" s="7">
        <v>22</v>
      </c>
      <c r="B1906" s="7" t="s">
        <v>854</v>
      </c>
      <c r="C1906" s="16">
        <v>44941</v>
      </c>
      <c r="D1906" s="7" t="s">
        <v>25</v>
      </c>
      <c r="E1906" s="7" t="s">
        <v>497</v>
      </c>
      <c r="F1906" s="7" t="s">
        <v>1008</v>
      </c>
      <c r="G1906" s="7">
        <v>42</v>
      </c>
      <c r="H1906" s="7">
        <v>49</v>
      </c>
      <c r="I1906" s="7">
        <v>85.71</v>
      </c>
      <c r="J1906" s="7">
        <v>0</v>
      </c>
      <c r="K1906" s="7">
        <v>0</v>
      </c>
      <c r="L1906" s="18">
        <v>0</v>
      </c>
      <c r="M1906" s="18">
        <v>0</v>
      </c>
      <c r="N1906" s="7">
        <v>0</v>
      </c>
      <c r="O1906" s="7" t="str">
        <f t="shared" si="29"/>
        <v>1</v>
      </c>
      <c r="P1906" s="7" t="s">
        <v>1380</v>
      </c>
    </row>
    <row r="1907" spans="1:16" ht="22.5" customHeight="1" x14ac:dyDescent="0.35">
      <c r="A1907" s="7">
        <v>22</v>
      </c>
      <c r="B1907" s="7" t="s">
        <v>854</v>
      </c>
      <c r="C1907" s="16">
        <v>44944</v>
      </c>
      <c r="D1907" s="7" t="s">
        <v>11</v>
      </c>
      <c r="E1907" s="7" t="s">
        <v>64</v>
      </c>
      <c r="F1907" s="7" t="s">
        <v>1009</v>
      </c>
      <c r="G1907" s="7">
        <v>34</v>
      </c>
      <c r="H1907" s="7">
        <v>38</v>
      </c>
      <c r="I1907" s="7">
        <v>89.47</v>
      </c>
      <c r="J1907" s="7">
        <v>0</v>
      </c>
      <c r="K1907" s="7">
        <v>0</v>
      </c>
      <c r="L1907" s="18">
        <v>0</v>
      </c>
      <c r="M1907" s="18">
        <v>0</v>
      </c>
      <c r="N1907" s="7">
        <v>0</v>
      </c>
      <c r="O1907" s="7" t="str">
        <f t="shared" si="29"/>
        <v>1</v>
      </c>
      <c r="P1907" s="7" t="s">
        <v>1380</v>
      </c>
    </row>
    <row r="1908" spans="1:16" ht="22.5" customHeight="1" x14ac:dyDescent="0.35">
      <c r="A1908" s="7">
        <v>22</v>
      </c>
      <c r="B1908" s="7" t="s">
        <v>854</v>
      </c>
      <c r="C1908" s="16">
        <v>44947</v>
      </c>
      <c r="D1908" s="7" t="s">
        <v>11</v>
      </c>
      <c r="E1908" s="7" t="s">
        <v>459</v>
      </c>
      <c r="F1908" s="7" t="s">
        <v>1010</v>
      </c>
      <c r="G1908" s="7">
        <v>51</v>
      </c>
      <c r="H1908" s="7">
        <v>50</v>
      </c>
      <c r="I1908" s="7">
        <v>102</v>
      </c>
      <c r="J1908" s="7">
        <v>0</v>
      </c>
      <c r="K1908" s="7">
        <v>0</v>
      </c>
      <c r="L1908" s="18">
        <v>0</v>
      </c>
      <c r="M1908" s="18">
        <v>0</v>
      </c>
      <c r="N1908" s="7">
        <v>0</v>
      </c>
      <c r="O1908" s="7" t="str">
        <f t="shared" si="29"/>
        <v>1</v>
      </c>
      <c r="P1908" s="7" t="s">
        <v>1380</v>
      </c>
    </row>
    <row r="1909" spans="1:16" ht="22.5" customHeight="1" x14ac:dyDescent="0.35">
      <c r="A1909" s="7">
        <v>22</v>
      </c>
      <c r="B1909" s="7" t="s">
        <v>854</v>
      </c>
      <c r="C1909" s="16">
        <v>44950</v>
      </c>
      <c r="D1909" s="7" t="s">
        <v>11</v>
      </c>
      <c r="E1909" s="7" t="s">
        <v>105</v>
      </c>
      <c r="F1909" s="7" t="s">
        <v>1011</v>
      </c>
      <c r="G1909" s="7">
        <v>101</v>
      </c>
      <c r="H1909" s="7">
        <v>85</v>
      </c>
      <c r="I1909" s="7">
        <v>118.82</v>
      </c>
      <c r="J1909" s="7">
        <v>0</v>
      </c>
      <c r="K1909" s="7">
        <v>0</v>
      </c>
      <c r="L1909" s="18">
        <v>0</v>
      </c>
      <c r="M1909" s="18">
        <v>0</v>
      </c>
      <c r="N1909" s="7">
        <v>0</v>
      </c>
      <c r="O1909" s="7" t="str">
        <f t="shared" si="29"/>
        <v>1</v>
      </c>
      <c r="P1909" s="7" t="s">
        <v>1380</v>
      </c>
    </row>
    <row r="1910" spans="1:16" ht="22.5" customHeight="1" x14ac:dyDescent="0.35">
      <c r="A1910" s="7">
        <v>22</v>
      </c>
      <c r="B1910" s="7" t="s">
        <v>854</v>
      </c>
      <c r="C1910" s="16">
        <v>45004</v>
      </c>
      <c r="D1910" s="7" t="s">
        <v>422</v>
      </c>
      <c r="E1910" s="7" t="s">
        <v>101</v>
      </c>
      <c r="F1910" s="7" t="s">
        <v>1012</v>
      </c>
      <c r="G1910" s="7">
        <v>13</v>
      </c>
      <c r="H1910" s="7">
        <v>15</v>
      </c>
      <c r="I1910" s="7">
        <v>86.67</v>
      </c>
      <c r="J1910" s="7">
        <v>0</v>
      </c>
      <c r="K1910" s="7">
        <v>0</v>
      </c>
      <c r="L1910" s="18">
        <v>0</v>
      </c>
      <c r="M1910" s="18">
        <v>0</v>
      </c>
      <c r="N1910" s="7">
        <v>0</v>
      </c>
      <c r="O1910" s="7" t="str">
        <f t="shared" si="29"/>
        <v>1</v>
      </c>
      <c r="P1910" s="7" t="s">
        <v>1380</v>
      </c>
    </row>
    <row r="1911" spans="1:16" ht="22.5" customHeight="1" x14ac:dyDescent="0.35">
      <c r="A1911" s="7">
        <v>22</v>
      </c>
      <c r="B1911" s="7" t="s">
        <v>854</v>
      </c>
      <c r="C1911" s="16">
        <v>45007</v>
      </c>
      <c r="D1911" s="7" t="s">
        <v>422</v>
      </c>
      <c r="E1911" s="7" t="s">
        <v>54</v>
      </c>
      <c r="F1911" s="7" t="s">
        <v>1013</v>
      </c>
      <c r="G1911" s="7">
        <v>30</v>
      </c>
      <c r="H1911" s="7">
        <v>17</v>
      </c>
      <c r="I1911" s="7">
        <v>176.47</v>
      </c>
      <c r="J1911" s="7">
        <v>0</v>
      </c>
      <c r="K1911" s="7">
        <v>0</v>
      </c>
      <c r="L1911" s="18">
        <v>0</v>
      </c>
      <c r="M1911" s="18">
        <v>0</v>
      </c>
      <c r="N1911" s="7">
        <v>0</v>
      </c>
      <c r="O1911" s="7" t="str">
        <f t="shared" si="29"/>
        <v>1</v>
      </c>
      <c r="P1911" s="7" t="s">
        <v>1380</v>
      </c>
    </row>
    <row r="1912" spans="1:16" ht="22.5" customHeight="1" x14ac:dyDescent="0.35">
      <c r="A1912" s="7">
        <v>22</v>
      </c>
      <c r="B1912" s="7" t="s">
        <v>854</v>
      </c>
      <c r="C1912" s="16">
        <v>45134</v>
      </c>
      <c r="D1912" s="7" t="s">
        <v>17</v>
      </c>
      <c r="E1912" s="7" t="s">
        <v>23</v>
      </c>
      <c r="F1912" s="7" t="s">
        <v>29</v>
      </c>
      <c r="G1912" s="7" t="s">
        <v>91</v>
      </c>
      <c r="H1912" s="7">
        <v>19</v>
      </c>
      <c r="I1912" s="7">
        <v>63.16</v>
      </c>
      <c r="J1912" s="7">
        <v>0</v>
      </c>
      <c r="K1912" s="7">
        <v>0</v>
      </c>
      <c r="L1912" s="18">
        <v>0</v>
      </c>
      <c r="M1912" s="18">
        <v>0</v>
      </c>
      <c r="N1912" s="7">
        <v>0</v>
      </c>
      <c r="O1912" s="7" t="str">
        <f t="shared" si="29"/>
        <v>1</v>
      </c>
      <c r="P1912" s="7" t="s">
        <v>1380</v>
      </c>
    </row>
    <row r="1913" spans="1:16" ht="22.5" customHeight="1" x14ac:dyDescent="0.35">
      <c r="A1913" s="7">
        <v>22</v>
      </c>
      <c r="B1913" s="7" t="s">
        <v>854</v>
      </c>
      <c r="C1913" s="16">
        <v>45171</v>
      </c>
      <c r="D1913" s="7" t="s">
        <v>45</v>
      </c>
      <c r="E1913" s="7" t="s">
        <v>31</v>
      </c>
      <c r="F1913" s="7" t="s">
        <v>391</v>
      </c>
      <c r="G1913" s="7">
        <v>11</v>
      </c>
      <c r="H1913" s="7">
        <v>22</v>
      </c>
      <c r="I1913" s="7">
        <v>50</v>
      </c>
      <c r="J1913" s="7">
        <v>0</v>
      </c>
      <c r="K1913" s="7">
        <v>0</v>
      </c>
      <c r="L1913" s="18">
        <v>0</v>
      </c>
      <c r="M1913" s="18">
        <v>0</v>
      </c>
      <c r="N1913" s="7">
        <v>0</v>
      </c>
      <c r="O1913" s="7" t="str">
        <f t="shared" si="29"/>
        <v>1</v>
      </c>
      <c r="P1913" s="7" t="s">
        <v>1380</v>
      </c>
    </row>
    <row r="1914" spans="1:16" ht="22.5" customHeight="1" x14ac:dyDescent="0.35">
      <c r="A1914" s="7">
        <v>22</v>
      </c>
      <c r="B1914" s="7" t="s">
        <v>854</v>
      </c>
      <c r="C1914" s="16">
        <v>45173</v>
      </c>
      <c r="D1914" s="7" t="s">
        <v>468</v>
      </c>
      <c r="E1914" s="7" t="s">
        <v>31</v>
      </c>
      <c r="F1914" s="7" t="s">
        <v>29</v>
      </c>
      <c r="G1914" s="7" t="s">
        <v>1014</v>
      </c>
      <c r="H1914" s="7">
        <v>59</v>
      </c>
      <c r="I1914" s="7">
        <v>125.42</v>
      </c>
      <c r="J1914" s="7">
        <v>0</v>
      </c>
      <c r="K1914" s="7">
        <v>0</v>
      </c>
      <c r="L1914" s="18">
        <v>0</v>
      </c>
      <c r="M1914" s="18">
        <v>0</v>
      </c>
      <c r="N1914" s="7">
        <v>0</v>
      </c>
      <c r="O1914" s="7" t="str">
        <f t="shared" si="29"/>
        <v>1</v>
      </c>
      <c r="P1914" s="7" t="s">
        <v>1380</v>
      </c>
    </row>
    <row r="1915" spans="1:16" ht="22.5" customHeight="1" x14ac:dyDescent="0.35">
      <c r="A1915" s="7">
        <v>22</v>
      </c>
      <c r="B1915" s="7" t="s">
        <v>854</v>
      </c>
      <c r="C1915" s="16">
        <v>45179</v>
      </c>
      <c r="D1915" s="7" t="s">
        <v>45</v>
      </c>
      <c r="E1915" s="7" t="s">
        <v>26</v>
      </c>
      <c r="F1915" s="7" t="s">
        <v>1015</v>
      </c>
      <c r="G1915" s="7">
        <v>56</v>
      </c>
      <c r="H1915" s="7">
        <v>49</v>
      </c>
      <c r="I1915" s="7">
        <v>114.29</v>
      </c>
      <c r="J1915" s="7">
        <v>0</v>
      </c>
      <c r="K1915" s="7">
        <v>0</v>
      </c>
      <c r="L1915" s="18">
        <v>0</v>
      </c>
      <c r="M1915" s="18">
        <v>0</v>
      </c>
      <c r="N1915" s="7">
        <v>0</v>
      </c>
      <c r="O1915" s="7" t="str">
        <f t="shared" si="29"/>
        <v>1</v>
      </c>
      <c r="P1915" s="7" t="s">
        <v>1380</v>
      </c>
    </row>
    <row r="1916" spans="1:16" ht="22.5" customHeight="1" x14ac:dyDescent="0.35">
      <c r="A1916" s="7">
        <v>22</v>
      </c>
      <c r="B1916" s="7" t="s">
        <v>854</v>
      </c>
      <c r="C1916" s="16">
        <v>45181</v>
      </c>
      <c r="D1916" s="7" t="s">
        <v>25</v>
      </c>
      <c r="E1916" s="7" t="s">
        <v>26</v>
      </c>
      <c r="F1916" s="7" t="s">
        <v>402</v>
      </c>
      <c r="G1916" s="7">
        <v>53</v>
      </c>
      <c r="H1916" s="7">
        <v>48</v>
      </c>
      <c r="I1916" s="7">
        <v>110.42</v>
      </c>
      <c r="J1916" s="7">
        <v>0</v>
      </c>
      <c r="K1916" s="7">
        <v>0</v>
      </c>
      <c r="L1916" s="18">
        <v>0</v>
      </c>
      <c r="M1916" s="18">
        <v>0</v>
      </c>
      <c r="N1916" s="7">
        <v>0</v>
      </c>
      <c r="O1916" s="7" t="str">
        <f t="shared" si="29"/>
        <v>1</v>
      </c>
      <c r="P1916" s="7" t="s">
        <v>1380</v>
      </c>
    </row>
    <row r="1917" spans="1:16" ht="22.5" customHeight="1" x14ac:dyDescent="0.35">
      <c r="A1917" s="7">
        <v>22</v>
      </c>
      <c r="B1917" s="7" t="s">
        <v>854</v>
      </c>
      <c r="C1917" s="16">
        <v>45184</v>
      </c>
      <c r="D1917" s="7" t="s">
        <v>48</v>
      </c>
      <c r="E1917" s="7" t="s">
        <v>26</v>
      </c>
      <c r="F1917" s="7" t="s">
        <v>1016</v>
      </c>
      <c r="G1917" s="7">
        <v>0</v>
      </c>
      <c r="H1917" s="7">
        <v>2</v>
      </c>
      <c r="I1917" s="7">
        <v>0</v>
      </c>
      <c r="J1917" s="7">
        <v>0</v>
      </c>
      <c r="K1917" s="7">
        <v>0</v>
      </c>
      <c r="L1917" s="18">
        <v>0</v>
      </c>
      <c r="M1917" s="18">
        <v>0</v>
      </c>
      <c r="N1917" s="7">
        <v>0</v>
      </c>
      <c r="O1917" s="7" t="str">
        <f t="shared" si="29"/>
        <v>1</v>
      </c>
      <c r="P1917" s="7" t="s">
        <v>1380</v>
      </c>
    </row>
    <row r="1918" spans="1:16" ht="22.5" customHeight="1" x14ac:dyDescent="0.35">
      <c r="A1918" s="7">
        <v>22</v>
      </c>
      <c r="B1918" s="7" t="s">
        <v>854</v>
      </c>
      <c r="C1918" s="16">
        <v>45186</v>
      </c>
      <c r="D1918" s="7" t="s">
        <v>25</v>
      </c>
      <c r="E1918" s="7" t="s">
        <v>26</v>
      </c>
      <c r="F1918" s="7" t="s">
        <v>13</v>
      </c>
      <c r="G1918" s="7" t="s">
        <v>14</v>
      </c>
      <c r="H1918" s="7" t="s">
        <v>14</v>
      </c>
      <c r="I1918" s="7" t="s">
        <v>14</v>
      </c>
      <c r="J1918" s="7">
        <v>0</v>
      </c>
      <c r="K1918" s="7">
        <v>0</v>
      </c>
      <c r="L1918" s="18">
        <v>0</v>
      </c>
      <c r="M1918" s="18">
        <v>0</v>
      </c>
      <c r="N1918" s="7">
        <v>0</v>
      </c>
      <c r="O1918" s="7" t="str">
        <f t="shared" si="29"/>
        <v>0</v>
      </c>
      <c r="P1918" s="7" t="s">
        <v>1380</v>
      </c>
    </row>
    <row r="1919" spans="1:16" ht="22.5" customHeight="1" x14ac:dyDescent="0.35">
      <c r="A1919" s="7">
        <v>22</v>
      </c>
      <c r="B1919" s="7" t="s">
        <v>854</v>
      </c>
      <c r="C1919" s="16">
        <v>45196</v>
      </c>
      <c r="D1919" s="7" t="s">
        <v>422</v>
      </c>
      <c r="E1919" s="7" t="s">
        <v>78</v>
      </c>
      <c r="F1919" s="7" t="s">
        <v>727</v>
      </c>
      <c r="G1919" s="7">
        <v>81</v>
      </c>
      <c r="H1919" s="7">
        <v>57</v>
      </c>
      <c r="I1919" s="7">
        <v>142.11000000000001</v>
      </c>
      <c r="J1919" s="7">
        <v>0</v>
      </c>
      <c r="K1919" s="7">
        <v>0</v>
      </c>
      <c r="L1919" s="18">
        <v>0</v>
      </c>
      <c r="M1919" s="18">
        <v>0</v>
      </c>
      <c r="N1919" s="7">
        <v>0</v>
      </c>
      <c r="O1919" s="7" t="str">
        <f t="shared" si="29"/>
        <v>1</v>
      </c>
      <c r="P1919" s="7" t="s">
        <v>1380</v>
      </c>
    </row>
    <row r="1920" spans="1:16" ht="22.5" customHeight="1" x14ac:dyDescent="0.35">
      <c r="A1920" s="7">
        <v>23</v>
      </c>
      <c r="B1920" s="7" t="s">
        <v>1017</v>
      </c>
      <c r="C1920" s="16">
        <v>41919</v>
      </c>
      <c r="D1920" s="7" t="s">
        <v>45</v>
      </c>
      <c r="E1920" s="7" t="s">
        <v>69</v>
      </c>
      <c r="F1920" s="7" t="s">
        <v>1018</v>
      </c>
      <c r="G1920" s="7">
        <v>3</v>
      </c>
      <c r="H1920" s="7">
        <v>7</v>
      </c>
      <c r="I1920" s="7">
        <v>42.86</v>
      </c>
      <c r="J1920" s="7">
        <v>1</v>
      </c>
      <c r="K1920" s="7">
        <v>25</v>
      </c>
      <c r="L1920" s="18">
        <v>5</v>
      </c>
      <c r="M1920" s="18">
        <v>25</v>
      </c>
      <c r="N1920" s="7">
        <v>5</v>
      </c>
      <c r="O1920" s="7" t="str">
        <f t="shared" si="29"/>
        <v>1</v>
      </c>
      <c r="P1920" s="7" t="s">
        <v>1379</v>
      </c>
    </row>
    <row r="1921" spans="1:16" ht="22.5" customHeight="1" x14ac:dyDescent="0.35">
      <c r="A1921" s="7">
        <v>23</v>
      </c>
      <c r="B1921" s="7" t="s">
        <v>1017</v>
      </c>
      <c r="C1921" s="16">
        <v>44167</v>
      </c>
      <c r="D1921" s="7" t="s">
        <v>53</v>
      </c>
      <c r="E1921" s="7" t="s">
        <v>89</v>
      </c>
      <c r="F1921" s="7" t="s">
        <v>1019</v>
      </c>
      <c r="G1921" s="7">
        <v>4</v>
      </c>
      <c r="H1921" s="7">
        <v>9</v>
      </c>
      <c r="I1921" s="7">
        <v>44.44</v>
      </c>
      <c r="J1921" s="7">
        <v>1</v>
      </c>
      <c r="K1921" s="7">
        <v>84</v>
      </c>
      <c r="L1921" s="18">
        <v>8.4</v>
      </c>
      <c r="M1921" s="18">
        <v>84</v>
      </c>
      <c r="N1921" s="7">
        <v>10</v>
      </c>
      <c r="O1921" s="7" t="str">
        <f t="shared" si="29"/>
        <v>1</v>
      </c>
      <c r="P1921" s="7" t="s">
        <v>1379</v>
      </c>
    </row>
    <row r="1922" spans="1:16" ht="22.5" customHeight="1" x14ac:dyDescent="0.35">
      <c r="A1922" s="7">
        <v>23</v>
      </c>
      <c r="B1922" s="7" t="s">
        <v>1017</v>
      </c>
      <c r="C1922" s="16">
        <v>44649</v>
      </c>
      <c r="D1922" s="7" t="s">
        <v>45</v>
      </c>
      <c r="E1922" s="7" t="s">
        <v>93</v>
      </c>
      <c r="F1922" s="7" t="s">
        <v>601</v>
      </c>
      <c r="G1922" s="7">
        <v>14</v>
      </c>
      <c r="H1922" s="7">
        <v>9</v>
      </c>
      <c r="I1922" s="7">
        <v>155.56</v>
      </c>
      <c r="J1922" s="7">
        <v>1</v>
      </c>
      <c r="K1922" s="7">
        <v>36</v>
      </c>
      <c r="L1922" s="18">
        <v>5.1428571428571432</v>
      </c>
      <c r="M1922" s="18">
        <v>36</v>
      </c>
      <c r="N1922" s="7">
        <v>7</v>
      </c>
      <c r="O1922" s="7" t="str">
        <f t="shared" si="29"/>
        <v>1</v>
      </c>
      <c r="P1922" s="7" t="s">
        <v>1379</v>
      </c>
    </row>
    <row r="1923" spans="1:16" ht="22.5" customHeight="1" x14ac:dyDescent="0.35">
      <c r="A1923" s="7">
        <v>23</v>
      </c>
      <c r="B1923" s="7" t="s">
        <v>1017</v>
      </c>
      <c r="C1923" s="16">
        <v>44651</v>
      </c>
      <c r="D1923" s="7" t="s">
        <v>45</v>
      </c>
      <c r="E1923" s="7" t="s">
        <v>93</v>
      </c>
      <c r="F1923" s="7" t="s">
        <v>1020</v>
      </c>
      <c r="G1923" s="7">
        <v>28</v>
      </c>
      <c r="H1923" s="7">
        <v>16</v>
      </c>
      <c r="I1923" s="7">
        <v>175</v>
      </c>
      <c r="J1923" s="7">
        <v>0</v>
      </c>
      <c r="K1923" s="7">
        <v>74</v>
      </c>
      <c r="L1923" s="18">
        <v>8.2222222222222214</v>
      </c>
      <c r="M1923" s="18">
        <v>0</v>
      </c>
      <c r="N1923" s="7">
        <v>9</v>
      </c>
      <c r="O1923" s="7" t="str">
        <f t="shared" ref="O1923:O1986" si="30">IF(F1923="did not bat","0","1")</f>
        <v>1</v>
      </c>
      <c r="P1923" s="7" t="s">
        <v>1379</v>
      </c>
    </row>
    <row r="1924" spans="1:16" ht="22.5" customHeight="1" x14ac:dyDescent="0.35">
      <c r="A1924" s="7">
        <v>23</v>
      </c>
      <c r="B1924" s="7" t="s">
        <v>1017</v>
      </c>
      <c r="C1924" s="16">
        <v>44653</v>
      </c>
      <c r="D1924" s="7" t="s">
        <v>45</v>
      </c>
      <c r="E1924" s="7" t="s">
        <v>93</v>
      </c>
      <c r="F1924" s="7" t="s">
        <v>1021</v>
      </c>
      <c r="G1924" s="7">
        <v>49</v>
      </c>
      <c r="H1924" s="7">
        <v>40</v>
      </c>
      <c r="I1924" s="7">
        <v>122.5</v>
      </c>
      <c r="J1924" s="7">
        <v>0</v>
      </c>
      <c r="K1924" s="7">
        <v>15</v>
      </c>
      <c r="L1924" s="18">
        <v>5</v>
      </c>
      <c r="M1924" s="18">
        <v>0</v>
      </c>
      <c r="N1924" s="7">
        <v>3</v>
      </c>
      <c r="O1924" s="7" t="str">
        <f t="shared" si="30"/>
        <v>1</v>
      </c>
      <c r="P1924" s="7" t="s">
        <v>1379</v>
      </c>
    </row>
    <row r="1925" spans="1:16" ht="22.5" customHeight="1" x14ac:dyDescent="0.35">
      <c r="A1925" s="7">
        <v>23</v>
      </c>
      <c r="B1925" s="7" t="s">
        <v>1017</v>
      </c>
      <c r="C1925" s="16">
        <v>44812</v>
      </c>
      <c r="D1925" s="7" t="s">
        <v>11</v>
      </c>
      <c r="E1925" s="7" t="s">
        <v>97</v>
      </c>
      <c r="F1925" s="7" t="s">
        <v>1022</v>
      </c>
      <c r="G1925" s="7">
        <v>7</v>
      </c>
      <c r="H1925" s="7">
        <v>15</v>
      </c>
      <c r="I1925" s="7">
        <v>46.67</v>
      </c>
      <c r="J1925" s="7">
        <v>2</v>
      </c>
      <c r="K1925" s="7">
        <v>1</v>
      </c>
      <c r="L1925" s="18">
        <v>0.2</v>
      </c>
      <c r="M1925" s="18">
        <v>0.5</v>
      </c>
      <c r="N1925" s="7">
        <v>5</v>
      </c>
      <c r="O1925" s="7" t="str">
        <f t="shared" si="30"/>
        <v>1</v>
      </c>
      <c r="P1925" s="7" t="s">
        <v>1379</v>
      </c>
    </row>
    <row r="1926" spans="1:16" ht="22.5" customHeight="1" x14ac:dyDescent="0.35">
      <c r="A1926" s="7">
        <v>23</v>
      </c>
      <c r="B1926" s="7" t="s">
        <v>1017</v>
      </c>
      <c r="C1926" s="16">
        <v>44815</v>
      </c>
      <c r="D1926" s="7" t="s">
        <v>11</v>
      </c>
      <c r="E1926" s="7" t="s">
        <v>97</v>
      </c>
      <c r="F1926" s="7" t="s">
        <v>13</v>
      </c>
      <c r="G1926" s="7" t="s">
        <v>14</v>
      </c>
      <c r="H1926" s="7" t="s">
        <v>14</v>
      </c>
      <c r="I1926" s="7" t="s">
        <v>14</v>
      </c>
      <c r="J1926" s="7">
        <v>2</v>
      </c>
      <c r="K1926" s="7">
        <v>31</v>
      </c>
      <c r="L1926" s="18">
        <v>3.1</v>
      </c>
      <c r="M1926" s="18">
        <v>15.5</v>
      </c>
      <c r="N1926" s="7">
        <v>10</v>
      </c>
      <c r="O1926" s="7" t="str">
        <f t="shared" si="30"/>
        <v>0</v>
      </c>
      <c r="P1926" s="7" t="s">
        <v>1379</v>
      </c>
    </row>
    <row r="1927" spans="1:16" ht="22.5" customHeight="1" x14ac:dyDescent="0.35">
      <c r="A1927" s="7">
        <v>23</v>
      </c>
      <c r="B1927" s="7" t="s">
        <v>1017</v>
      </c>
      <c r="C1927" s="16">
        <v>44887</v>
      </c>
      <c r="D1927" s="7" t="s">
        <v>50</v>
      </c>
      <c r="E1927" s="7" t="s">
        <v>57</v>
      </c>
      <c r="F1927" s="7" t="s">
        <v>13</v>
      </c>
      <c r="G1927" s="7" t="s">
        <v>14</v>
      </c>
      <c r="H1927" s="7" t="s">
        <v>14</v>
      </c>
      <c r="I1927" s="7" t="s">
        <v>14</v>
      </c>
      <c r="J1927" s="7">
        <v>2</v>
      </c>
      <c r="K1927" s="7">
        <v>45</v>
      </c>
      <c r="L1927" s="18">
        <v>5.625</v>
      </c>
      <c r="M1927" s="18">
        <v>22.5</v>
      </c>
      <c r="N1927" s="7">
        <v>8</v>
      </c>
      <c r="O1927" s="7" t="str">
        <f t="shared" si="30"/>
        <v>0</v>
      </c>
      <c r="P1927" s="7" t="s">
        <v>1379</v>
      </c>
    </row>
    <row r="1928" spans="1:16" ht="22.5" customHeight="1" x14ac:dyDescent="0.35">
      <c r="A1928" s="7">
        <v>23</v>
      </c>
      <c r="B1928" s="7" t="s">
        <v>1017</v>
      </c>
      <c r="C1928" s="16">
        <v>45002</v>
      </c>
      <c r="D1928" s="7" t="s">
        <v>53</v>
      </c>
      <c r="E1928" s="7" t="s">
        <v>77</v>
      </c>
      <c r="F1928" s="7" t="s">
        <v>1023</v>
      </c>
      <c r="G1928" s="7">
        <v>0</v>
      </c>
      <c r="H1928" s="7">
        <v>7</v>
      </c>
      <c r="I1928" s="7">
        <v>0</v>
      </c>
      <c r="J1928" s="7">
        <v>0</v>
      </c>
      <c r="K1928" s="7">
        <v>31</v>
      </c>
      <c r="L1928" s="18">
        <v>3.4444444444444446</v>
      </c>
      <c r="M1928" s="18">
        <v>0</v>
      </c>
      <c r="N1928" s="7">
        <v>9</v>
      </c>
      <c r="O1928" s="7" t="str">
        <f t="shared" si="30"/>
        <v>1</v>
      </c>
      <c r="P1928" s="7" t="s">
        <v>1379</v>
      </c>
    </row>
    <row r="1929" spans="1:16" ht="22.5" customHeight="1" x14ac:dyDescent="0.35">
      <c r="A1929" s="7">
        <v>23</v>
      </c>
      <c r="B1929" s="7" t="s">
        <v>1017</v>
      </c>
      <c r="C1929" s="16">
        <v>45004</v>
      </c>
      <c r="D1929" s="7" t="s">
        <v>53</v>
      </c>
      <c r="E1929" s="7" t="s">
        <v>101</v>
      </c>
      <c r="F1929" s="7" t="s">
        <v>13</v>
      </c>
      <c r="G1929" s="7" t="s">
        <v>14</v>
      </c>
      <c r="H1929" s="7" t="s">
        <v>14</v>
      </c>
      <c r="I1929" s="7" t="s">
        <v>14</v>
      </c>
      <c r="J1929" s="7">
        <v>3</v>
      </c>
      <c r="K1929" s="7">
        <v>23</v>
      </c>
      <c r="L1929" s="18">
        <v>3.8333333333333335</v>
      </c>
      <c r="M1929" s="18">
        <v>7.666666666666667</v>
      </c>
      <c r="N1929" s="7">
        <v>6</v>
      </c>
      <c r="O1929" s="7" t="str">
        <f t="shared" si="30"/>
        <v>0</v>
      </c>
      <c r="P1929" s="7" t="s">
        <v>1379</v>
      </c>
    </row>
    <row r="1930" spans="1:16" ht="22.5" customHeight="1" x14ac:dyDescent="0.35">
      <c r="A1930" s="7">
        <v>23</v>
      </c>
      <c r="B1930" s="7" t="s">
        <v>1017</v>
      </c>
      <c r="C1930" s="16">
        <v>45007</v>
      </c>
      <c r="D1930" s="7" t="s">
        <v>53</v>
      </c>
      <c r="E1930" s="7" t="s">
        <v>54</v>
      </c>
      <c r="F1930" s="7" t="s">
        <v>1024</v>
      </c>
      <c r="G1930" s="7">
        <v>26</v>
      </c>
      <c r="H1930" s="7">
        <v>23</v>
      </c>
      <c r="I1930" s="7">
        <v>113.04</v>
      </c>
      <c r="J1930" s="7">
        <v>1</v>
      </c>
      <c r="K1930" s="7">
        <v>50</v>
      </c>
      <c r="L1930" s="18">
        <v>5</v>
      </c>
      <c r="M1930" s="18">
        <v>50</v>
      </c>
      <c r="N1930" s="7">
        <v>10</v>
      </c>
      <c r="O1930" s="7" t="str">
        <f t="shared" si="30"/>
        <v>1</v>
      </c>
      <c r="P1930" s="7" t="s">
        <v>1379</v>
      </c>
    </row>
    <row r="1931" spans="1:16" ht="22.5" customHeight="1" x14ac:dyDescent="0.35">
      <c r="A1931" s="7">
        <v>23</v>
      </c>
      <c r="B1931" s="7" t="s">
        <v>1017</v>
      </c>
      <c r="C1931" s="16">
        <v>45176</v>
      </c>
      <c r="D1931" s="7" t="s">
        <v>19</v>
      </c>
      <c r="E1931" s="7" t="s">
        <v>83</v>
      </c>
      <c r="F1931" s="7" t="s">
        <v>1025</v>
      </c>
      <c r="G1931" s="7">
        <v>9</v>
      </c>
      <c r="H1931" s="7">
        <v>11</v>
      </c>
      <c r="I1931" s="7">
        <v>81.819999999999993</v>
      </c>
      <c r="J1931" s="7">
        <v>1</v>
      </c>
      <c r="K1931" s="7">
        <v>40</v>
      </c>
      <c r="L1931" s="18">
        <v>4.4444444444444446</v>
      </c>
      <c r="M1931" s="18">
        <v>40</v>
      </c>
      <c r="N1931" s="7">
        <v>9</v>
      </c>
      <c r="O1931" s="7" t="str">
        <f t="shared" si="30"/>
        <v>1</v>
      </c>
      <c r="P1931" s="7" t="s">
        <v>1379</v>
      </c>
    </row>
    <row r="1932" spans="1:16" ht="22.5" customHeight="1" x14ac:dyDescent="0.35">
      <c r="A1932" s="7">
        <v>23</v>
      </c>
      <c r="B1932" s="7" t="s">
        <v>1017</v>
      </c>
      <c r="C1932" s="16">
        <v>45178</v>
      </c>
      <c r="D1932" s="7" t="s">
        <v>19</v>
      </c>
      <c r="E1932" s="7" t="s">
        <v>83</v>
      </c>
      <c r="F1932" s="7" t="s">
        <v>29</v>
      </c>
      <c r="G1932" s="7" t="s">
        <v>82</v>
      </c>
      <c r="H1932" s="7">
        <v>8</v>
      </c>
      <c r="I1932" s="7">
        <v>87.5</v>
      </c>
      <c r="J1932" s="7">
        <v>2</v>
      </c>
      <c r="K1932" s="7">
        <v>50</v>
      </c>
      <c r="L1932" s="18">
        <v>6.666666666666667</v>
      </c>
      <c r="M1932" s="18">
        <v>25</v>
      </c>
      <c r="N1932" s="7">
        <v>7.5</v>
      </c>
      <c r="O1932" s="7" t="str">
        <f t="shared" si="30"/>
        <v>1</v>
      </c>
      <c r="P1932" s="7" t="s">
        <v>1379</v>
      </c>
    </row>
    <row r="1933" spans="1:16" ht="22.5" customHeight="1" x14ac:dyDescent="0.35">
      <c r="A1933" s="7">
        <v>23</v>
      </c>
      <c r="B1933" s="7" t="s">
        <v>1017</v>
      </c>
      <c r="C1933" s="16">
        <v>45181</v>
      </c>
      <c r="D1933" s="7" t="s">
        <v>19</v>
      </c>
      <c r="E1933" s="7" t="s">
        <v>85</v>
      </c>
      <c r="F1933" s="7" t="s">
        <v>1025</v>
      </c>
      <c r="G1933" s="7">
        <v>2</v>
      </c>
      <c r="H1933" s="7">
        <v>3</v>
      </c>
      <c r="I1933" s="7">
        <v>66.67</v>
      </c>
      <c r="J1933" s="7">
        <v>0</v>
      </c>
      <c r="K1933" s="7">
        <v>31</v>
      </c>
      <c r="L1933" s="18">
        <v>10.333333333333334</v>
      </c>
      <c r="M1933" s="18">
        <v>0</v>
      </c>
      <c r="N1933" s="7">
        <v>3</v>
      </c>
      <c r="O1933" s="7" t="str">
        <f t="shared" si="30"/>
        <v>1</v>
      </c>
      <c r="P1933" s="7" t="s">
        <v>1379</v>
      </c>
    </row>
    <row r="1934" spans="1:16" ht="22.5" customHeight="1" x14ac:dyDescent="0.35">
      <c r="A1934" s="7">
        <v>23</v>
      </c>
      <c r="B1934" s="7" t="s">
        <v>1017</v>
      </c>
      <c r="C1934" s="16">
        <v>45186</v>
      </c>
      <c r="D1934" s="7" t="s">
        <v>19</v>
      </c>
      <c r="E1934" s="7" t="s">
        <v>36</v>
      </c>
      <c r="F1934" s="7" t="s">
        <v>614</v>
      </c>
      <c r="G1934" s="7">
        <v>23</v>
      </c>
      <c r="H1934" s="7">
        <v>26</v>
      </c>
      <c r="I1934" s="7">
        <v>88.46</v>
      </c>
      <c r="J1934" s="7">
        <v>2</v>
      </c>
      <c r="K1934" s="7">
        <v>54</v>
      </c>
      <c r="L1934" s="18">
        <v>5.4</v>
      </c>
      <c r="M1934" s="18">
        <v>27</v>
      </c>
      <c r="N1934" s="7">
        <v>10</v>
      </c>
      <c r="O1934" s="7" t="str">
        <f t="shared" si="30"/>
        <v>1</v>
      </c>
      <c r="P1934" s="7" t="s">
        <v>1379</v>
      </c>
    </row>
    <row r="1935" spans="1:16" ht="22.5" customHeight="1" x14ac:dyDescent="0.35">
      <c r="A1935" s="7">
        <v>23</v>
      </c>
      <c r="B1935" s="7" t="s">
        <v>1017</v>
      </c>
      <c r="C1935" s="16">
        <v>45191</v>
      </c>
      <c r="D1935" s="7" t="s">
        <v>53</v>
      </c>
      <c r="E1935" s="7" t="s">
        <v>67</v>
      </c>
      <c r="F1935" s="7" t="s">
        <v>80</v>
      </c>
      <c r="G1935" s="7">
        <v>2</v>
      </c>
      <c r="H1935" s="7">
        <v>2</v>
      </c>
      <c r="I1935" s="7">
        <v>100</v>
      </c>
      <c r="J1935" s="7">
        <v>1</v>
      </c>
      <c r="K1935" s="7">
        <v>56</v>
      </c>
      <c r="L1935" s="18">
        <v>5.957446808510638</v>
      </c>
      <c r="M1935" s="18">
        <v>56</v>
      </c>
      <c r="N1935" s="7">
        <v>9.4</v>
      </c>
      <c r="O1935" s="7" t="str">
        <f t="shared" si="30"/>
        <v>1</v>
      </c>
      <c r="P1935" s="7" t="s">
        <v>1379</v>
      </c>
    </row>
    <row r="1936" spans="1:16" ht="22.5" customHeight="1" x14ac:dyDescent="0.35">
      <c r="A1936" s="7">
        <v>23</v>
      </c>
      <c r="B1936" s="7" t="s">
        <v>1017</v>
      </c>
      <c r="C1936" s="16">
        <v>45193</v>
      </c>
      <c r="D1936" s="7" t="s">
        <v>53</v>
      </c>
      <c r="E1936" s="7" t="s">
        <v>105</v>
      </c>
      <c r="F1936" s="7" t="s">
        <v>106</v>
      </c>
      <c r="G1936" s="7">
        <v>54</v>
      </c>
      <c r="H1936" s="7">
        <v>36</v>
      </c>
      <c r="I1936" s="7">
        <v>150</v>
      </c>
      <c r="J1936" s="7">
        <v>1</v>
      </c>
      <c r="K1936" s="7">
        <v>91</v>
      </c>
      <c r="L1936" s="18">
        <v>9.1</v>
      </c>
      <c r="M1936" s="18">
        <v>91</v>
      </c>
      <c r="N1936" s="7">
        <v>10</v>
      </c>
      <c r="O1936" s="7" t="str">
        <f t="shared" si="30"/>
        <v>1</v>
      </c>
      <c r="P1936" s="7" t="s">
        <v>1379</v>
      </c>
    </row>
    <row r="1937" spans="1:16" ht="22.5" customHeight="1" x14ac:dyDescent="0.35">
      <c r="A1937" s="7">
        <v>24</v>
      </c>
      <c r="B1937" s="7" t="s">
        <v>1026</v>
      </c>
      <c r="C1937" s="16">
        <v>42978</v>
      </c>
      <c r="D1937" s="7" t="s">
        <v>25</v>
      </c>
      <c r="E1937" s="7" t="s">
        <v>26</v>
      </c>
      <c r="F1937" s="7" t="s">
        <v>13</v>
      </c>
      <c r="G1937" s="7" t="s">
        <v>14</v>
      </c>
      <c r="H1937" s="7" t="s">
        <v>14</v>
      </c>
      <c r="I1937" s="7" t="s">
        <v>14</v>
      </c>
      <c r="J1937" s="7">
        <v>1</v>
      </c>
      <c r="K1937" s="7">
        <v>26</v>
      </c>
      <c r="L1937" s="18">
        <v>3.7142857142857144</v>
      </c>
      <c r="M1937" s="18">
        <v>26</v>
      </c>
      <c r="N1937" s="7">
        <v>7</v>
      </c>
      <c r="O1937" s="7" t="str">
        <f t="shared" si="30"/>
        <v>0</v>
      </c>
      <c r="P1937" s="7" t="s">
        <v>1381</v>
      </c>
    </row>
    <row r="1938" spans="1:16" ht="22.5" customHeight="1" x14ac:dyDescent="0.35">
      <c r="A1938" s="7">
        <v>24</v>
      </c>
      <c r="B1938" s="7" t="s">
        <v>1026</v>
      </c>
      <c r="C1938" s="16">
        <v>42981</v>
      </c>
      <c r="D1938" s="7" t="s">
        <v>25</v>
      </c>
      <c r="E1938" s="7" t="s">
        <v>26</v>
      </c>
      <c r="F1938" s="7" t="s">
        <v>13</v>
      </c>
      <c r="G1938" s="7" t="s">
        <v>14</v>
      </c>
      <c r="H1938" s="7" t="s">
        <v>14</v>
      </c>
      <c r="I1938" s="7" t="s">
        <v>14</v>
      </c>
      <c r="J1938" s="7">
        <v>0</v>
      </c>
      <c r="K1938" s="7">
        <v>48</v>
      </c>
      <c r="L1938" s="18">
        <v>8</v>
      </c>
      <c r="M1938" s="18">
        <v>0</v>
      </c>
      <c r="N1938" s="7">
        <v>6</v>
      </c>
      <c r="O1938" s="7" t="str">
        <f t="shared" si="30"/>
        <v>0</v>
      </c>
      <c r="P1938" s="7" t="s">
        <v>1381</v>
      </c>
    </row>
    <row r="1939" spans="1:16" ht="22.5" customHeight="1" x14ac:dyDescent="0.35">
      <c r="A1939" s="7">
        <v>24</v>
      </c>
      <c r="B1939" s="7" t="s">
        <v>1026</v>
      </c>
      <c r="C1939" s="16">
        <v>43147</v>
      </c>
      <c r="D1939" s="7" t="s">
        <v>19</v>
      </c>
      <c r="E1939" s="7" t="s">
        <v>34</v>
      </c>
      <c r="F1939" s="7" t="s">
        <v>13</v>
      </c>
      <c r="G1939" s="7" t="s">
        <v>14</v>
      </c>
      <c r="H1939" s="7" t="s">
        <v>14</v>
      </c>
      <c r="I1939" s="7" t="s">
        <v>14</v>
      </c>
      <c r="J1939" s="7">
        <v>4</v>
      </c>
      <c r="K1939" s="7">
        <v>52</v>
      </c>
      <c r="L1939" s="18">
        <v>6.117647058823529</v>
      </c>
      <c r="M1939" s="18">
        <v>13</v>
      </c>
      <c r="N1939" s="7">
        <v>8.5</v>
      </c>
      <c r="O1939" s="7" t="str">
        <f t="shared" si="30"/>
        <v>0</v>
      </c>
      <c r="P1939" s="7" t="s">
        <v>1381</v>
      </c>
    </row>
    <row r="1940" spans="1:16" ht="22.5" customHeight="1" x14ac:dyDescent="0.35">
      <c r="A1940" s="7">
        <v>24</v>
      </c>
      <c r="B1940" s="7" t="s">
        <v>1026</v>
      </c>
      <c r="C1940" s="16">
        <v>43298</v>
      </c>
      <c r="D1940" s="7" t="s">
        <v>50</v>
      </c>
      <c r="E1940" s="7" t="s">
        <v>357</v>
      </c>
      <c r="F1940" s="7" t="s">
        <v>29</v>
      </c>
      <c r="G1940" s="7" t="s">
        <v>684</v>
      </c>
      <c r="H1940" s="7">
        <v>13</v>
      </c>
      <c r="I1940" s="7">
        <v>169.23</v>
      </c>
      <c r="J1940" s="7">
        <v>1</v>
      </c>
      <c r="K1940" s="7">
        <v>51</v>
      </c>
      <c r="L1940" s="18">
        <v>5.0999999999999996</v>
      </c>
      <c r="M1940" s="18">
        <v>51</v>
      </c>
      <c r="N1940" s="7">
        <v>10</v>
      </c>
      <c r="O1940" s="7" t="str">
        <f t="shared" si="30"/>
        <v>1</v>
      </c>
      <c r="P1940" s="7" t="s">
        <v>1381</v>
      </c>
    </row>
    <row r="1941" spans="1:16" ht="22.5" customHeight="1" x14ac:dyDescent="0.35">
      <c r="A1941" s="7">
        <v>24</v>
      </c>
      <c r="B1941" s="7" t="s">
        <v>1026</v>
      </c>
      <c r="C1941" s="16">
        <v>43361</v>
      </c>
      <c r="D1941" s="7" t="s">
        <v>561</v>
      </c>
      <c r="E1941" s="7" t="s">
        <v>71</v>
      </c>
      <c r="F1941" s="7" t="s">
        <v>1027</v>
      </c>
      <c r="G1941" s="7">
        <v>0</v>
      </c>
      <c r="H1941" s="7">
        <v>3</v>
      </c>
      <c r="I1941" s="7">
        <v>0</v>
      </c>
      <c r="J1941" s="7">
        <v>0</v>
      </c>
      <c r="K1941" s="7">
        <v>41</v>
      </c>
      <c r="L1941" s="18">
        <v>10.25</v>
      </c>
      <c r="M1941" s="18">
        <v>0</v>
      </c>
      <c r="N1941" s="7">
        <v>4</v>
      </c>
      <c r="O1941" s="7" t="str">
        <f t="shared" si="30"/>
        <v>1</v>
      </c>
      <c r="P1941" s="7" t="s">
        <v>1381</v>
      </c>
    </row>
    <row r="1942" spans="1:16" ht="22.5" customHeight="1" x14ac:dyDescent="0.35">
      <c r="A1942" s="7">
        <v>24</v>
      </c>
      <c r="B1942" s="7" t="s">
        <v>1026</v>
      </c>
      <c r="C1942" s="16">
        <v>43817</v>
      </c>
      <c r="D1942" s="7" t="s">
        <v>17</v>
      </c>
      <c r="E1942" s="7" t="s">
        <v>101</v>
      </c>
      <c r="F1942" s="7" t="s">
        <v>13</v>
      </c>
      <c r="G1942" s="7" t="s">
        <v>14</v>
      </c>
      <c r="H1942" s="7" t="s">
        <v>14</v>
      </c>
      <c r="I1942" s="7" t="s">
        <v>14</v>
      </c>
      <c r="J1942" s="7">
        <v>1</v>
      </c>
      <c r="K1942" s="7">
        <v>55</v>
      </c>
      <c r="L1942" s="18">
        <v>6.875</v>
      </c>
      <c r="M1942" s="18">
        <v>55</v>
      </c>
      <c r="N1942" s="7">
        <v>8</v>
      </c>
      <c r="O1942" s="7" t="str">
        <f t="shared" si="30"/>
        <v>0</v>
      </c>
      <c r="P1942" s="7" t="s">
        <v>1381</v>
      </c>
    </row>
    <row r="1943" spans="1:16" ht="22.5" customHeight="1" x14ac:dyDescent="0.35">
      <c r="A1943" s="7">
        <v>24</v>
      </c>
      <c r="B1943" s="7" t="s">
        <v>1026</v>
      </c>
      <c r="C1943" s="16">
        <v>43821</v>
      </c>
      <c r="D1943" s="7" t="s">
        <v>17</v>
      </c>
      <c r="E1943" s="7" t="s">
        <v>411</v>
      </c>
      <c r="F1943" s="7" t="s">
        <v>29</v>
      </c>
      <c r="G1943" s="7" t="s">
        <v>144</v>
      </c>
      <c r="H1943" s="7">
        <v>6</v>
      </c>
      <c r="I1943" s="7">
        <v>283.33</v>
      </c>
      <c r="J1943" s="7">
        <v>1</v>
      </c>
      <c r="K1943" s="7">
        <v>66</v>
      </c>
      <c r="L1943" s="18">
        <v>6.6</v>
      </c>
      <c r="M1943" s="18">
        <v>66</v>
      </c>
      <c r="N1943" s="7">
        <v>10</v>
      </c>
      <c r="O1943" s="7" t="str">
        <f t="shared" si="30"/>
        <v>1</v>
      </c>
      <c r="P1943" s="7" t="s">
        <v>1381</v>
      </c>
    </row>
    <row r="1944" spans="1:16" ht="22.5" customHeight="1" x14ac:dyDescent="0.35">
      <c r="A1944" s="7">
        <v>24</v>
      </c>
      <c r="B1944" s="7" t="s">
        <v>1026</v>
      </c>
      <c r="C1944" s="16">
        <v>43844</v>
      </c>
      <c r="D1944" s="7" t="s">
        <v>422</v>
      </c>
      <c r="E1944" s="7" t="s">
        <v>77</v>
      </c>
      <c r="F1944" s="7" t="s">
        <v>726</v>
      </c>
      <c r="G1944" s="7">
        <v>13</v>
      </c>
      <c r="H1944" s="7">
        <v>10</v>
      </c>
      <c r="I1944" s="7">
        <v>130</v>
      </c>
      <c r="J1944" s="7">
        <v>0</v>
      </c>
      <c r="K1944" s="7">
        <v>43</v>
      </c>
      <c r="L1944" s="18">
        <v>8.6</v>
      </c>
      <c r="M1944" s="18">
        <v>0</v>
      </c>
      <c r="N1944" s="7">
        <v>5</v>
      </c>
      <c r="O1944" s="7" t="str">
        <f t="shared" si="30"/>
        <v>1</v>
      </c>
      <c r="P1944" s="7" t="s">
        <v>1381</v>
      </c>
    </row>
    <row r="1945" spans="1:16" ht="22.5" customHeight="1" x14ac:dyDescent="0.35">
      <c r="A1945" s="7">
        <v>24</v>
      </c>
      <c r="B1945" s="7" t="s">
        <v>1026</v>
      </c>
      <c r="C1945" s="16">
        <v>43866</v>
      </c>
      <c r="D1945" s="7" t="s">
        <v>11</v>
      </c>
      <c r="E1945" s="7" t="s">
        <v>15</v>
      </c>
      <c r="F1945" s="7" t="s">
        <v>13</v>
      </c>
      <c r="G1945" s="7" t="s">
        <v>14</v>
      </c>
      <c r="H1945" s="7" t="s">
        <v>14</v>
      </c>
      <c r="I1945" s="7" t="s">
        <v>14</v>
      </c>
      <c r="J1945" s="7">
        <v>1</v>
      </c>
      <c r="K1945" s="7">
        <v>80</v>
      </c>
      <c r="L1945" s="18">
        <v>8.8888888888888893</v>
      </c>
      <c r="M1945" s="18">
        <v>80</v>
      </c>
      <c r="N1945" s="7">
        <v>9</v>
      </c>
      <c r="O1945" s="7" t="str">
        <f t="shared" si="30"/>
        <v>0</v>
      </c>
      <c r="P1945" s="7" t="s">
        <v>1381</v>
      </c>
    </row>
    <row r="1946" spans="1:16" ht="22.5" customHeight="1" x14ac:dyDescent="0.35">
      <c r="A1946" s="7">
        <v>24</v>
      </c>
      <c r="B1946" s="7" t="s">
        <v>1026</v>
      </c>
      <c r="C1946" s="16">
        <v>43869</v>
      </c>
      <c r="D1946" s="7" t="s">
        <v>11</v>
      </c>
      <c r="E1946" s="7" t="s">
        <v>235</v>
      </c>
      <c r="F1946" s="7" t="s">
        <v>535</v>
      </c>
      <c r="G1946" s="7">
        <v>18</v>
      </c>
      <c r="H1946" s="7">
        <v>15</v>
      </c>
      <c r="I1946" s="7">
        <v>120</v>
      </c>
      <c r="J1946" s="7">
        <v>2</v>
      </c>
      <c r="K1946" s="7">
        <v>60</v>
      </c>
      <c r="L1946" s="18">
        <v>6</v>
      </c>
      <c r="M1946" s="18">
        <v>30</v>
      </c>
      <c r="N1946" s="7">
        <v>10</v>
      </c>
      <c r="O1946" s="7" t="str">
        <f t="shared" si="30"/>
        <v>1</v>
      </c>
      <c r="P1946" s="7" t="s">
        <v>1381</v>
      </c>
    </row>
    <row r="1947" spans="1:16" ht="22.5" customHeight="1" x14ac:dyDescent="0.35">
      <c r="A1947" s="7">
        <v>24</v>
      </c>
      <c r="B1947" s="7" t="s">
        <v>1026</v>
      </c>
      <c r="C1947" s="16">
        <v>43872</v>
      </c>
      <c r="D1947" s="7" t="s">
        <v>11</v>
      </c>
      <c r="E1947" s="7" t="s">
        <v>436</v>
      </c>
      <c r="F1947" s="7" t="s">
        <v>1028</v>
      </c>
      <c r="G1947" s="7">
        <v>7</v>
      </c>
      <c r="H1947" s="7">
        <v>6</v>
      </c>
      <c r="I1947" s="7">
        <v>116.67</v>
      </c>
      <c r="J1947" s="7">
        <v>1</v>
      </c>
      <c r="K1947" s="7">
        <v>87</v>
      </c>
      <c r="L1947" s="18">
        <v>9.5604395604395602</v>
      </c>
      <c r="M1947" s="18">
        <v>87</v>
      </c>
      <c r="N1947" s="7">
        <v>9.1</v>
      </c>
      <c r="O1947" s="7" t="str">
        <f t="shared" si="30"/>
        <v>1</v>
      </c>
      <c r="P1947" s="7" t="s">
        <v>1381</v>
      </c>
    </row>
    <row r="1948" spans="1:16" ht="22.5" customHeight="1" x14ac:dyDescent="0.35">
      <c r="A1948" s="7">
        <v>24</v>
      </c>
      <c r="B1948" s="7" t="s">
        <v>1026</v>
      </c>
      <c r="C1948" s="16">
        <v>44167</v>
      </c>
      <c r="D1948" s="7" t="s">
        <v>422</v>
      </c>
      <c r="E1948" s="7" t="s">
        <v>89</v>
      </c>
      <c r="F1948" s="7" t="s">
        <v>13</v>
      </c>
      <c r="G1948" s="7" t="s">
        <v>14</v>
      </c>
      <c r="H1948" s="7" t="s">
        <v>14</v>
      </c>
      <c r="I1948" s="7" t="s">
        <v>14</v>
      </c>
      <c r="J1948" s="7">
        <v>3</v>
      </c>
      <c r="K1948" s="7">
        <v>51</v>
      </c>
      <c r="L1948" s="18">
        <v>5.0999999999999996</v>
      </c>
      <c r="M1948" s="18">
        <v>17</v>
      </c>
      <c r="N1948" s="7">
        <v>10</v>
      </c>
      <c r="O1948" s="7" t="str">
        <f t="shared" si="30"/>
        <v>0</v>
      </c>
      <c r="P1948" s="7" t="s">
        <v>1381</v>
      </c>
    </row>
    <row r="1949" spans="1:16" ht="22.5" customHeight="1" x14ac:dyDescent="0.35">
      <c r="A1949" s="7">
        <v>24</v>
      </c>
      <c r="B1949" s="7" t="s">
        <v>1026</v>
      </c>
      <c r="C1949" s="16">
        <v>44278</v>
      </c>
      <c r="D1949" s="7" t="s">
        <v>50</v>
      </c>
      <c r="E1949" s="7" t="s">
        <v>327</v>
      </c>
      <c r="F1949" s="7" t="s">
        <v>13</v>
      </c>
      <c r="G1949" s="7" t="s">
        <v>14</v>
      </c>
      <c r="H1949" s="7" t="s">
        <v>14</v>
      </c>
      <c r="I1949" s="7" t="s">
        <v>14</v>
      </c>
      <c r="J1949" s="7">
        <v>3</v>
      </c>
      <c r="K1949" s="7">
        <v>37</v>
      </c>
      <c r="L1949" s="18">
        <v>6.166666666666667</v>
      </c>
      <c r="M1949" s="18">
        <v>12.333333333333334</v>
      </c>
      <c r="N1949" s="7">
        <v>6</v>
      </c>
      <c r="O1949" s="7" t="str">
        <f t="shared" si="30"/>
        <v>0</v>
      </c>
      <c r="P1949" s="7" t="s">
        <v>1381</v>
      </c>
    </row>
    <row r="1950" spans="1:16" ht="22.5" customHeight="1" x14ac:dyDescent="0.35">
      <c r="A1950" s="7">
        <v>24</v>
      </c>
      <c r="B1950" s="7" t="s">
        <v>1026</v>
      </c>
      <c r="C1950" s="16">
        <v>44281</v>
      </c>
      <c r="D1950" s="7" t="s">
        <v>50</v>
      </c>
      <c r="E1950" s="7" t="s">
        <v>327</v>
      </c>
      <c r="F1950" s="7" t="s">
        <v>29</v>
      </c>
      <c r="G1950" s="7" t="s">
        <v>75</v>
      </c>
      <c r="H1950" s="7">
        <v>0</v>
      </c>
      <c r="I1950" s="7" t="s">
        <v>14</v>
      </c>
      <c r="J1950" s="7">
        <v>0</v>
      </c>
      <c r="K1950" s="7">
        <v>54</v>
      </c>
      <c r="L1950" s="18">
        <v>7.397260273972603</v>
      </c>
      <c r="M1950" s="18">
        <v>0</v>
      </c>
      <c r="N1950" s="7">
        <v>7.3</v>
      </c>
      <c r="O1950" s="7" t="str">
        <f t="shared" si="30"/>
        <v>1</v>
      </c>
      <c r="P1950" s="7" t="s">
        <v>1381</v>
      </c>
    </row>
    <row r="1951" spans="1:16" ht="22.5" customHeight="1" x14ac:dyDescent="0.35">
      <c r="A1951" s="7">
        <v>24</v>
      </c>
      <c r="B1951" s="7" t="s">
        <v>1026</v>
      </c>
      <c r="C1951" s="16">
        <v>44283</v>
      </c>
      <c r="D1951" s="7" t="s">
        <v>50</v>
      </c>
      <c r="E1951" s="7" t="s">
        <v>327</v>
      </c>
      <c r="F1951" s="7" t="s">
        <v>268</v>
      </c>
      <c r="G1951" s="7">
        <v>30</v>
      </c>
      <c r="H1951" s="7">
        <v>21</v>
      </c>
      <c r="I1951" s="7">
        <v>142.86000000000001</v>
      </c>
      <c r="J1951" s="7">
        <v>4</v>
      </c>
      <c r="K1951" s="7">
        <v>67</v>
      </c>
      <c r="L1951" s="18">
        <v>6.7</v>
      </c>
      <c r="M1951" s="18">
        <v>16.75</v>
      </c>
      <c r="N1951" s="7">
        <v>10</v>
      </c>
      <c r="O1951" s="7" t="str">
        <f t="shared" si="30"/>
        <v>1</v>
      </c>
      <c r="P1951" s="7" t="s">
        <v>1381</v>
      </c>
    </row>
    <row r="1952" spans="1:16" ht="22.5" customHeight="1" x14ac:dyDescent="0.35">
      <c r="A1952" s="7">
        <v>24</v>
      </c>
      <c r="B1952" s="7" t="s">
        <v>1026</v>
      </c>
      <c r="C1952" s="16">
        <v>44580</v>
      </c>
      <c r="D1952" s="7" t="s">
        <v>19</v>
      </c>
      <c r="E1952" s="7" t="s">
        <v>81</v>
      </c>
      <c r="F1952" s="7" t="s">
        <v>29</v>
      </c>
      <c r="G1952" s="7" t="s">
        <v>1029</v>
      </c>
      <c r="H1952" s="7">
        <v>43</v>
      </c>
      <c r="I1952" s="7">
        <v>116.28</v>
      </c>
      <c r="J1952" s="7">
        <v>0</v>
      </c>
      <c r="K1952" s="7">
        <v>72</v>
      </c>
      <c r="L1952" s="18">
        <v>7.2</v>
      </c>
      <c r="M1952" s="18">
        <v>0</v>
      </c>
      <c r="N1952" s="7">
        <v>10</v>
      </c>
      <c r="O1952" s="7" t="str">
        <f t="shared" si="30"/>
        <v>1</v>
      </c>
      <c r="P1952" s="7" t="s">
        <v>1381</v>
      </c>
    </row>
    <row r="1953" spans="1:16" ht="22.5" customHeight="1" x14ac:dyDescent="0.35">
      <c r="A1953" s="7">
        <v>24</v>
      </c>
      <c r="B1953" s="7" t="s">
        <v>1026</v>
      </c>
      <c r="C1953" s="16">
        <v>44582</v>
      </c>
      <c r="D1953" s="7" t="s">
        <v>19</v>
      </c>
      <c r="E1953" s="7" t="s">
        <v>81</v>
      </c>
      <c r="F1953" s="7" t="s">
        <v>29</v>
      </c>
      <c r="G1953" s="7" t="s">
        <v>169</v>
      </c>
      <c r="H1953" s="7">
        <v>38</v>
      </c>
      <c r="I1953" s="7">
        <v>105.26</v>
      </c>
      <c r="J1953" s="7">
        <v>1</v>
      </c>
      <c r="K1953" s="7">
        <v>35</v>
      </c>
      <c r="L1953" s="18">
        <v>7</v>
      </c>
      <c r="M1953" s="18">
        <v>35</v>
      </c>
      <c r="N1953" s="7">
        <v>5</v>
      </c>
      <c r="O1953" s="7" t="str">
        <f t="shared" si="30"/>
        <v>1</v>
      </c>
      <c r="P1953" s="7" t="s">
        <v>1381</v>
      </c>
    </row>
    <row r="1954" spans="1:16" ht="22.5" customHeight="1" x14ac:dyDescent="0.35">
      <c r="A1954" s="7">
        <v>24</v>
      </c>
      <c r="B1954" s="7" t="s">
        <v>1026</v>
      </c>
      <c r="C1954" s="16">
        <v>44598</v>
      </c>
      <c r="D1954" s="7" t="s">
        <v>17</v>
      </c>
      <c r="E1954" s="7" t="s">
        <v>473</v>
      </c>
      <c r="F1954" s="7" t="s">
        <v>13</v>
      </c>
      <c r="G1954" s="7" t="s">
        <v>14</v>
      </c>
      <c r="H1954" s="7" t="s">
        <v>14</v>
      </c>
      <c r="I1954" s="7" t="s">
        <v>14</v>
      </c>
      <c r="J1954" s="7">
        <v>0</v>
      </c>
      <c r="K1954" s="7">
        <v>38</v>
      </c>
      <c r="L1954" s="18">
        <v>5.4285714285714288</v>
      </c>
      <c r="M1954" s="18">
        <v>0</v>
      </c>
      <c r="N1954" s="7">
        <v>7</v>
      </c>
      <c r="O1954" s="7" t="str">
        <f t="shared" si="30"/>
        <v>0</v>
      </c>
      <c r="P1954" s="7" t="s">
        <v>1381</v>
      </c>
    </row>
    <row r="1955" spans="1:16" ht="22.5" customHeight="1" x14ac:dyDescent="0.35">
      <c r="A1955" s="7">
        <v>24</v>
      </c>
      <c r="B1955" s="7" t="s">
        <v>1026</v>
      </c>
      <c r="C1955" s="16">
        <v>44601</v>
      </c>
      <c r="D1955" s="7" t="s">
        <v>17</v>
      </c>
      <c r="E1955" s="7" t="s">
        <v>473</v>
      </c>
      <c r="F1955" s="7" t="s">
        <v>1030</v>
      </c>
      <c r="G1955" s="7">
        <v>8</v>
      </c>
      <c r="H1955" s="7">
        <v>15</v>
      </c>
      <c r="I1955" s="7">
        <v>53.33</v>
      </c>
      <c r="J1955" s="7">
        <v>2</v>
      </c>
      <c r="K1955" s="7">
        <v>41</v>
      </c>
      <c r="L1955" s="18">
        <v>4.5555555555555554</v>
      </c>
      <c r="M1955" s="18">
        <v>20.5</v>
      </c>
      <c r="N1955" s="7">
        <v>9</v>
      </c>
      <c r="O1955" s="7" t="str">
        <f t="shared" si="30"/>
        <v>1</v>
      </c>
      <c r="P1955" s="7" t="s">
        <v>1381</v>
      </c>
    </row>
    <row r="1956" spans="1:16" ht="22.5" customHeight="1" x14ac:dyDescent="0.35">
      <c r="A1956" s="7">
        <v>24</v>
      </c>
      <c r="B1956" s="7" t="s">
        <v>1026</v>
      </c>
      <c r="C1956" s="16">
        <v>44764</v>
      </c>
      <c r="D1956" s="7" t="s">
        <v>17</v>
      </c>
      <c r="E1956" s="7" t="s">
        <v>415</v>
      </c>
      <c r="F1956" s="7" t="s">
        <v>29</v>
      </c>
      <c r="G1956" s="7" t="s">
        <v>82</v>
      </c>
      <c r="H1956" s="7">
        <v>5</v>
      </c>
      <c r="I1956" s="7">
        <v>140</v>
      </c>
      <c r="J1956" s="7">
        <v>2</v>
      </c>
      <c r="K1956" s="7">
        <v>54</v>
      </c>
      <c r="L1956" s="18">
        <v>6.75</v>
      </c>
      <c r="M1956" s="18">
        <v>27</v>
      </c>
      <c r="N1956" s="7">
        <v>8</v>
      </c>
      <c r="O1956" s="7" t="str">
        <f t="shared" si="30"/>
        <v>1</v>
      </c>
      <c r="P1956" s="7" t="s">
        <v>1381</v>
      </c>
    </row>
    <row r="1957" spans="1:16" ht="22.5" customHeight="1" x14ac:dyDescent="0.35">
      <c r="A1957" s="7">
        <v>24</v>
      </c>
      <c r="B1957" s="7" t="s">
        <v>1026</v>
      </c>
      <c r="C1957" s="16">
        <v>44766</v>
      </c>
      <c r="D1957" s="7" t="s">
        <v>17</v>
      </c>
      <c r="E1957" s="7" t="s">
        <v>415</v>
      </c>
      <c r="F1957" s="7" t="s">
        <v>1030</v>
      </c>
      <c r="G1957" s="7">
        <v>3</v>
      </c>
      <c r="H1957" s="7">
        <v>6</v>
      </c>
      <c r="I1957" s="7">
        <v>50</v>
      </c>
      <c r="J1957" s="7">
        <v>3</v>
      </c>
      <c r="K1957" s="7">
        <v>54</v>
      </c>
      <c r="L1957" s="18">
        <v>7.7142857142857144</v>
      </c>
      <c r="M1957" s="18">
        <v>18</v>
      </c>
      <c r="N1957" s="7">
        <v>7</v>
      </c>
      <c r="O1957" s="7" t="str">
        <f t="shared" si="30"/>
        <v>1</v>
      </c>
      <c r="P1957" s="7" t="s">
        <v>1381</v>
      </c>
    </row>
    <row r="1958" spans="1:16" ht="22.5" customHeight="1" x14ac:dyDescent="0.35">
      <c r="A1958" s="7">
        <v>24</v>
      </c>
      <c r="B1958" s="7" t="s">
        <v>1026</v>
      </c>
      <c r="C1958" s="16">
        <v>44769</v>
      </c>
      <c r="D1958" s="7" t="s">
        <v>17</v>
      </c>
      <c r="E1958" s="7" t="s">
        <v>415</v>
      </c>
      <c r="F1958" s="7" t="s">
        <v>13</v>
      </c>
      <c r="G1958" s="7" t="s">
        <v>14</v>
      </c>
      <c r="H1958" s="7" t="s">
        <v>14</v>
      </c>
      <c r="I1958" s="7" t="s">
        <v>14</v>
      </c>
      <c r="J1958" s="7">
        <v>2</v>
      </c>
      <c r="K1958" s="7">
        <v>17</v>
      </c>
      <c r="L1958" s="18">
        <v>3.4</v>
      </c>
      <c r="M1958" s="18">
        <v>8.5</v>
      </c>
      <c r="N1958" s="7">
        <v>5</v>
      </c>
      <c r="O1958" s="7" t="str">
        <f t="shared" si="30"/>
        <v>0</v>
      </c>
      <c r="P1958" s="7" t="s">
        <v>1381</v>
      </c>
    </row>
    <row r="1959" spans="1:16" ht="22.5" customHeight="1" x14ac:dyDescent="0.35">
      <c r="A1959" s="7">
        <v>24</v>
      </c>
      <c r="B1959" s="7" t="s">
        <v>1026</v>
      </c>
      <c r="C1959" s="16">
        <v>44793</v>
      </c>
      <c r="D1959" s="7" t="s">
        <v>94</v>
      </c>
      <c r="E1959" s="7" t="s">
        <v>336</v>
      </c>
      <c r="F1959" s="7" t="s">
        <v>13</v>
      </c>
      <c r="G1959" s="7" t="s">
        <v>14</v>
      </c>
      <c r="H1959" s="7" t="s">
        <v>14</v>
      </c>
      <c r="I1959" s="7" t="s">
        <v>14</v>
      </c>
      <c r="J1959" s="7">
        <v>3</v>
      </c>
      <c r="K1959" s="7">
        <v>38</v>
      </c>
      <c r="L1959" s="18">
        <v>5.4285714285714288</v>
      </c>
      <c r="M1959" s="18">
        <v>12.666666666666666</v>
      </c>
      <c r="N1959" s="7">
        <v>7</v>
      </c>
      <c r="O1959" s="7" t="str">
        <f t="shared" si="30"/>
        <v>0</v>
      </c>
      <c r="P1959" s="7" t="s">
        <v>1381</v>
      </c>
    </row>
    <row r="1960" spans="1:16" ht="22.5" customHeight="1" x14ac:dyDescent="0.35">
      <c r="A1960" s="7">
        <v>24</v>
      </c>
      <c r="B1960" s="7" t="s">
        <v>1026</v>
      </c>
      <c r="C1960" s="16">
        <v>44795</v>
      </c>
      <c r="D1960" s="7" t="s">
        <v>94</v>
      </c>
      <c r="E1960" s="7" t="s">
        <v>336</v>
      </c>
      <c r="F1960" s="7" t="s">
        <v>1031</v>
      </c>
      <c r="G1960" s="7">
        <v>9</v>
      </c>
      <c r="H1960" s="7">
        <v>6</v>
      </c>
      <c r="I1960" s="7">
        <v>150</v>
      </c>
      <c r="J1960" s="7">
        <v>1</v>
      </c>
      <c r="K1960" s="7">
        <v>55</v>
      </c>
      <c r="L1960" s="18">
        <v>6.1111111111111107</v>
      </c>
      <c r="M1960" s="18">
        <v>55</v>
      </c>
      <c r="N1960" s="7">
        <v>9</v>
      </c>
      <c r="O1960" s="7" t="str">
        <f t="shared" si="30"/>
        <v>1</v>
      </c>
      <c r="P1960" s="7" t="s">
        <v>1381</v>
      </c>
    </row>
    <row r="1961" spans="1:16" ht="22.5" customHeight="1" x14ac:dyDescent="0.35">
      <c r="A1961" s="7">
        <v>24</v>
      </c>
      <c r="B1961" s="7" t="s">
        <v>1026</v>
      </c>
      <c r="C1961" s="16">
        <v>44840</v>
      </c>
      <c r="D1961" s="7" t="s">
        <v>19</v>
      </c>
      <c r="E1961" s="7" t="s">
        <v>476</v>
      </c>
      <c r="F1961" s="7" t="s">
        <v>1032</v>
      </c>
      <c r="G1961" s="7">
        <v>33</v>
      </c>
      <c r="H1961" s="7">
        <v>31</v>
      </c>
      <c r="I1961" s="7">
        <v>106.45</v>
      </c>
      <c r="J1961" s="7">
        <v>2</v>
      </c>
      <c r="K1961" s="7">
        <v>35</v>
      </c>
      <c r="L1961" s="18">
        <v>4.375</v>
      </c>
      <c r="M1961" s="18">
        <v>17.5</v>
      </c>
      <c r="N1961" s="7">
        <v>8</v>
      </c>
      <c r="O1961" s="7" t="str">
        <f t="shared" si="30"/>
        <v>1</v>
      </c>
      <c r="P1961" s="7" t="s">
        <v>1381</v>
      </c>
    </row>
    <row r="1962" spans="1:16" ht="22.5" customHeight="1" x14ac:dyDescent="0.35">
      <c r="A1962" s="7">
        <v>24</v>
      </c>
      <c r="B1962" s="7" t="s">
        <v>1026</v>
      </c>
      <c r="C1962" s="16">
        <v>44843</v>
      </c>
      <c r="D1962" s="7" t="s">
        <v>19</v>
      </c>
      <c r="E1962" s="7" t="s">
        <v>66</v>
      </c>
      <c r="F1962" s="7" t="s">
        <v>13</v>
      </c>
      <c r="G1962" s="7" t="s">
        <v>14</v>
      </c>
      <c r="H1962" s="7" t="s">
        <v>14</v>
      </c>
      <c r="I1962" s="7" t="s">
        <v>14</v>
      </c>
      <c r="J1962" s="7">
        <v>1</v>
      </c>
      <c r="K1962" s="7">
        <v>36</v>
      </c>
      <c r="L1962" s="18">
        <v>7.2</v>
      </c>
      <c r="M1962" s="18">
        <v>36</v>
      </c>
      <c r="N1962" s="7">
        <v>5</v>
      </c>
      <c r="O1962" s="7" t="str">
        <f t="shared" si="30"/>
        <v>0</v>
      </c>
      <c r="P1962" s="7" t="s">
        <v>1381</v>
      </c>
    </row>
    <row r="1963" spans="1:16" ht="22.5" customHeight="1" x14ac:dyDescent="0.35">
      <c r="A1963" s="7">
        <v>24</v>
      </c>
      <c r="B1963" s="7" t="s">
        <v>1026</v>
      </c>
      <c r="C1963" s="16">
        <v>44845</v>
      </c>
      <c r="D1963" s="7" t="s">
        <v>19</v>
      </c>
      <c r="E1963" s="7" t="s">
        <v>68</v>
      </c>
      <c r="F1963" s="7" t="s">
        <v>13</v>
      </c>
      <c r="G1963" s="7" t="s">
        <v>14</v>
      </c>
      <c r="H1963" s="7" t="s">
        <v>14</v>
      </c>
      <c r="I1963" s="7" t="s">
        <v>14</v>
      </c>
      <c r="J1963" s="7">
        <v>0</v>
      </c>
      <c r="K1963" s="7">
        <v>8</v>
      </c>
      <c r="L1963" s="18">
        <v>4</v>
      </c>
      <c r="M1963" s="18">
        <v>0</v>
      </c>
      <c r="N1963" s="7">
        <v>2</v>
      </c>
      <c r="O1963" s="7" t="str">
        <f t="shared" si="30"/>
        <v>0</v>
      </c>
      <c r="P1963" s="7" t="s">
        <v>1381</v>
      </c>
    </row>
    <row r="1964" spans="1:16" ht="22.5" customHeight="1" x14ac:dyDescent="0.35">
      <c r="A1964" s="7">
        <v>24</v>
      </c>
      <c r="B1964" s="7" t="s">
        <v>1026</v>
      </c>
      <c r="C1964" s="16">
        <v>44890</v>
      </c>
      <c r="D1964" s="7" t="s">
        <v>11</v>
      </c>
      <c r="E1964" s="7" t="s">
        <v>235</v>
      </c>
      <c r="F1964" s="7" t="s">
        <v>1033</v>
      </c>
      <c r="G1964" s="7">
        <v>1</v>
      </c>
      <c r="H1964" s="7">
        <v>2</v>
      </c>
      <c r="I1964" s="7">
        <v>50</v>
      </c>
      <c r="J1964" s="7">
        <v>1</v>
      </c>
      <c r="K1964" s="7">
        <v>63</v>
      </c>
      <c r="L1964" s="18">
        <v>7</v>
      </c>
      <c r="M1964" s="18">
        <v>63</v>
      </c>
      <c r="N1964" s="7">
        <v>9</v>
      </c>
      <c r="O1964" s="7" t="str">
        <f t="shared" si="30"/>
        <v>1</v>
      </c>
      <c r="P1964" s="7" t="s">
        <v>1381</v>
      </c>
    </row>
    <row r="1965" spans="1:16" ht="22.5" customHeight="1" x14ac:dyDescent="0.35">
      <c r="A1965" s="7">
        <v>24</v>
      </c>
      <c r="B1965" s="7" t="s">
        <v>1026</v>
      </c>
      <c r="C1965" s="16">
        <v>44899</v>
      </c>
      <c r="D1965" s="7" t="s">
        <v>48</v>
      </c>
      <c r="E1965" s="7" t="s">
        <v>545</v>
      </c>
      <c r="F1965" s="7" t="s">
        <v>1006</v>
      </c>
      <c r="G1965" s="7">
        <v>2</v>
      </c>
      <c r="H1965" s="7">
        <v>3</v>
      </c>
      <c r="I1965" s="7">
        <v>66.67</v>
      </c>
      <c r="J1965" s="7">
        <v>1</v>
      </c>
      <c r="K1965" s="7">
        <v>21</v>
      </c>
      <c r="L1965" s="18">
        <v>2.3333333333333335</v>
      </c>
      <c r="M1965" s="18">
        <v>21</v>
      </c>
      <c r="N1965" s="7">
        <v>9</v>
      </c>
      <c r="O1965" s="7" t="str">
        <f t="shared" si="30"/>
        <v>1</v>
      </c>
      <c r="P1965" s="7" t="s">
        <v>1381</v>
      </c>
    </row>
    <row r="1966" spans="1:16" ht="22.5" customHeight="1" x14ac:dyDescent="0.35">
      <c r="A1966" s="7">
        <v>24</v>
      </c>
      <c r="B1966" s="7" t="s">
        <v>1026</v>
      </c>
      <c r="C1966" s="16">
        <v>44902</v>
      </c>
      <c r="D1966" s="7" t="s">
        <v>48</v>
      </c>
      <c r="E1966" s="7" t="s">
        <v>545</v>
      </c>
      <c r="F1966" s="7" t="s">
        <v>1034</v>
      </c>
      <c r="G1966" s="7">
        <v>7</v>
      </c>
      <c r="H1966" s="7">
        <v>23</v>
      </c>
      <c r="I1966" s="7">
        <v>30.43</v>
      </c>
      <c r="J1966" s="7">
        <v>0</v>
      </c>
      <c r="K1966" s="7">
        <v>47</v>
      </c>
      <c r="L1966" s="18">
        <v>4.7</v>
      </c>
      <c r="M1966" s="18">
        <v>0</v>
      </c>
      <c r="N1966" s="7">
        <v>10</v>
      </c>
      <c r="O1966" s="7" t="str">
        <f t="shared" si="30"/>
        <v>1</v>
      </c>
      <c r="P1966" s="7" t="s">
        <v>1381</v>
      </c>
    </row>
    <row r="1967" spans="1:16" ht="22.5" customHeight="1" x14ac:dyDescent="0.35">
      <c r="A1967" s="7">
        <v>24</v>
      </c>
      <c r="B1967" s="7" t="s">
        <v>1026</v>
      </c>
      <c r="C1967" s="16">
        <v>44905</v>
      </c>
      <c r="D1967" s="7" t="s">
        <v>48</v>
      </c>
      <c r="E1967" s="7" t="s">
        <v>480</v>
      </c>
      <c r="F1967" s="7" t="s">
        <v>1035</v>
      </c>
      <c r="G1967" s="7">
        <v>3</v>
      </c>
      <c r="H1967" s="7">
        <v>5</v>
      </c>
      <c r="I1967" s="7">
        <v>60</v>
      </c>
      <c r="J1967" s="7">
        <v>3</v>
      </c>
      <c r="K1967" s="7">
        <v>30</v>
      </c>
      <c r="L1967" s="18">
        <v>6</v>
      </c>
      <c r="M1967" s="18">
        <v>10</v>
      </c>
      <c r="N1967" s="7">
        <v>5</v>
      </c>
      <c r="O1967" s="7" t="str">
        <f t="shared" si="30"/>
        <v>1</v>
      </c>
      <c r="P1967" s="7" t="s">
        <v>1381</v>
      </c>
    </row>
    <row r="1968" spans="1:16" ht="22.5" customHeight="1" x14ac:dyDescent="0.35">
      <c r="A1968" s="7">
        <v>24</v>
      </c>
      <c r="B1968" s="7" t="s">
        <v>1026</v>
      </c>
      <c r="C1968" s="16">
        <v>44944</v>
      </c>
      <c r="D1968" s="7" t="s">
        <v>11</v>
      </c>
      <c r="E1968" s="7" t="s">
        <v>64</v>
      </c>
      <c r="F1968" s="7" t="s">
        <v>24</v>
      </c>
      <c r="G1968" s="7">
        <v>3</v>
      </c>
      <c r="H1968" s="7">
        <v>3</v>
      </c>
      <c r="I1968" s="7">
        <v>100</v>
      </c>
      <c r="J1968" s="7">
        <v>2</v>
      </c>
      <c r="K1968" s="7">
        <v>54</v>
      </c>
      <c r="L1968" s="18">
        <v>7.5</v>
      </c>
      <c r="M1968" s="18">
        <v>27</v>
      </c>
      <c r="N1968" s="7">
        <v>7.2</v>
      </c>
      <c r="O1968" s="7" t="str">
        <f t="shared" si="30"/>
        <v>1</v>
      </c>
      <c r="P1968" s="7" t="s">
        <v>1381</v>
      </c>
    </row>
    <row r="1969" spans="1:16" ht="22.5" customHeight="1" x14ac:dyDescent="0.35">
      <c r="A1969" s="7">
        <v>24</v>
      </c>
      <c r="B1969" s="7" t="s">
        <v>1026</v>
      </c>
      <c r="C1969" s="16">
        <v>44947</v>
      </c>
      <c r="D1969" s="7" t="s">
        <v>11</v>
      </c>
      <c r="E1969" s="7" t="s">
        <v>459</v>
      </c>
      <c r="F1969" s="7" t="s">
        <v>13</v>
      </c>
      <c r="G1969" s="7" t="s">
        <v>14</v>
      </c>
      <c r="H1969" s="7" t="s">
        <v>14</v>
      </c>
      <c r="I1969" s="7" t="s">
        <v>14</v>
      </c>
      <c r="J1969" s="7">
        <v>1</v>
      </c>
      <c r="K1969" s="7">
        <v>26</v>
      </c>
      <c r="L1969" s="18">
        <v>4.333333333333333</v>
      </c>
      <c r="M1969" s="18">
        <v>26</v>
      </c>
      <c r="N1969" s="7">
        <v>6</v>
      </c>
      <c r="O1969" s="7" t="str">
        <f t="shared" si="30"/>
        <v>0</v>
      </c>
      <c r="P1969" s="7" t="s">
        <v>1381</v>
      </c>
    </row>
    <row r="1970" spans="1:16" ht="22.5" customHeight="1" x14ac:dyDescent="0.35">
      <c r="A1970" s="7">
        <v>24</v>
      </c>
      <c r="B1970" s="7" t="s">
        <v>1026</v>
      </c>
      <c r="C1970" s="16">
        <v>44950</v>
      </c>
      <c r="D1970" s="7" t="s">
        <v>11</v>
      </c>
      <c r="E1970" s="7" t="s">
        <v>105</v>
      </c>
      <c r="F1970" s="7" t="s">
        <v>1036</v>
      </c>
      <c r="G1970" s="7">
        <v>25</v>
      </c>
      <c r="H1970" s="7">
        <v>17</v>
      </c>
      <c r="I1970" s="7">
        <v>147.06</v>
      </c>
      <c r="J1970" s="7">
        <v>3</v>
      </c>
      <c r="K1970" s="7">
        <v>45</v>
      </c>
      <c r="L1970" s="18">
        <v>7.5</v>
      </c>
      <c r="M1970" s="18">
        <v>15</v>
      </c>
      <c r="N1970" s="7">
        <v>6</v>
      </c>
      <c r="O1970" s="7" t="str">
        <f t="shared" si="30"/>
        <v>1</v>
      </c>
      <c r="P1970" s="7" t="s">
        <v>1381</v>
      </c>
    </row>
    <row r="1971" spans="1:16" ht="22.5" customHeight="1" x14ac:dyDescent="0.35">
      <c r="A1971" s="7">
        <v>24</v>
      </c>
      <c r="B1971" s="7" t="s">
        <v>1026</v>
      </c>
      <c r="C1971" s="16">
        <v>45002</v>
      </c>
      <c r="D1971" s="7" t="s">
        <v>422</v>
      </c>
      <c r="E1971" s="7" t="s">
        <v>77</v>
      </c>
      <c r="F1971" s="7" t="s">
        <v>13</v>
      </c>
      <c r="G1971" s="7" t="s">
        <v>14</v>
      </c>
      <c r="H1971" s="7" t="s">
        <v>14</v>
      </c>
      <c r="I1971" s="7" t="s">
        <v>14</v>
      </c>
      <c r="J1971" s="7">
        <v>0</v>
      </c>
      <c r="K1971" s="7">
        <v>12</v>
      </c>
      <c r="L1971" s="18">
        <v>6</v>
      </c>
      <c r="M1971" s="18">
        <v>0</v>
      </c>
      <c r="N1971" s="7">
        <v>2</v>
      </c>
      <c r="O1971" s="7" t="str">
        <f t="shared" si="30"/>
        <v>0</v>
      </c>
      <c r="P1971" s="7" t="s">
        <v>1381</v>
      </c>
    </row>
    <row r="1972" spans="1:16" ht="22.5" customHeight="1" x14ac:dyDescent="0.35">
      <c r="A1972" s="7">
        <v>24</v>
      </c>
      <c r="B1972" s="7" t="s">
        <v>1026</v>
      </c>
      <c r="C1972" s="16">
        <v>45134</v>
      </c>
      <c r="D1972" s="7" t="s">
        <v>17</v>
      </c>
      <c r="E1972" s="7" t="s">
        <v>23</v>
      </c>
      <c r="F1972" s="7" t="s">
        <v>1037</v>
      </c>
      <c r="G1972" s="7">
        <v>1</v>
      </c>
      <c r="H1972" s="7">
        <v>4</v>
      </c>
      <c r="I1972" s="7">
        <v>25</v>
      </c>
      <c r="J1972" s="7">
        <v>1</v>
      </c>
      <c r="K1972" s="7">
        <v>14</v>
      </c>
      <c r="L1972" s="18">
        <v>4.666666666666667</v>
      </c>
      <c r="M1972" s="18">
        <v>14</v>
      </c>
      <c r="N1972" s="7">
        <v>3</v>
      </c>
      <c r="O1972" s="7" t="str">
        <f t="shared" si="30"/>
        <v>1</v>
      </c>
      <c r="P1972" s="7" t="s">
        <v>1381</v>
      </c>
    </row>
    <row r="1973" spans="1:16" ht="22.5" customHeight="1" x14ac:dyDescent="0.35">
      <c r="A1973" s="7">
        <v>24</v>
      </c>
      <c r="B1973" s="7" t="s">
        <v>1026</v>
      </c>
      <c r="C1973" s="16">
        <v>45136</v>
      </c>
      <c r="D1973" s="7" t="s">
        <v>17</v>
      </c>
      <c r="E1973" s="7" t="s">
        <v>23</v>
      </c>
      <c r="F1973" s="7" t="s">
        <v>1002</v>
      </c>
      <c r="G1973" s="7">
        <v>16</v>
      </c>
      <c r="H1973" s="7">
        <v>22</v>
      </c>
      <c r="I1973" s="7">
        <v>72.73</v>
      </c>
      <c r="J1973" s="7">
        <v>3</v>
      </c>
      <c r="K1973" s="7">
        <v>42</v>
      </c>
      <c r="L1973" s="18">
        <v>5.25</v>
      </c>
      <c r="M1973" s="18">
        <v>14</v>
      </c>
      <c r="N1973" s="7">
        <v>8</v>
      </c>
      <c r="O1973" s="7" t="str">
        <f t="shared" si="30"/>
        <v>1</v>
      </c>
      <c r="P1973" s="7" t="s">
        <v>1381</v>
      </c>
    </row>
    <row r="1974" spans="1:16" ht="22.5" customHeight="1" x14ac:dyDescent="0.35">
      <c r="A1974" s="7">
        <v>24</v>
      </c>
      <c r="B1974" s="7" t="s">
        <v>1026</v>
      </c>
      <c r="C1974" s="16">
        <v>45139</v>
      </c>
      <c r="D1974" s="7" t="s">
        <v>17</v>
      </c>
      <c r="E1974" s="7" t="s">
        <v>465</v>
      </c>
      <c r="F1974" s="7" t="s">
        <v>13</v>
      </c>
      <c r="G1974" s="7" t="s">
        <v>14</v>
      </c>
      <c r="H1974" s="7" t="s">
        <v>14</v>
      </c>
      <c r="I1974" s="7" t="s">
        <v>14</v>
      </c>
      <c r="J1974" s="7">
        <v>4</v>
      </c>
      <c r="K1974" s="7">
        <v>37</v>
      </c>
      <c r="L1974" s="18">
        <v>5.8730158730158735</v>
      </c>
      <c r="M1974" s="18">
        <v>9.25</v>
      </c>
      <c r="N1974" s="7">
        <v>6.3</v>
      </c>
      <c r="O1974" s="7" t="str">
        <f t="shared" si="30"/>
        <v>0</v>
      </c>
      <c r="P1974" s="7" t="s">
        <v>1381</v>
      </c>
    </row>
    <row r="1975" spans="1:16" ht="22.5" customHeight="1" x14ac:dyDescent="0.35">
      <c r="A1975" s="7">
        <v>24</v>
      </c>
      <c r="B1975" s="7" t="s">
        <v>1026</v>
      </c>
      <c r="C1975" s="16">
        <v>45171</v>
      </c>
      <c r="D1975" s="7" t="s">
        <v>45</v>
      </c>
      <c r="E1975" s="7" t="s">
        <v>31</v>
      </c>
      <c r="F1975" s="7" t="s">
        <v>1038</v>
      </c>
      <c r="G1975" s="7">
        <v>3</v>
      </c>
      <c r="H1975" s="7">
        <v>3</v>
      </c>
      <c r="I1975" s="7">
        <v>100</v>
      </c>
      <c r="J1975" s="7">
        <v>0</v>
      </c>
      <c r="K1975" s="7">
        <v>0</v>
      </c>
      <c r="L1975" s="18">
        <v>0</v>
      </c>
      <c r="M1975" s="18">
        <v>0</v>
      </c>
      <c r="N1975" s="7">
        <v>0</v>
      </c>
      <c r="O1975" s="7" t="str">
        <f t="shared" si="30"/>
        <v>1</v>
      </c>
      <c r="P1975" s="7" t="s">
        <v>1381</v>
      </c>
    </row>
    <row r="1976" spans="1:16" ht="22.5" customHeight="1" x14ac:dyDescent="0.35">
      <c r="A1976" s="7">
        <v>24</v>
      </c>
      <c r="B1976" s="7" t="s">
        <v>1026</v>
      </c>
      <c r="C1976" s="16">
        <v>45173</v>
      </c>
      <c r="D1976" s="7" t="s">
        <v>468</v>
      </c>
      <c r="E1976" s="7" t="s">
        <v>31</v>
      </c>
      <c r="F1976" s="7" t="s">
        <v>13</v>
      </c>
      <c r="G1976" s="7" t="s">
        <v>14</v>
      </c>
      <c r="H1976" s="7" t="s">
        <v>14</v>
      </c>
      <c r="I1976" s="7" t="s">
        <v>14</v>
      </c>
      <c r="J1976" s="7">
        <v>1</v>
      </c>
      <c r="K1976" s="7">
        <v>26</v>
      </c>
      <c r="L1976" s="18">
        <v>6.5</v>
      </c>
      <c r="M1976" s="18">
        <v>26</v>
      </c>
      <c r="N1976" s="7">
        <v>4</v>
      </c>
      <c r="O1976" s="7" t="str">
        <f t="shared" si="30"/>
        <v>0</v>
      </c>
      <c r="P1976" s="7" t="s">
        <v>1381</v>
      </c>
    </row>
    <row r="1977" spans="1:16" ht="22.5" customHeight="1" x14ac:dyDescent="0.35">
      <c r="A1977" s="7">
        <v>24</v>
      </c>
      <c r="B1977" s="7" t="s">
        <v>1026</v>
      </c>
      <c r="C1977" s="16">
        <v>45179</v>
      </c>
      <c r="D1977" s="7" t="s">
        <v>45</v>
      </c>
      <c r="E1977" s="7" t="s">
        <v>26</v>
      </c>
      <c r="F1977" s="7" t="s">
        <v>13</v>
      </c>
      <c r="G1977" s="7" t="s">
        <v>14</v>
      </c>
      <c r="H1977" s="7" t="s">
        <v>14</v>
      </c>
      <c r="I1977" s="7" t="s">
        <v>14</v>
      </c>
      <c r="J1977" s="7">
        <v>1</v>
      </c>
      <c r="K1977" s="7">
        <v>16</v>
      </c>
      <c r="L1977" s="18">
        <v>4</v>
      </c>
      <c r="M1977" s="18">
        <v>16</v>
      </c>
      <c r="N1977" s="7">
        <v>4</v>
      </c>
      <c r="O1977" s="7" t="str">
        <f t="shared" si="30"/>
        <v>0</v>
      </c>
      <c r="P1977" s="7" t="s">
        <v>1381</v>
      </c>
    </row>
    <row r="1978" spans="1:16" ht="22.5" customHeight="1" x14ac:dyDescent="0.35">
      <c r="A1978" s="7">
        <v>24</v>
      </c>
      <c r="B1978" s="7" t="s">
        <v>1026</v>
      </c>
      <c r="C1978" s="16">
        <v>45184</v>
      </c>
      <c r="D1978" s="7" t="s">
        <v>48</v>
      </c>
      <c r="E1978" s="7" t="s">
        <v>26</v>
      </c>
      <c r="F1978" s="7" t="s">
        <v>1039</v>
      </c>
      <c r="G1978" s="7">
        <v>11</v>
      </c>
      <c r="H1978" s="7">
        <v>13</v>
      </c>
      <c r="I1978" s="7">
        <v>84.62</v>
      </c>
      <c r="J1978" s="7">
        <v>3</v>
      </c>
      <c r="K1978" s="7">
        <v>65</v>
      </c>
      <c r="L1978" s="18">
        <v>6.5</v>
      </c>
      <c r="M1978" s="18">
        <v>21.666666666666668</v>
      </c>
      <c r="N1978" s="7">
        <v>10</v>
      </c>
      <c r="O1978" s="7" t="str">
        <f t="shared" si="30"/>
        <v>1</v>
      </c>
      <c r="P1978" s="7" t="s">
        <v>1381</v>
      </c>
    </row>
    <row r="1979" spans="1:16" ht="22.5" customHeight="1" x14ac:dyDescent="0.35">
      <c r="A1979" s="7">
        <v>24</v>
      </c>
      <c r="B1979" s="7" t="s">
        <v>1026</v>
      </c>
      <c r="C1979" s="16">
        <v>45191</v>
      </c>
      <c r="D1979" s="7" t="s">
        <v>422</v>
      </c>
      <c r="E1979" s="7" t="s">
        <v>67</v>
      </c>
      <c r="F1979" s="7" t="s">
        <v>13</v>
      </c>
      <c r="G1979" s="7" t="s">
        <v>14</v>
      </c>
      <c r="H1979" s="7" t="s">
        <v>14</v>
      </c>
      <c r="I1979" s="7" t="s">
        <v>14</v>
      </c>
      <c r="J1979" s="7">
        <v>0</v>
      </c>
      <c r="K1979" s="7">
        <v>78</v>
      </c>
      <c r="L1979" s="18">
        <v>7.8</v>
      </c>
      <c r="M1979" s="18">
        <v>0</v>
      </c>
      <c r="N1979" s="7">
        <v>10</v>
      </c>
      <c r="O1979" s="7" t="str">
        <f t="shared" si="30"/>
        <v>0</v>
      </c>
      <c r="P1979" s="7" t="s">
        <v>1381</v>
      </c>
    </row>
    <row r="1980" spans="1:16" ht="22.5" customHeight="1" x14ac:dyDescent="0.35">
      <c r="A1980" s="7">
        <v>24</v>
      </c>
      <c r="B1980" s="7" t="s">
        <v>1026</v>
      </c>
      <c r="C1980" s="16">
        <v>45193</v>
      </c>
      <c r="D1980" s="7" t="s">
        <v>422</v>
      </c>
      <c r="E1980" s="7" t="s">
        <v>105</v>
      </c>
      <c r="F1980" s="7" t="s">
        <v>13</v>
      </c>
      <c r="G1980" s="7" t="s">
        <v>14</v>
      </c>
      <c r="H1980" s="7" t="s">
        <v>14</v>
      </c>
      <c r="I1980" s="7" t="s">
        <v>14</v>
      </c>
      <c r="J1980" s="7">
        <v>0</v>
      </c>
      <c r="K1980" s="7">
        <v>35</v>
      </c>
      <c r="L1980" s="18">
        <v>8.75</v>
      </c>
      <c r="M1980" s="18">
        <v>0</v>
      </c>
      <c r="N1980" s="7">
        <v>4</v>
      </c>
      <c r="O1980" s="7" t="str">
        <f t="shared" si="30"/>
        <v>0</v>
      </c>
      <c r="P1980" s="7" t="s">
        <v>1381</v>
      </c>
    </row>
    <row r="1981" spans="1:16" ht="22.5" customHeight="1" x14ac:dyDescent="0.35">
      <c r="A1981" s="7">
        <v>25</v>
      </c>
      <c r="B1981" s="7" t="s">
        <v>1040</v>
      </c>
      <c r="C1981" s="16">
        <v>43079</v>
      </c>
      <c r="D1981" s="7" t="s">
        <v>25</v>
      </c>
      <c r="E1981" s="7" t="s">
        <v>409</v>
      </c>
      <c r="F1981" s="7" t="s">
        <v>907</v>
      </c>
      <c r="G1981" s="7">
        <v>9</v>
      </c>
      <c r="H1981" s="7">
        <v>27</v>
      </c>
      <c r="I1981" s="7">
        <v>33.33</v>
      </c>
      <c r="J1981" s="7">
        <v>0</v>
      </c>
      <c r="K1981" s="7">
        <v>0</v>
      </c>
      <c r="L1981" s="18">
        <v>0</v>
      </c>
      <c r="M1981" s="18">
        <v>0</v>
      </c>
      <c r="N1981" s="7">
        <v>0</v>
      </c>
      <c r="O1981" s="7" t="str">
        <f t="shared" si="30"/>
        <v>1</v>
      </c>
      <c r="P1981" s="7" t="s">
        <v>1380</v>
      </c>
    </row>
    <row r="1982" spans="1:16" ht="22.5" customHeight="1" x14ac:dyDescent="0.35">
      <c r="A1982" s="7">
        <v>25</v>
      </c>
      <c r="B1982" s="7" t="s">
        <v>1040</v>
      </c>
      <c r="C1982" s="16">
        <v>43082</v>
      </c>
      <c r="D1982" s="7" t="s">
        <v>25</v>
      </c>
      <c r="E1982" s="7" t="s">
        <v>67</v>
      </c>
      <c r="F1982" s="7" t="s">
        <v>1041</v>
      </c>
      <c r="G1982" s="7">
        <v>88</v>
      </c>
      <c r="H1982" s="7">
        <v>70</v>
      </c>
      <c r="I1982" s="7">
        <v>125.71</v>
      </c>
      <c r="J1982" s="7">
        <v>0</v>
      </c>
      <c r="K1982" s="7">
        <v>2</v>
      </c>
      <c r="L1982" s="18">
        <v>2</v>
      </c>
      <c r="M1982" s="18">
        <v>0</v>
      </c>
      <c r="N1982" s="7">
        <v>1</v>
      </c>
      <c r="O1982" s="7" t="str">
        <f t="shared" si="30"/>
        <v>1</v>
      </c>
      <c r="P1982" s="7" t="s">
        <v>1380</v>
      </c>
    </row>
    <row r="1983" spans="1:16" ht="22.5" customHeight="1" x14ac:dyDescent="0.35">
      <c r="A1983" s="7">
        <v>25</v>
      </c>
      <c r="B1983" s="7" t="s">
        <v>1040</v>
      </c>
      <c r="C1983" s="16">
        <v>43086</v>
      </c>
      <c r="D1983" s="7" t="s">
        <v>25</v>
      </c>
      <c r="E1983" s="7" t="s">
        <v>101</v>
      </c>
      <c r="F1983" s="7" t="s">
        <v>1042</v>
      </c>
      <c r="G1983" s="7">
        <v>65</v>
      </c>
      <c r="H1983" s="7">
        <v>63</v>
      </c>
      <c r="I1983" s="7">
        <v>103.17</v>
      </c>
      <c r="J1983" s="7">
        <v>0</v>
      </c>
      <c r="K1983" s="7">
        <v>0</v>
      </c>
      <c r="L1983" s="18">
        <v>0</v>
      </c>
      <c r="M1983" s="18">
        <v>0</v>
      </c>
      <c r="N1983" s="7">
        <v>0</v>
      </c>
      <c r="O1983" s="7" t="str">
        <f t="shared" si="30"/>
        <v>1</v>
      </c>
      <c r="P1983" s="7" t="s">
        <v>1380</v>
      </c>
    </row>
    <row r="1984" spans="1:16" ht="22.5" customHeight="1" x14ac:dyDescent="0.35">
      <c r="A1984" s="7">
        <v>25</v>
      </c>
      <c r="B1984" s="7" t="s">
        <v>1040</v>
      </c>
      <c r="C1984" s="16">
        <v>43141</v>
      </c>
      <c r="D1984" s="7" t="s">
        <v>19</v>
      </c>
      <c r="E1984" s="7" t="s">
        <v>36</v>
      </c>
      <c r="F1984" s="7" t="s">
        <v>1043</v>
      </c>
      <c r="G1984" s="7">
        <v>18</v>
      </c>
      <c r="H1984" s="7">
        <v>21</v>
      </c>
      <c r="I1984" s="7">
        <v>85.71</v>
      </c>
      <c r="J1984" s="7">
        <v>0</v>
      </c>
      <c r="K1984" s="7">
        <v>0</v>
      </c>
      <c r="L1984" s="18">
        <v>0</v>
      </c>
      <c r="M1984" s="18">
        <v>0</v>
      </c>
      <c r="N1984" s="7">
        <v>0</v>
      </c>
      <c r="O1984" s="7" t="str">
        <f t="shared" si="30"/>
        <v>1</v>
      </c>
      <c r="P1984" s="7" t="s">
        <v>1380</v>
      </c>
    </row>
    <row r="1985" spans="1:16" ht="22.5" customHeight="1" x14ac:dyDescent="0.35">
      <c r="A1985" s="7">
        <v>25</v>
      </c>
      <c r="B1985" s="7" t="s">
        <v>1040</v>
      </c>
      <c r="C1985" s="16">
        <v>43144</v>
      </c>
      <c r="D1985" s="7" t="s">
        <v>19</v>
      </c>
      <c r="E1985" s="7" t="s">
        <v>39</v>
      </c>
      <c r="F1985" s="7" t="s">
        <v>434</v>
      </c>
      <c r="G1985" s="7">
        <v>30</v>
      </c>
      <c r="H1985" s="7">
        <v>37</v>
      </c>
      <c r="I1985" s="7">
        <v>81.08</v>
      </c>
      <c r="J1985" s="7">
        <v>0</v>
      </c>
      <c r="K1985" s="7">
        <v>0</v>
      </c>
      <c r="L1985" s="18">
        <v>0</v>
      </c>
      <c r="M1985" s="18">
        <v>0</v>
      </c>
      <c r="N1985" s="7">
        <v>0</v>
      </c>
      <c r="O1985" s="7" t="str">
        <f t="shared" si="30"/>
        <v>1</v>
      </c>
      <c r="P1985" s="7" t="s">
        <v>1380</v>
      </c>
    </row>
    <row r="1986" spans="1:16" ht="22.5" customHeight="1" x14ac:dyDescent="0.35">
      <c r="A1986" s="7">
        <v>25</v>
      </c>
      <c r="B1986" s="7" t="s">
        <v>1040</v>
      </c>
      <c r="C1986" s="16">
        <v>43147</v>
      </c>
      <c r="D1986" s="7" t="s">
        <v>19</v>
      </c>
      <c r="E1986" s="7" t="s">
        <v>34</v>
      </c>
      <c r="F1986" s="7" t="s">
        <v>13</v>
      </c>
      <c r="G1986" s="7" t="s">
        <v>14</v>
      </c>
      <c r="H1986" s="7" t="s">
        <v>14</v>
      </c>
      <c r="I1986" s="7" t="s">
        <v>14</v>
      </c>
      <c r="J1986" s="7">
        <v>0</v>
      </c>
      <c r="K1986" s="7">
        <v>0</v>
      </c>
      <c r="L1986" s="18">
        <v>0</v>
      </c>
      <c r="M1986" s="18">
        <v>0</v>
      </c>
      <c r="N1986" s="7">
        <v>0</v>
      </c>
      <c r="O1986" s="7" t="str">
        <f t="shared" si="30"/>
        <v>0</v>
      </c>
      <c r="P1986" s="7" t="s">
        <v>1380</v>
      </c>
    </row>
    <row r="1987" spans="1:16" ht="22.5" customHeight="1" x14ac:dyDescent="0.35">
      <c r="A1987" s="7">
        <v>25</v>
      </c>
      <c r="B1987" s="7" t="s">
        <v>1040</v>
      </c>
      <c r="C1987" s="16">
        <v>43685</v>
      </c>
      <c r="D1987" s="7" t="s">
        <v>17</v>
      </c>
      <c r="E1987" s="7" t="s">
        <v>18</v>
      </c>
      <c r="F1987" s="7" t="s">
        <v>13</v>
      </c>
      <c r="G1987" s="7" t="s">
        <v>14</v>
      </c>
      <c r="H1987" s="7" t="s">
        <v>14</v>
      </c>
      <c r="I1987" s="7" t="s">
        <v>14</v>
      </c>
      <c r="J1987" s="7">
        <v>0</v>
      </c>
      <c r="K1987" s="7">
        <v>0</v>
      </c>
      <c r="L1987" s="18">
        <v>0</v>
      </c>
      <c r="M1987" s="18">
        <v>0</v>
      </c>
      <c r="N1987" s="7">
        <v>0</v>
      </c>
      <c r="O1987" s="7" t="str">
        <f t="shared" ref="O1987:O2050" si="31">IF(F1987="did not bat","0","1")</f>
        <v>0</v>
      </c>
      <c r="P1987" s="7" t="s">
        <v>1380</v>
      </c>
    </row>
    <row r="1988" spans="1:16" ht="22.5" customHeight="1" x14ac:dyDescent="0.35">
      <c r="A1988" s="7">
        <v>25</v>
      </c>
      <c r="B1988" s="7" t="s">
        <v>1040</v>
      </c>
      <c r="C1988" s="16">
        <v>43688</v>
      </c>
      <c r="D1988" s="7" t="s">
        <v>17</v>
      </c>
      <c r="E1988" s="7" t="s">
        <v>415</v>
      </c>
      <c r="F1988" s="7" t="s">
        <v>418</v>
      </c>
      <c r="G1988" s="7">
        <v>71</v>
      </c>
      <c r="H1988" s="7">
        <v>68</v>
      </c>
      <c r="I1988" s="7">
        <v>104.41</v>
      </c>
      <c r="J1988" s="7">
        <v>0</v>
      </c>
      <c r="K1988" s="7">
        <v>0</v>
      </c>
      <c r="L1988" s="18">
        <v>0</v>
      </c>
      <c r="M1988" s="18">
        <v>0</v>
      </c>
      <c r="N1988" s="7">
        <v>0</v>
      </c>
      <c r="O1988" s="7" t="str">
        <f t="shared" si="31"/>
        <v>1</v>
      </c>
      <c r="P1988" s="7" t="s">
        <v>1380</v>
      </c>
    </row>
    <row r="1989" spans="1:16" ht="22.5" customHeight="1" x14ac:dyDescent="0.35">
      <c r="A1989" s="7">
        <v>25</v>
      </c>
      <c r="B1989" s="7" t="s">
        <v>1040</v>
      </c>
      <c r="C1989" s="16">
        <v>43691</v>
      </c>
      <c r="D1989" s="7" t="s">
        <v>17</v>
      </c>
      <c r="E1989" s="7" t="s">
        <v>415</v>
      </c>
      <c r="F1989" s="7" t="s">
        <v>1044</v>
      </c>
      <c r="G1989" s="7">
        <v>65</v>
      </c>
      <c r="H1989" s="7">
        <v>41</v>
      </c>
      <c r="I1989" s="7">
        <v>158.54</v>
      </c>
      <c r="J1989" s="7">
        <v>0</v>
      </c>
      <c r="K1989" s="7">
        <v>0</v>
      </c>
      <c r="L1989" s="18">
        <v>0</v>
      </c>
      <c r="M1989" s="18">
        <v>0</v>
      </c>
      <c r="N1989" s="7">
        <v>0</v>
      </c>
      <c r="O1989" s="7" t="str">
        <f t="shared" si="31"/>
        <v>1</v>
      </c>
      <c r="P1989" s="7" t="s">
        <v>1380</v>
      </c>
    </row>
    <row r="1990" spans="1:16" ht="22.5" customHeight="1" x14ac:dyDescent="0.35">
      <c r="A1990" s="7">
        <v>25</v>
      </c>
      <c r="B1990" s="7" t="s">
        <v>1040</v>
      </c>
      <c r="C1990" s="16">
        <v>43814</v>
      </c>
      <c r="D1990" s="7" t="s">
        <v>17</v>
      </c>
      <c r="E1990" s="7" t="s">
        <v>54</v>
      </c>
      <c r="F1990" s="7" t="s">
        <v>999</v>
      </c>
      <c r="G1990" s="7">
        <v>70</v>
      </c>
      <c r="H1990" s="7">
        <v>88</v>
      </c>
      <c r="I1990" s="7">
        <v>79.55</v>
      </c>
      <c r="J1990" s="7">
        <v>0</v>
      </c>
      <c r="K1990" s="7">
        <v>0</v>
      </c>
      <c r="L1990" s="18">
        <v>0</v>
      </c>
      <c r="M1990" s="18">
        <v>0</v>
      </c>
      <c r="N1990" s="7">
        <v>0</v>
      </c>
      <c r="O1990" s="7" t="str">
        <f t="shared" si="31"/>
        <v>1</v>
      </c>
      <c r="P1990" s="7" t="s">
        <v>1380</v>
      </c>
    </row>
    <row r="1991" spans="1:16" ht="22.5" customHeight="1" x14ac:dyDescent="0.35">
      <c r="A1991" s="7">
        <v>25</v>
      </c>
      <c r="B1991" s="7" t="s">
        <v>1040</v>
      </c>
      <c r="C1991" s="16">
        <v>43817</v>
      </c>
      <c r="D1991" s="7" t="s">
        <v>17</v>
      </c>
      <c r="E1991" s="7" t="s">
        <v>101</v>
      </c>
      <c r="F1991" s="7" t="s">
        <v>389</v>
      </c>
      <c r="G1991" s="7">
        <v>53</v>
      </c>
      <c r="H1991" s="7">
        <v>32</v>
      </c>
      <c r="I1991" s="7">
        <v>165.63</v>
      </c>
      <c r="J1991" s="7">
        <v>0</v>
      </c>
      <c r="K1991" s="7">
        <v>13</v>
      </c>
      <c r="L1991" s="18">
        <v>13</v>
      </c>
      <c r="M1991" s="18">
        <v>0</v>
      </c>
      <c r="N1991" s="7">
        <v>1</v>
      </c>
      <c r="O1991" s="7" t="str">
        <f t="shared" si="31"/>
        <v>1</v>
      </c>
      <c r="P1991" s="7" t="s">
        <v>1380</v>
      </c>
    </row>
    <row r="1992" spans="1:16" ht="22.5" customHeight="1" x14ac:dyDescent="0.35">
      <c r="A1992" s="7">
        <v>25</v>
      </c>
      <c r="B1992" s="7" t="s">
        <v>1040</v>
      </c>
      <c r="C1992" s="16">
        <v>43821</v>
      </c>
      <c r="D1992" s="7" t="s">
        <v>17</v>
      </c>
      <c r="E1992" s="7" t="s">
        <v>411</v>
      </c>
      <c r="F1992" s="7" t="s">
        <v>1045</v>
      </c>
      <c r="G1992" s="7">
        <v>7</v>
      </c>
      <c r="H1992" s="7">
        <v>7</v>
      </c>
      <c r="I1992" s="7">
        <v>100</v>
      </c>
      <c r="J1992" s="7">
        <v>0</v>
      </c>
      <c r="K1992" s="7">
        <v>0</v>
      </c>
      <c r="L1992" s="18">
        <v>0</v>
      </c>
      <c r="M1992" s="18">
        <v>0</v>
      </c>
      <c r="N1992" s="7">
        <v>0</v>
      </c>
      <c r="O1992" s="7" t="str">
        <f t="shared" si="31"/>
        <v>1</v>
      </c>
      <c r="P1992" s="7" t="s">
        <v>1380</v>
      </c>
    </row>
    <row r="1993" spans="1:16" ht="22.5" customHeight="1" x14ac:dyDescent="0.35">
      <c r="A1993" s="7">
        <v>25</v>
      </c>
      <c r="B1993" s="7" t="s">
        <v>1040</v>
      </c>
      <c r="C1993" s="16">
        <v>43844</v>
      </c>
      <c r="D1993" s="7" t="s">
        <v>422</v>
      </c>
      <c r="E1993" s="7" t="s">
        <v>77</v>
      </c>
      <c r="F1993" s="7" t="s">
        <v>558</v>
      </c>
      <c r="G1993" s="7">
        <v>4</v>
      </c>
      <c r="H1993" s="7">
        <v>9</v>
      </c>
      <c r="I1993" s="7">
        <v>44.44</v>
      </c>
      <c r="J1993" s="7">
        <v>0</v>
      </c>
      <c r="K1993" s="7">
        <v>0</v>
      </c>
      <c r="L1993" s="18">
        <v>0</v>
      </c>
      <c r="M1993" s="18">
        <v>0</v>
      </c>
      <c r="N1993" s="7">
        <v>0</v>
      </c>
      <c r="O1993" s="7" t="str">
        <f t="shared" si="31"/>
        <v>1</v>
      </c>
      <c r="P1993" s="7" t="s">
        <v>1380</v>
      </c>
    </row>
    <row r="1994" spans="1:16" ht="22.5" customHeight="1" x14ac:dyDescent="0.35">
      <c r="A1994" s="7">
        <v>25</v>
      </c>
      <c r="B1994" s="7" t="s">
        <v>1040</v>
      </c>
      <c r="C1994" s="16">
        <v>43847</v>
      </c>
      <c r="D1994" s="7" t="s">
        <v>422</v>
      </c>
      <c r="E1994" s="7" t="s">
        <v>78</v>
      </c>
      <c r="F1994" s="7" t="s">
        <v>1046</v>
      </c>
      <c r="G1994" s="7">
        <v>7</v>
      </c>
      <c r="H1994" s="7">
        <v>17</v>
      </c>
      <c r="I1994" s="7">
        <v>41.18</v>
      </c>
      <c r="J1994" s="7">
        <v>0</v>
      </c>
      <c r="K1994" s="7">
        <v>0</v>
      </c>
      <c r="L1994" s="18">
        <v>0</v>
      </c>
      <c r="M1994" s="18">
        <v>0</v>
      </c>
      <c r="N1994" s="7">
        <v>0</v>
      </c>
      <c r="O1994" s="7" t="str">
        <f t="shared" si="31"/>
        <v>1</v>
      </c>
      <c r="P1994" s="7" t="s">
        <v>1380</v>
      </c>
    </row>
    <row r="1995" spans="1:16" ht="22.5" customHeight="1" x14ac:dyDescent="0.35">
      <c r="A1995" s="7">
        <v>25</v>
      </c>
      <c r="B1995" s="7" t="s">
        <v>1040</v>
      </c>
      <c r="C1995" s="16">
        <v>43849</v>
      </c>
      <c r="D1995" s="7" t="s">
        <v>422</v>
      </c>
      <c r="E1995" s="7" t="s">
        <v>55</v>
      </c>
      <c r="F1995" s="7" t="s">
        <v>29</v>
      </c>
      <c r="G1995" s="7" t="s">
        <v>353</v>
      </c>
      <c r="H1995" s="7">
        <v>35</v>
      </c>
      <c r="I1995" s="7">
        <v>125.71</v>
      </c>
      <c r="J1995" s="7">
        <v>0</v>
      </c>
      <c r="K1995" s="7">
        <v>0</v>
      </c>
      <c r="L1995" s="18">
        <v>0</v>
      </c>
      <c r="M1995" s="18">
        <v>0</v>
      </c>
      <c r="N1995" s="7">
        <v>0</v>
      </c>
      <c r="O1995" s="7" t="str">
        <f t="shared" si="31"/>
        <v>1</v>
      </c>
      <c r="P1995" s="7" t="s">
        <v>1380</v>
      </c>
    </row>
    <row r="1996" spans="1:16" ht="22.5" customHeight="1" x14ac:dyDescent="0.35">
      <c r="A1996" s="7">
        <v>25</v>
      </c>
      <c r="B1996" s="7" t="s">
        <v>1040</v>
      </c>
      <c r="C1996" s="16">
        <v>43866</v>
      </c>
      <c r="D1996" s="7" t="s">
        <v>11</v>
      </c>
      <c r="E1996" s="7" t="s">
        <v>15</v>
      </c>
      <c r="F1996" s="7" t="s">
        <v>1047</v>
      </c>
      <c r="G1996" s="7">
        <v>103</v>
      </c>
      <c r="H1996" s="7">
        <v>107</v>
      </c>
      <c r="I1996" s="7">
        <v>96.26</v>
      </c>
      <c r="J1996" s="7">
        <v>0</v>
      </c>
      <c r="K1996" s="7">
        <v>0</v>
      </c>
      <c r="L1996" s="18">
        <v>0</v>
      </c>
      <c r="M1996" s="18">
        <v>0</v>
      </c>
      <c r="N1996" s="7">
        <v>0</v>
      </c>
      <c r="O1996" s="7" t="str">
        <f t="shared" si="31"/>
        <v>1</v>
      </c>
      <c r="P1996" s="7" t="s">
        <v>1380</v>
      </c>
    </row>
    <row r="1997" spans="1:16" ht="22.5" customHeight="1" x14ac:dyDescent="0.35">
      <c r="A1997" s="7">
        <v>25</v>
      </c>
      <c r="B1997" s="7" t="s">
        <v>1040</v>
      </c>
      <c r="C1997" s="16">
        <v>43869</v>
      </c>
      <c r="D1997" s="7" t="s">
        <v>11</v>
      </c>
      <c r="E1997" s="7" t="s">
        <v>235</v>
      </c>
      <c r="F1997" s="7" t="s">
        <v>1048</v>
      </c>
      <c r="G1997" s="7">
        <v>52</v>
      </c>
      <c r="H1997" s="7">
        <v>57</v>
      </c>
      <c r="I1997" s="7">
        <v>91.23</v>
      </c>
      <c r="J1997" s="7">
        <v>0</v>
      </c>
      <c r="K1997" s="7">
        <v>0</v>
      </c>
      <c r="L1997" s="18">
        <v>0</v>
      </c>
      <c r="M1997" s="18">
        <v>0</v>
      </c>
      <c r="N1997" s="7">
        <v>0</v>
      </c>
      <c r="O1997" s="7" t="str">
        <f t="shared" si="31"/>
        <v>1</v>
      </c>
      <c r="P1997" s="7" t="s">
        <v>1380</v>
      </c>
    </row>
    <row r="1998" spans="1:16" ht="22.5" customHeight="1" x14ac:dyDescent="0.35">
      <c r="A1998" s="7">
        <v>25</v>
      </c>
      <c r="B1998" s="7" t="s">
        <v>1040</v>
      </c>
      <c r="C1998" s="16">
        <v>43872</v>
      </c>
      <c r="D1998" s="7" t="s">
        <v>11</v>
      </c>
      <c r="E1998" s="7" t="s">
        <v>436</v>
      </c>
      <c r="F1998" s="7" t="s">
        <v>845</v>
      </c>
      <c r="G1998" s="7">
        <v>62</v>
      </c>
      <c r="H1998" s="7">
        <v>63</v>
      </c>
      <c r="I1998" s="7">
        <v>98.41</v>
      </c>
      <c r="J1998" s="7">
        <v>0</v>
      </c>
      <c r="K1998" s="7">
        <v>0</v>
      </c>
      <c r="L1998" s="18">
        <v>0</v>
      </c>
      <c r="M1998" s="18">
        <v>0</v>
      </c>
      <c r="N1998" s="7">
        <v>0</v>
      </c>
      <c r="O1998" s="7" t="str">
        <f t="shared" si="31"/>
        <v>1</v>
      </c>
      <c r="P1998" s="7" t="s">
        <v>1380</v>
      </c>
    </row>
    <row r="1999" spans="1:16" ht="22.5" customHeight="1" x14ac:dyDescent="0.35">
      <c r="A1999" s="7">
        <v>25</v>
      </c>
      <c r="B1999" s="7" t="s">
        <v>1040</v>
      </c>
      <c r="C1999" s="16">
        <v>44162</v>
      </c>
      <c r="D1999" s="7" t="s">
        <v>422</v>
      </c>
      <c r="E1999" s="7" t="s">
        <v>43</v>
      </c>
      <c r="F1999" s="7" t="s">
        <v>1049</v>
      </c>
      <c r="G1999" s="7">
        <v>2</v>
      </c>
      <c r="H1999" s="7">
        <v>2</v>
      </c>
      <c r="I1999" s="7">
        <v>100</v>
      </c>
      <c r="J1999" s="7">
        <v>0</v>
      </c>
      <c r="K1999" s="7">
        <v>0</v>
      </c>
      <c r="L1999" s="18">
        <v>0</v>
      </c>
      <c r="M1999" s="18">
        <v>0</v>
      </c>
      <c r="N1999" s="7">
        <v>0</v>
      </c>
      <c r="O1999" s="7" t="str">
        <f t="shared" si="31"/>
        <v>1</v>
      </c>
      <c r="P1999" s="7" t="s">
        <v>1380</v>
      </c>
    </row>
    <row r="2000" spans="1:16" ht="22.5" customHeight="1" x14ac:dyDescent="0.35">
      <c r="A2000" s="7">
        <v>25</v>
      </c>
      <c r="B2000" s="7" t="s">
        <v>1040</v>
      </c>
      <c r="C2000" s="16">
        <v>44164</v>
      </c>
      <c r="D2000" s="7" t="s">
        <v>422</v>
      </c>
      <c r="E2000" s="7" t="s">
        <v>43</v>
      </c>
      <c r="F2000" s="7" t="s">
        <v>1050</v>
      </c>
      <c r="G2000" s="7">
        <v>38</v>
      </c>
      <c r="H2000" s="7">
        <v>36</v>
      </c>
      <c r="I2000" s="7">
        <v>105.56</v>
      </c>
      <c r="J2000" s="7">
        <v>0</v>
      </c>
      <c r="K2000" s="7">
        <v>0</v>
      </c>
      <c r="L2000" s="18">
        <v>0</v>
      </c>
      <c r="M2000" s="18">
        <v>0</v>
      </c>
      <c r="N2000" s="7">
        <v>0</v>
      </c>
      <c r="O2000" s="7" t="str">
        <f t="shared" si="31"/>
        <v>1</v>
      </c>
      <c r="P2000" s="7" t="s">
        <v>1380</v>
      </c>
    </row>
    <row r="2001" spans="1:16" ht="22.5" customHeight="1" x14ac:dyDescent="0.35">
      <c r="A2001" s="7">
        <v>25</v>
      </c>
      <c r="B2001" s="7" t="s">
        <v>1040</v>
      </c>
      <c r="C2001" s="16">
        <v>44167</v>
      </c>
      <c r="D2001" s="7" t="s">
        <v>422</v>
      </c>
      <c r="E2001" s="7" t="s">
        <v>89</v>
      </c>
      <c r="F2001" s="7" t="s">
        <v>1051</v>
      </c>
      <c r="G2001" s="7">
        <v>19</v>
      </c>
      <c r="H2001" s="7">
        <v>21</v>
      </c>
      <c r="I2001" s="7">
        <v>90.48</v>
      </c>
      <c r="J2001" s="7">
        <v>0</v>
      </c>
      <c r="K2001" s="7">
        <v>0</v>
      </c>
      <c r="L2001" s="18">
        <v>0</v>
      </c>
      <c r="M2001" s="18">
        <v>0</v>
      </c>
      <c r="N2001" s="7">
        <v>0</v>
      </c>
      <c r="O2001" s="7" t="str">
        <f t="shared" si="31"/>
        <v>1</v>
      </c>
      <c r="P2001" s="7" t="s">
        <v>1380</v>
      </c>
    </row>
    <row r="2002" spans="1:16" ht="22.5" customHeight="1" x14ac:dyDescent="0.35">
      <c r="A2002" s="7">
        <v>25</v>
      </c>
      <c r="B2002" s="7" t="s">
        <v>1040</v>
      </c>
      <c r="C2002" s="16">
        <v>44278</v>
      </c>
      <c r="D2002" s="7" t="s">
        <v>50</v>
      </c>
      <c r="E2002" s="7" t="s">
        <v>327</v>
      </c>
      <c r="F2002" s="7" t="s">
        <v>1052</v>
      </c>
      <c r="G2002" s="7">
        <v>6</v>
      </c>
      <c r="H2002" s="7">
        <v>9</v>
      </c>
      <c r="I2002" s="7">
        <v>66.67</v>
      </c>
      <c r="J2002" s="7">
        <v>0</v>
      </c>
      <c r="K2002" s="7">
        <v>0</v>
      </c>
      <c r="L2002" s="18">
        <v>0</v>
      </c>
      <c r="M2002" s="18">
        <v>0</v>
      </c>
      <c r="N2002" s="7">
        <v>0</v>
      </c>
      <c r="O2002" s="7" t="str">
        <f t="shared" si="31"/>
        <v>1</v>
      </c>
      <c r="P2002" s="7" t="s">
        <v>1380</v>
      </c>
    </row>
    <row r="2003" spans="1:16" ht="22.5" customHeight="1" x14ac:dyDescent="0.35">
      <c r="A2003" s="7">
        <v>25</v>
      </c>
      <c r="B2003" s="7" t="s">
        <v>1040</v>
      </c>
      <c r="C2003" s="16">
        <v>44580</v>
      </c>
      <c r="D2003" s="7" t="s">
        <v>19</v>
      </c>
      <c r="E2003" s="7" t="s">
        <v>81</v>
      </c>
      <c r="F2003" s="7" t="s">
        <v>138</v>
      </c>
      <c r="G2003" s="7">
        <v>17</v>
      </c>
      <c r="H2003" s="7">
        <v>17</v>
      </c>
      <c r="I2003" s="7">
        <v>100</v>
      </c>
      <c r="J2003" s="7">
        <v>0</v>
      </c>
      <c r="K2003" s="7">
        <v>0</v>
      </c>
      <c r="L2003" s="18">
        <v>0</v>
      </c>
      <c r="M2003" s="18">
        <v>0</v>
      </c>
      <c r="N2003" s="7">
        <v>0</v>
      </c>
      <c r="O2003" s="7" t="str">
        <f t="shared" si="31"/>
        <v>1</v>
      </c>
      <c r="P2003" s="7" t="s">
        <v>1380</v>
      </c>
    </row>
    <row r="2004" spans="1:16" ht="22.5" customHeight="1" x14ac:dyDescent="0.35">
      <c r="A2004" s="7">
        <v>25</v>
      </c>
      <c r="B2004" s="7" t="s">
        <v>1040</v>
      </c>
      <c r="C2004" s="16">
        <v>44582</v>
      </c>
      <c r="D2004" s="7" t="s">
        <v>19</v>
      </c>
      <c r="E2004" s="7" t="s">
        <v>81</v>
      </c>
      <c r="F2004" s="7" t="s">
        <v>365</v>
      </c>
      <c r="G2004" s="7">
        <v>11</v>
      </c>
      <c r="H2004" s="7">
        <v>14</v>
      </c>
      <c r="I2004" s="7">
        <v>78.569999999999993</v>
      </c>
      <c r="J2004" s="7">
        <v>0</v>
      </c>
      <c r="K2004" s="7">
        <v>1</v>
      </c>
      <c r="L2004" s="18">
        <v>10</v>
      </c>
      <c r="M2004" s="18">
        <v>0</v>
      </c>
      <c r="N2004" s="7">
        <v>0.1</v>
      </c>
      <c r="O2004" s="7" t="str">
        <f t="shared" si="31"/>
        <v>1</v>
      </c>
      <c r="P2004" s="7" t="s">
        <v>1380</v>
      </c>
    </row>
    <row r="2005" spans="1:16" ht="22.5" customHeight="1" x14ac:dyDescent="0.35">
      <c r="A2005" s="7">
        <v>25</v>
      </c>
      <c r="B2005" s="7" t="s">
        <v>1040</v>
      </c>
      <c r="C2005" s="16">
        <v>44584</v>
      </c>
      <c r="D2005" s="7" t="s">
        <v>19</v>
      </c>
      <c r="E2005" s="7" t="s">
        <v>41</v>
      </c>
      <c r="F2005" s="7" t="s">
        <v>1053</v>
      </c>
      <c r="G2005" s="7">
        <v>26</v>
      </c>
      <c r="H2005" s="7">
        <v>34</v>
      </c>
      <c r="I2005" s="7">
        <v>76.47</v>
      </c>
      <c r="J2005" s="7">
        <v>0</v>
      </c>
      <c r="K2005" s="7">
        <v>21</v>
      </c>
      <c r="L2005" s="18">
        <v>7</v>
      </c>
      <c r="M2005" s="18">
        <v>0</v>
      </c>
      <c r="N2005" s="7">
        <v>3</v>
      </c>
      <c r="O2005" s="7" t="str">
        <f t="shared" si="31"/>
        <v>1</v>
      </c>
      <c r="P2005" s="7" t="s">
        <v>1380</v>
      </c>
    </row>
    <row r="2006" spans="1:16" ht="22.5" customHeight="1" x14ac:dyDescent="0.35">
      <c r="A2006" s="7">
        <v>25</v>
      </c>
      <c r="B2006" s="7" t="s">
        <v>1040</v>
      </c>
      <c r="C2006" s="16">
        <v>44603</v>
      </c>
      <c r="D2006" s="7" t="s">
        <v>17</v>
      </c>
      <c r="E2006" s="7" t="s">
        <v>473</v>
      </c>
      <c r="F2006" s="7" t="s">
        <v>1054</v>
      </c>
      <c r="G2006" s="7">
        <v>80</v>
      </c>
      <c r="H2006" s="7">
        <v>111</v>
      </c>
      <c r="I2006" s="7">
        <v>72.069999999999993</v>
      </c>
      <c r="J2006" s="7">
        <v>0</v>
      </c>
      <c r="K2006" s="7">
        <v>0</v>
      </c>
      <c r="L2006" s="18">
        <v>0</v>
      </c>
      <c r="M2006" s="18">
        <v>0</v>
      </c>
      <c r="N2006" s="7">
        <v>0</v>
      </c>
      <c r="O2006" s="7" t="str">
        <f t="shared" si="31"/>
        <v>1</v>
      </c>
      <c r="P2006" s="7" t="s">
        <v>1380</v>
      </c>
    </row>
    <row r="2007" spans="1:16" ht="22.5" customHeight="1" x14ac:dyDescent="0.35">
      <c r="A2007" s="7">
        <v>25</v>
      </c>
      <c r="B2007" s="7" t="s">
        <v>1040</v>
      </c>
      <c r="C2007" s="16">
        <v>44754</v>
      </c>
      <c r="D2007" s="7" t="s">
        <v>50</v>
      </c>
      <c r="E2007" s="7" t="s">
        <v>49</v>
      </c>
      <c r="F2007" s="7" t="s">
        <v>13</v>
      </c>
      <c r="G2007" s="7" t="s">
        <v>14</v>
      </c>
      <c r="H2007" s="7" t="s">
        <v>14</v>
      </c>
      <c r="I2007" s="7" t="s">
        <v>14</v>
      </c>
      <c r="J2007" s="7">
        <v>0</v>
      </c>
      <c r="K2007" s="7">
        <v>0</v>
      </c>
      <c r="L2007" s="18">
        <v>0</v>
      </c>
      <c r="M2007" s="18">
        <v>0</v>
      </c>
      <c r="N2007" s="7">
        <v>0</v>
      </c>
      <c r="O2007" s="7" t="str">
        <f t="shared" si="31"/>
        <v>0</v>
      </c>
      <c r="P2007" s="7" t="s">
        <v>1380</v>
      </c>
    </row>
    <row r="2008" spans="1:16" ht="22.5" customHeight="1" x14ac:dyDescent="0.35">
      <c r="A2008" s="7">
        <v>25</v>
      </c>
      <c r="B2008" s="7" t="s">
        <v>1040</v>
      </c>
      <c r="C2008" s="16">
        <v>44764</v>
      </c>
      <c r="D2008" s="7" t="s">
        <v>17</v>
      </c>
      <c r="E2008" s="7" t="s">
        <v>415</v>
      </c>
      <c r="F2008" s="7" t="s">
        <v>1055</v>
      </c>
      <c r="G2008" s="7">
        <v>54</v>
      </c>
      <c r="H2008" s="7">
        <v>57</v>
      </c>
      <c r="I2008" s="7">
        <v>94.74</v>
      </c>
      <c r="J2008" s="7">
        <v>0</v>
      </c>
      <c r="K2008" s="7">
        <v>0</v>
      </c>
      <c r="L2008" s="18">
        <v>0</v>
      </c>
      <c r="M2008" s="18">
        <v>0</v>
      </c>
      <c r="N2008" s="7">
        <v>0</v>
      </c>
      <c r="O2008" s="7" t="str">
        <f t="shared" si="31"/>
        <v>1</v>
      </c>
      <c r="P2008" s="7" t="s">
        <v>1380</v>
      </c>
    </row>
    <row r="2009" spans="1:16" ht="22.5" customHeight="1" x14ac:dyDescent="0.35">
      <c r="A2009" s="7">
        <v>25</v>
      </c>
      <c r="B2009" s="7" t="s">
        <v>1040</v>
      </c>
      <c r="C2009" s="16">
        <v>44766</v>
      </c>
      <c r="D2009" s="7" t="s">
        <v>17</v>
      </c>
      <c r="E2009" s="7" t="s">
        <v>415</v>
      </c>
      <c r="F2009" s="7" t="s">
        <v>1002</v>
      </c>
      <c r="G2009" s="7">
        <v>63</v>
      </c>
      <c r="H2009" s="7">
        <v>71</v>
      </c>
      <c r="I2009" s="7">
        <v>88.73</v>
      </c>
      <c r="J2009" s="7">
        <v>0</v>
      </c>
      <c r="K2009" s="7">
        <v>0</v>
      </c>
      <c r="L2009" s="18">
        <v>0</v>
      </c>
      <c r="M2009" s="18">
        <v>0</v>
      </c>
      <c r="N2009" s="7">
        <v>0</v>
      </c>
      <c r="O2009" s="7" t="str">
        <f t="shared" si="31"/>
        <v>1</v>
      </c>
      <c r="P2009" s="7" t="s">
        <v>1380</v>
      </c>
    </row>
    <row r="2010" spans="1:16" ht="22.5" customHeight="1" x14ac:dyDescent="0.35">
      <c r="A2010" s="7">
        <v>25</v>
      </c>
      <c r="B2010" s="7" t="s">
        <v>1040</v>
      </c>
      <c r="C2010" s="16">
        <v>44769</v>
      </c>
      <c r="D2010" s="7" t="s">
        <v>17</v>
      </c>
      <c r="E2010" s="7" t="s">
        <v>415</v>
      </c>
      <c r="F2010" s="7" t="s">
        <v>1056</v>
      </c>
      <c r="G2010" s="7">
        <v>44</v>
      </c>
      <c r="H2010" s="7">
        <v>34</v>
      </c>
      <c r="I2010" s="7">
        <v>129.41</v>
      </c>
      <c r="J2010" s="7">
        <v>0</v>
      </c>
      <c r="K2010" s="7">
        <v>0</v>
      </c>
      <c r="L2010" s="18">
        <v>0</v>
      </c>
      <c r="M2010" s="18">
        <v>0</v>
      </c>
      <c r="N2010" s="7">
        <v>0</v>
      </c>
      <c r="O2010" s="7" t="str">
        <f t="shared" si="31"/>
        <v>1</v>
      </c>
      <c r="P2010" s="7" t="s">
        <v>1380</v>
      </c>
    </row>
    <row r="2011" spans="1:16" ht="22.5" customHeight="1" x14ac:dyDescent="0.35">
      <c r="A2011" s="7">
        <v>25</v>
      </c>
      <c r="B2011" s="7" t="s">
        <v>1040</v>
      </c>
      <c r="C2011" s="16">
        <v>44840</v>
      </c>
      <c r="D2011" s="7" t="s">
        <v>19</v>
      </c>
      <c r="E2011" s="7" t="s">
        <v>476</v>
      </c>
      <c r="F2011" s="7" t="s">
        <v>1057</v>
      </c>
      <c r="G2011" s="7">
        <v>50</v>
      </c>
      <c r="H2011" s="7">
        <v>37</v>
      </c>
      <c r="I2011" s="7">
        <v>135.13999999999999</v>
      </c>
      <c r="J2011" s="7">
        <v>0</v>
      </c>
      <c r="K2011" s="7">
        <v>0</v>
      </c>
      <c r="L2011" s="18">
        <v>0</v>
      </c>
      <c r="M2011" s="18">
        <v>0</v>
      </c>
      <c r="N2011" s="7">
        <v>0</v>
      </c>
      <c r="O2011" s="7" t="str">
        <f t="shared" si="31"/>
        <v>1</v>
      </c>
      <c r="P2011" s="7" t="s">
        <v>1380</v>
      </c>
    </row>
    <row r="2012" spans="1:16" ht="22.5" customHeight="1" x14ac:dyDescent="0.35">
      <c r="A2012" s="7">
        <v>25</v>
      </c>
      <c r="B2012" s="7" t="s">
        <v>1040</v>
      </c>
      <c r="C2012" s="16">
        <v>44843</v>
      </c>
      <c r="D2012" s="7" t="s">
        <v>19</v>
      </c>
      <c r="E2012" s="7" t="s">
        <v>66</v>
      </c>
      <c r="F2012" s="7" t="s">
        <v>29</v>
      </c>
      <c r="G2012" s="7" t="s">
        <v>1058</v>
      </c>
      <c r="H2012" s="7">
        <v>111</v>
      </c>
      <c r="I2012" s="7">
        <v>101.8</v>
      </c>
      <c r="J2012" s="7">
        <v>0</v>
      </c>
      <c r="K2012" s="7">
        <v>0</v>
      </c>
      <c r="L2012" s="18">
        <v>0</v>
      </c>
      <c r="M2012" s="18">
        <v>0</v>
      </c>
      <c r="N2012" s="7">
        <v>0</v>
      </c>
      <c r="O2012" s="7" t="str">
        <f t="shared" si="31"/>
        <v>1</v>
      </c>
      <c r="P2012" s="7" t="s">
        <v>1380</v>
      </c>
    </row>
    <row r="2013" spans="1:16" ht="22.5" customHeight="1" x14ac:dyDescent="0.35">
      <c r="A2013" s="7">
        <v>25</v>
      </c>
      <c r="B2013" s="7" t="s">
        <v>1040</v>
      </c>
      <c r="C2013" s="16">
        <v>44845</v>
      </c>
      <c r="D2013" s="7" t="s">
        <v>19</v>
      </c>
      <c r="E2013" s="7" t="s">
        <v>68</v>
      </c>
      <c r="F2013" s="7" t="s">
        <v>29</v>
      </c>
      <c r="G2013" s="7" t="s">
        <v>1059</v>
      </c>
      <c r="H2013" s="7">
        <v>23</v>
      </c>
      <c r="I2013" s="7">
        <v>121.74</v>
      </c>
      <c r="J2013" s="7">
        <v>0</v>
      </c>
      <c r="K2013" s="7">
        <v>0</v>
      </c>
      <c r="L2013" s="18">
        <v>0</v>
      </c>
      <c r="M2013" s="18">
        <v>0</v>
      </c>
      <c r="N2013" s="7">
        <v>0</v>
      </c>
      <c r="O2013" s="7" t="str">
        <f t="shared" si="31"/>
        <v>1</v>
      </c>
      <c r="P2013" s="7" t="s">
        <v>1380</v>
      </c>
    </row>
    <row r="2014" spans="1:16" ht="22.5" customHeight="1" x14ac:dyDescent="0.35">
      <c r="A2014" s="7">
        <v>25</v>
      </c>
      <c r="B2014" s="7" t="s">
        <v>1040</v>
      </c>
      <c r="C2014" s="16">
        <v>44890</v>
      </c>
      <c r="D2014" s="7" t="s">
        <v>11</v>
      </c>
      <c r="E2014" s="7" t="s">
        <v>235</v>
      </c>
      <c r="F2014" s="7" t="s">
        <v>1060</v>
      </c>
      <c r="G2014" s="7">
        <v>80</v>
      </c>
      <c r="H2014" s="7">
        <v>76</v>
      </c>
      <c r="I2014" s="7">
        <v>105.26</v>
      </c>
      <c r="J2014" s="7">
        <v>0</v>
      </c>
      <c r="K2014" s="7">
        <v>0</v>
      </c>
      <c r="L2014" s="18">
        <v>0</v>
      </c>
      <c r="M2014" s="18">
        <v>0</v>
      </c>
      <c r="N2014" s="7">
        <v>0</v>
      </c>
      <c r="O2014" s="7" t="str">
        <f t="shared" si="31"/>
        <v>1</v>
      </c>
      <c r="P2014" s="7" t="s">
        <v>1380</v>
      </c>
    </row>
    <row r="2015" spans="1:16" ht="22.5" customHeight="1" x14ac:dyDescent="0.35">
      <c r="A2015" s="7">
        <v>25</v>
      </c>
      <c r="B2015" s="7" t="s">
        <v>1040</v>
      </c>
      <c r="C2015" s="16">
        <v>44892</v>
      </c>
      <c r="D2015" s="7" t="s">
        <v>11</v>
      </c>
      <c r="E2015" s="7" t="s">
        <v>15</v>
      </c>
      <c r="F2015" s="7" t="s">
        <v>13</v>
      </c>
      <c r="G2015" s="7" t="s">
        <v>14</v>
      </c>
      <c r="H2015" s="7" t="s">
        <v>14</v>
      </c>
      <c r="I2015" s="7" t="s">
        <v>14</v>
      </c>
      <c r="J2015" s="7">
        <v>0</v>
      </c>
      <c r="K2015" s="7">
        <v>0</v>
      </c>
      <c r="L2015" s="18">
        <v>0</v>
      </c>
      <c r="M2015" s="18">
        <v>0</v>
      </c>
      <c r="N2015" s="7">
        <v>0</v>
      </c>
      <c r="O2015" s="7" t="str">
        <f t="shared" si="31"/>
        <v>0</v>
      </c>
      <c r="P2015" s="7" t="s">
        <v>1380</v>
      </c>
    </row>
    <row r="2016" spans="1:16" ht="22.5" customHeight="1" x14ac:dyDescent="0.35">
      <c r="A2016" s="7">
        <v>25</v>
      </c>
      <c r="B2016" s="7" t="s">
        <v>1040</v>
      </c>
      <c r="C2016" s="16">
        <v>44895</v>
      </c>
      <c r="D2016" s="7" t="s">
        <v>11</v>
      </c>
      <c r="E2016" s="7" t="s">
        <v>1061</v>
      </c>
      <c r="F2016" s="7" t="s">
        <v>1062</v>
      </c>
      <c r="G2016" s="7">
        <v>49</v>
      </c>
      <c r="H2016" s="7">
        <v>59</v>
      </c>
      <c r="I2016" s="7">
        <v>83.05</v>
      </c>
      <c r="J2016" s="7">
        <v>0</v>
      </c>
      <c r="K2016" s="7">
        <v>0</v>
      </c>
      <c r="L2016" s="18">
        <v>0</v>
      </c>
      <c r="M2016" s="18">
        <v>0</v>
      </c>
      <c r="N2016" s="7">
        <v>0</v>
      </c>
      <c r="O2016" s="7" t="str">
        <f t="shared" si="31"/>
        <v>1</v>
      </c>
      <c r="P2016" s="7" t="s">
        <v>1380</v>
      </c>
    </row>
    <row r="2017" spans="1:16" ht="22.5" customHeight="1" x14ac:dyDescent="0.35">
      <c r="A2017" s="7">
        <v>25</v>
      </c>
      <c r="B2017" s="7" t="s">
        <v>1040</v>
      </c>
      <c r="C2017" s="16">
        <v>44899</v>
      </c>
      <c r="D2017" s="7" t="s">
        <v>48</v>
      </c>
      <c r="E2017" s="7" t="s">
        <v>545</v>
      </c>
      <c r="F2017" s="7" t="s">
        <v>1063</v>
      </c>
      <c r="G2017" s="7">
        <v>24</v>
      </c>
      <c r="H2017" s="7">
        <v>39</v>
      </c>
      <c r="I2017" s="7">
        <v>61.54</v>
      </c>
      <c r="J2017" s="7">
        <v>0</v>
      </c>
      <c r="K2017" s="7">
        <v>0</v>
      </c>
      <c r="L2017" s="18">
        <v>0</v>
      </c>
      <c r="M2017" s="18">
        <v>0</v>
      </c>
      <c r="N2017" s="7">
        <v>0</v>
      </c>
      <c r="O2017" s="7" t="str">
        <f t="shared" si="31"/>
        <v>1</v>
      </c>
      <c r="P2017" s="7" t="s">
        <v>1380</v>
      </c>
    </row>
    <row r="2018" spans="1:16" ht="22.5" customHeight="1" x14ac:dyDescent="0.35">
      <c r="A2018" s="7">
        <v>25</v>
      </c>
      <c r="B2018" s="7" t="s">
        <v>1040</v>
      </c>
      <c r="C2018" s="16">
        <v>44902</v>
      </c>
      <c r="D2018" s="7" t="s">
        <v>48</v>
      </c>
      <c r="E2018" s="7" t="s">
        <v>545</v>
      </c>
      <c r="F2018" s="7" t="s">
        <v>1064</v>
      </c>
      <c r="G2018" s="7">
        <v>82</v>
      </c>
      <c r="H2018" s="7">
        <v>102</v>
      </c>
      <c r="I2018" s="7">
        <v>80.39</v>
      </c>
      <c r="J2018" s="7">
        <v>0</v>
      </c>
      <c r="K2018" s="7">
        <v>0</v>
      </c>
      <c r="L2018" s="18">
        <v>0</v>
      </c>
      <c r="M2018" s="18">
        <v>0</v>
      </c>
      <c r="N2018" s="7">
        <v>0</v>
      </c>
      <c r="O2018" s="7" t="str">
        <f t="shared" si="31"/>
        <v>1</v>
      </c>
      <c r="P2018" s="7" t="s">
        <v>1380</v>
      </c>
    </row>
    <row r="2019" spans="1:16" ht="22.5" customHeight="1" x14ac:dyDescent="0.35">
      <c r="A2019" s="7">
        <v>25</v>
      </c>
      <c r="B2019" s="7" t="s">
        <v>1040</v>
      </c>
      <c r="C2019" s="16">
        <v>44905</v>
      </c>
      <c r="D2019" s="7" t="s">
        <v>48</v>
      </c>
      <c r="E2019" s="7" t="s">
        <v>480</v>
      </c>
      <c r="F2019" s="7" t="s">
        <v>1065</v>
      </c>
      <c r="G2019" s="7">
        <v>3</v>
      </c>
      <c r="H2019" s="7">
        <v>6</v>
      </c>
      <c r="I2019" s="7">
        <v>50</v>
      </c>
      <c r="J2019" s="7">
        <v>0</v>
      </c>
      <c r="K2019" s="7">
        <v>0</v>
      </c>
      <c r="L2019" s="18">
        <v>0</v>
      </c>
      <c r="M2019" s="18">
        <v>0</v>
      </c>
      <c r="N2019" s="7">
        <v>0</v>
      </c>
      <c r="O2019" s="7" t="str">
        <f t="shared" si="31"/>
        <v>1</v>
      </c>
      <c r="P2019" s="7" t="s">
        <v>1380</v>
      </c>
    </row>
    <row r="2020" spans="1:16" ht="22.5" customHeight="1" x14ac:dyDescent="0.35">
      <c r="A2020" s="7">
        <v>25</v>
      </c>
      <c r="B2020" s="7" t="s">
        <v>1040</v>
      </c>
      <c r="C2020" s="16">
        <v>44936</v>
      </c>
      <c r="D2020" s="7" t="s">
        <v>25</v>
      </c>
      <c r="E2020" s="7" t="s">
        <v>455</v>
      </c>
      <c r="F2020" s="7" t="s">
        <v>1066</v>
      </c>
      <c r="G2020" s="7">
        <v>28</v>
      </c>
      <c r="H2020" s="7">
        <v>24</v>
      </c>
      <c r="I2020" s="7">
        <v>116.67</v>
      </c>
      <c r="J2020" s="7">
        <v>0</v>
      </c>
      <c r="K2020" s="7">
        <v>0</v>
      </c>
      <c r="L2020" s="18">
        <v>0</v>
      </c>
      <c r="M2020" s="18">
        <v>0</v>
      </c>
      <c r="N2020" s="7">
        <v>0</v>
      </c>
      <c r="O2020" s="7" t="str">
        <f t="shared" si="31"/>
        <v>1</v>
      </c>
      <c r="P2020" s="7" t="s">
        <v>1380</v>
      </c>
    </row>
    <row r="2021" spans="1:16" ht="22.5" customHeight="1" x14ac:dyDescent="0.35">
      <c r="A2021" s="7">
        <v>25</v>
      </c>
      <c r="B2021" s="7" t="s">
        <v>1040</v>
      </c>
      <c r="C2021" s="16">
        <v>44938</v>
      </c>
      <c r="D2021" s="7" t="s">
        <v>25</v>
      </c>
      <c r="E2021" s="7" t="s">
        <v>270</v>
      </c>
      <c r="F2021" s="7" t="s">
        <v>1067</v>
      </c>
      <c r="G2021" s="7">
        <v>28</v>
      </c>
      <c r="H2021" s="7">
        <v>33</v>
      </c>
      <c r="I2021" s="7">
        <v>84.85</v>
      </c>
      <c r="J2021" s="7">
        <v>0</v>
      </c>
      <c r="K2021" s="7">
        <v>0</v>
      </c>
      <c r="L2021" s="18">
        <v>0</v>
      </c>
      <c r="M2021" s="18">
        <v>0</v>
      </c>
      <c r="N2021" s="7">
        <v>0</v>
      </c>
      <c r="O2021" s="7" t="str">
        <f t="shared" si="31"/>
        <v>1</v>
      </c>
      <c r="P2021" s="7" t="s">
        <v>1380</v>
      </c>
    </row>
    <row r="2022" spans="1:16" ht="22.5" customHeight="1" x14ac:dyDescent="0.35">
      <c r="A2022" s="7">
        <v>25</v>
      </c>
      <c r="B2022" s="7" t="s">
        <v>1040</v>
      </c>
      <c r="C2022" s="16">
        <v>44941</v>
      </c>
      <c r="D2022" s="7" t="s">
        <v>25</v>
      </c>
      <c r="E2022" s="7" t="s">
        <v>497</v>
      </c>
      <c r="F2022" s="7" t="s">
        <v>1068</v>
      </c>
      <c r="G2022" s="7">
        <v>38</v>
      </c>
      <c r="H2022" s="7">
        <v>32</v>
      </c>
      <c r="I2022" s="7">
        <v>118.75</v>
      </c>
      <c r="J2022" s="7">
        <v>0</v>
      </c>
      <c r="K2022" s="7">
        <v>2</v>
      </c>
      <c r="L2022" s="18">
        <v>2</v>
      </c>
      <c r="M2022" s="18">
        <v>0</v>
      </c>
      <c r="N2022" s="7">
        <v>1</v>
      </c>
      <c r="O2022" s="7" t="str">
        <f t="shared" si="31"/>
        <v>1</v>
      </c>
      <c r="P2022" s="7" t="s">
        <v>1380</v>
      </c>
    </row>
    <row r="2023" spans="1:16" ht="22.5" customHeight="1" x14ac:dyDescent="0.35">
      <c r="A2023" s="7">
        <v>25</v>
      </c>
      <c r="B2023" s="7" t="s">
        <v>1040</v>
      </c>
      <c r="C2023" s="16">
        <v>45171</v>
      </c>
      <c r="D2023" s="7" t="s">
        <v>45</v>
      </c>
      <c r="E2023" s="7" t="s">
        <v>31</v>
      </c>
      <c r="F2023" s="7" t="s">
        <v>1069</v>
      </c>
      <c r="G2023" s="7">
        <v>14</v>
      </c>
      <c r="H2023" s="7">
        <v>9</v>
      </c>
      <c r="I2023" s="7">
        <v>155.56</v>
      </c>
      <c r="J2023" s="7">
        <v>0</v>
      </c>
      <c r="K2023" s="7">
        <v>0</v>
      </c>
      <c r="L2023" s="18">
        <v>0</v>
      </c>
      <c r="M2023" s="18">
        <v>0</v>
      </c>
      <c r="N2023" s="7">
        <v>0</v>
      </c>
      <c r="O2023" s="7" t="str">
        <f t="shared" si="31"/>
        <v>1</v>
      </c>
      <c r="P2023" s="7" t="s">
        <v>1380</v>
      </c>
    </row>
    <row r="2024" spans="1:16" ht="22.5" customHeight="1" x14ac:dyDescent="0.35">
      <c r="A2024" s="7">
        <v>25</v>
      </c>
      <c r="B2024" s="7" t="s">
        <v>1040</v>
      </c>
      <c r="C2024" s="16">
        <v>45173</v>
      </c>
      <c r="D2024" s="7" t="s">
        <v>468</v>
      </c>
      <c r="E2024" s="7" t="s">
        <v>31</v>
      </c>
      <c r="F2024" s="7" t="s">
        <v>13</v>
      </c>
      <c r="G2024" s="7" t="s">
        <v>14</v>
      </c>
      <c r="H2024" s="7" t="s">
        <v>14</v>
      </c>
      <c r="I2024" s="7" t="s">
        <v>14</v>
      </c>
      <c r="J2024" s="7">
        <v>0</v>
      </c>
      <c r="K2024" s="7">
        <v>0</v>
      </c>
      <c r="L2024" s="18">
        <v>0</v>
      </c>
      <c r="M2024" s="18">
        <v>0</v>
      </c>
      <c r="N2024" s="7">
        <v>0</v>
      </c>
      <c r="O2024" s="7" t="str">
        <f t="shared" si="31"/>
        <v>0</v>
      </c>
      <c r="P2024" s="7" t="s">
        <v>1380</v>
      </c>
    </row>
    <row r="2025" spans="1:16" ht="22.5" customHeight="1" x14ac:dyDescent="0.35">
      <c r="A2025" s="7">
        <v>25</v>
      </c>
      <c r="B2025" s="7" t="s">
        <v>1040</v>
      </c>
      <c r="C2025" s="16">
        <v>45191</v>
      </c>
      <c r="D2025" s="7" t="s">
        <v>422</v>
      </c>
      <c r="E2025" s="7" t="s">
        <v>67</v>
      </c>
      <c r="F2025" s="7" t="s">
        <v>24</v>
      </c>
      <c r="G2025" s="7">
        <v>3</v>
      </c>
      <c r="H2025" s="7">
        <v>8</v>
      </c>
      <c r="I2025" s="7">
        <v>37.5</v>
      </c>
      <c r="J2025" s="7">
        <v>0</v>
      </c>
      <c r="K2025" s="7">
        <v>0</v>
      </c>
      <c r="L2025" s="18">
        <v>0</v>
      </c>
      <c r="M2025" s="18">
        <v>0</v>
      </c>
      <c r="N2025" s="7">
        <v>0</v>
      </c>
      <c r="O2025" s="7" t="str">
        <f t="shared" si="31"/>
        <v>1</v>
      </c>
      <c r="P2025" s="7" t="s">
        <v>1380</v>
      </c>
    </row>
    <row r="2026" spans="1:16" ht="22.5" customHeight="1" x14ac:dyDescent="0.35">
      <c r="A2026" s="7">
        <v>25</v>
      </c>
      <c r="B2026" s="7" t="s">
        <v>1040</v>
      </c>
      <c r="C2026" s="16">
        <v>45193</v>
      </c>
      <c r="D2026" s="7" t="s">
        <v>422</v>
      </c>
      <c r="E2026" s="7" t="s">
        <v>105</v>
      </c>
      <c r="F2026" s="7" t="s">
        <v>1070</v>
      </c>
      <c r="G2026" s="7">
        <v>105</v>
      </c>
      <c r="H2026" s="7">
        <v>90</v>
      </c>
      <c r="I2026" s="7">
        <v>116.67</v>
      </c>
      <c r="J2026" s="7">
        <v>0</v>
      </c>
      <c r="K2026" s="7">
        <v>0</v>
      </c>
      <c r="L2026" s="18">
        <v>0</v>
      </c>
      <c r="M2026" s="18">
        <v>0</v>
      </c>
      <c r="N2026" s="7">
        <v>0</v>
      </c>
      <c r="O2026" s="7" t="str">
        <f t="shared" si="31"/>
        <v>1</v>
      </c>
      <c r="P2026" s="7" t="s">
        <v>1380</v>
      </c>
    </row>
    <row r="2027" spans="1:16" ht="22.5" customHeight="1" x14ac:dyDescent="0.35">
      <c r="A2027" s="7">
        <v>25</v>
      </c>
      <c r="B2027" s="7" t="s">
        <v>1040</v>
      </c>
      <c r="C2027" s="16">
        <v>45196</v>
      </c>
      <c r="D2027" s="7" t="s">
        <v>422</v>
      </c>
      <c r="E2027" s="7" t="s">
        <v>78</v>
      </c>
      <c r="F2027" s="7" t="s">
        <v>1071</v>
      </c>
      <c r="G2027" s="7">
        <v>48</v>
      </c>
      <c r="H2027" s="7">
        <v>43</v>
      </c>
      <c r="I2027" s="7">
        <v>111.63</v>
      </c>
      <c r="J2027" s="7">
        <v>0</v>
      </c>
      <c r="K2027" s="7">
        <v>0</v>
      </c>
      <c r="L2027" s="18">
        <v>0</v>
      </c>
      <c r="M2027" s="18">
        <v>0</v>
      </c>
      <c r="N2027" s="7">
        <v>0</v>
      </c>
      <c r="O2027" s="7" t="str">
        <f t="shared" si="31"/>
        <v>1</v>
      </c>
      <c r="P2027" s="7" t="s">
        <v>1380</v>
      </c>
    </row>
    <row r="2028" spans="1:16" ht="22.5" customHeight="1" x14ac:dyDescent="0.35">
      <c r="A2028" s="7">
        <v>26</v>
      </c>
      <c r="B2028" s="7" t="s">
        <v>1072</v>
      </c>
      <c r="C2028" s="16">
        <v>43496</v>
      </c>
      <c r="D2028" s="7" t="s">
        <v>11</v>
      </c>
      <c r="E2028" s="7" t="s">
        <v>15</v>
      </c>
      <c r="F2028" s="7" t="s">
        <v>986</v>
      </c>
      <c r="G2028" s="7">
        <v>9</v>
      </c>
      <c r="H2028" s="7">
        <v>21</v>
      </c>
      <c r="I2028" s="7">
        <v>42.86</v>
      </c>
      <c r="J2028" s="7">
        <v>0</v>
      </c>
      <c r="K2028" s="7">
        <v>0</v>
      </c>
      <c r="L2028" s="18">
        <v>0</v>
      </c>
      <c r="M2028" s="18">
        <v>0</v>
      </c>
      <c r="N2028" s="7">
        <v>0</v>
      </c>
      <c r="O2028" s="7" t="str">
        <f t="shared" si="31"/>
        <v>1</v>
      </c>
      <c r="P2028" s="7" t="s">
        <v>1380</v>
      </c>
    </row>
    <row r="2029" spans="1:16" ht="22.5" customHeight="1" x14ac:dyDescent="0.35">
      <c r="A2029" s="7">
        <v>26</v>
      </c>
      <c r="B2029" s="7" t="s">
        <v>1072</v>
      </c>
      <c r="C2029" s="16">
        <v>43499</v>
      </c>
      <c r="D2029" s="7" t="s">
        <v>11</v>
      </c>
      <c r="E2029" s="7" t="s">
        <v>12</v>
      </c>
      <c r="F2029" s="7" t="s">
        <v>1022</v>
      </c>
      <c r="G2029" s="7">
        <v>7</v>
      </c>
      <c r="H2029" s="7">
        <v>11</v>
      </c>
      <c r="I2029" s="7">
        <v>63.64</v>
      </c>
      <c r="J2029" s="7">
        <v>0</v>
      </c>
      <c r="K2029" s="7">
        <v>0</v>
      </c>
      <c r="L2029" s="18">
        <v>0</v>
      </c>
      <c r="M2029" s="18">
        <v>0</v>
      </c>
      <c r="N2029" s="7">
        <v>0</v>
      </c>
      <c r="O2029" s="7" t="str">
        <f t="shared" si="31"/>
        <v>1</v>
      </c>
      <c r="P2029" s="7" t="s">
        <v>1380</v>
      </c>
    </row>
    <row r="2030" spans="1:16" ht="22.5" customHeight="1" x14ac:dyDescent="0.35">
      <c r="A2030" s="7">
        <v>26</v>
      </c>
      <c r="B2030" s="7" t="s">
        <v>1072</v>
      </c>
      <c r="C2030" s="16">
        <v>44167</v>
      </c>
      <c r="D2030" s="7" t="s">
        <v>422</v>
      </c>
      <c r="E2030" s="7" t="s">
        <v>89</v>
      </c>
      <c r="F2030" s="7" t="s">
        <v>533</v>
      </c>
      <c r="G2030" s="7">
        <v>33</v>
      </c>
      <c r="H2030" s="7">
        <v>39</v>
      </c>
      <c r="I2030" s="7">
        <v>84.62</v>
      </c>
      <c r="J2030" s="7">
        <v>0</v>
      </c>
      <c r="K2030" s="7">
        <v>0</v>
      </c>
      <c r="L2030" s="18">
        <v>0</v>
      </c>
      <c r="M2030" s="18">
        <v>0</v>
      </c>
      <c r="N2030" s="7">
        <v>0</v>
      </c>
      <c r="O2030" s="7" t="str">
        <f t="shared" si="31"/>
        <v>1</v>
      </c>
      <c r="P2030" s="7" t="s">
        <v>1380</v>
      </c>
    </row>
    <row r="2031" spans="1:16" ht="22.5" customHeight="1" x14ac:dyDescent="0.35">
      <c r="A2031" s="7">
        <v>26</v>
      </c>
      <c r="B2031" s="7" t="s">
        <v>1072</v>
      </c>
      <c r="C2031" s="16">
        <v>44764</v>
      </c>
      <c r="D2031" s="7" t="s">
        <v>17</v>
      </c>
      <c r="E2031" s="7" t="s">
        <v>415</v>
      </c>
      <c r="F2031" s="7" t="s">
        <v>24</v>
      </c>
      <c r="G2031" s="7">
        <v>64</v>
      </c>
      <c r="H2031" s="7">
        <v>53</v>
      </c>
      <c r="I2031" s="7">
        <v>120.75</v>
      </c>
      <c r="J2031" s="7">
        <v>0</v>
      </c>
      <c r="K2031" s="7">
        <v>0</v>
      </c>
      <c r="L2031" s="18">
        <v>0</v>
      </c>
      <c r="M2031" s="18">
        <v>0</v>
      </c>
      <c r="N2031" s="7">
        <v>0</v>
      </c>
      <c r="O2031" s="7" t="str">
        <f t="shared" si="31"/>
        <v>1</v>
      </c>
      <c r="P2031" s="7" t="s">
        <v>1380</v>
      </c>
    </row>
    <row r="2032" spans="1:16" ht="22.5" customHeight="1" x14ac:dyDescent="0.35">
      <c r="A2032" s="7">
        <v>26</v>
      </c>
      <c r="B2032" s="7" t="s">
        <v>1072</v>
      </c>
      <c r="C2032" s="16">
        <v>44766</v>
      </c>
      <c r="D2032" s="7" t="s">
        <v>17</v>
      </c>
      <c r="E2032" s="7" t="s">
        <v>415</v>
      </c>
      <c r="F2032" s="7" t="s">
        <v>1073</v>
      </c>
      <c r="G2032" s="7">
        <v>43</v>
      </c>
      <c r="H2032" s="7">
        <v>49</v>
      </c>
      <c r="I2032" s="7">
        <v>87.76</v>
      </c>
      <c r="J2032" s="7">
        <v>0</v>
      </c>
      <c r="K2032" s="7">
        <v>0</v>
      </c>
      <c r="L2032" s="18">
        <v>0</v>
      </c>
      <c r="M2032" s="18">
        <v>0</v>
      </c>
      <c r="N2032" s="7">
        <v>0</v>
      </c>
      <c r="O2032" s="7" t="str">
        <f t="shared" si="31"/>
        <v>1</v>
      </c>
      <c r="P2032" s="7" t="s">
        <v>1380</v>
      </c>
    </row>
    <row r="2033" spans="1:16" ht="22.5" customHeight="1" x14ac:dyDescent="0.35">
      <c r="A2033" s="7">
        <v>26</v>
      </c>
      <c r="B2033" s="7" t="s">
        <v>1072</v>
      </c>
      <c r="C2033" s="16">
        <v>44769</v>
      </c>
      <c r="D2033" s="7" t="s">
        <v>17</v>
      </c>
      <c r="E2033" s="7" t="s">
        <v>415</v>
      </c>
      <c r="F2033" s="7" t="s">
        <v>29</v>
      </c>
      <c r="G2033" s="7" t="s">
        <v>1074</v>
      </c>
      <c r="H2033" s="7">
        <v>98</v>
      </c>
      <c r="I2033" s="7">
        <v>100</v>
      </c>
      <c r="J2033" s="7">
        <v>0</v>
      </c>
      <c r="K2033" s="7">
        <v>0</v>
      </c>
      <c r="L2033" s="18">
        <v>0</v>
      </c>
      <c r="M2033" s="18">
        <v>0</v>
      </c>
      <c r="N2033" s="7">
        <v>0</v>
      </c>
      <c r="O2033" s="7" t="str">
        <f t="shared" si="31"/>
        <v>1</v>
      </c>
      <c r="P2033" s="7" t="s">
        <v>1380</v>
      </c>
    </row>
    <row r="2034" spans="1:16" ht="22.5" customHeight="1" x14ac:dyDescent="0.35">
      <c r="A2034" s="7">
        <v>26</v>
      </c>
      <c r="B2034" s="7" t="s">
        <v>1072</v>
      </c>
      <c r="C2034" s="16">
        <v>44791</v>
      </c>
      <c r="D2034" s="7" t="s">
        <v>94</v>
      </c>
      <c r="E2034" s="7" t="s">
        <v>336</v>
      </c>
      <c r="F2034" s="7" t="s">
        <v>29</v>
      </c>
      <c r="G2034" s="7" t="s">
        <v>1075</v>
      </c>
      <c r="H2034" s="7">
        <v>72</v>
      </c>
      <c r="I2034" s="7">
        <v>113.89</v>
      </c>
      <c r="J2034" s="7">
        <v>0</v>
      </c>
      <c r="K2034" s="7">
        <v>0</v>
      </c>
      <c r="L2034" s="18">
        <v>0</v>
      </c>
      <c r="M2034" s="18">
        <v>0</v>
      </c>
      <c r="N2034" s="7">
        <v>0</v>
      </c>
      <c r="O2034" s="7" t="str">
        <f t="shared" si="31"/>
        <v>1</v>
      </c>
      <c r="P2034" s="7" t="s">
        <v>1380</v>
      </c>
    </row>
    <row r="2035" spans="1:16" ht="22.5" customHeight="1" x14ac:dyDescent="0.35">
      <c r="A2035" s="7">
        <v>26</v>
      </c>
      <c r="B2035" s="7" t="s">
        <v>1072</v>
      </c>
      <c r="C2035" s="16">
        <v>44793</v>
      </c>
      <c r="D2035" s="7" t="s">
        <v>94</v>
      </c>
      <c r="E2035" s="7" t="s">
        <v>336</v>
      </c>
      <c r="F2035" s="7" t="s">
        <v>1076</v>
      </c>
      <c r="G2035" s="7">
        <v>33</v>
      </c>
      <c r="H2035" s="7">
        <v>34</v>
      </c>
      <c r="I2035" s="7">
        <v>97.06</v>
      </c>
      <c r="J2035" s="7">
        <v>0</v>
      </c>
      <c r="K2035" s="7">
        <v>0</v>
      </c>
      <c r="L2035" s="18">
        <v>0</v>
      </c>
      <c r="M2035" s="18">
        <v>0</v>
      </c>
      <c r="N2035" s="7">
        <v>0</v>
      </c>
      <c r="O2035" s="7" t="str">
        <f t="shared" si="31"/>
        <v>1</v>
      </c>
      <c r="P2035" s="7" t="s">
        <v>1380</v>
      </c>
    </row>
    <row r="2036" spans="1:16" ht="22.5" customHeight="1" x14ac:dyDescent="0.35">
      <c r="A2036" s="7">
        <v>26</v>
      </c>
      <c r="B2036" s="7" t="s">
        <v>1072</v>
      </c>
      <c r="C2036" s="16">
        <v>44795</v>
      </c>
      <c r="D2036" s="7" t="s">
        <v>94</v>
      </c>
      <c r="E2036" s="7" t="s">
        <v>336</v>
      </c>
      <c r="F2036" s="7" t="s">
        <v>1077</v>
      </c>
      <c r="G2036" s="7">
        <v>130</v>
      </c>
      <c r="H2036" s="7">
        <v>97</v>
      </c>
      <c r="I2036" s="7">
        <v>134.02000000000001</v>
      </c>
      <c r="J2036" s="7">
        <v>0</v>
      </c>
      <c r="K2036" s="7">
        <v>0</v>
      </c>
      <c r="L2036" s="18">
        <v>0</v>
      </c>
      <c r="M2036" s="18">
        <v>0</v>
      </c>
      <c r="N2036" s="7">
        <v>0</v>
      </c>
      <c r="O2036" s="7" t="str">
        <f t="shared" si="31"/>
        <v>1</v>
      </c>
      <c r="P2036" s="7" t="s">
        <v>1380</v>
      </c>
    </row>
    <row r="2037" spans="1:16" ht="22.5" customHeight="1" x14ac:dyDescent="0.35">
      <c r="A2037" s="7">
        <v>26</v>
      </c>
      <c r="B2037" s="7" t="s">
        <v>1072</v>
      </c>
      <c r="C2037" s="16">
        <v>44840</v>
      </c>
      <c r="D2037" s="7" t="s">
        <v>19</v>
      </c>
      <c r="E2037" s="7" t="s">
        <v>476</v>
      </c>
      <c r="F2037" s="7" t="s">
        <v>511</v>
      </c>
      <c r="G2037" s="7">
        <v>3</v>
      </c>
      <c r="H2037" s="7">
        <v>7</v>
      </c>
      <c r="I2037" s="7">
        <v>42.86</v>
      </c>
      <c r="J2037" s="7">
        <v>0</v>
      </c>
      <c r="K2037" s="7">
        <v>0</v>
      </c>
      <c r="L2037" s="18">
        <v>0</v>
      </c>
      <c r="M2037" s="18">
        <v>0</v>
      </c>
      <c r="N2037" s="7">
        <v>0</v>
      </c>
      <c r="O2037" s="7" t="str">
        <f t="shared" si="31"/>
        <v>1</v>
      </c>
      <c r="P2037" s="7" t="s">
        <v>1380</v>
      </c>
    </row>
    <row r="2038" spans="1:16" ht="22.5" customHeight="1" x14ac:dyDescent="0.35">
      <c r="A2038" s="7">
        <v>26</v>
      </c>
      <c r="B2038" s="7" t="s">
        <v>1072</v>
      </c>
      <c r="C2038" s="16">
        <v>44843</v>
      </c>
      <c r="D2038" s="7" t="s">
        <v>19</v>
      </c>
      <c r="E2038" s="7" t="s">
        <v>66</v>
      </c>
      <c r="F2038" s="7" t="s">
        <v>697</v>
      </c>
      <c r="G2038" s="7">
        <v>28</v>
      </c>
      <c r="H2038" s="7">
        <v>26</v>
      </c>
      <c r="I2038" s="7">
        <v>107.69</v>
      </c>
      <c r="J2038" s="7">
        <v>0</v>
      </c>
      <c r="K2038" s="7">
        <v>0</v>
      </c>
      <c r="L2038" s="18">
        <v>0</v>
      </c>
      <c r="M2038" s="18">
        <v>0</v>
      </c>
      <c r="N2038" s="7">
        <v>0</v>
      </c>
      <c r="O2038" s="7" t="str">
        <f t="shared" si="31"/>
        <v>1</v>
      </c>
      <c r="P2038" s="7" t="s">
        <v>1380</v>
      </c>
    </row>
    <row r="2039" spans="1:16" ht="22.5" customHeight="1" x14ac:dyDescent="0.35">
      <c r="A2039" s="7">
        <v>26</v>
      </c>
      <c r="B2039" s="7" t="s">
        <v>1072</v>
      </c>
      <c r="C2039" s="16">
        <v>44845</v>
      </c>
      <c r="D2039" s="7" t="s">
        <v>19</v>
      </c>
      <c r="E2039" s="7" t="s">
        <v>68</v>
      </c>
      <c r="F2039" s="7" t="s">
        <v>679</v>
      </c>
      <c r="G2039" s="7">
        <v>49</v>
      </c>
      <c r="H2039" s="7">
        <v>57</v>
      </c>
      <c r="I2039" s="7">
        <v>85.96</v>
      </c>
      <c r="J2039" s="7">
        <v>0</v>
      </c>
      <c r="K2039" s="7">
        <v>0</v>
      </c>
      <c r="L2039" s="18">
        <v>0</v>
      </c>
      <c r="M2039" s="18">
        <v>0</v>
      </c>
      <c r="N2039" s="7">
        <v>0</v>
      </c>
      <c r="O2039" s="7" t="str">
        <f t="shared" si="31"/>
        <v>1</v>
      </c>
      <c r="P2039" s="7" t="s">
        <v>1380</v>
      </c>
    </row>
    <row r="2040" spans="1:16" ht="22.5" customHeight="1" x14ac:dyDescent="0.35">
      <c r="A2040" s="7">
        <v>26</v>
      </c>
      <c r="B2040" s="7" t="s">
        <v>1072</v>
      </c>
      <c r="C2040" s="16">
        <v>44890</v>
      </c>
      <c r="D2040" s="7" t="s">
        <v>11</v>
      </c>
      <c r="E2040" s="7" t="s">
        <v>235</v>
      </c>
      <c r="F2040" s="7" t="s">
        <v>1062</v>
      </c>
      <c r="G2040" s="7">
        <v>50</v>
      </c>
      <c r="H2040" s="7">
        <v>65</v>
      </c>
      <c r="I2040" s="7">
        <v>76.92</v>
      </c>
      <c r="J2040" s="7">
        <v>0</v>
      </c>
      <c r="K2040" s="7">
        <v>0</v>
      </c>
      <c r="L2040" s="18">
        <v>0</v>
      </c>
      <c r="M2040" s="18">
        <v>0</v>
      </c>
      <c r="N2040" s="7">
        <v>0</v>
      </c>
      <c r="O2040" s="7" t="str">
        <f t="shared" si="31"/>
        <v>1</v>
      </c>
      <c r="P2040" s="7" t="s">
        <v>1380</v>
      </c>
    </row>
    <row r="2041" spans="1:16" ht="22.5" customHeight="1" x14ac:dyDescent="0.35">
      <c r="A2041" s="7">
        <v>26</v>
      </c>
      <c r="B2041" s="7" t="s">
        <v>1072</v>
      </c>
      <c r="C2041" s="16">
        <v>44892</v>
      </c>
      <c r="D2041" s="7" t="s">
        <v>11</v>
      </c>
      <c r="E2041" s="7" t="s">
        <v>15</v>
      </c>
      <c r="F2041" s="7" t="s">
        <v>29</v>
      </c>
      <c r="G2041" s="7" t="s">
        <v>154</v>
      </c>
      <c r="H2041" s="7">
        <v>42</v>
      </c>
      <c r="I2041" s="7">
        <v>107.14</v>
      </c>
      <c r="J2041" s="7">
        <v>0</v>
      </c>
      <c r="K2041" s="7">
        <v>0</v>
      </c>
      <c r="L2041" s="18">
        <v>0</v>
      </c>
      <c r="M2041" s="18">
        <v>0</v>
      </c>
      <c r="N2041" s="7">
        <v>0</v>
      </c>
      <c r="O2041" s="7" t="str">
        <f t="shared" si="31"/>
        <v>1</v>
      </c>
      <c r="P2041" s="7" t="s">
        <v>1380</v>
      </c>
    </row>
    <row r="2042" spans="1:16" ht="22.5" customHeight="1" x14ac:dyDescent="0.35">
      <c r="A2042" s="7">
        <v>26</v>
      </c>
      <c r="B2042" s="7" t="s">
        <v>1072</v>
      </c>
      <c r="C2042" s="16">
        <v>44895</v>
      </c>
      <c r="D2042" s="7" t="s">
        <v>11</v>
      </c>
      <c r="E2042" s="7" t="s">
        <v>1061</v>
      </c>
      <c r="F2042" s="7" t="s">
        <v>1078</v>
      </c>
      <c r="G2042" s="7">
        <v>13</v>
      </c>
      <c r="H2042" s="7">
        <v>22</v>
      </c>
      <c r="I2042" s="7">
        <v>59.09</v>
      </c>
      <c r="J2042" s="7">
        <v>0</v>
      </c>
      <c r="K2042" s="7">
        <v>0</v>
      </c>
      <c r="L2042" s="18">
        <v>0</v>
      </c>
      <c r="M2042" s="18">
        <v>0</v>
      </c>
      <c r="N2042" s="7">
        <v>0</v>
      </c>
      <c r="O2042" s="7" t="str">
        <f t="shared" si="31"/>
        <v>1</v>
      </c>
      <c r="P2042" s="7" t="s">
        <v>1380</v>
      </c>
    </row>
    <row r="2043" spans="1:16" ht="22.5" customHeight="1" x14ac:dyDescent="0.35">
      <c r="A2043" s="7">
        <v>26</v>
      </c>
      <c r="B2043" s="7" t="s">
        <v>1072</v>
      </c>
      <c r="C2043" s="16">
        <v>44936</v>
      </c>
      <c r="D2043" s="7" t="s">
        <v>25</v>
      </c>
      <c r="E2043" s="7" t="s">
        <v>455</v>
      </c>
      <c r="F2043" s="7" t="s">
        <v>1079</v>
      </c>
      <c r="G2043" s="7">
        <v>70</v>
      </c>
      <c r="H2043" s="7">
        <v>60</v>
      </c>
      <c r="I2043" s="7">
        <v>116.67</v>
      </c>
      <c r="J2043" s="7">
        <v>0</v>
      </c>
      <c r="K2043" s="7">
        <v>0</v>
      </c>
      <c r="L2043" s="18">
        <v>0</v>
      </c>
      <c r="M2043" s="18">
        <v>0</v>
      </c>
      <c r="N2043" s="7">
        <v>0</v>
      </c>
      <c r="O2043" s="7" t="str">
        <f t="shared" si="31"/>
        <v>1</v>
      </c>
      <c r="P2043" s="7" t="s">
        <v>1380</v>
      </c>
    </row>
    <row r="2044" spans="1:16" ht="22.5" customHeight="1" x14ac:dyDescent="0.35">
      <c r="A2044" s="7">
        <v>26</v>
      </c>
      <c r="B2044" s="7" t="s">
        <v>1072</v>
      </c>
      <c r="C2044" s="16">
        <v>44938</v>
      </c>
      <c r="D2044" s="7" t="s">
        <v>25</v>
      </c>
      <c r="E2044" s="7" t="s">
        <v>270</v>
      </c>
      <c r="F2044" s="7" t="s">
        <v>1080</v>
      </c>
      <c r="G2044" s="7">
        <v>21</v>
      </c>
      <c r="H2044" s="7">
        <v>12</v>
      </c>
      <c r="I2044" s="7">
        <v>175</v>
      </c>
      <c r="J2044" s="7">
        <v>0</v>
      </c>
      <c r="K2044" s="7">
        <v>0</v>
      </c>
      <c r="L2044" s="18">
        <v>0</v>
      </c>
      <c r="M2044" s="18">
        <v>0</v>
      </c>
      <c r="N2044" s="7">
        <v>0</v>
      </c>
      <c r="O2044" s="7" t="str">
        <f t="shared" si="31"/>
        <v>1</v>
      </c>
      <c r="P2044" s="7" t="s">
        <v>1380</v>
      </c>
    </row>
    <row r="2045" spans="1:16" ht="22.5" customHeight="1" x14ac:dyDescent="0.35">
      <c r="A2045" s="7">
        <v>26</v>
      </c>
      <c r="B2045" s="7" t="s">
        <v>1072</v>
      </c>
      <c r="C2045" s="16">
        <v>44941</v>
      </c>
      <c r="D2045" s="7" t="s">
        <v>25</v>
      </c>
      <c r="E2045" s="7" t="s">
        <v>497</v>
      </c>
      <c r="F2045" s="7" t="s">
        <v>472</v>
      </c>
      <c r="G2045" s="7">
        <v>116</v>
      </c>
      <c r="H2045" s="7">
        <v>97</v>
      </c>
      <c r="I2045" s="7">
        <v>119.59</v>
      </c>
      <c r="J2045" s="7">
        <v>0</v>
      </c>
      <c r="K2045" s="7">
        <v>0</v>
      </c>
      <c r="L2045" s="18">
        <v>0</v>
      </c>
      <c r="M2045" s="18">
        <v>0</v>
      </c>
      <c r="N2045" s="7">
        <v>0</v>
      </c>
      <c r="O2045" s="7" t="str">
        <f t="shared" si="31"/>
        <v>1</v>
      </c>
      <c r="P2045" s="7" t="s">
        <v>1380</v>
      </c>
    </row>
    <row r="2046" spans="1:16" ht="22.5" customHeight="1" x14ac:dyDescent="0.35">
      <c r="A2046" s="7">
        <v>26</v>
      </c>
      <c r="B2046" s="7" t="s">
        <v>1072</v>
      </c>
      <c r="C2046" s="16">
        <v>44944</v>
      </c>
      <c r="D2046" s="7" t="s">
        <v>11</v>
      </c>
      <c r="E2046" s="7" t="s">
        <v>64</v>
      </c>
      <c r="F2046" s="7" t="s">
        <v>1081</v>
      </c>
      <c r="G2046" s="7">
        <v>208</v>
      </c>
      <c r="H2046" s="7">
        <v>149</v>
      </c>
      <c r="I2046" s="7">
        <v>139.6</v>
      </c>
      <c r="J2046" s="7">
        <v>0</v>
      </c>
      <c r="K2046" s="7">
        <v>0</v>
      </c>
      <c r="L2046" s="18">
        <v>0</v>
      </c>
      <c r="M2046" s="18">
        <v>0</v>
      </c>
      <c r="N2046" s="7">
        <v>0</v>
      </c>
      <c r="O2046" s="7" t="str">
        <f t="shared" si="31"/>
        <v>1</v>
      </c>
      <c r="P2046" s="7" t="s">
        <v>1380</v>
      </c>
    </row>
    <row r="2047" spans="1:16" ht="22.5" customHeight="1" x14ac:dyDescent="0.35">
      <c r="A2047" s="7">
        <v>26</v>
      </c>
      <c r="B2047" s="7" t="s">
        <v>1072</v>
      </c>
      <c r="C2047" s="16">
        <v>44947</v>
      </c>
      <c r="D2047" s="7" t="s">
        <v>11</v>
      </c>
      <c r="E2047" s="7" t="s">
        <v>459</v>
      </c>
      <c r="F2047" s="7" t="s">
        <v>29</v>
      </c>
      <c r="G2047" s="7" t="s">
        <v>169</v>
      </c>
      <c r="H2047" s="7">
        <v>53</v>
      </c>
      <c r="I2047" s="7">
        <v>75.47</v>
      </c>
      <c r="J2047" s="7">
        <v>0</v>
      </c>
      <c r="K2047" s="7">
        <v>0</v>
      </c>
      <c r="L2047" s="18">
        <v>0</v>
      </c>
      <c r="M2047" s="18">
        <v>0</v>
      </c>
      <c r="N2047" s="7">
        <v>0</v>
      </c>
      <c r="O2047" s="7" t="str">
        <f t="shared" si="31"/>
        <v>1</v>
      </c>
      <c r="P2047" s="7" t="s">
        <v>1380</v>
      </c>
    </row>
    <row r="2048" spans="1:16" ht="22.5" customHeight="1" x14ac:dyDescent="0.35">
      <c r="A2048" s="7">
        <v>26</v>
      </c>
      <c r="B2048" s="7" t="s">
        <v>1072</v>
      </c>
      <c r="C2048" s="16">
        <v>44950</v>
      </c>
      <c r="D2048" s="7" t="s">
        <v>11</v>
      </c>
      <c r="E2048" s="7" t="s">
        <v>105</v>
      </c>
      <c r="F2048" s="7" t="s">
        <v>1082</v>
      </c>
      <c r="G2048" s="7">
        <v>112</v>
      </c>
      <c r="H2048" s="7">
        <v>78</v>
      </c>
      <c r="I2048" s="7">
        <v>143.59</v>
      </c>
      <c r="J2048" s="7">
        <v>0</v>
      </c>
      <c r="K2048" s="7">
        <v>0</v>
      </c>
      <c r="L2048" s="18">
        <v>0</v>
      </c>
      <c r="M2048" s="18">
        <v>0</v>
      </c>
      <c r="N2048" s="7">
        <v>0</v>
      </c>
      <c r="O2048" s="7" t="str">
        <f t="shared" si="31"/>
        <v>1</v>
      </c>
      <c r="P2048" s="7" t="s">
        <v>1380</v>
      </c>
    </row>
    <row r="2049" spans="1:16" ht="22.5" customHeight="1" x14ac:dyDescent="0.35">
      <c r="A2049" s="7">
        <v>26</v>
      </c>
      <c r="B2049" s="7" t="s">
        <v>1072</v>
      </c>
      <c r="C2049" s="16">
        <v>45002</v>
      </c>
      <c r="D2049" s="7" t="s">
        <v>422</v>
      </c>
      <c r="E2049" s="7" t="s">
        <v>77</v>
      </c>
      <c r="F2049" s="7" t="s">
        <v>1083</v>
      </c>
      <c r="G2049" s="7">
        <v>20</v>
      </c>
      <c r="H2049" s="7">
        <v>31</v>
      </c>
      <c r="I2049" s="7">
        <v>64.52</v>
      </c>
      <c r="J2049" s="7">
        <v>0</v>
      </c>
      <c r="K2049" s="7">
        <v>0</v>
      </c>
      <c r="L2049" s="18">
        <v>0</v>
      </c>
      <c r="M2049" s="18">
        <v>0</v>
      </c>
      <c r="N2049" s="7">
        <v>0</v>
      </c>
      <c r="O2049" s="7" t="str">
        <f t="shared" si="31"/>
        <v>1</v>
      </c>
      <c r="P2049" s="7" t="s">
        <v>1380</v>
      </c>
    </row>
    <row r="2050" spans="1:16" ht="22.5" customHeight="1" x14ac:dyDescent="0.35">
      <c r="A2050" s="7">
        <v>26</v>
      </c>
      <c r="B2050" s="7" t="s">
        <v>1072</v>
      </c>
      <c r="C2050" s="16">
        <v>45004</v>
      </c>
      <c r="D2050" s="7" t="s">
        <v>422</v>
      </c>
      <c r="E2050" s="7" t="s">
        <v>101</v>
      </c>
      <c r="F2050" s="7" t="s">
        <v>1083</v>
      </c>
      <c r="G2050" s="7">
        <v>0</v>
      </c>
      <c r="H2050" s="7">
        <v>2</v>
      </c>
      <c r="I2050" s="7">
        <v>0</v>
      </c>
      <c r="J2050" s="7">
        <v>0</v>
      </c>
      <c r="K2050" s="7">
        <v>0</v>
      </c>
      <c r="L2050" s="18">
        <v>0</v>
      </c>
      <c r="M2050" s="18">
        <v>0</v>
      </c>
      <c r="N2050" s="7">
        <v>0</v>
      </c>
      <c r="O2050" s="7" t="str">
        <f t="shared" si="31"/>
        <v>1</v>
      </c>
      <c r="P2050" s="7" t="s">
        <v>1380</v>
      </c>
    </row>
    <row r="2051" spans="1:16" ht="22.5" customHeight="1" x14ac:dyDescent="0.35">
      <c r="A2051" s="7">
        <v>26</v>
      </c>
      <c r="B2051" s="7" t="s">
        <v>1072</v>
      </c>
      <c r="C2051" s="16">
        <v>45007</v>
      </c>
      <c r="D2051" s="7" t="s">
        <v>422</v>
      </c>
      <c r="E2051" s="7" t="s">
        <v>54</v>
      </c>
      <c r="F2051" s="7" t="s">
        <v>499</v>
      </c>
      <c r="G2051" s="7">
        <v>37</v>
      </c>
      <c r="H2051" s="7">
        <v>49</v>
      </c>
      <c r="I2051" s="7">
        <v>75.510000000000005</v>
      </c>
      <c r="J2051" s="7">
        <v>0</v>
      </c>
      <c r="K2051" s="7">
        <v>0</v>
      </c>
      <c r="L2051" s="18">
        <v>0</v>
      </c>
      <c r="M2051" s="18">
        <v>0</v>
      </c>
      <c r="N2051" s="7">
        <v>0</v>
      </c>
      <c r="O2051" s="7" t="str">
        <f t="shared" ref="O2051:O2114" si="32">IF(F2051="did not bat","0","1")</f>
        <v>1</v>
      </c>
      <c r="P2051" s="7" t="s">
        <v>1380</v>
      </c>
    </row>
    <row r="2052" spans="1:16" ht="22.5" customHeight="1" x14ac:dyDescent="0.35">
      <c r="A2052" s="7">
        <v>26</v>
      </c>
      <c r="B2052" s="7" t="s">
        <v>1072</v>
      </c>
      <c r="C2052" s="16">
        <v>45134</v>
      </c>
      <c r="D2052" s="7" t="s">
        <v>17</v>
      </c>
      <c r="E2052" s="7" t="s">
        <v>23</v>
      </c>
      <c r="F2052" s="7" t="s">
        <v>464</v>
      </c>
      <c r="G2052" s="7">
        <v>7</v>
      </c>
      <c r="H2052" s="7">
        <v>16</v>
      </c>
      <c r="I2052" s="7">
        <v>43.75</v>
      </c>
      <c r="J2052" s="7">
        <v>0</v>
      </c>
      <c r="K2052" s="7">
        <v>0</v>
      </c>
      <c r="L2052" s="18">
        <v>0</v>
      </c>
      <c r="M2052" s="18">
        <v>0</v>
      </c>
      <c r="N2052" s="7">
        <v>0</v>
      </c>
      <c r="O2052" s="7" t="str">
        <f t="shared" si="32"/>
        <v>1</v>
      </c>
      <c r="P2052" s="7" t="s">
        <v>1380</v>
      </c>
    </row>
    <row r="2053" spans="1:16" ht="22.5" customHeight="1" x14ac:dyDescent="0.35">
      <c r="A2053" s="7">
        <v>26</v>
      </c>
      <c r="B2053" s="7" t="s">
        <v>1072</v>
      </c>
      <c r="C2053" s="16">
        <v>45136</v>
      </c>
      <c r="D2053" s="7" t="s">
        <v>17</v>
      </c>
      <c r="E2053" s="7" t="s">
        <v>23</v>
      </c>
      <c r="F2053" s="7" t="s">
        <v>1084</v>
      </c>
      <c r="G2053" s="7">
        <v>34</v>
      </c>
      <c r="H2053" s="7">
        <v>49</v>
      </c>
      <c r="I2053" s="7">
        <v>69.39</v>
      </c>
      <c r="J2053" s="7">
        <v>0</v>
      </c>
      <c r="K2053" s="7">
        <v>0</v>
      </c>
      <c r="L2053" s="18">
        <v>0</v>
      </c>
      <c r="M2053" s="18">
        <v>0</v>
      </c>
      <c r="N2053" s="7">
        <v>0</v>
      </c>
      <c r="O2053" s="7" t="str">
        <f t="shared" si="32"/>
        <v>1</v>
      </c>
      <c r="P2053" s="7" t="s">
        <v>1380</v>
      </c>
    </row>
    <row r="2054" spans="1:16" ht="22.5" customHeight="1" x14ac:dyDescent="0.35">
      <c r="A2054" s="7">
        <v>26</v>
      </c>
      <c r="B2054" s="7" t="s">
        <v>1072</v>
      </c>
      <c r="C2054" s="16">
        <v>45139</v>
      </c>
      <c r="D2054" s="7" t="s">
        <v>17</v>
      </c>
      <c r="E2054" s="7" t="s">
        <v>465</v>
      </c>
      <c r="F2054" s="7" t="s">
        <v>1085</v>
      </c>
      <c r="G2054" s="7">
        <v>85</v>
      </c>
      <c r="H2054" s="7">
        <v>92</v>
      </c>
      <c r="I2054" s="7">
        <v>92.39</v>
      </c>
      <c r="J2054" s="7">
        <v>0</v>
      </c>
      <c r="K2054" s="7">
        <v>0</v>
      </c>
      <c r="L2054" s="18">
        <v>0</v>
      </c>
      <c r="M2054" s="18">
        <v>0</v>
      </c>
      <c r="N2054" s="7">
        <v>0</v>
      </c>
      <c r="O2054" s="7" t="str">
        <f t="shared" si="32"/>
        <v>1</v>
      </c>
      <c r="P2054" s="7" t="s">
        <v>1380</v>
      </c>
    </row>
    <row r="2055" spans="1:16" ht="22.5" customHeight="1" x14ac:dyDescent="0.35">
      <c r="A2055" s="7">
        <v>26</v>
      </c>
      <c r="B2055" s="7" t="s">
        <v>1072</v>
      </c>
      <c r="C2055" s="16">
        <v>45171</v>
      </c>
      <c r="D2055" s="7" t="s">
        <v>45</v>
      </c>
      <c r="E2055" s="7" t="s">
        <v>31</v>
      </c>
      <c r="F2055" s="7" t="s">
        <v>601</v>
      </c>
      <c r="G2055" s="7">
        <v>10</v>
      </c>
      <c r="H2055" s="7">
        <v>32</v>
      </c>
      <c r="I2055" s="7">
        <v>31.25</v>
      </c>
      <c r="J2055" s="7">
        <v>0</v>
      </c>
      <c r="K2055" s="7">
        <v>0</v>
      </c>
      <c r="L2055" s="18">
        <v>0</v>
      </c>
      <c r="M2055" s="18">
        <v>0</v>
      </c>
      <c r="N2055" s="7">
        <v>0</v>
      </c>
      <c r="O2055" s="7" t="str">
        <f t="shared" si="32"/>
        <v>1</v>
      </c>
      <c r="P2055" s="7" t="s">
        <v>1380</v>
      </c>
    </row>
    <row r="2056" spans="1:16" ht="22.5" customHeight="1" x14ac:dyDescent="0.35">
      <c r="A2056" s="7">
        <v>26</v>
      </c>
      <c r="B2056" s="7" t="s">
        <v>1072</v>
      </c>
      <c r="C2056" s="16">
        <v>45173</v>
      </c>
      <c r="D2056" s="7" t="s">
        <v>468</v>
      </c>
      <c r="E2056" s="7" t="s">
        <v>31</v>
      </c>
      <c r="F2056" s="7" t="s">
        <v>29</v>
      </c>
      <c r="G2056" s="7" t="s">
        <v>1086</v>
      </c>
      <c r="H2056" s="7">
        <v>62</v>
      </c>
      <c r="I2056" s="7">
        <v>108.06</v>
      </c>
      <c r="J2056" s="7">
        <v>0</v>
      </c>
      <c r="K2056" s="7">
        <v>0</v>
      </c>
      <c r="L2056" s="18">
        <v>0</v>
      </c>
      <c r="M2056" s="18">
        <v>0</v>
      </c>
      <c r="N2056" s="7">
        <v>0</v>
      </c>
      <c r="O2056" s="7" t="str">
        <f t="shared" si="32"/>
        <v>1</v>
      </c>
      <c r="P2056" s="7" t="s">
        <v>1380</v>
      </c>
    </row>
    <row r="2057" spans="1:16" ht="22.5" customHeight="1" x14ac:dyDescent="0.35">
      <c r="A2057" s="7">
        <v>26</v>
      </c>
      <c r="B2057" s="7" t="s">
        <v>1072</v>
      </c>
      <c r="C2057" s="16">
        <v>45179</v>
      </c>
      <c r="D2057" s="7" t="s">
        <v>45</v>
      </c>
      <c r="E2057" s="7" t="s">
        <v>26</v>
      </c>
      <c r="F2057" s="7" t="s">
        <v>467</v>
      </c>
      <c r="G2057" s="7">
        <v>58</v>
      </c>
      <c r="H2057" s="7">
        <v>52</v>
      </c>
      <c r="I2057" s="7">
        <v>111.54</v>
      </c>
      <c r="J2057" s="7">
        <v>0</v>
      </c>
      <c r="K2057" s="7">
        <v>0</v>
      </c>
      <c r="L2057" s="18">
        <v>0</v>
      </c>
      <c r="M2057" s="18">
        <v>0</v>
      </c>
      <c r="N2057" s="7">
        <v>0</v>
      </c>
      <c r="O2057" s="7" t="str">
        <f t="shared" si="32"/>
        <v>1</v>
      </c>
      <c r="P2057" s="7" t="s">
        <v>1380</v>
      </c>
    </row>
    <row r="2058" spans="1:16" ht="22.5" customHeight="1" x14ac:dyDescent="0.35">
      <c r="A2058" s="7">
        <v>26</v>
      </c>
      <c r="B2058" s="7" t="s">
        <v>1072</v>
      </c>
      <c r="C2058" s="16">
        <v>45181</v>
      </c>
      <c r="D2058" s="7" t="s">
        <v>25</v>
      </c>
      <c r="E2058" s="7" t="s">
        <v>26</v>
      </c>
      <c r="F2058" s="7" t="s">
        <v>402</v>
      </c>
      <c r="G2058" s="7">
        <v>19</v>
      </c>
      <c r="H2058" s="7">
        <v>25</v>
      </c>
      <c r="I2058" s="7">
        <v>76</v>
      </c>
      <c r="J2058" s="7">
        <v>0</v>
      </c>
      <c r="K2058" s="7">
        <v>0</v>
      </c>
      <c r="L2058" s="18">
        <v>0</v>
      </c>
      <c r="M2058" s="18">
        <v>0</v>
      </c>
      <c r="N2058" s="7">
        <v>0</v>
      </c>
      <c r="O2058" s="7" t="str">
        <f t="shared" si="32"/>
        <v>1</v>
      </c>
      <c r="P2058" s="7" t="s">
        <v>1380</v>
      </c>
    </row>
    <row r="2059" spans="1:16" ht="22.5" customHeight="1" x14ac:dyDescent="0.35">
      <c r="A2059" s="7">
        <v>26</v>
      </c>
      <c r="B2059" s="7" t="s">
        <v>1072</v>
      </c>
      <c r="C2059" s="16">
        <v>45184</v>
      </c>
      <c r="D2059" s="7" t="s">
        <v>48</v>
      </c>
      <c r="E2059" s="7" t="s">
        <v>26</v>
      </c>
      <c r="F2059" s="7" t="s">
        <v>1087</v>
      </c>
      <c r="G2059" s="7">
        <v>121</v>
      </c>
      <c r="H2059" s="7">
        <v>133</v>
      </c>
      <c r="I2059" s="7">
        <v>90.98</v>
      </c>
      <c r="J2059" s="7">
        <v>0</v>
      </c>
      <c r="K2059" s="7">
        <v>0</v>
      </c>
      <c r="L2059" s="18">
        <v>0</v>
      </c>
      <c r="M2059" s="18">
        <v>0</v>
      </c>
      <c r="N2059" s="7">
        <v>0</v>
      </c>
      <c r="O2059" s="7" t="str">
        <f t="shared" si="32"/>
        <v>1</v>
      </c>
      <c r="P2059" s="7" t="s">
        <v>1380</v>
      </c>
    </row>
    <row r="2060" spans="1:16" ht="22.5" customHeight="1" x14ac:dyDescent="0.35">
      <c r="A2060" s="7">
        <v>26</v>
      </c>
      <c r="B2060" s="7" t="s">
        <v>1072</v>
      </c>
      <c r="C2060" s="16">
        <v>45186</v>
      </c>
      <c r="D2060" s="7" t="s">
        <v>25</v>
      </c>
      <c r="E2060" s="7" t="s">
        <v>26</v>
      </c>
      <c r="F2060" s="7" t="s">
        <v>29</v>
      </c>
      <c r="G2060" s="7" t="s">
        <v>578</v>
      </c>
      <c r="H2060" s="7">
        <v>19</v>
      </c>
      <c r="I2060" s="7">
        <v>142.11000000000001</v>
      </c>
      <c r="J2060" s="7">
        <v>0</v>
      </c>
      <c r="K2060" s="7">
        <v>0</v>
      </c>
      <c r="L2060" s="18">
        <v>0</v>
      </c>
      <c r="M2060" s="18">
        <v>0</v>
      </c>
      <c r="N2060" s="7">
        <v>0</v>
      </c>
      <c r="O2060" s="7" t="str">
        <f t="shared" si="32"/>
        <v>1</v>
      </c>
      <c r="P2060" s="7" t="s">
        <v>1380</v>
      </c>
    </row>
    <row r="2061" spans="1:16" ht="22.5" customHeight="1" x14ac:dyDescent="0.35">
      <c r="A2061" s="7">
        <v>26</v>
      </c>
      <c r="B2061" s="7" t="s">
        <v>1072</v>
      </c>
      <c r="C2061" s="16">
        <v>45191</v>
      </c>
      <c r="D2061" s="7" t="s">
        <v>422</v>
      </c>
      <c r="E2061" s="7" t="s">
        <v>67</v>
      </c>
      <c r="F2061" s="7" t="s">
        <v>1046</v>
      </c>
      <c r="G2061" s="7">
        <v>74</v>
      </c>
      <c r="H2061" s="7">
        <v>63</v>
      </c>
      <c r="I2061" s="7">
        <v>117.46</v>
      </c>
      <c r="J2061" s="7">
        <v>0</v>
      </c>
      <c r="K2061" s="7">
        <v>0</v>
      </c>
      <c r="L2061" s="18">
        <v>0</v>
      </c>
      <c r="M2061" s="18">
        <v>0</v>
      </c>
      <c r="N2061" s="7">
        <v>0</v>
      </c>
      <c r="O2061" s="7" t="str">
        <f t="shared" si="32"/>
        <v>1</v>
      </c>
      <c r="P2061" s="7" t="s">
        <v>1380</v>
      </c>
    </row>
    <row r="2062" spans="1:16" ht="22.5" customHeight="1" x14ac:dyDescent="0.35">
      <c r="A2062" s="7">
        <v>26</v>
      </c>
      <c r="B2062" s="7" t="s">
        <v>1072</v>
      </c>
      <c r="C2062" s="16">
        <v>45193</v>
      </c>
      <c r="D2062" s="7" t="s">
        <v>422</v>
      </c>
      <c r="E2062" s="7" t="s">
        <v>105</v>
      </c>
      <c r="F2062" s="7" t="s">
        <v>1088</v>
      </c>
      <c r="G2062" s="7">
        <v>104</v>
      </c>
      <c r="H2062" s="7">
        <v>97</v>
      </c>
      <c r="I2062" s="7">
        <v>107.22</v>
      </c>
      <c r="J2062" s="7">
        <v>0</v>
      </c>
      <c r="K2062" s="7">
        <v>0</v>
      </c>
      <c r="L2062" s="18">
        <v>0</v>
      </c>
      <c r="M2062" s="18">
        <v>0</v>
      </c>
      <c r="N2062" s="7">
        <v>0</v>
      </c>
      <c r="O2062" s="7" t="str">
        <f t="shared" si="32"/>
        <v>1</v>
      </c>
      <c r="P2062" s="7" t="s">
        <v>1380</v>
      </c>
    </row>
    <row r="2063" spans="1:16" ht="22.5" customHeight="1" x14ac:dyDescent="0.35">
      <c r="A2063" s="7">
        <v>27</v>
      </c>
      <c r="B2063" s="7" t="s">
        <v>1089</v>
      </c>
      <c r="C2063" s="16">
        <v>40228</v>
      </c>
      <c r="D2063" s="7" t="s">
        <v>17</v>
      </c>
      <c r="E2063" s="7" t="s">
        <v>57</v>
      </c>
      <c r="F2063" s="7" t="s">
        <v>13</v>
      </c>
      <c r="G2063" s="7" t="s">
        <v>14</v>
      </c>
      <c r="H2063" s="7" t="s">
        <v>14</v>
      </c>
      <c r="I2063" s="7" t="s">
        <v>14</v>
      </c>
      <c r="J2063" s="7">
        <v>2</v>
      </c>
      <c r="K2063" s="7">
        <v>78</v>
      </c>
      <c r="L2063" s="18">
        <v>8.2105263157894743</v>
      </c>
      <c r="M2063" s="18">
        <v>39</v>
      </c>
      <c r="N2063" s="7">
        <v>9.5</v>
      </c>
      <c r="O2063" s="7" t="str">
        <f t="shared" si="32"/>
        <v>0</v>
      </c>
      <c r="P2063" s="7" t="s">
        <v>1380</v>
      </c>
    </row>
    <row r="2064" spans="1:16" ht="22.5" customHeight="1" x14ac:dyDescent="0.35">
      <c r="A2064" s="7">
        <v>27</v>
      </c>
      <c r="B2064" s="7" t="s">
        <v>1089</v>
      </c>
      <c r="C2064" s="16">
        <v>40353</v>
      </c>
      <c r="D2064" s="7" t="s">
        <v>50</v>
      </c>
      <c r="E2064" s="7" t="s">
        <v>73</v>
      </c>
      <c r="F2064" s="7" t="s">
        <v>1090</v>
      </c>
      <c r="G2064" s="7">
        <v>41</v>
      </c>
      <c r="H2064" s="7">
        <v>53</v>
      </c>
      <c r="I2064" s="7">
        <v>77.36</v>
      </c>
      <c r="J2064" s="7">
        <v>1</v>
      </c>
      <c r="K2064" s="7">
        <v>40</v>
      </c>
      <c r="L2064" s="18">
        <v>5</v>
      </c>
      <c r="M2064" s="18">
        <v>40</v>
      </c>
      <c r="N2064" s="7">
        <v>8</v>
      </c>
      <c r="O2064" s="7" t="str">
        <f t="shared" si="32"/>
        <v>1</v>
      </c>
      <c r="P2064" s="7" t="s">
        <v>1380</v>
      </c>
    </row>
    <row r="2065" spans="1:16" ht="22.5" customHeight="1" x14ac:dyDescent="0.35">
      <c r="A2065" s="7">
        <v>27</v>
      </c>
      <c r="B2065" s="7" t="s">
        <v>1089</v>
      </c>
      <c r="C2065" s="16">
        <v>40356</v>
      </c>
      <c r="D2065" s="7" t="s">
        <v>50</v>
      </c>
      <c r="E2065" s="7" t="s">
        <v>86</v>
      </c>
      <c r="F2065" s="7" t="s">
        <v>1091</v>
      </c>
      <c r="G2065" s="7">
        <v>20</v>
      </c>
      <c r="H2065" s="7">
        <v>21</v>
      </c>
      <c r="I2065" s="7">
        <v>95.24</v>
      </c>
      <c r="J2065" s="7">
        <v>2</v>
      </c>
      <c r="K2065" s="7">
        <v>34</v>
      </c>
      <c r="L2065" s="18">
        <v>3.7777777777777777</v>
      </c>
      <c r="M2065" s="18">
        <v>17</v>
      </c>
      <c r="N2065" s="7">
        <v>9</v>
      </c>
      <c r="O2065" s="7" t="str">
        <f t="shared" si="32"/>
        <v>1</v>
      </c>
      <c r="P2065" s="7" t="s">
        <v>1380</v>
      </c>
    </row>
    <row r="2066" spans="1:16" ht="22.5" customHeight="1" x14ac:dyDescent="0.35">
      <c r="A2066" s="7">
        <v>27</v>
      </c>
      <c r="B2066" s="7" t="s">
        <v>1089</v>
      </c>
      <c r="C2066" s="16">
        <v>40359</v>
      </c>
      <c r="D2066" s="7" t="s">
        <v>50</v>
      </c>
      <c r="E2066" s="7" t="s">
        <v>49</v>
      </c>
      <c r="F2066" s="7" t="s">
        <v>29</v>
      </c>
      <c r="G2066" s="7" t="s">
        <v>937</v>
      </c>
      <c r="H2066" s="7">
        <v>8</v>
      </c>
      <c r="I2066" s="7">
        <v>225</v>
      </c>
      <c r="J2066" s="7">
        <v>2</v>
      </c>
      <c r="K2066" s="7">
        <v>59</v>
      </c>
      <c r="L2066" s="18">
        <v>6.5555555555555554</v>
      </c>
      <c r="M2066" s="18">
        <v>29.5</v>
      </c>
      <c r="N2066" s="7">
        <v>9</v>
      </c>
      <c r="O2066" s="7" t="str">
        <f t="shared" si="32"/>
        <v>1</v>
      </c>
      <c r="P2066" s="7" t="s">
        <v>1380</v>
      </c>
    </row>
    <row r="2067" spans="1:16" ht="22.5" customHeight="1" x14ac:dyDescent="0.35">
      <c r="A2067" s="7">
        <v>27</v>
      </c>
      <c r="B2067" s="7" t="s">
        <v>1089</v>
      </c>
      <c r="C2067" s="16">
        <v>40362</v>
      </c>
      <c r="D2067" s="7" t="s">
        <v>50</v>
      </c>
      <c r="E2067" s="7" t="s">
        <v>130</v>
      </c>
      <c r="F2067" s="7" t="s">
        <v>1092</v>
      </c>
      <c r="G2067" s="7">
        <v>15</v>
      </c>
      <c r="H2067" s="7">
        <v>13</v>
      </c>
      <c r="I2067" s="7">
        <v>115.38</v>
      </c>
      <c r="J2067" s="7">
        <v>2</v>
      </c>
      <c r="K2067" s="7">
        <v>49</v>
      </c>
      <c r="L2067" s="18">
        <v>4.9000000000000004</v>
      </c>
      <c r="M2067" s="18">
        <v>24.5</v>
      </c>
      <c r="N2067" s="7">
        <v>10</v>
      </c>
      <c r="O2067" s="7" t="str">
        <f t="shared" si="32"/>
        <v>1</v>
      </c>
      <c r="P2067" s="7" t="s">
        <v>1380</v>
      </c>
    </row>
    <row r="2068" spans="1:16" ht="22.5" customHeight="1" x14ac:dyDescent="0.35">
      <c r="A2068" s="7">
        <v>27</v>
      </c>
      <c r="B2068" s="7" t="s">
        <v>1089</v>
      </c>
      <c r="C2068" s="16">
        <v>40471</v>
      </c>
      <c r="D2068" s="7" t="s">
        <v>53</v>
      </c>
      <c r="E2068" s="7" t="s">
        <v>101</v>
      </c>
      <c r="F2068" s="7" t="s">
        <v>13</v>
      </c>
      <c r="G2068" s="7" t="s">
        <v>14</v>
      </c>
      <c r="H2068" s="7" t="s">
        <v>14</v>
      </c>
      <c r="I2068" s="7" t="s">
        <v>14</v>
      </c>
      <c r="J2068" s="7">
        <v>0</v>
      </c>
      <c r="K2068" s="7">
        <v>23</v>
      </c>
      <c r="L2068" s="18">
        <v>7.666666666666667</v>
      </c>
      <c r="M2068" s="18">
        <v>0</v>
      </c>
      <c r="N2068" s="7">
        <v>3</v>
      </c>
      <c r="O2068" s="7" t="str">
        <f t="shared" si="32"/>
        <v>0</v>
      </c>
      <c r="P2068" s="7" t="s">
        <v>1380</v>
      </c>
    </row>
    <row r="2069" spans="1:16" ht="22.5" customHeight="1" x14ac:dyDescent="0.35">
      <c r="A2069" s="7">
        <v>27</v>
      </c>
      <c r="B2069" s="7" t="s">
        <v>1089</v>
      </c>
      <c r="C2069" s="16">
        <v>40485</v>
      </c>
      <c r="D2069" s="7" t="s">
        <v>25</v>
      </c>
      <c r="E2069" s="7" t="s">
        <v>57</v>
      </c>
      <c r="F2069" s="7" t="s">
        <v>1093</v>
      </c>
      <c r="G2069" s="7">
        <v>12</v>
      </c>
      <c r="H2069" s="7">
        <v>15</v>
      </c>
      <c r="I2069" s="7">
        <v>80</v>
      </c>
      <c r="J2069" s="7">
        <v>0</v>
      </c>
      <c r="K2069" s="7">
        <v>8</v>
      </c>
      <c r="L2069" s="18">
        <v>2.6666666666666665</v>
      </c>
      <c r="M2069" s="18">
        <v>0</v>
      </c>
      <c r="N2069" s="7">
        <v>3</v>
      </c>
      <c r="O2069" s="7" t="str">
        <f t="shared" si="32"/>
        <v>1</v>
      </c>
      <c r="P2069" s="7" t="s">
        <v>1380</v>
      </c>
    </row>
    <row r="2070" spans="1:16" ht="22.5" customHeight="1" x14ac:dyDescent="0.35">
      <c r="A2070" s="7">
        <v>27</v>
      </c>
      <c r="B2070" s="7" t="s">
        <v>1089</v>
      </c>
      <c r="C2070" s="16">
        <v>40487</v>
      </c>
      <c r="D2070" s="7" t="s">
        <v>25</v>
      </c>
      <c r="E2070" s="7" t="s">
        <v>43</v>
      </c>
      <c r="F2070" s="7" t="s">
        <v>891</v>
      </c>
      <c r="G2070" s="7">
        <v>33</v>
      </c>
      <c r="H2070" s="7">
        <v>37</v>
      </c>
      <c r="I2070" s="7">
        <v>89.19</v>
      </c>
      <c r="J2070" s="7">
        <v>0</v>
      </c>
      <c r="K2070" s="7">
        <v>10</v>
      </c>
      <c r="L2070" s="18">
        <v>5</v>
      </c>
      <c r="M2070" s="18">
        <v>0</v>
      </c>
      <c r="N2070" s="7">
        <v>2</v>
      </c>
      <c r="O2070" s="7" t="str">
        <f t="shared" si="32"/>
        <v>1</v>
      </c>
      <c r="P2070" s="7" t="s">
        <v>1380</v>
      </c>
    </row>
    <row r="2071" spans="1:16" ht="22.5" customHeight="1" x14ac:dyDescent="0.35">
      <c r="A2071" s="7">
        <v>27</v>
      </c>
      <c r="B2071" s="7" t="s">
        <v>1089</v>
      </c>
      <c r="C2071" s="16">
        <v>40489</v>
      </c>
      <c r="D2071" s="7" t="s">
        <v>25</v>
      </c>
      <c r="E2071" s="7" t="s">
        <v>108</v>
      </c>
      <c r="F2071" s="7" t="s">
        <v>13</v>
      </c>
      <c r="G2071" s="7" t="s">
        <v>14</v>
      </c>
      <c r="H2071" s="7" t="s">
        <v>14</v>
      </c>
      <c r="I2071" s="7" t="s">
        <v>14</v>
      </c>
      <c r="J2071" s="7">
        <v>0</v>
      </c>
      <c r="K2071" s="7">
        <v>0</v>
      </c>
      <c r="L2071" s="18">
        <v>0</v>
      </c>
      <c r="M2071" s="18">
        <v>0</v>
      </c>
      <c r="N2071" s="7">
        <v>0</v>
      </c>
      <c r="O2071" s="7" t="str">
        <f t="shared" si="32"/>
        <v>0</v>
      </c>
      <c r="P2071" s="7" t="s">
        <v>1380</v>
      </c>
    </row>
    <row r="2072" spans="1:16" ht="22.5" customHeight="1" x14ac:dyDescent="0.35">
      <c r="A2072" s="7">
        <v>27</v>
      </c>
      <c r="B2072" s="7" t="s">
        <v>1089</v>
      </c>
      <c r="C2072" s="16">
        <v>40559</v>
      </c>
      <c r="D2072" s="7" t="s">
        <v>50</v>
      </c>
      <c r="E2072" s="7" t="s">
        <v>57</v>
      </c>
      <c r="F2072" s="7" t="s">
        <v>1094</v>
      </c>
      <c r="G2072" s="7">
        <v>5</v>
      </c>
      <c r="H2072" s="7">
        <v>4</v>
      </c>
      <c r="I2072" s="7">
        <v>125</v>
      </c>
      <c r="J2072" s="7">
        <v>2</v>
      </c>
      <c r="K2072" s="7">
        <v>12</v>
      </c>
      <c r="L2072" s="18">
        <v>4</v>
      </c>
      <c r="M2072" s="18">
        <v>6</v>
      </c>
      <c r="N2072" s="7">
        <v>3</v>
      </c>
      <c r="O2072" s="7" t="str">
        <f t="shared" si="32"/>
        <v>1</v>
      </c>
      <c r="P2072" s="7" t="s">
        <v>1380</v>
      </c>
    </row>
    <row r="2073" spans="1:16" ht="22.5" customHeight="1" x14ac:dyDescent="0.35">
      <c r="A2073" s="7">
        <v>27</v>
      </c>
      <c r="B2073" s="7" t="s">
        <v>1089</v>
      </c>
      <c r="C2073" s="16">
        <v>40564</v>
      </c>
      <c r="D2073" s="7" t="s">
        <v>50</v>
      </c>
      <c r="E2073" s="7" t="s">
        <v>61</v>
      </c>
      <c r="F2073" s="7" t="s">
        <v>1095</v>
      </c>
      <c r="G2073" s="7">
        <v>0</v>
      </c>
      <c r="H2073" s="7">
        <v>2</v>
      </c>
      <c r="I2073" s="7">
        <v>0</v>
      </c>
      <c r="J2073" s="7">
        <v>1</v>
      </c>
      <c r="K2073" s="7">
        <v>5</v>
      </c>
      <c r="L2073" s="18">
        <v>2.5</v>
      </c>
      <c r="M2073" s="18">
        <v>5</v>
      </c>
      <c r="N2073" s="7">
        <v>2</v>
      </c>
      <c r="O2073" s="7" t="str">
        <f t="shared" si="32"/>
        <v>1</v>
      </c>
      <c r="P2073" s="7" t="s">
        <v>1380</v>
      </c>
    </row>
    <row r="2074" spans="1:16" ht="22.5" customHeight="1" x14ac:dyDescent="0.35">
      <c r="A2074" s="7">
        <v>27</v>
      </c>
      <c r="B2074" s="7" t="s">
        <v>1089</v>
      </c>
      <c r="C2074" s="16">
        <v>40566</v>
      </c>
      <c r="D2074" s="7" t="s">
        <v>50</v>
      </c>
      <c r="E2074" s="7" t="s">
        <v>43</v>
      </c>
      <c r="F2074" s="7" t="s">
        <v>1096</v>
      </c>
      <c r="G2074" s="7">
        <v>26</v>
      </c>
      <c r="H2074" s="7">
        <v>37</v>
      </c>
      <c r="I2074" s="7">
        <v>70.27</v>
      </c>
      <c r="J2074" s="7">
        <v>0</v>
      </c>
      <c r="K2074" s="7">
        <v>19</v>
      </c>
      <c r="L2074" s="18">
        <v>6.333333333333333</v>
      </c>
      <c r="M2074" s="18">
        <v>0</v>
      </c>
      <c r="N2074" s="7">
        <v>3</v>
      </c>
      <c r="O2074" s="7" t="str">
        <f t="shared" si="32"/>
        <v>1</v>
      </c>
      <c r="P2074" s="7" t="s">
        <v>1380</v>
      </c>
    </row>
    <row r="2075" spans="1:16" ht="22.5" customHeight="1" x14ac:dyDescent="0.35">
      <c r="A2075" s="7">
        <v>27</v>
      </c>
      <c r="B2075" s="7" t="s">
        <v>1089</v>
      </c>
      <c r="C2075" s="16">
        <v>40569</v>
      </c>
      <c r="D2075" s="7" t="s">
        <v>50</v>
      </c>
      <c r="E2075" s="7" t="s">
        <v>46</v>
      </c>
      <c r="F2075" s="7" t="s">
        <v>29</v>
      </c>
      <c r="G2075" s="7" t="s">
        <v>366</v>
      </c>
      <c r="H2075" s="7">
        <v>47</v>
      </c>
      <c r="I2075" s="7">
        <v>97.87</v>
      </c>
      <c r="J2075" s="7">
        <v>3</v>
      </c>
      <c r="K2075" s="7">
        <v>33</v>
      </c>
      <c r="L2075" s="18">
        <v>4.7142857142857144</v>
      </c>
      <c r="M2075" s="18">
        <v>11</v>
      </c>
      <c r="N2075" s="7">
        <v>7</v>
      </c>
      <c r="O2075" s="7" t="str">
        <f t="shared" si="32"/>
        <v>1</v>
      </c>
      <c r="P2075" s="7" t="s">
        <v>1380</v>
      </c>
    </row>
    <row r="2076" spans="1:16" ht="22.5" customHeight="1" x14ac:dyDescent="0.35">
      <c r="A2076" s="7">
        <v>27</v>
      </c>
      <c r="B2076" s="7" t="s">
        <v>1089</v>
      </c>
      <c r="C2076" s="16">
        <v>40573</v>
      </c>
      <c r="D2076" s="7" t="s">
        <v>50</v>
      </c>
      <c r="E2076" s="7" t="s">
        <v>108</v>
      </c>
      <c r="F2076" s="7" t="s">
        <v>29</v>
      </c>
      <c r="G2076" s="7" t="s">
        <v>811</v>
      </c>
      <c r="H2076" s="7">
        <v>25</v>
      </c>
      <c r="I2076" s="7">
        <v>96</v>
      </c>
      <c r="J2076" s="7">
        <v>1</v>
      </c>
      <c r="K2076" s="7">
        <v>29</v>
      </c>
      <c r="L2076" s="18">
        <v>3.625</v>
      </c>
      <c r="M2076" s="18">
        <v>29</v>
      </c>
      <c r="N2076" s="7">
        <v>8</v>
      </c>
      <c r="O2076" s="7" t="str">
        <f t="shared" si="32"/>
        <v>1</v>
      </c>
      <c r="P2076" s="7" t="s">
        <v>1380</v>
      </c>
    </row>
    <row r="2077" spans="1:16" ht="22.5" customHeight="1" x14ac:dyDescent="0.35">
      <c r="A2077" s="7">
        <v>27</v>
      </c>
      <c r="B2077" s="7" t="s">
        <v>1089</v>
      </c>
      <c r="C2077" s="16">
        <v>40576</v>
      </c>
      <c r="D2077" s="7" t="s">
        <v>50</v>
      </c>
      <c r="E2077" s="7" t="s">
        <v>43</v>
      </c>
      <c r="F2077" s="7" t="s">
        <v>24</v>
      </c>
      <c r="G2077" s="7">
        <v>0</v>
      </c>
      <c r="H2077" s="7">
        <v>2</v>
      </c>
      <c r="I2077" s="7">
        <v>0</v>
      </c>
      <c r="J2077" s="7">
        <v>1</v>
      </c>
      <c r="K2077" s="7">
        <v>40</v>
      </c>
      <c r="L2077" s="18">
        <v>5.7142857142857144</v>
      </c>
      <c r="M2077" s="18">
        <v>40</v>
      </c>
      <c r="N2077" s="7">
        <v>7</v>
      </c>
      <c r="O2077" s="7" t="str">
        <f t="shared" si="32"/>
        <v>1</v>
      </c>
      <c r="P2077" s="7" t="s">
        <v>1380</v>
      </c>
    </row>
    <row r="2078" spans="1:16" ht="22.5" customHeight="1" x14ac:dyDescent="0.35">
      <c r="A2078" s="7">
        <v>27</v>
      </c>
      <c r="B2078" s="7" t="s">
        <v>1089</v>
      </c>
      <c r="C2078" s="16">
        <v>40595</v>
      </c>
      <c r="D2078" s="7" t="s">
        <v>94</v>
      </c>
      <c r="E2078" s="7" t="s">
        <v>473</v>
      </c>
      <c r="F2078" s="7" t="s">
        <v>1097</v>
      </c>
      <c r="G2078" s="7">
        <v>11</v>
      </c>
      <c r="H2078" s="7">
        <v>4</v>
      </c>
      <c r="I2078" s="7">
        <v>275</v>
      </c>
      <c r="J2078" s="7">
        <v>0</v>
      </c>
      <c r="K2078" s="7">
        <v>24</v>
      </c>
      <c r="L2078" s="18">
        <v>4.8</v>
      </c>
      <c r="M2078" s="18">
        <v>0</v>
      </c>
      <c r="N2078" s="7">
        <v>5</v>
      </c>
      <c r="O2078" s="7" t="str">
        <f t="shared" si="32"/>
        <v>1</v>
      </c>
      <c r="P2078" s="7" t="s">
        <v>1380</v>
      </c>
    </row>
    <row r="2079" spans="1:16" ht="22.5" customHeight="1" x14ac:dyDescent="0.35">
      <c r="A2079" s="7">
        <v>27</v>
      </c>
      <c r="B2079" s="7" t="s">
        <v>1089</v>
      </c>
      <c r="C2079" s="16">
        <v>40599</v>
      </c>
      <c r="D2079" s="7" t="s">
        <v>11</v>
      </c>
      <c r="E2079" s="7" t="s">
        <v>56</v>
      </c>
      <c r="F2079" s="7" t="s">
        <v>13</v>
      </c>
      <c r="G2079" s="7" t="s">
        <v>14</v>
      </c>
      <c r="H2079" s="7" t="s">
        <v>14</v>
      </c>
      <c r="I2079" s="7" t="s">
        <v>14</v>
      </c>
      <c r="J2079" s="7">
        <v>1</v>
      </c>
      <c r="K2079" s="7">
        <v>44</v>
      </c>
      <c r="L2079" s="18">
        <v>4.8888888888888893</v>
      </c>
      <c r="M2079" s="18">
        <v>44</v>
      </c>
      <c r="N2079" s="7">
        <v>9</v>
      </c>
      <c r="O2079" s="7" t="str">
        <f t="shared" si="32"/>
        <v>0</v>
      </c>
      <c r="P2079" s="7" t="s">
        <v>1380</v>
      </c>
    </row>
    <row r="2080" spans="1:16" ht="22.5" customHeight="1" x14ac:dyDescent="0.35">
      <c r="A2080" s="7">
        <v>27</v>
      </c>
      <c r="B2080" s="7" t="s">
        <v>1089</v>
      </c>
      <c r="C2080" s="16">
        <v>40607</v>
      </c>
      <c r="D2080" s="7" t="s">
        <v>25</v>
      </c>
      <c r="E2080" s="7" t="s">
        <v>26</v>
      </c>
      <c r="F2080" s="7" t="s">
        <v>13</v>
      </c>
      <c r="G2080" s="7" t="s">
        <v>14</v>
      </c>
      <c r="H2080" s="7" t="s">
        <v>14</v>
      </c>
      <c r="I2080" s="7" t="s">
        <v>14</v>
      </c>
      <c r="J2080" s="7">
        <v>0</v>
      </c>
      <c r="K2080" s="7">
        <v>17</v>
      </c>
      <c r="L2080" s="18">
        <v>4.25</v>
      </c>
      <c r="M2080" s="18">
        <v>0</v>
      </c>
      <c r="N2080" s="7">
        <v>4</v>
      </c>
      <c r="O2080" s="7" t="str">
        <f t="shared" si="32"/>
        <v>0</v>
      </c>
      <c r="P2080" s="7" t="s">
        <v>1380</v>
      </c>
    </row>
    <row r="2081" spans="1:16" ht="22.5" customHeight="1" x14ac:dyDescent="0.35">
      <c r="A2081" s="7">
        <v>27</v>
      </c>
      <c r="B2081" s="7" t="s">
        <v>1089</v>
      </c>
      <c r="C2081" s="16">
        <v>40615</v>
      </c>
      <c r="D2081" s="7" t="s">
        <v>1098</v>
      </c>
      <c r="E2081" s="7" t="s">
        <v>55</v>
      </c>
      <c r="F2081" s="7" t="s">
        <v>29</v>
      </c>
      <c r="G2081" s="7" t="s">
        <v>144</v>
      </c>
      <c r="H2081" s="7">
        <v>15</v>
      </c>
      <c r="I2081" s="7">
        <v>113.33</v>
      </c>
      <c r="J2081" s="7">
        <v>0</v>
      </c>
      <c r="K2081" s="7">
        <v>36</v>
      </c>
      <c r="L2081" s="18">
        <v>6</v>
      </c>
      <c r="M2081" s="18">
        <v>0</v>
      </c>
      <c r="N2081" s="7">
        <v>6</v>
      </c>
      <c r="O2081" s="7" t="str">
        <f t="shared" si="32"/>
        <v>1</v>
      </c>
      <c r="P2081" s="7" t="s">
        <v>1380</v>
      </c>
    </row>
    <row r="2082" spans="1:16" ht="22.5" customHeight="1" x14ac:dyDescent="0.35">
      <c r="A2082" s="7">
        <v>27</v>
      </c>
      <c r="B2082" s="7" t="s">
        <v>1089</v>
      </c>
      <c r="C2082" s="16">
        <v>40618</v>
      </c>
      <c r="D2082" s="7" t="s">
        <v>1099</v>
      </c>
      <c r="E2082" s="7" t="s">
        <v>55</v>
      </c>
      <c r="F2082" s="7" t="s">
        <v>13</v>
      </c>
      <c r="G2082" s="7" t="s">
        <v>14</v>
      </c>
      <c r="H2082" s="7" t="s">
        <v>14</v>
      </c>
      <c r="I2082" s="7" t="s">
        <v>14</v>
      </c>
      <c r="J2082" s="7">
        <v>0</v>
      </c>
      <c r="K2082" s="7">
        <v>18</v>
      </c>
      <c r="L2082" s="18">
        <v>6</v>
      </c>
      <c r="M2082" s="18">
        <v>0</v>
      </c>
      <c r="N2082" s="7">
        <v>3</v>
      </c>
      <c r="O2082" s="7" t="str">
        <f t="shared" si="32"/>
        <v>0</v>
      </c>
      <c r="P2082" s="7" t="s">
        <v>1380</v>
      </c>
    </row>
    <row r="2083" spans="1:16" ht="22.5" customHeight="1" x14ac:dyDescent="0.35">
      <c r="A2083" s="7">
        <v>27</v>
      </c>
      <c r="B2083" s="7" t="s">
        <v>1089</v>
      </c>
      <c r="C2083" s="16">
        <v>40621</v>
      </c>
      <c r="D2083" s="7" t="s">
        <v>45</v>
      </c>
      <c r="E2083" s="7" t="s">
        <v>26</v>
      </c>
      <c r="F2083" s="7" t="s">
        <v>864</v>
      </c>
      <c r="G2083" s="7">
        <v>25</v>
      </c>
      <c r="H2083" s="7">
        <v>32</v>
      </c>
      <c r="I2083" s="7">
        <v>78.13</v>
      </c>
      <c r="J2083" s="7">
        <v>0</v>
      </c>
      <c r="K2083" s="7">
        <v>0</v>
      </c>
      <c r="L2083" s="18">
        <v>0</v>
      </c>
      <c r="M2083" s="18">
        <v>0</v>
      </c>
      <c r="N2083" s="7">
        <v>0</v>
      </c>
      <c r="O2083" s="7" t="str">
        <f t="shared" si="32"/>
        <v>1</v>
      </c>
      <c r="P2083" s="7" t="s">
        <v>1380</v>
      </c>
    </row>
    <row r="2084" spans="1:16" ht="22.5" customHeight="1" x14ac:dyDescent="0.35">
      <c r="A2084" s="7">
        <v>27</v>
      </c>
      <c r="B2084" s="7" t="s">
        <v>1089</v>
      </c>
      <c r="C2084" s="16">
        <v>40642</v>
      </c>
      <c r="D2084" s="7" t="s">
        <v>48</v>
      </c>
      <c r="E2084" s="7" t="s">
        <v>545</v>
      </c>
      <c r="F2084" s="7" t="s">
        <v>1100</v>
      </c>
      <c r="G2084" s="7">
        <v>1</v>
      </c>
      <c r="H2084" s="7">
        <v>3</v>
      </c>
      <c r="I2084" s="7">
        <v>33.33</v>
      </c>
      <c r="J2084" s="7">
        <v>1</v>
      </c>
      <c r="K2084" s="7">
        <v>41</v>
      </c>
      <c r="L2084" s="18">
        <v>5.8571428571428568</v>
      </c>
      <c r="M2084" s="18">
        <v>41</v>
      </c>
      <c r="N2084" s="7">
        <v>7</v>
      </c>
      <c r="O2084" s="7" t="str">
        <f t="shared" si="32"/>
        <v>1</v>
      </c>
      <c r="P2084" s="7" t="s">
        <v>1380</v>
      </c>
    </row>
    <row r="2085" spans="1:16" ht="22.5" customHeight="1" x14ac:dyDescent="0.35">
      <c r="A2085" s="7">
        <v>27</v>
      </c>
      <c r="B2085" s="7" t="s">
        <v>1089</v>
      </c>
      <c r="C2085" s="16">
        <v>40644</v>
      </c>
      <c r="D2085" s="7" t="s">
        <v>48</v>
      </c>
      <c r="E2085" s="7" t="s">
        <v>545</v>
      </c>
      <c r="F2085" s="7" t="s">
        <v>13</v>
      </c>
      <c r="G2085" s="7" t="s">
        <v>14</v>
      </c>
      <c r="H2085" s="7" t="s">
        <v>14</v>
      </c>
      <c r="I2085" s="7" t="s">
        <v>14</v>
      </c>
      <c r="J2085" s="7">
        <v>2</v>
      </c>
      <c r="K2085" s="7">
        <v>34</v>
      </c>
      <c r="L2085" s="18">
        <v>4.8571428571428568</v>
      </c>
      <c r="M2085" s="18">
        <v>17</v>
      </c>
      <c r="N2085" s="7">
        <v>7</v>
      </c>
      <c r="O2085" s="7" t="str">
        <f t="shared" si="32"/>
        <v>0</v>
      </c>
      <c r="P2085" s="7" t="s">
        <v>1380</v>
      </c>
    </row>
    <row r="2086" spans="1:16" ht="22.5" customHeight="1" x14ac:dyDescent="0.35">
      <c r="A2086" s="7">
        <v>27</v>
      </c>
      <c r="B2086" s="7" t="s">
        <v>1089</v>
      </c>
      <c r="C2086" s="16">
        <v>40646</v>
      </c>
      <c r="D2086" s="7" t="s">
        <v>48</v>
      </c>
      <c r="E2086" s="7" t="s">
        <v>545</v>
      </c>
      <c r="F2086" s="7" t="s">
        <v>1101</v>
      </c>
      <c r="G2086" s="7">
        <v>5</v>
      </c>
      <c r="H2086" s="7">
        <v>9</v>
      </c>
      <c r="I2086" s="7">
        <v>55.56</v>
      </c>
      <c r="J2086" s="7">
        <v>0</v>
      </c>
      <c r="K2086" s="7">
        <v>45</v>
      </c>
      <c r="L2086" s="18">
        <v>5.625</v>
      </c>
      <c r="M2086" s="18">
        <v>0</v>
      </c>
      <c r="N2086" s="7">
        <v>8</v>
      </c>
      <c r="O2086" s="7" t="str">
        <f t="shared" si="32"/>
        <v>1</v>
      </c>
      <c r="P2086" s="7" t="s">
        <v>1380</v>
      </c>
    </row>
    <row r="2087" spans="1:16" ht="22.5" customHeight="1" x14ac:dyDescent="0.35">
      <c r="A2087" s="7">
        <v>27</v>
      </c>
      <c r="B2087" s="7" t="s">
        <v>1089</v>
      </c>
      <c r="C2087" s="16">
        <v>40765</v>
      </c>
      <c r="D2087" s="7" t="s">
        <v>25</v>
      </c>
      <c r="E2087" s="7" t="s">
        <v>31</v>
      </c>
      <c r="F2087" s="7" t="s">
        <v>13</v>
      </c>
      <c r="G2087" s="7" t="s">
        <v>14</v>
      </c>
      <c r="H2087" s="7" t="s">
        <v>14</v>
      </c>
      <c r="I2087" s="7" t="s">
        <v>14</v>
      </c>
      <c r="J2087" s="7">
        <v>0</v>
      </c>
      <c r="K2087" s="7">
        <v>18</v>
      </c>
      <c r="L2087" s="18">
        <v>6</v>
      </c>
      <c r="M2087" s="18">
        <v>0</v>
      </c>
      <c r="N2087" s="7">
        <v>3</v>
      </c>
      <c r="O2087" s="7" t="str">
        <f t="shared" si="32"/>
        <v>0</v>
      </c>
      <c r="P2087" s="7" t="s">
        <v>1380</v>
      </c>
    </row>
    <row r="2088" spans="1:16" ht="22.5" customHeight="1" x14ac:dyDescent="0.35">
      <c r="A2088" s="7">
        <v>27</v>
      </c>
      <c r="B2088" s="7" t="s">
        <v>1089</v>
      </c>
      <c r="C2088" s="16">
        <v>40769</v>
      </c>
      <c r="D2088" s="7" t="s">
        <v>25</v>
      </c>
      <c r="E2088" s="7" t="s">
        <v>761</v>
      </c>
      <c r="F2088" s="7" t="s">
        <v>13</v>
      </c>
      <c r="G2088" s="7" t="s">
        <v>14</v>
      </c>
      <c r="H2088" s="7" t="s">
        <v>14</v>
      </c>
      <c r="I2088" s="7" t="s">
        <v>14</v>
      </c>
      <c r="J2088" s="7">
        <v>0</v>
      </c>
      <c r="K2088" s="7">
        <v>0</v>
      </c>
      <c r="L2088" s="18">
        <v>0</v>
      </c>
      <c r="M2088" s="18">
        <v>0</v>
      </c>
      <c r="N2088" s="7">
        <v>0</v>
      </c>
      <c r="O2088" s="7" t="str">
        <f t="shared" si="32"/>
        <v>0</v>
      </c>
      <c r="P2088" s="7" t="s">
        <v>1380</v>
      </c>
    </row>
    <row r="2089" spans="1:16" ht="22.5" customHeight="1" x14ac:dyDescent="0.35">
      <c r="A2089" s="7">
        <v>27</v>
      </c>
      <c r="B2089" s="7" t="s">
        <v>1089</v>
      </c>
      <c r="C2089" s="16">
        <v>40771</v>
      </c>
      <c r="D2089" s="7" t="s">
        <v>25</v>
      </c>
      <c r="E2089" s="7" t="s">
        <v>761</v>
      </c>
      <c r="F2089" s="7" t="s">
        <v>24</v>
      </c>
      <c r="G2089" s="7">
        <v>18</v>
      </c>
      <c r="H2089" s="7">
        <v>28</v>
      </c>
      <c r="I2089" s="7">
        <v>64.290000000000006</v>
      </c>
      <c r="J2089" s="7">
        <v>0</v>
      </c>
      <c r="K2089" s="7">
        <v>15</v>
      </c>
      <c r="L2089" s="18">
        <v>7.5</v>
      </c>
      <c r="M2089" s="18">
        <v>0</v>
      </c>
      <c r="N2089" s="7">
        <v>2</v>
      </c>
      <c r="O2089" s="7" t="str">
        <f t="shared" si="32"/>
        <v>1</v>
      </c>
      <c r="P2089" s="7" t="s">
        <v>1380</v>
      </c>
    </row>
    <row r="2090" spans="1:16" ht="22.5" customHeight="1" x14ac:dyDescent="0.35">
      <c r="A2090" s="7">
        <v>27</v>
      </c>
      <c r="B2090" s="7" t="s">
        <v>1089</v>
      </c>
      <c r="C2090" s="16">
        <v>40835</v>
      </c>
      <c r="D2090" s="7" t="s">
        <v>19</v>
      </c>
      <c r="E2090" s="7" t="s">
        <v>34</v>
      </c>
      <c r="F2090" s="7" t="s">
        <v>13</v>
      </c>
      <c r="G2090" s="7" t="s">
        <v>14</v>
      </c>
      <c r="H2090" s="7" t="s">
        <v>14</v>
      </c>
      <c r="I2090" s="7" t="s">
        <v>14</v>
      </c>
      <c r="J2090" s="7">
        <v>0</v>
      </c>
      <c r="K2090" s="7">
        <v>0</v>
      </c>
      <c r="L2090" s="18">
        <v>0</v>
      </c>
      <c r="M2090" s="18">
        <v>0</v>
      </c>
      <c r="N2090" s="7">
        <v>0</v>
      </c>
      <c r="O2090" s="7" t="str">
        <f t="shared" si="32"/>
        <v>0</v>
      </c>
      <c r="P2090" s="7" t="s">
        <v>1380</v>
      </c>
    </row>
    <row r="2091" spans="1:16" ht="22.5" customHeight="1" x14ac:dyDescent="0.35">
      <c r="A2091" s="7">
        <v>27</v>
      </c>
      <c r="B2091" s="7" t="s">
        <v>1089</v>
      </c>
      <c r="C2091" s="16">
        <v>40839</v>
      </c>
      <c r="D2091" s="7" t="s">
        <v>19</v>
      </c>
      <c r="E2091" s="7" t="s">
        <v>39</v>
      </c>
      <c r="F2091" s="7" t="s">
        <v>1102</v>
      </c>
      <c r="G2091" s="7">
        <v>26</v>
      </c>
      <c r="H2091" s="7">
        <v>39</v>
      </c>
      <c r="I2091" s="7">
        <v>66.67</v>
      </c>
      <c r="J2091" s="7">
        <v>1</v>
      </c>
      <c r="K2091" s="7">
        <v>24</v>
      </c>
      <c r="L2091" s="18">
        <v>4</v>
      </c>
      <c r="M2091" s="18">
        <v>24</v>
      </c>
      <c r="N2091" s="7">
        <v>6</v>
      </c>
      <c r="O2091" s="7" t="str">
        <f t="shared" si="32"/>
        <v>1</v>
      </c>
      <c r="P2091" s="7" t="s">
        <v>1380</v>
      </c>
    </row>
    <row r="2092" spans="1:16" ht="22.5" customHeight="1" x14ac:dyDescent="0.35">
      <c r="A2092" s="7">
        <v>27</v>
      </c>
      <c r="B2092" s="7" t="s">
        <v>1089</v>
      </c>
      <c r="C2092" s="16">
        <v>41083</v>
      </c>
      <c r="D2092" s="7" t="s">
        <v>32</v>
      </c>
      <c r="E2092" s="7" t="s">
        <v>207</v>
      </c>
      <c r="F2092" s="7" t="s">
        <v>13</v>
      </c>
      <c r="G2092" s="7" t="s">
        <v>14</v>
      </c>
      <c r="H2092" s="7" t="s">
        <v>14</v>
      </c>
      <c r="I2092" s="7" t="s">
        <v>14</v>
      </c>
      <c r="J2092" s="7">
        <v>0</v>
      </c>
      <c r="K2092" s="7">
        <v>0</v>
      </c>
      <c r="L2092" s="18">
        <v>0</v>
      </c>
      <c r="M2092" s="18">
        <v>0</v>
      </c>
      <c r="N2092" s="7">
        <v>0</v>
      </c>
      <c r="O2092" s="7" t="str">
        <f t="shared" si="32"/>
        <v>0</v>
      </c>
      <c r="P2092" s="7" t="s">
        <v>1380</v>
      </c>
    </row>
    <row r="2093" spans="1:16" ht="22.5" customHeight="1" x14ac:dyDescent="0.35">
      <c r="A2093" s="7">
        <v>27</v>
      </c>
      <c r="B2093" s="7" t="s">
        <v>1089</v>
      </c>
      <c r="C2093" s="16">
        <v>41089</v>
      </c>
      <c r="D2093" s="7" t="s">
        <v>50</v>
      </c>
      <c r="E2093" s="7" t="s">
        <v>130</v>
      </c>
      <c r="F2093" s="7" t="s">
        <v>1103</v>
      </c>
      <c r="G2093" s="7">
        <v>8</v>
      </c>
      <c r="H2093" s="7">
        <v>13</v>
      </c>
      <c r="I2093" s="7">
        <v>61.54</v>
      </c>
      <c r="J2093" s="7">
        <v>0</v>
      </c>
      <c r="K2093" s="7">
        <v>0</v>
      </c>
      <c r="L2093" s="18">
        <v>0</v>
      </c>
      <c r="M2093" s="18">
        <v>0</v>
      </c>
      <c r="N2093" s="7">
        <v>0</v>
      </c>
      <c r="O2093" s="7" t="str">
        <f t="shared" si="32"/>
        <v>1</v>
      </c>
      <c r="P2093" s="7" t="s">
        <v>1380</v>
      </c>
    </row>
    <row r="2094" spans="1:16" ht="22.5" customHeight="1" x14ac:dyDescent="0.35">
      <c r="A2094" s="7">
        <v>27</v>
      </c>
      <c r="B2094" s="7" t="s">
        <v>1089</v>
      </c>
      <c r="C2094" s="16">
        <v>41100</v>
      </c>
      <c r="D2094" s="7" t="s">
        <v>50</v>
      </c>
      <c r="E2094" s="7" t="s">
        <v>86</v>
      </c>
      <c r="F2094" s="7" t="s">
        <v>1104</v>
      </c>
      <c r="G2094" s="7">
        <v>21</v>
      </c>
      <c r="H2094" s="7">
        <v>20</v>
      </c>
      <c r="I2094" s="7">
        <v>105</v>
      </c>
      <c r="J2094" s="7">
        <v>0</v>
      </c>
      <c r="K2094" s="7">
        <v>9</v>
      </c>
      <c r="L2094" s="18">
        <v>4.5</v>
      </c>
      <c r="M2094" s="18">
        <v>0</v>
      </c>
      <c r="N2094" s="7">
        <v>2</v>
      </c>
      <c r="O2094" s="7" t="str">
        <f t="shared" si="32"/>
        <v>1</v>
      </c>
      <c r="P2094" s="7" t="s">
        <v>1380</v>
      </c>
    </row>
    <row r="2095" spans="1:16" ht="22.5" customHeight="1" x14ac:dyDescent="0.35">
      <c r="A2095" s="7">
        <v>27</v>
      </c>
      <c r="B2095" s="7" t="s">
        <v>1089</v>
      </c>
      <c r="C2095" s="16">
        <v>41287</v>
      </c>
      <c r="D2095" s="7" t="s">
        <v>25</v>
      </c>
      <c r="E2095" s="7" t="s">
        <v>46</v>
      </c>
      <c r="F2095" s="7" t="s">
        <v>252</v>
      </c>
      <c r="G2095" s="7">
        <v>8</v>
      </c>
      <c r="H2095" s="7">
        <v>11</v>
      </c>
      <c r="I2095" s="7">
        <v>72.73</v>
      </c>
      <c r="J2095" s="7">
        <v>0</v>
      </c>
      <c r="K2095" s="7">
        <v>16</v>
      </c>
      <c r="L2095" s="18">
        <v>4</v>
      </c>
      <c r="M2095" s="18">
        <v>0</v>
      </c>
      <c r="N2095" s="7">
        <v>4</v>
      </c>
      <c r="O2095" s="7" t="str">
        <f t="shared" si="32"/>
        <v>1</v>
      </c>
      <c r="P2095" s="7" t="s">
        <v>1380</v>
      </c>
    </row>
    <row r="2096" spans="1:16" ht="22.5" customHeight="1" x14ac:dyDescent="0.35">
      <c r="A2096" s="7">
        <v>27</v>
      </c>
      <c r="B2096" s="7" t="s">
        <v>1089</v>
      </c>
      <c r="C2096" s="16">
        <v>41663</v>
      </c>
      <c r="D2096" s="7" t="s">
        <v>50</v>
      </c>
      <c r="E2096" s="7" t="s">
        <v>184</v>
      </c>
      <c r="F2096" s="7" t="s">
        <v>219</v>
      </c>
      <c r="G2096" s="7">
        <v>19</v>
      </c>
      <c r="H2096" s="7">
        <v>16</v>
      </c>
      <c r="I2096" s="7">
        <v>118.75</v>
      </c>
      <c r="J2096" s="7">
        <v>0</v>
      </c>
      <c r="K2096" s="7">
        <v>0</v>
      </c>
      <c r="L2096" s="18">
        <v>0</v>
      </c>
      <c r="M2096" s="18">
        <v>0</v>
      </c>
      <c r="N2096" s="7">
        <v>0</v>
      </c>
      <c r="O2096" s="7" t="str">
        <f t="shared" si="32"/>
        <v>1</v>
      </c>
      <c r="P2096" s="7" t="s">
        <v>1380</v>
      </c>
    </row>
    <row r="2097" spans="1:16" ht="22.5" customHeight="1" x14ac:dyDescent="0.35">
      <c r="A2097" s="7">
        <v>27</v>
      </c>
      <c r="B2097" s="7" t="s">
        <v>1089</v>
      </c>
      <c r="C2097" s="16">
        <v>41876</v>
      </c>
      <c r="D2097" s="7" t="s">
        <v>94</v>
      </c>
      <c r="E2097" s="7" t="s">
        <v>336</v>
      </c>
      <c r="F2097" s="7" t="s">
        <v>24</v>
      </c>
      <c r="G2097" s="7">
        <v>1</v>
      </c>
      <c r="H2097" s="7">
        <v>1</v>
      </c>
      <c r="I2097" s="7">
        <v>100</v>
      </c>
      <c r="J2097" s="7">
        <v>3</v>
      </c>
      <c r="K2097" s="7">
        <v>16</v>
      </c>
      <c r="L2097" s="18">
        <v>3.7209302325581395</v>
      </c>
      <c r="M2097" s="18">
        <v>5.333333333333333</v>
      </c>
      <c r="N2097" s="7">
        <v>4.3</v>
      </c>
      <c r="O2097" s="7" t="str">
        <f t="shared" si="32"/>
        <v>1</v>
      </c>
      <c r="P2097" s="7" t="s">
        <v>1380</v>
      </c>
    </row>
    <row r="2098" spans="1:16" ht="22.5" customHeight="1" x14ac:dyDescent="0.35">
      <c r="A2098" s="7">
        <v>27</v>
      </c>
      <c r="B2098" s="7" t="s">
        <v>1089</v>
      </c>
      <c r="C2098" s="16">
        <v>41878</v>
      </c>
      <c r="D2098" s="7" t="s">
        <v>19</v>
      </c>
      <c r="E2098" s="7" t="s">
        <v>336</v>
      </c>
      <c r="F2098" s="7" t="s">
        <v>1105</v>
      </c>
      <c r="G2098" s="7">
        <v>31</v>
      </c>
      <c r="H2098" s="7">
        <v>19</v>
      </c>
      <c r="I2098" s="7">
        <v>163.16</v>
      </c>
      <c r="J2098" s="7">
        <v>0</v>
      </c>
      <c r="K2098" s="7">
        <v>20</v>
      </c>
      <c r="L2098" s="18">
        <v>10</v>
      </c>
      <c r="M2098" s="18">
        <v>0</v>
      </c>
      <c r="N2098" s="7">
        <v>2</v>
      </c>
      <c r="O2098" s="7" t="str">
        <f t="shared" si="32"/>
        <v>1</v>
      </c>
      <c r="P2098" s="7" t="s">
        <v>1380</v>
      </c>
    </row>
    <row r="2099" spans="1:16" ht="22.5" customHeight="1" x14ac:dyDescent="0.35">
      <c r="A2099" s="7">
        <v>27</v>
      </c>
      <c r="B2099" s="7" t="s">
        <v>1089</v>
      </c>
      <c r="C2099" s="16">
        <v>41884</v>
      </c>
      <c r="D2099" s="7" t="s">
        <v>19</v>
      </c>
      <c r="E2099" s="7" t="s">
        <v>336</v>
      </c>
      <c r="F2099" s="7" t="s">
        <v>112</v>
      </c>
      <c r="G2099" s="7">
        <v>36</v>
      </c>
      <c r="H2099" s="7">
        <v>62</v>
      </c>
      <c r="I2099" s="7">
        <v>58.06</v>
      </c>
      <c r="J2099" s="7">
        <v>0</v>
      </c>
      <c r="K2099" s="7">
        <v>0</v>
      </c>
      <c r="L2099" s="18">
        <v>0</v>
      </c>
      <c r="M2099" s="18">
        <v>0</v>
      </c>
      <c r="N2099" s="7">
        <v>0</v>
      </c>
      <c r="O2099" s="7" t="str">
        <f t="shared" si="32"/>
        <v>1</v>
      </c>
      <c r="P2099" s="7" t="s">
        <v>1380</v>
      </c>
    </row>
    <row r="2100" spans="1:16" ht="22.5" customHeight="1" x14ac:dyDescent="0.35">
      <c r="A2100" s="7">
        <v>27</v>
      </c>
      <c r="B2100" s="7" t="s">
        <v>1089</v>
      </c>
      <c r="C2100" s="16">
        <v>41888</v>
      </c>
      <c r="D2100" s="7" t="s">
        <v>19</v>
      </c>
      <c r="E2100" s="7" t="s">
        <v>336</v>
      </c>
      <c r="F2100" s="7" t="s">
        <v>1106</v>
      </c>
      <c r="G2100" s="7">
        <v>10</v>
      </c>
      <c r="H2100" s="7">
        <v>15</v>
      </c>
      <c r="I2100" s="7">
        <v>66.67</v>
      </c>
      <c r="J2100" s="7">
        <v>1</v>
      </c>
      <c r="K2100" s="7">
        <v>9</v>
      </c>
      <c r="L2100" s="18">
        <v>4.5</v>
      </c>
      <c r="M2100" s="18">
        <v>9</v>
      </c>
      <c r="N2100" s="7">
        <v>2</v>
      </c>
      <c r="O2100" s="7" t="str">
        <f t="shared" si="32"/>
        <v>1</v>
      </c>
      <c r="P2100" s="7" t="s">
        <v>1380</v>
      </c>
    </row>
    <row r="2101" spans="1:16" ht="22.5" customHeight="1" x14ac:dyDescent="0.35">
      <c r="A2101" s="7">
        <v>27</v>
      </c>
      <c r="B2101" s="7" t="s">
        <v>1089</v>
      </c>
      <c r="C2101" s="16">
        <v>41919</v>
      </c>
      <c r="D2101" s="7" t="s">
        <v>45</v>
      </c>
      <c r="E2101" s="7" t="s">
        <v>69</v>
      </c>
      <c r="F2101" s="7" t="s">
        <v>1107</v>
      </c>
      <c r="G2101" s="7">
        <v>101</v>
      </c>
      <c r="H2101" s="7">
        <v>118</v>
      </c>
      <c r="I2101" s="7">
        <v>85.59</v>
      </c>
      <c r="J2101" s="7">
        <v>0</v>
      </c>
      <c r="K2101" s="7">
        <v>0</v>
      </c>
      <c r="L2101" s="18">
        <v>0</v>
      </c>
      <c r="M2101" s="18">
        <v>0</v>
      </c>
      <c r="N2101" s="7">
        <v>0</v>
      </c>
      <c r="O2101" s="7" t="str">
        <f t="shared" si="32"/>
        <v>1</v>
      </c>
      <c r="P2101" s="7" t="s">
        <v>1380</v>
      </c>
    </row>
    <row r="2102" spans="1:16" ht="22.5" customHeight="1" x14ac:dyDescent="0.35">
      <c r="A2102" s="7">
        <v>27</v>
      </c>
      <c r="B2102" s="7" t="s">
        <v>1089</v>
      </c>
      <c r="C2102" s="16">
        <v>41922</v>
      </c>
      <c r="D2102" s="7" t="s">
        <v>45</v>
      </c>
      <c r="E2102" s="7" t="s">
        <v>71</v>
      </c>
      <c r="F2102" s="7" t="s">
        <v>1108</v>
      </c>
      <c r="G2102" s="7">
        <v>12</v>
      </c>
      <c r="H2102" s="7">
        <v>15</v>
      </c>
      <c r="I2102" s="7">
        <v>80</v>
      </c>
      <c r="J2102" s="7">
        <v>0</v>
      </c>
      <c r="K2102" s="7">
        <v>0</v>
      </c>
      <c r="L2102" s="18">
        <v>0</v>
      </c>
      <c r="M2102" s="18">
        <v>0</v>
      </c>
      <c r="N2102" s="7">
        <v>0</v>
      </c>
      <c r="O2102" s="7" t="str">
        <f t="shared" si="32"/>
        <v>1</v>
      </c>
      <c r="P2102" s="7" t="s">
        <v>1380</v>
      </c>
    </row>
    <row r="2103" spans="1:16" ht="22.5" customHeight="1" x14ac:dyDescent="0.35">
      <c r="A2103" s="7">
        <v>27</v>
      </c>
      <c r="B2103" s="7" t="s">
        <v>1089</v>
      </c>
      <c r="C2103" s="16">
        <v>41924</v>
      </c>
      <c r="D2103" s="7" t="s">
        <v>45</v>
      </c>
      <c r="E2103" s="7" t="s">
        <v>70</v>
      </c>
      <c r="F2103" s="7" t="s">
        <v>1109</v>
      </c>
      <c r="G2103" s="7">
        <v>77</v>
      </c>
      <c r="H2103" s="7">
        <v>105</v>
      </c>
      <c r="I2103" s="7">
        <v>73.33</v>
      </c>
      <c r="J2103" s="7">
        <v>0</v>
      </c>
      <c r="K2103" s="7">
        <v>7</v>
      </c>
      <c r="L2103" s="18">
        <v>3.5</v>
      </c>
      <c r="M2103" s="18">
        <v>0</v>
      </c>
      <c r="N2103" s="7">
        <v>2</v>
      </c>
      <c r="O2103" s="7" t="str">
        <f t="shared" si="32"/>
        <v>1</v>
      </c>
      <c r="P2103" s="7" t="s">
        <v>1380</v>
      </c>
    </row>
    <row r="2104" spans="1:16" ht="22.5" customHeight="1" x14ac:dyDescent="0.35">
      <c r="A2104" s="7">
        <v>27</v>
      </c>
      <c r="B2104" s="7" t="s">
        <v>1089</v>
      </c>
      <c r="C2104" s="16">
        <v>41959</v>
      </c>
      <c r="D2104" s="7" t="s">
        <v>19</v>
      </c>
      <c r="E2104" s="7" t="s">
        <v>184</v>
      </c>
      <c r="F2104" s="7" t="s">
        <v>1110</v>
      </c>
      <c r="G2104" s="7">
        <v>10</v>
      </c>
      <c r="H2104" s="7">
        <v>20</v>
      </c>
      <c r="I2104" s="7">
        <v>50</v>
      </c>
      <c r="J2104" s="7">
        <v>0</v>
      </c>
      <c r="K2104" s="7">
        <v>0</v>
      </c>
      <c r="L2104" s="18">
        <v>0</v>
      </c>
      <c r="M2104" s="18">
        <v>0</v>
      </c>
      <c r="N2104" s="7">
        <v>0</v>
      </c>
      <c r="O2104" s="7" t="str">
        <f t="shared" si="32"/>
        <v>1</v>
      </c>
      <c r="P2104" s="7" t="s">
        <v>1380</v>
      </c>
    </row>
    <row r="2105" spans="1:16" ht="22.5" customHeight="1" x14ac:dyDescent="0.35">
      <c r="A2105" s="7">
        <v>27</v>
      </c>
      <c r="B2105" s="7" t="s">
        <v>1089</v>
      </c>
      <c r="C2105" s="16">
        <v>41962</v>
      </c>
      <c r="D2105" s="7" t="s">
        <v>19</v>
      </c>
      <c r="E2105" s="7" t="s">
        <v>89</v>
      </c>
      <c r="F2105" s="7" t="s">
        <v>29</v>
      </c>
      <c r="G2105" s="7" t="s">
        <v>1111</v>
      </c>
      <c r="H2105" s="7">
        <v>55</v>
      </c>
      <c r="I2105" s="7">
        <v>132.72999999999999</v>
      </c>
      <c r="J2105" s="7">
        <v>0</v>
      </c>
      <c r="K2105" s="7">
        <v>0</v>
      </c>
      <c r="L2105" s="18">
        <v>0</v>
      </c>
      <c r="M2105" s="18">
        <v>0</v>
      </c>
      <c r="N2105" s="7">
        <v>0</v>
      </c>
      <c r="O2105" s="7" t="str">
        <f t="shared" si="32"/>
        <v>1</v>
      </c>
      <c r="P2105" s="7" t="s">
        <v>1380</v>
      </c>
    </row>
    <row r="2106" spans="1:16" ht="22.5" customHeight="1" x14ac:dyDescent="0.35">
      <c r="A2106" s="7">
        <v>27</v>
      </c>
      <c r="B2106" s="7" t="s">
        <v>1089</v>
      </c>
      <c r="C2106" s="16">
        <v>41964</v>
      </c>
      <c r="D2106" s="7" t="s">
        <v>19</v>
      </c>
      <c r="E2106" s="7" t="s">
        <v>57</v>
      </c>
      <c r="F2106" s="7" t="s">
        <v>736</v>
      </c>
      <c r="G2106" s="7">
        <v>104</v>
      </c>
      <c r="H2106" s="7">
        <v>112</v>
      </c>
      <c r="I2106" s="7">
        <v>92.86</v>
      </c>
      <c r="J2106" s="7">
        <v>0</v>
      </c>
      <c r="K2106" s="7">
        <v>27</v>
      </c>
      <c r="L2106" s="18">
        <v>9</v>
      </c>
      <c r="M2106" s="18">
        <v>0</v>
      </c>
      <c r="N2106" s="7">
        <v>3</v>
      </c>
      <c r="O2106" s="7" t="str">
        <f t="shared" si="32"/>
        <v>1</v>
      </c>
      <c r="P2106" s="7" t="s">
        <v>1380</v>
      </c>
    </row>
    <row r="2107" spans="1:16" ht="22.5" customHeight="1" x14ac:dyDescent="0.35">
      <c r="A2107" s="7">
        <v>27</v>
      </c>
      <c r="B2107" s="7" t="s">
        <v>1089</v>
      </c>
      <c r="C2107" s="16">
        <v>41966</v>
      </c>
      <c r="D2107" s="7" t="s">
        <v>19</v>
      </c>
      <c r="E2107" s="7" t="s">
        <v>43</v>
      </c>
      <c r="F2107" s="7" t="s">
        <v>1112</v>
      </c>
      <c r="G2107" s="7">
        <v>67</v>
      </c>
      <c r="H2107" s="7">
        <v>74</v>
      </c>
      <c r="I2107" s="7">
        <v>90.54</v>
      </c>
      <c r="J2107" s="7">
        <v>1</v>
      </c>
      <c r="K2107" s="7">
        <v>17</v>
      </c>
      <c r="L2107" s="18">
        <v>3.4</v>
      </c>
      <c r="M2107" s="18">
        <v>17</v>
      </c>
      <c r="N2107" s="7">
        <v>5</v>
      </c>
      <c r="O2107" s="7" t="str">
        <f t="shared" si="32"/>
        <v>1</v>
      </c>
      <c r="P2107" s="7" t="s">
        <v>1380</v>
      </c>
    </row>
    <row r="2108" spans="1:16" ht="22.5" customHeight="1" x14ac:dyDescent="0.35">
      <c r="A2108" s="7">
        <v>27</v>
      </c>
      <c r="B2108" s="7" t="s">
        <v>1089</v>
      </c>
      <c r="C2108" s="16">
        <v>42020</v>
      </c>
      <c r="D2108" s="7" t="s">
        <v>50</v>
      </c>
      <c r="E2108" s="7" t="s">
        <v>43</v>
      </c>
      <c r="F2108" s="7" t="s">
        <v>358</v>
      </c>
      <c r="G2108" s="7">
        <v>37</v>
      </c>
      <c r="H2108" s="7">
        <v>47</v>
      </c>
      <c r="I2108" s="7">
        <v>78.72</v>
      </c>
      <c r="J2108" s="7">
        <v>0</v>
      </c>
      <c r="K2108" s="7">
        <v>0</v>
      </c>
      <c r="L2108" s="18">
        <v>0</v>
      </c>
      <c r="M2108" s="18">
        <v>0</v>
      </c>
      <c r="N2108" s="7">
        <v>0</v>
      </c>
      <c r="O2108" s="7" t="str">
        <f t="shared" si="32"/>
        <v>1</v>
      </c>
      <c r="P2108" s="7" t="s">
        <v>1380</v>
      </c>
    </row>
    <row r="2109" spans="1:16" ht="22.5" customHeight="1" x14ac:dyDescent="0.35">
      <c r="A2109" s="7">
        <v>27</v>
      </c>
      <c r="B2109" s="7" t="s">
        <v>1089</v>
      </c>
      <c r="C2109" s="16">
        <v>42022</v>
      </c>
      <c r="D2109" s="7" t="s">
        <v>53</v>
      </c>
      <c r="E2109" s="7" t="s">
        <v>57</v>
      </c>
      <c r="F2109" s="7" t="s">
        <v>1113</v>
      </c>
      <c r="G2109" s="7">
        <v>47</v>
      </c>
      <c r="H2109" s="7">
        <v>52</v>
      </c>
      <c r="I2109" s="7">
        <v>90.38</v>
      </c>
      <c r="J2109" s="7">
        <v>0</v>
      </c>
      <c r="K2109" s="7">
        <v>0</v>
      </c>
      <c r="L2109" s="18">
        <v>0</v>
      </c>
      <c r="M2109" s="18">
        <v>0</v>
      </c>
      <c r="N2109" s="7">
        <v>0</v>
      </c>
      <c r="O2109" s="7" t="str">
        <f t="shared" si="32"/>
        <v>1</v>
      </c>
      <c r="P2109" s="7" t="s">
        <v>1380</v>
      </c>
    </row>
    <row r="2110" spans="1:16" ht="22.5" customHeight="1" x14ac:dyDescent="0.35">
      <c r="A2110" s="7">
        <v>27</v>
      </c>
      <c r="B2110" s="7" t="s">
        <v>1089</v>
      </c>
      <c r="C2110" s="16">
        <v>42027</v>
      </c>
      <c r="D2110" s="7" t="s">
        <v>50</v>
      </c>
      <c r="E2110" s="7" t="s">
        <v>61</v>
      </c>
      <c r="F2110" s="7" t="s">
        <v>29</v>
      </c>
      <c r="G2110" s="7" t="s">
        <v>648</v>
      </c>
      <c r="H2110" s="7">
        <v>95</v>
      </c>
      <c r="I2110" s="7">
        <v>107.37</v>
      </c>
      <c r="J2110" s="7">
        <v>0</v>
      </c>
      <c r="K2110" s="7">
        <v>0</v>
      </c>
      <c r="L2110" s="18">
        <v>0</v>
      </c>
      <c r="M2110" s="18">
        <v>0</v>
      </c>
      <c r="N2110" s="7">
        <v>0</v>
      </c>
      <c r="O2110" s="7" t="str">
        <f t="shared" si="32"/>
        <v>1</v>
      </c>
      <c r="P2110" s="7" t="s">
        <v>1380</v>
      </c>
    </row>
    <row r="2111" spans="1:16" ht="22.5" customHeight="1" x14ac:dyDescent="0.35">
      <c r="A2111" s="7">
        <v>27</v>
      </c>
      <c r="B2111" s="7" t="s">
        <v>1089</v>
      </c>
      <c r="C2111" s="16">
        <v>42030</v>
      </c>
      <c r="D2111" s="7" t="s">
        <v>53</v>
      </c>
      <c r="E2111" s="7" t="s">
        <v>43</v>
      </c>
      <c r="F2111" s="7" t="s">
        <v>13</v>
      </c>
      <c r="G2111" s="7" t="s">
        <v>14</v>
      </c>
      <c r="H2111" s="7" t="s">
        <v>14</v>
      </c>
      <c r="I2111" s="7" t="s">
        <v>14</v>
      </c>
      <c r="J2111" s="7">
        <v>0</v>
      </c>
      <c r="K2111" s="7">
        <v>0</v>
      </c>
      <c r="L2111" s="18">
        <v>0</v>
      </c>
      <c r="M2111" s="18">
        <v>0</v>
      </c>
      <c r="N2111" s="7">
        <v>0</v>
      </c>
      <c r="O2111" s="7" t="str">
        <f t="shared" si="32"/>
        <v>0</v>
      </c>
      <c r="P2111" s="7" t="s">
        <v>1380</v>
      </c>
    </row>
    <row r="2112" spans="1:16" ht="22.5" customHeight="1" x14ac:dyDescent="0.35">
      <c r="A2112" s="7">
        <v>27</v>
      </c>
      <c r="B2112" s="7" t="s">
        <v>1089</v>
      </c>
      <c r="C2112" s="16">
        <v>42036</v>
      </c>
      <c r="D2112" s="7" t="s">
        <v>50</v>
      </c>
      <c r="E2112" s="7" t="s">
        <v>184</v>
      </c>
      <c r="F2112" s="7" t="s">
        <v>1114</v>
      </c>
      <c r="G2112" s="7">
        <v>40</v>
      </c>
      <c r="H2112" s="7">
        <v>50</v>
      </c>
      <c r="I2112" s="7">
        <v>80</v>
      </c>
      <c r="J2112" s="7">
        <v>0</v>
      </c>
      <c r="K2112" s="7">
        <v>0</v>
      </c>
      <c r="L2112" s="18">
        <v>0</v>
      </c>
      <c r="M2112" s="18">
        <v>0</v>
      </c>
      <c r="N2112" s="7">
        <v>0</v>
      </c>
      <c r="O2112" s="7" t="str">
        <f t="shared" si="32"/>
        <v>1</v>
      </c>
      <c r="P2112" s="7" t="s">
        <v>1380</v>
      </c>
    </row>
    <row r="2113" spans="1:16" ht="22.5" customHeight="1" x14ac:dyDescent="0.35">
      <c r="A2113" s="7">
        <v>27</v>
      </c>
      <c r="B2113" s="7" t="s">
        <v>1089</v>
      </c>
      <c r="C2113" s="16">
        <v>42049</v>
      </c>
      <c r="D2113" s="7" t="s">
        <v>50</v>
      </c>
      <c r="E2113" s="7" t="s">
        <v>57</v>
      </c>
      <c r="F2113" s="7" t="s">
        <v>394</v>
      </c>
      <c r="G2113" s="7">
        <v>5</v>
      </c>
      <c r="H2113" s="7">
        <v>9</v>
      </c>
      <c r="I2113" s="7">
        <v>55.56</v>
      </c>
      <c r="J2113" s="7">
        <v>0</v>
      </c>
      <c r="K2113" s="7">
        <v>19</v>
      </c>
      <c r="L2113" s="18">
        <v>9.5</v>
      </c>
      <c r="M2113" s="18">
        <v>0</v>
      </c>
      <c r="N2113" s="7">
        <v>2</v>
      </c>
      <c r="O2113" s="7" t="str">
        <f t="shared" si="32"/>
        <v>1</v>
      </c>
      <c r="P2113" s="7" t="s">
        <v>1380</v>
      </c>
    </row>
    <row r="2114" spans="1:16" ht="22.5" customHeight="1" x14ac:dyDescent="0.35">
      <c r="A2114" s="7">
        <v>27</v>
      </c>
      <c r="B2114" s="7" t="s">
        <v>1089</v>
      </c>
      <c r="C2114" s="16">
        <v>42063</v>
      </c>
      <c r="D2114" s="7" t="s">
        <v>11</v>
      </c>
      <c r="E2114" s="7" t="s">
        <v>235</v>
      </c>
      <c r="F2114" s="7" t="s">
        <v>1115</v>
      </c>
      <c r="G2114" s="7">
        <v>4</v>
      </c>
      <c r="H2114" s="7">
        <v>11</v>
      </c>
      <c r="I2114" s="7">
        <v>36.36</v>
      </c>
      <c r="J2114" s="7">
        <v>0</v>
      </c>
      <c r="K2114" s="7">
        <v>0</v>
      </c>
      <c r="L2114" s="18">
        <v>0</v>
      </c>
      <c r="M2114" s="18">
        <v>0</v>
      </c>
      <c r="N2114" s="7">
        <v>0</v>
      </c>
      <c r="O2114" s="7" t="str">
        <f t="shared" si="32"/>
        <v>1</v>
      </c>
      <c r="P2114" s="7" t="s">
        <v>1380</v>
      </c>
    </row>
    <row r="2115" spans="1:16" ht="22.5" customHeight="1" x14ac:dyDescent="0.35">
      <c r="A2115" s="7">
        <v>27</v>
      </c>
      <c r="B2115" s="7" t="s">
        <v>1089</v>
      </c>
      <c r="C2115" s="16">
        <v>42067</v>
      </c>
      <c r="D2115" s="7" t="s">
        <v>72</v>
      </c>
      <c r="E2115" s="7" t="s">
        <v>184</v>
      </c>
      <c r="F2115" s="7" t="s">
        <v>1116</v>
      </c>
      <c r="G2115" s="7">
        <v>95</v>
      </c>
      <c r="H2115" s="7">
        <v>98</v>
      </c>
      <c r="I2115" s="7">
        <v>96.94</v>
      </c>
      <c r="J2115" s="7">
        <v>0</v>
      </c>
      <c r="K2115" s="7">
        <v>0</v>
      </c>
      <c r="L2115" s="18">
        <v>0</v>
      </c>
      <c r="M2115" s="18">
        <v>0</v>
      </c>
      <c r="N2115" s="7">
        <v>0</v>
      </c>
      <c r="O2115" s="7" t="str">
        <f t="shared" ref="O2115:O2178" si="33">IF(F2115="did not bat","0","1")</f>
        <v>1</v>
      </c>
      <c r="P2115" s="7" t="s">
        <v>1380</v>
      </c>
    </row>
    <row r="2116" spans="1:16" ht="22.5" customHeight="1" x14ac:dyDescent="0.35">
      <c r="A2116" s="7">
        <v>27</v>
      </c>
      <c r="B2116" s="7" t="s">
        <v>1089</v>
      </c>
      <c r="C2116" s="16">
        <v>42071</v>
      </c>
      <c r="D2116" s="7" t="s">
        <v>25</v>
      </c>
      <c r="E2116" s="7" t="s">
        <v>43</v>
      </c>
      <c r="F2116" s="7" t="s">
        <v>1117</v>
      </c>
      <c r="G2116" s="7">
        <v>72</v>
      </c>
      <c r="H2116" s="7">
        <v>88</v>
      </c>
      <c r="I2116" s="7">
        <v>81.819999999999993</v>
      </c>
      <c r="J2116" s="7">
        <v>0</v>
      </c>
      <c r="K2116" s="7">
        <v>0</v>
      </c>
      <c r="L2116" s="18">
        <v>0</v>
      </c>
      <c r="M2116" s="18">
        <v>0</v>
      </c>
      <c r="N2116" s="7">
        <v>0</v>
      </c>
      <c r="O2116" s="7" t="str">
        <f t="shared" si="33"/>
        <v>1</v>
      </c>
      <c r="P2116" s="7" t="s">
        <v>1380</v>
      </c>
    </row>
    <row r="2117" spans="1:16" ht="22.5" customHeight="1" x14ac:dyDescent="0.35">
      <c r="A2117" s="7">
        <v>27</v>
      </c>
      <c r="B2117" s="7" t="s">
        <v>1089</v>
      </c>
      <c r="C2117" s="16">
        <v>42077</v>
      </c>
      <c r="D2117" s="7" t="s">
        <v>187</v>
      </c>
      <c r="E2117" s="7" t="s">
        <v>61</v>
      </c>
      <c r="F2117" s="7" t="s">
        <v>13</v>
      </c>
      <c r="G2117" s="7" t="s">
        <v>14</v>
      </c>
      <c r="H2117" s="7" t="s">
        <v>14</v>
      </c>
      <c r="I2117" s="7" t="s">
        <v>14</v>
      </c>
      <c r="J2117" s="7">
        <v>0</v>
      </c>
      <c r="K2117" s="7">
        <v>0</v>
      </c>
      <c r="L2117" s="18">
        <v>0</v>
      </c>
      <c r="M2117" s="18">
        <v>0</v>
      </c>
      <c r="N2117" s="7">
        <v>0</v>
      </c>
      <c r="O2117" s="7" t="str">
        <f t="shared" si="33"/>
        <v>0</v>
      </c>
      <c r="P2117" s="7" t="s">
        <v>1380</v>
      </c>
    </row>
    <row r="2118" spans="1:16" ht="22.5" customHeight="1" x14ac:dyDescent="0.35">
      <c r="A2118" s="7">
        <v>27</v>
      </c>
      <c r="B2118" s="7" t="s">
        <v>1089</v>
      </c>
      <c r="C2118" s="16">
        <v>42083</v>
      </c>
      <c r="D2118" s="7" t="s">
        <v>45</v>
      </c>
      <c r="E2118" s="7" t="s">
        <v>46</v>
      </c>
      <c r="F2118" s="7" t="s">
        <v>1118</v>
      </c>
      <c r="G2118" s="7">
        <v>65</v>
      </c>
      <c r="H2118" s="7">
        <v>69</v>
      </c>
      <c r="I2118" s="7">
        <v>94.2</v>
      </c>
      <c r="J2118" s="7">
        <v>0</v>
      </c>
      <c r="K2118" s="7">
        <v>0</v>
      </c>
      <c r="L2118" s="18">
        <v>0</v>
      </c>
      <c r="M2118" s="18">
        <v>0</v>
      </c>
      <c r="N2118" s="7">
        <v>0</v>
      </c>
      <c r="O2118" s="7" t="str">
        <f t="shared" si="33"/>
        <v>1</v>
      </c>
      <c r="P2118" s="7" t="s">
        <v>1380</v>
      </c>
    </row>
    <row r="2119" spans="1:16" ht="22.5" customHeight="1" x14ac:dyDescent="0.35">
      <c r="A2119" s="7">
        <v>27</v>
      </c>
      <c r="B2119" s="7" t="s">
        <v>1089</v>
      </c>
      <c r="C2119" s="16">
        <v>42089</v>
      </c>
      <c r="D2119" s="7" t="s">
        <v>53</v>
      </c>
      <c r="E2119" s="7" t="s">
        <v>43</v>
      </c>
      <c r="F2119" s="7" t="s">
        <v>1119</v>
      </c>
      <c r="G2119" s="7">
        <v>105</v>
      </c>
      <c r="H2119" s="7">
        <v>93</v>
      </c>
      <c r="I2119" s="7">
        <v>112.9</v>
      </c>
      <c r="J2119" s="7">
        <v>0</v>
      </c>
      <c r="K2119" s="7">
        <v>0</v>
      </c>
      <c r="L2119" s="18">
        <v>0</v>
      </c>
      <c r="M2119" s="18">
        <v>0</v>
      </c>
      <c r="N2119" s="7">
        <v>0</v>
      </c>
      <c r="O2119" s="7" t="str">
        <f t="shared" si="33"/>
        <v>1</v>
      </c>
      <c r="P2119" s="7" t="s">
        <v>1380</v>
      </c>
    </row>
    <row r="2120" spans="1:16" ht="22.5" customHeight="1" x14ac:dyDescent="0.35">
      <c r="A2120" s="7">
        <v>27</v>
      </c>
      <c r="B2120" s="7" t="s">
        <v>1089</v>
      </c>
      <c r="C2120" s="16">
        <v>42092</v>
      </c>
      <c r="D2120" s="7" t="s">
        <v>11</v>
      </c>
      <c r="E2120" s="7" t="s">
        <v>57</v>
      </c>
      <c r="F2120" s="7" t="s">
        <v>29</v>
      </c>
      <c r="G2120" s="7" t="s">
        <v>318</v>
      </c>
      <c r="H2120" s="7">
        <v>71</v>
      </c>
      <c r="I2120" s="7">
        <v>78.87</v>
      </c>
      <c r="J2120" s="7">
        <v>0</v>
      </c>
      <c r="K2120" s="7">
        <v>0</v>
      </c>
      <c r="L2120" s="18">
        <v>0</v>
      </c>
      <c r="M2120" s="18">
        <v>0</v>
      </c>
      <c r="N2120" s="7">
        <v>0</v>
      </c>
      <c r="O2120" s="7" t="str">
        <f t="shared" si="33"/>
        <v>1</v>
      </c>
      <c r="P2120" s="7" t="s">
        <v>1380</v>
      </c>
    </row>
    <row r="2121" spans="1:16" ht="22.5" customHeight="1" x14ac:dyDescent="0.35">
      <c r="A2121" s="7">
        <v>27</v>
      </c>
      <c r="B2121" s="7" t="s">
        <v>1089</v>
      </c>
      <c r="C2121" s="16">
        <v>42243</v>
      </c>
      <c r="D2121" s="7" t="s">
        <v>32</v>
      </c>
      <c r="E2121" s="7" t="s">
        <v>207</v>
      </c>
      <c r="F2121" s="7" t="s">
        <v>1120</v>
      </c>
      <c r="G2121" s="7">
        <v>21</v>
      </c>
      <c r="H2121" s="7">
        <v>38</v>
      </c>
      <c r="I2121" s="7">
        <v>55.26</v>
      </c>
      <c r="J2121" s="7">
        <v>0</v>
      </c>
      <c r="K2121" s="7">
        <v>0</v>
      </c>
      <c r="L2121" s="18">
        <v>0</v>
      </c>
      <c r="M2121" s="18">
        <v>0</v>
      </c>
      <c r="N2121" s="7">
        <v>0</v>
      </c>
      <c r="O2121" s="7" t="str">
        <f t="shared" si="33"/>
        <v>1</v>
      </c>
      <c r="P2121" s="7" t="s">
        <v>1380</v>
      </c>
    </row>
    <row r="2122" spans="1:16" ht="22.5" customHeight="1" x14ac:dyDescent="0.35">
      <c r="A2122" s="7">
        <v>27</v>
      </c>
      <c r="B2122" s="7" t="s">
        <v>1089</v>
      </c>
      <c r="C2122" s="16">
        <v>42250</v>
      </c>
      <c r="D2122" s="7" t="s">
        <v>50</v>
      </c>
      <c r="E2122" s="7" t="s">
        <v>243</v>
      </c>
      <c r="F2122" s="7" t="s">
        <v>1121</v>
      </c>
      <c r="G2122" s="7">
        <v>44</v>
      </c>
      <c r="H2122" s="7">
        <v>54</v>
      </c>
      <c r="I2122" s="7">
        <v>81.48</v>
      </c>
      <c r="J2122" s="7">
        <v>0</v>
      </c>
      <c r="K2122" s="7">
        <v>0</v>
      </c>
      <c r="L2122" s="18">
        <v>0</v>
      </c>
      <c r="M2122" s="18">
        <v>0</v>
      </c>
      <c r="N2122" s="7">
        <v>0</v>
      </c>
      <c r="O2122" s="7" t="str">
        <f t="shared" si="33"/>
        <v>1</v>
      </c>
      <c r="P2122" s="7" t="s">
        <v>1380</v>
      </c>
    </row>
    <row r="2123" spans="1:16" ht="22.5" customHeight="1" x14ac:dyDescent="0.35">
      <c r="A2123" s="7">
        <v>27</v>
      </c>
      <c r="B2123" s="7" t="s">
        <v>1089</v>
      </c>
      <c r="C2123" s="16">
        <v>42252</v>
      </c>
      <c r="D2123" s="7" t="s">
        <v>50</v>
      </c>
      <c r="E2123" s="7" t="s">
        <v>130</v>
      </c>
      <c r="F2123" s="7" t="s">
        <v>1122</v>
      </c>
      <c r="G2123" s="7">
        <v>70</v>
      </c>
      <c r="H2123" s="7">
        <v>87</v>
      </c>
      <c r="I2123" s="7">
        <v>80.459999999999994</v>
      </c>
      <c r="J2123" s="7">
        <v>0</v>
      </c>
      <c r="K2123" s="7">
        <v>0</v>
      </c>
      <c r="L2123" s="18">
        <v>0</v>
      </c>
      <c r="M2123" s="18">
        <v>0</v>
      </c>
      <c r="N2123" s="7">
        <v>0</v>
      </c>
      <c r="O2123" s="7" t="str">
        <f t="shared" si="33"/>
        <v>1</v>
      </c>
      <c r="P2123" s="7" t="s">
        <v>1380</v>
      </c>
    </row>
    <row r="2124" spans="1:16" ht="22.5" customHeight="1" x14ac:dyDescent="0.35">
      <c r="A2124" s="7">
        <v>27</v>
      </c>
      <c r="B2124" s="7" t="s">
        <v>1089</v>
      </c>
      <c r="C2124" s="16">
        <v>42255</v>
      </c>
      <c r="D2124" s="7" t="s">
        <v>50</v>
      </c>
      <c r="E2124" s="7" t="s">
        <v>86</v>
      </c>
      <c r="F2124" s="7" t="s">
        <v>1123</v>
      </c>
      <c r="G2124" s="7">
        <v>25</v>
      </c>
      <c r="H2124" s="7">
        <v>33</v>
      </c>
      <c r="I2124" s="7">
        <v>75.760000000000005</v>
      </c>
      <c r="J2124" s="7">
        <v>0</v>
      </c>
      <c r="K2124" s="7">
        <v>0</v>
      </c>
      <c r="L2124" s="18">
        <v>0</v>
      </c>
      <c r="M2124" s="18">
        <v>0</v>
      </c>
      <c r="N2124" s="7">
        <v>0</v>
      </c>
      <c r="O2124" s="7" t="str">
        <f t="shared" si="33"/>
        <v>1</v>
      </c>
      <c r="P2124" s="7" t="s">
        <v>1380</v>
      </c>
    </row>
    <row r="2125" spans="1:16" ht="22.5" customHeight="1" x14ac:dyDescent="0.35">
      <c r="A2125" s="7">
        <v>27</v>
      </c>
      <c r="B2125" s="7" t="s">
        <v>1089</v>
      </c>
      <c r="C2125" s="16">
        <v>42258</v>
      </c>
      <c r="D2125" s="7" t="s">
        <v>50</v>
      </c>
      <c r="E2125" s="7" t="s">
        <v>357</v>
      </c>
      <c r="F2125" s="7" t="s">
        <v>1124</v>
      </c>
      <c r="G2125" s="7">
        <v>5</v>
      </c>
      <c r="H2125" s="7">
        <v>12</v>
      </c>
      <c r="I2125" s="7">
        <v>41.67</v>
      </c>
      <c r="J2125" s="7">
        <v>0</v>
      </c>
      <c r="K2125" s="7">
        <v>0</v>
      </c>
      <c r="L2125" s="18">
        <v>0</v>
      </c>
      <c r="M2125" s="18">
        <v>0</v>
      </c>
      <c r="N2125" s="7">
        <v>0</v>
      </c>
      <c r="O2125" s="7" t="str">
        <f t="shared" si="33"/>
        <v>1</v>
      </c>
      <c r="P2125" s="7" t="s">
        <v>1380</v>
      </c>
    </row>
    <row r="2126" spans="1:16" ht="22.5" customHeight="1" x14ac:dyDescent="0.35">
      <c r="A2126" s="7">
        <v>27</v>
      </c>
      <c r="B2126" s="7" t="s">
        <v>1089</v>
      </c>
      <c r="C2126" s="16">
        <v>42259</v>
      </c>
      <c r="D2126" s="7" t="s">
        <v>50</v>
      </c>
      <c r="E2126" s="7" t="s">
        <v>86</v>
      </c>
      <c r="F2126" s="7" t="s">
        <v>1125</v>
      </c>
      <c r="G2126" s="7">
        <v>12</v>
      </c>
      <c r="H2126" s="7">
        <v>28</v>
      </c>
      <c r="I2126" s="7">
        <v>42.86</v>
      </c>
      <c r="J2126" s="7">
        <v>0</v>
      </c>
      <c r="K2126" s="7">
        <v>0</v>
      </c>
      <c r="L2126" s="18">
        <v>0</v>
      </c>
      <c r="M2126" s="18">
        <v>0</v>
      </c>
      <c r="N2126" s="7">
        <v>0</v>
      </c>
      <c r="O2126" s="7" t="str">
        <f t="shared" si="33"/>
        <v>1</v>
      </c>
      <c r="P2126" s="7" t="s">
        <v>1380</v>
      </c>
    </row>
    <row r="2127" spans="1:16" ht="22.5" customHeight="1" x14ac:dyDescent="0.35">
      <c r="A2127" s="7">
        <v>27</v>
      </c>
      <c r="B2127" s="7" t="s">
        <v>1089</v>
      </c>
      <c r="C2127" s="16">
        <v>42381</v>
      </c>
      <c r="D2127" s="7" t="s">
        <v>53</v>
      </c>
      <c r="E2127" s="7" t="s">
        <v>184</v>
      </c>
      <c r="F2127" s="7" t="s">
        <v>245</v>
      </c>
      <c r="G2127" s="7">
        <v>149</v>
      </c>
      <c r="H2127" s="7">
        <v>135</v>
      </c>
      <c r="I2127" s="7">
        <v>110.37</v>
      </c>
      <c r="J2127" s="7">
        <v>0</v>
      </c>
      <c r="K2127" s="7">
        <v>0</v>
      </c>
      <c r="L2127" s="18">
        <v>0</v>
      </c>
      <c r="M2127" s="18">
        <v>0</v>
      </c>
      <c r="N2127" s="7">
        <v>0</v>
      </c>
      <c r="O2127" s="7" t="str">
        <f t="shared" si="33"/>
        <v>1</v>
      </c>
      <c r="P2127" s="7" t="s">
        <v>1380</v>
      </c>
    </row>
    <row r="2128" spans="1:16" ht="22.5" customHeight="1" x14ac:dyDescent="0.35">
      <c r="A2128" s="7">
        <v>27</v>
      </c>
      <c r="B2128" s="7" t="s">
        <v>1089</v>
      </c>
      <c r="C2128" s="16">
        <v>42384</v>
      </c>
      <c r="D2128" s="7" t="s">
        <v>53</v>
      </c>
      <c r="E2128" s="7" t="s">
        <v>108</v>
      </c>
      <c r="F2128" s="7" t="s">
        <v>1126</v>
      </c>
      <c r="G2128" s="7">
        <v>46</v>
      </c>
      <c r="H2128" s="7">
        <v>47</v>
      </c>
      <c r="I2128" s="7">
        <v>97.87</v>
      </c>
      <c r="J2128" s="7">
        <v>0</v>
      </c>
      <c r="K2128" s="7">
        <v>0</v>
      </c>
      <c r="L2128" s="18">
        <v>0</v>
      </c>
      <c r="M2128" s="18">
        <v>0</v>
      </c>
      <c r="N2128" s="7">
        <v>0</v>
      </c>
      <c r="O2128" s="7" t="str">
        <f t="shared" si="33"/>
        <v>1</v>
      </c>
      <c r="P2128" s="7" t="s">
        <v>1380</v>
      </c>
    </row>
    <row r="2129" spans="1:16" ht="22.5" customHeight="1" x14ac:dyDescent="0.35">
      <c r="A2129" s="7">
        <v>27</v>
      </c>
      <c r="B2129" s="7" t="s">
        <v>1089</v>
      </c>
      <c r="C2129" s="16">
        <v>42386</v>
      </c>
      <c r="D2129" s="7" t="s">
        <v>53</v>
      </c>
      <c r="E2129" s="7" t="s">
        <v>57</v>
      </c>
      <c r="F2129" s="7" t="s">
        <v>1127</v>
      </c>
      <c r="G2129" s="7">
        <v>41</v>
      </c>
      <c r="H2129" s="7">
        <v>45</v>
      </c>
      <c r="I2129" s="7">
        <v>91.11</v>
      </c>
      <c r="J2129" s="7">
        <v>0</v>
      </c>
      <c r="K2129" s="7">
        <v>0</v>
      </c>
      <c r="L2129" s="18">
        <v>0</v>
      </c>
      <c r="M2129" s="18">
        <v>0</v>
      </c>
      <c r="N2129" s="7">
        <v>0</v>
      </c>
      <c r="O2129" s="7" t="str">
        <f t="shared" si="33"/>
        <v>1</v>
      </c>
      <c r="P2129" s="7" t="s">
        <v>1380</v>
      </c>
    </row>
    <row r="2130" spans="1:16" ht="22.5" customHeight="1" x14ac:dyDescent="0.35">
      <c r="A2130" s="7">
        <v>27</v>
      </c>
      <c r="B2130" s="7" t="s">
        <v>1089</v>
      </c>
      <c r="C2130" s="16">
        <v>42389</v>
      </c>
      <c r="D2130" s="7" t="s">
        <v>53</v>
      </c>
      <c r="E2130" s="7" t="s">
        <v>89</v>
      </c>
      <c r="F2130" s="7" t="s">
        <v>1128</v>
      </c>
      <c r="G2130" s="7">
        <v>51</v>
      </c>
      <c r="H2130" s="7">
        <v>29</v>
      </c>
      <c r="I2130" s="7">
        <v>175.86</v>
      </c>
      <c r="J2130" s="7">
        <v>0</v>
      </c>
      <c r="K2130" s="7">
        <v>16</v>
      </c>
      <c r="L2130" s="18">
        <v>8</v>
      </c>
      <c r="M2130" s="18">
        <v>0</v>
      </c>
      <c r="N2130" s="7">
        <v>2</v>
      </c>
      <c r="O2130" s="7" t="str">
        <f t="shared" si="33"/>
        <v>1</v>
      </c>
      <c r="P2130" s="7" t="s">
        <v>1380</v>
      </c>
    </row>
    <row r="2131" spans="1:16" ht="22.5" customHeight="1" x14ac:dyDescent="0.35">
      <c r="A2131" s="7">
        <v>27</v>
      </c>
      <c r="B2131" s="7" t="s">
        <v>1089</v>
      </c>
      <c r="C2131" s="16">
        <v>42392</v>
      </c>
      <c r="D2131" s="7" t="s">
        <v>53</v>
      </c>
      <c r="E2131" s="7" t="s">
        <v>43</v>
      </c>
      <c r="F2131" s="7" t="s">
        <v>1129</v>
      </c>
      <c r="G2131" s="7">
        <v>28</v>
      </c>
      <c r="H2131" s="7">
        <v>37</v>
      </c>
      <c r="I2131" s="7">
        <v>75.680000000000007</v>
      </c>
      <c r="J2131" s="7">
        <v>0</v>
      </c>
      <c r="K2131" s="7">
        <v>20</v>
      </c>
      <c r="L2131" s="18">
        <v>10</v>
      </c>
      <c r="M2131" s="18">
        <v>0</v>
      </c>
      <c r="N2131" s="7">
        <v>2</v>
      </c>
      <c r="O2131" s="7" t="str">
        <f t="shared" si="33"/>
        <v>1</v>
      </c>
      <c r="P2131" s="7" t="s">
        <v>1380</v>
      </c>
    </row>
    <row r="2132" spans="1:16" ht="22.5" customHeight="1" x14ac:dyDescent="0.35">
      <c r="A2132" s="7">
        <v>27</v>
      </c>
      <c r="B2132" s="7" t="s">
        <v>1089</v>
      </c>
      <c r="C2132" s="16">
        <v>42403</v>
      </c>
      <c r="D2132" s="7" t="s">
        <v>11</v>
      </c>
      <c r="E2132" s="7" t="s">
        <v>235</v>
      </c>
      <c r="F2132" s="7" t="s">
        <v>606</v>
      </c>
      <c r="G2132" s="7">
        <v>18</v>
      </c>
      <c r="H2132" s="7">
        <v>17</v>
      </c>
      <c r="I2132" s="7">
        <v>105.88</v>
      </c>
      <c r="J2132" s="7">
        <v>0</v>
      </c>
      <c r="K2132" s="7">
        <v>0</v>
      </c>
      <c r="L2132" s="18">
        <v>0</v>
      </c>
      <c r="M2132" s="18">
        <v>0</v>
      </c>
      <c r="N2132" s="7">
        <v>0</v>
      </c>
      <c r="O2132" s="7" t="str">
        <f t="shared" si="33"/>
        <v>1</v>
      </c>
      <c r="P2132" s="7" t="s">
        <v>1380</v>
      </c>
    </row>
    <row r="2133" spans="1:16" ht="22.5" customHeight="1" x14ac:dyDescent="0.35">
      <c r="A2133" s="7">
        <v>27</v>
      </c>
      <c r="B2133" s="7" t="s">
        <v>1089</v>
      </c>
      <c r="C2133" s="16">
        <v>42406</v>
      </c>
      <c r="D2133" s="7" t="s">
        <v>11</v>
      </c>
      <c r="E2133" s="7" t="s">
        <v>12</v>
      </c>
      <c r="F2133" s="7" t="s">
        <v>1130</v>
      </c>
      <c r="G2133" s="7">
        <v>2</v>
      </c>
      <c r="H2133" s="7">
        <v>12</v>
      </c>
      <c r="I2133" s="7">
        <v>16.670000000000002</v>
      </c>
      <c r="J2133" s="7">
        <v>0</v>
      </c>
      <c r="K2133" s="7">
        <v>0</v>
      </c>
      <c r="L2133" s="18">
        <v>0</v>
      </c>
      <c r="M2133" s="18">
        <v>0</v>
      </c>
      <c r="N2133" s="7">
        <v>0</v>
      </c>
      <c r="O2133" s="7" t="str">
        <f t="shared" si="33"/>
        <v>1</v>
      </c>
      <c r="P2133" s="7" t="s">
        <v>1380</v>
      </c>
    </row>
    <row r="2134" spans="1:16" ht="22.5" customHeight="1" x14ac:dyDescent="0.35">
      <c r="A2134" s="7">
        <v>27</v>
      </c>
      <c r="B2134" s="7" t="s">
        <v>1089</v>
      </c>
      <c r="C2134" s="16">
        <v>42408</v>
      </c>
      <c r="D2134" s="7" t="s">
        <v>11</v>
      </c>
      <c r="E2134" s="7" t="s">
        <v>15</v>
      </c>
      <c r="F2134" s="7" t="s">
        <v>1131</v>
      </c>
      <c r="G2134" s="7">
        <v>21</v>
      </c>
      <c r="H2134" s="7">
        <v>35</v>
      </c>
      <c r="I2134" s="7">
        <v>60</v>
      </c>
      <c r="J2134" s="7">
        <v>0</v>
      </c>
      <c r="K2134" s="7">
        <v>0</v>
      </c>
      <c r="L2134" s="18">
        <v>0</v>
      </c>
      <c r="M2134" s="18">
        <v>0</v>
      </c>
      <c r="N2134" s="7">
        <v>0</v>
      </c>
      <c r="O2134" s="7" t="str">
        <f t="shared" si="33"/>
        <v>1</v>
      </c>
      <c r="P2134" s="7" t="s">
        <v>1380</v>
      </c>
    </row>
    <row r="2135" spans="1:16" ht="22.5" customHeight="1" x14ac:dyDescent="0.35">
      <c r="A2135" s="7">
        <v>27</v>
      </c>
      <c r="B2135" s="7" t="s">
        <v>1089</v>
      </c>
      <c r="C2135" s="16">
        <v>42526</v>
      </c>
      <c r="D2135" s="7" t="s">
        <v>17</v>
      </c>
      <c r="E2135" s="7" t="s">
        <v>18</v>
      </c>
      <c r="F2135" s="7" t="s">
        <v>756</v>
      </c>
      <c r="G2135" s="7">
        <v>6</v>
      </c>
      <c r="H2135" s="7">
        <v>10</v>
      </c>
      <c r="I2135" s="7">
        <v>60</v>
      </c>
      <c r="J2135" s="7">
        <v>0</v>
      </c>
      <c r="K2135" s="7">
        <v>0</v>
      </c>
      <c r="L2135" s="18">
        <v>0</v>
      </c>
      <c r="M2135" s="18">
        <v>0</v>
      </c>
      <c r="N2135" s="7">
        <v>0</v>
      </c>
      <c r="O2135" s="7" t="str">
        <f t="shared" si="33"/>
        <v>1</v>
      </c>
      <c r="P2135" s="7" t="s">
        <v>1380</v>
      </c>
    </row>
    <row r="2136" spans="1:16" ht="22.5" customHeight="1" x14ac:dyDescent="0.35">
      <c r="A2136" s="7">
        <v>27</v>
      </c>
      <c r="B2136" s="7" t="s">
        <v>1089</v>
      </c>
      <c r="C2136" s="16">
        <v>42528</v>
      </c>
      <c r="D2136" s="7" t="s">
        <v>19</v>
      </c>
      <c r="E2136" s="7" t="s">
        <v>18</v>
      </c>
      <c r="F2136" s="7" t="s">
        <v>250</v>
      </c>
      <c r="G2136" s="7">
        <v>8</v>
      </c>
      <c r="H2136" s="7">
        <v>10</v>
      </c>
      <c r="I2136" s="7">
        <v>80</v>
      </c>
      <c r="J2136" s="7">
        <v>0</v>
      </c>
      <c r="K2136" s="7">
        <v>0</v>
      </c>
      <c r="L2136" s="18">
        <v>0</v>
      </c>
      <c r="M2136" s="18">
        <v>0</v>
      </c>
      <c r="N2136" s="7">
        <v>0</v>
      </c>
      <c r="O2136" s="7" t="str">
        <f t="shared" si="33"/>
        <v>1</v>
      </c>
      <c r="P2136" s="7" t="s">
        <v>1380</v>
      </c>
    </row>
    <row r="2137" spans="1:16" ht="22.5" customHeight="1" x14ac:dyDescent="0.35">
      <c r="A2137" s="7">
        <v>27</v>
      </c>
      <c r="B2137" s="7" t="s">
        <v>1089</v>
      </c>
      <c r="C2137" s="16">
        <v>42532</v>
      </c>
      <c r="D2137" s="7" t="s">
        <v>19</v>
      </c>
      <c r="E2137" s="7" t="s">
        <v>22</v>
      </c>
      <c r="F2137" s="7" t="s">
        <v>29</v>
      </c>
      <c r="G2137" s="7" t="s">
        <v>685</v>
      </c>
      <c r="H2137" s="7">
        <v>49</v>
      </c>
      <c r="I2137" s="7">
        <v>106.12</v>
      </c>
      <c r="J2137" s="7">
        <v>0</v>
      </c>
      <c r="K2137" s="7">
        <v>0</v>
      </c>
      <c r="L2137" s="18">
        <v>0</v>
      </c>
      <c r="M2137" s="18">
        <v>0</v>
      </c>
      <c r="N2137" s="7">
        <v>0</v>
      </c>
      <c r="O2137" s="7" t="str">
        <f t="shared" si="33"/>
        <v>1</v>
      </c>
      <c r="P2137" s="7" t="s">
        <v>1380</v>
      </c>
    </row>
    <row r="2138" spans="1:16" ht="22.5" customHeight="1" x14ac:dyDescent="0.35">
      <c r="A2138" s="7">
        <v>27</v>
      </c>
      <c r="B2138" s="7" t="s">
        <v>1089</v>
      </c>
      <c r="C2138" s="16">
        <v>42534</v>
      </c>
      <c r="D2138" s="7" t="s">
        <v>17</v>
      </c>
      <c r="E2138" s="7" t="s">
        <v>22</v>
      </c>
      <c r="F2138" s="7" t="s">
        <v>1132</v>
      </c>
      <c r="G2138" s="7">
        <v>74</v>
      </c>
      <c r="H2138" s="7">
        <v>95</v>
      </c>
      <c r="I2138" s="7">
        <v>77.89</v>
      </c>
      <c r="J2138" s="7">
        <v>0</v>
      </c>
      <c r="K2138" s="7">
        <v>0</v>
      </c>
      <c r="L2138" s="18">
        <v>0</v>
      </c>
      <c r="M2138" s="18">
        <v>0</v>
      </c>
      <c r="N2138" s="7">
        <v>0</v>
      </c>
      <c r="O2138" s="7" t="str">
        <f t="shared" si="33"/>
        <v>1</v>
      </c>
      <c r="P2138" s="7" t="s">
        <v>1380</v>
      </c>
    </row>
    <row r="2139" spans="1:16" ht="22.5" customHeight="1" x14ac:dyDescent="0.35">
      <c r="A2139" s="7">
        <v>27</v>
      </c>
      <c r="B2139" s="7" t="s">
        <v>1089</v>
      </c>
      <c r="C2139" s="16">
        <v>42540</v>
      </c>
      <c r="D2139" s="7" t="s">
        <v>19</v>
      </c>
      <c r="E2139" s="7" t="s">
        <v>23</v>
      </c>
      <c r="F2139" s="7" t="s">
        <v>13</v>
      </c>
      <c r="G2139" s="7" t="s">
        <v>14</v>
      </c>
      <c r="H2139" s="7" t="s">
        <v>14</v>
      </c>
      <c r="I2139" s="7" t="s">
        <v>14</v>
      </c>
      <c r="J2139" s="7">
        <v>0</v>
      </c>
      <c r="K2139" s="7">
        <v>0</v>
      </c>
      <c r="L2139" s="18">
        <v>0</v>
      </c>
      <c r="M2139" s="18">
        <v>0</v>
      </c>
      <c r="N2139" s="7">
        <v>0</v>
      </c>
      <c r="O2139" s="7" t="str">
        <f t="shared" si="33"/>
        <v>0</v>
      </c>
      <c r="P2139" s="7" t="s">
        <v>1380</v>
      </c>
    </row>
    <row r="2140" spans="1:16" ht="22.5" customHeight="1" x14ac:dyDescent="0.35">
      <c r="A2140" s="7">
        <v>27</v>
      </c>
      <c r="B2140" s="7" t="s">
        <v>1089</v>
      </c>
      <c r="C2140" s="16">
        <v>42542</v>
      </c>
      <c r="D2140" s="7" t="s">
        <v>17</v>
      </c>
      <c r="E2140" s="7" t="s">
        <v>23</v>
      </c>
      <c r="F2140" s="7" t="s">
        <v>24</v>
      </c>
      <c r="G2140" s="7">
        <v>78</v>
      </c>
      <c r="H2140" s="7">
        <v>107</v>
      </c>
      <c r="I2140" s="7">
        <v>72.900000000000006</v>
      </c>
      <c r="J2140" s="7">
        <v>0</v>
      </c>
      <c r="K2140" s="7">
        <v>0</v>
      </c>
      <c r="L2140" s="18">
        <v>0</v>
      </c>
      <c r="M2140" s="18">
        <v>0</v>
      </c>
      <c r="N2140" s="7">
        <v>0</v>
      </c>
      <c r="O2140" s="7" t="str">
        <f t="shared" si="33"/>
        <v>1</v>
      </c>
      <c r="P2140" s="7" t="s">
        <v>1380</v>
      </c>
    </row>
    <row r="2141" spans="1:16" ht="22.5" customHeight="1" x14ac:dyDescent="0.35">
      <c r="A2141" s="7">
        <v>27</v>
      </c>
      <c r="B2141" s="7" t="s">
        <v>1089</v>
      </c>
      <c r="C2141" s="16">
        <v>42547</v>
      </c>
      <c r="D2141" s="7" t="s">
        <v>17</v>
      </c>
      <c r="E2141" s="7" t="s">
        <v>23</v>
      </c>
      <c r="F2141" s="7" t="s">
        <v>1133</v>
      </c>
      <c r="G2141" s="7">
        <v>46</v>
      </c>
      <c r="H2141" s="7">
        <v>59</v>
      </c>
      <c r="I2141" s="7">
        <v>77.97</v>
      </c>
      <c r="J2141" s="7">
        <v>0</v>
      </c>
      <c r="K2141" s="7">
        <v>0</v>
      </c>
      <c r="L2141" s="18">
        <v>0</v>
      </c>
      <c r="M2141" s="18">
        <v>0</v>
      </c>
      <c r="N2141" s="7">
        <v>0</v>
      </c>
      <c r="O2141" s="7" t="str">
        <f t="shared" si="33"/>
        <v>1</v>
      </c>
      <c r="P2141" s="7" t="s">
        <v>1380</v>
      </c>
    </row>
    <row r="2142" spans="1:16" ht="22.5" customHeight="1" x14ac:dyDescent="0.35">
      <c r="A2142" s="7">
        <v>27</v>
      </c>
      <c r="B2142" s="7" t="s">
        <v>1089</v>
      </c>
      <c r="C2142" s="16">
        <v>42603</v>
      </c>
      <c r="D2142" s="7" t="s">
        <v>25</v>
      </c>
      <c r="E2142" s="7" t="s">
        <v>26</v>
      </c>
      <c r="F2142" s="7" t="s">
        <v>1134</v>
      </c>
      <c r="G2142" s="7">
        <v>58</v>
      </c>
      <c r="H2142" s="7">
        <v>92</v>
      </c>
      <c r="I2142" s="7">
        <v>63.04</v>
      </c>
      <c r="J2142" s="7">
        <v>0</v>
      </c>
      <c r="K2142" s="7">
        <v>0</v>
      </c>
      <c r="L2142" s="18">
        <v>0</v>
      </c>
      <c r="M2142" s="18">
        <v>0</v>
      </c>
      <c r="N2142" s="7">
        <v>0</v>
      </c>
      <c r="O2142" s="7" t="str">
        <f t="shared" si="33"/>
        <v>1</v>
      </c>
      <c r="P2142" s="7" t="s">
        <v>1380</v>
      </c>
    </row>
    <row r="2143" spans="1:16" ht="22.5" customHeight="1" x14ac:dyDescent="0.35">
      <c r="A2143" s="7">
        <v>27</v>
      </c>
      <c r="B2143" s="7" t="s">
        <v>1089</v>
      </c>
      <c r="C2143" s="16">
        <v>42606</v>
      </c>
      <c r="D2143" s="7" t="s">
        <v>25</v>
      </c>
      <c r="E2143" s="7" t="s">
        <v>26</v>
      </c>
      <c r="F2143" s="7" t="s">
        <v>1135</v>
      </c>
      <c r="G2143" s="7">
        <v>30</v>
      </c>
      <c r="H2143" s="7">
        <v>33</v>
      </c>
      <c r="I2143" s="7">
        <v>90.91</v>
      </c>
      <c r="J2143" s="7">
        <v>0</v>
      </c>
      <c r="K2143" s="7">
        <v>0</v>
      </c>
      <c r="L2143" s="18">
        <v>0</v>
      </c>
      <c r="M2143" s="18">
        <v>0</v>
      </c>
      <c r="N2143" s="7">
        <v>0</v>
      </c>
      <c r="O2143" s="7" t="str">
        <f t="shared" si="33"/>
        <v>1</v>
      </c>
      <c r="P2143" s="7" t="s">
        <v>1380</v>
      </c>
    </row>
    <row r="2144" spans="1:16" ht="22.5" customHeight="1" x14ac:dyDescent="0.35">
      <c r="A2144" s="7">
        <v>27</v>
      </c>
      <c r="B2144" s="7" t="s">
        <v>1089</v>
      </c>
      <c r="C2144" s="16">
        <v>42640</v>
      </c>
      <c r="D2144" s="7" t="s">
        <v>32</v>
      </c>
      <c r="E2144" s="7" t="s">
        <v>33</v>
      </c>
      <c r="F2144" s="7" t="s">
        <v>29</v>
      </c>
      <c r="G2144" s="7" t="s">
        <v>1136</v>
      </c>
      <c r="H2144" s="7">
        <v>74</v>
      </c>
      <c r="I2144" s="7">
        <v>79.73</v>
      </c>
      <c r="J2144" s="7">
        <v>0</v>
      </c>
      <c r="K2144" s="7">
        <v>0</v>
      </c>
      <c r="L2144" s="18">
        <v>0</v>
      </c>
      <c r="M2144" s="18">
        <v>0</v>
      </c>
      <c r="N2144" s="7">
        <v>0</v>
      </c>
      <c r="O2144" s="7" t="str">
        <f t="shared" si="33"/>
        <v>1</v>
      </c>
      <c r="P2144" s="7" t="s">
        <v>1380</v>
      </c>
    </row>
    <row r="2145" spans="1:16" ht="22.5" customHeight="1" x14ac:dyDescent="0.35">
      <c r="A2145" s="7">
        <v>27</v>
      </c>
      <c r="B2145" s="7" t="s">
        <v>1089</v>
      </c>
      <c r="C2145" s="16">
        <v>42643</v>
      </c>
      <c r="D2145" s="7" t="s">
        <v>19</v>
      </c>
      <c r="E2145" s="7" t="s">
        <v>34</v>
      </c>
      <c r="F2145" s="7" t="s">
        <v>1137</v>
      </c>
      <c r="G2145" s="7">
        <v>8</v>
      </c>
      <c r="H2145" s="7">
        <v>11</v>
      </c>
      <c r="I2145" s="7">
        <v>72.73</v>
      </c>
      <c r="J2145" s="7">
        <v>0</v>
      </c>
      <c r="K2145" s="7">
        <v>0</v>
      </c>
      <c r="L2145" s="18">
        <v>0</v>
      </c>
      <c r="M2145" s="18">
        <v>0</v>
      </c>
      <c r="N2145" s="7">
        <v>0</v>
      </c>
      <c r="O2145" s="7" t="str">
        <f t="shared" si="33"/>
        <v>1</v>
      </c>
      <c r="P2145" s="7" t="s">
        <v>1380</v>
      </c>
    </row>
    <row r="2146" spans="1:16" ht="22.5" customHeight="1" x14ac:dyDescent="0.35">
      <c r="A2146" s="7">
        <v>27</v>
      </c>
      <c r="B2146" s="7" t="s">
        <v>1089</v>
      </c>
      <c r="C2146" s="16">
        <v>42645</v>
      </c>
      <c r="D2146" s="7" t="s">
        <v>19</v>
      </c>
      <c r="E2146" s="7" t="s">
        <v>36</v>
      </c>
      <c r="F2146" s="7" t="s">
        <v>113</v>
      </c>
      <c r="G2146" s="7">
        <v>14</v>
      </c>
      <c r="H2146" s="7">
        <v>12</v>
      </c>
      <c r="I2146" s="7">
        <v>116.67</v>
      </c>
      <c r="J2146" s="7">
        <v>0</v>
      </c>
      <c r="K2146" s="7">
        <v>0</v>
      </c>
      <c r="L2146" s="18">
        <v>0</v>
      </c>
      <c r="M2146" s="18">
        <v>0</v>
      </c>
      <c r="N2146" s="7">
        <v>0</v>
      </c>
      <c r="O2146" s="7" t="str">
        <f t="shared" si="33"/>
        <v>1</v>
      </c>
      <c r="P2146" s="7" t="s">
        <v>1380</v>
      </c>
    </row>
    <row r="2147" spans="1:16" ht="22.5" customHeight="1" x14ac:dyDescent="0.35">
      <c r="A2147" s="7">
        <v>27</v>
      </c>
      <c r="B2147" s="7" t="s">
        <v>1089</v>
      </c>
      <c r="C2147" s="16">
        <v>42648</v>
      </c>
      <c r="D2147" s="7" t="s">
        <v>19</v>
      </c>
      <c r="E2147" s="7" t="s">
        <v>38</v>
      </c>
      <c r="F2147" s="7" t="s">
        <v>182</v>
      </c>
      <c r="G2147" s="7">
        <v>108</v>
      </c>
      <c r="H2147" s="7">
        <v>107</v>
      </c>
      <c r="I2147" s="7">
        <v>100.93</v>
      </c>
      <c r="J2147" s="7">
        <v>0</v>
      </c>
      <c r="K2147" s="7">
        <v>0</v>
      </c>
      <c r="L2147" s="18">
        <v>0</v>
      </c>
      <c r="M2147" s="18">
        <v>0</v>
      </c>
      <c r="N2147" s="7">
        <v>0</v>
      </c>
      <c r="O2147" s="7" t="str">
        <f t="shared" si="33"/>
        <v>1</v>
      </c>
      <c r="P2147" s="7" t="s">
        <v>1380</v>
      </c>
    </row>
    <row r="2148" spans="1:16" ht="22.5" customHeight="1" x14ac:dyDescent="0.35">
      <c r="A2148" s="7">
        <v>27</v>
      </c>
      <c r="B2148" s="7" t="s">
        <v>1089</v>
      </c>
      <c r="C2148" s="16">
        <v>42651</v>
      </c>
      <c r="D2148" s="7" t="s">
        <v>19</v>
      </c>
      <c r="E2148" s="7" t="s">
        <v>39</v>
      </c>
      <c r="F2148" s="7" t="s">
        <v>365</v>
      </c>
      <c r="G2148" s="7">
        <v>21</v>
      </c>
      <c r="H2148" s="7">
        <v>36</v>
      </c>
      <c r="I2148" s="7">
        <v>58.33</v>
      </c>
      <c r="J2148" s="7">
        <v>0</v>
      </c>
      <c r="K2148" s="7">
        <v>0</v>
      </c>
      <c r="L2148" s="18">
        <v>0</v>
      </c>
      <c r="M2148" s="18">
        <v>0</v>
      </c>
      <c r="N2148" s="7">
        <v>0</v>
      </c>
      <c r="O2148" s="7" t="str">
        <f t="shared" si="33"/>
        <v>1</v>
      </c>
      <c r="P2148" s="7" t="s">
        <v>1380</v>
      </c>
    </row>
    <row r="2149" spans="1:16" ht="22.5" customHeight="1" x14ac:dyDescent="0.35">
      <c r="A2149" s="7">
        <v>27</v>
      </c>
      <c r="B2149" s="7" t="s">
        <v>1089</v>
      </c>
      <c r="C2149" s="16">
        <v>42655</v>
      </c>
      <c r="D2149" s="7" t="s">
        <v>19</v>
      </c>
      <c r="E2149" s="7" t="s">
        <v>41</v>
      </c>
      <c r="F2149" s="7" t="s">
        <v>1138</v>
      </c>
      <c r="G2149" s="7">
        <v>0</v>
      </c>
      <c r="H2149" s="7">
        <v>2</v>
      </c>
      <c r="I2149" s="7">
        <v>0</v>
      </c>
      <c r="J2149" s="7">
        <v>0</v>
      </c>
      <c r="K2149" s="7">
        <v>0</v>
      </c>
      <c r="L2149" s="18">
        <v>0</v>
      </c>
      <c r="M2149" s="18">
        <v>0</v>
      </c>
      <c r="N2149" s="7">
        <v>0</v>
      </c>
      <c r="O2149" s="7" t="str">
        <f t="shared" si="33"/>
        <v>1</v>
      </c>
      <c r="P2149" s="7" t="s">
        <v>1380</v>
      </c>
    </row>
    <row r="2150" spans="1:16" ht="22.5" customHeight="1" x14ac:dyDescent="0.35">
      <c r="A2150" s="7">
        <v>27</v>
      </c>
      <c r="B2150" s="7" t="s">
        <v>1089</v>
      </c>
      <c r="C2150" s="16">
        <v>42708</v>
      </c>
      <c r="D2150" s="7" t="s">
        <v>11</v>
      </c>
      <c r="E2150" s="7" t="s">
        <v>43</v>
      </c>
      <c r="F2150" s="7" t="s">
        <v>1139</v>
      </c>
      <c r="G2150" s="7">
        <v>164</v>
      </c>
      <c r="H2150" s="7">
        <v>157</v>
      </c>
      <c r="I2150" s="7">
        <v>104.46</v>
      </c>
      <c r="J2150" s="7">
        <v>0</v>
      </c>
      <c r="K2150" s="7">
        <v>0</v>
      </c>
      <c r="L2150" s="18">
        <v>0</v>
      </c>
      <c r="M2150" s="18">
        <v>0</v>
      </c>
      <c r="N2150" s="7">
        <v>0</v>
      </c>
      <c r="O2150" s="7" t="str">
        <f t="shared" si="33"/>
        <v>1</v>
      </c>
      <c r="P2150" s="7" t="s">
        <v>1380</v>
      </c>
    </row>
    <row r="2151" spans="1:16" ht="22.5" customHeight="1" x14ac:dyDescent="0.35">
      <c r="A2151" s="7">
        <v>27</v>
      </c>
      <c r="B2151" s="7" t="s">
        <v>1089</v>
      </c>
      <c r="C2151" s="16">
        <v>42710</v>
      </c>
      <c r="D2151" s="7" t="s">
        <v>11</v>
      </c>
      <c r="E2151" s="7" t="s">
        <v>89</v>
      </c>
      <c r="F2151" s="7" t="s">
        <v>1047</v>
      </c>
      <c r="G2151" s="7">
        <v>72</v>
      </c>
      <c r="H2151" s="7">
        <v>76</v>
      </c>
      <c r="I2151" s="7">
        <v>94.74</v>
      </c>
      <c r="J2151" s="7">
        <v>0</v>
      </c>
      <c r="K2151" s="7">
        <v>0</v>
      </c>
      <c r="L2151" s="18">
        <v>0</v>
      </c>
      <c r="M2151" s="18">
        <v>0</v>
      </c>
      <c r="N2151" s="7">
        <v>0</v>
      </c>
      <c r="O2151" s="7" t="str">
        <f t="shared" si="33"/>
        <v>1</v>
      </c>
      <c r="P2151" s="7" t="s">
        <v>1380</v>
      </c>
    </row>
    <row r="2152" spans="1:16" ht="22.5" customHeight="1" x14ac:dyDescent="0.35">
      <c r="A2152" s="7">
        <v>27</v>
      </c>
      <c r="B2152" s="7" t="s">
        <v>1089</v>
      </c>
      <c r="C2152" s="16">
        <v>42713</v>
      </c>
      <c r="D2152" s="7" t="s">
        <v>11</v>
      </c>
      <c r="E2152" s="7" t="s">
        <v>57</v>
      </c>
      <c r="F2152" s="7" t="s">
        <v>1140</v>
      </c>
      <c r="G2152" s="7">
        <v>0</v>
      </c>
      <c r="H2152" s="7">
        <v>7</v>
      </c>
      <c r="I2152" s="7">
        <v>0</v>
      </c>
      <c r="J2152" s="7">
        <v>0</v>
      </c>
      <c r="K2152" s="7">
        <v>0</v>
      </c>
      <c r="L2152" s="18">
        <v>0</v>
      </c>
      <c r="M2152" s="18">
        <v>0</v>
      </c>
      <c r="N2152" s="7">
        <v>0</v>
      </c>
      <c r="O2152" s="7" t="str">
        <f t="shared" si="33"/>
        <v>1</v>
      </c>
      <c r="P2152" s="7" t="s">
        <v>1380</v>
      </c>
    </row>
    <row r="2153" spans="1:16" ht="22.5" customHeight="1" x14ac:dyDescent="0.35">
      <c r="A2153" s="7">
        <v>27</v>
      </c>
      <c r="B2153" s="7" t="s">
        <v>1089</v>
      </c>
      <c r="C2153" s="16">
        <v>42748</v>
      </c>
      <c r="D2153" s="7" t="s">
        <v>45</v>
      </c>
      <c r="E2153" s="7" t="s">
        <v>108</v>
      </c>
      <c r="F2153" s="7" t="s">
        <v>738</v>
      </c>
      <c r="G2153" s="7">
        <v>0</v>
      </c>
      <c r="H2153" s="7">
        <v>1</v>
      </c>
      <c r="I2153" s="7">
        <v>0</v>
      </c>
      <c r="J2153" s="7">
        <v>0</v>
      </c>
      <c r="K2153" s="7">
        <v>0</v>
      </c>
      <c r="L2153" s="18">
        <v>0</v>
      </c>
      <c r="M2153" s="18">
        <v>0</v>
      </c>
      <c r="N2153" s="7">
        <v>0</v>
      </c>
      <c r="O2153" s="7" t="str">
        <f t="shared" si="33"/>
        <v>1</v>
      </c>
      <c r="P2153" s="7" t="s">
        <v>1380</v>
      </c>
    </row>
    <row r="2154" spans="1:16" ht="22.5" customHeight="1" x14ac:dyDescent="0.35">
      <c r="A2154" s="7">
        <v>27</v>
      </c>
      <c r="B2154" s="7" t="s">
        <v>1089</v>
      </c>
      <c r="C2154" s="16">
        <v>42750</v>
      </c>
      <c r="D2154" s="7" t="s">
        <v>45</v>
      </c>
      <c r="E2154" s="7" t="s">
        <v>57</v>
      </c>
      <c r="F2154" s="7" t="s">
        <v>369</v>
      </c>
      <c r="G2154" s="7">
        <v>60</v>
      </c>
      <c r="H2154" s="7">
        <v>101</v>
      </c>
      <c r="I2154" s="7">
        <v>59.41</v>
      </c>
      <c r="J2154" s="7">
        <v>0</v>
      </c>
      <c r="K2154" s="7">
        <v>0</v>
      </c>
      <c r="L2154" s="18">
        <v>0</v>
      </c>
      <c r="M2154" s="18">
        <v>0</v>
      </c>
      <c r="N2154" s="7">
        <v>0</v>
      </c>
      <c r="O2154" s="7" t="str">
        <f t="shared" si="33"/>
        <v>1</v>
      </c>
      <c r="P2154" s="7" t="s">
        <v>1380</v>
      </c>
    </row>
    <row r="2155" spans="1:16" ht="22.5" customHeight="1" x14ac:dyDescent="0.35">
      <c r="A2155" s="7">
        <v>27</v>
      </c>
      <c r="B2155" s="7" t="s">
        <v>1089</v>
      </c>
      <c r="C2155" s="16">
        <v>42754</v>
      </c>
      <c r="D2155" s="7" t="s">
        <v>45</v>
      </c>
      <c r="E2155" s="7" t="s">
        <v>184</v>
      </c>
      <c r="F2155" s="7" t="s">
        <v>29</v>
      </c>
      <c r="G2155" s="7" t="s">
        <v>1141</v>
      </c>
      <c r="H2155" s="7">
        <v>104</v>
      </c>
      <c r="I2155" s="7">
        <v>103.85</v>
      </c>
      <c r="J2155" s="7">
        <v>0</v>
      </c>
      <c r="K2155" s="7">
        <v>0</v>
      </c>
      <c r="L2155" s="18">
        <v>0</v>
      </c>
      <c r="M2155" s="18">
        <v>0</v>
      </c>
      <c r="N2155" s="7">
        <v>0</v>
      </c>
      <c r="O2155" s="7" t="str">
        <f t="shared" si="33"/>
        <v>1</v>
      </c>
      <c r="P2155" s="7" t="s">
        <v>1380</v>
      </c>
    </row>
    <row r="2156" spans="1:16" ht="22.5" customHeight="1" x14ac:dyDescent="0.35">
      <c r="A2156" s="7">
        <v>27</v>
      </c>
      <c r="B2156" s="7" t="s">
        <v>1089</v>
      </c>
      <c r="C2156" s="16">
        <v>42757</v>
      </c>
      <c r="D2156" s="7" t="s">
        <v>45</v>
      </c>
      <c r="E2156" s="7" t="s">
        <v>43</v>
      </c>
      <c r="F2156" s="7" t="s">
        <v>1142</v>
      </c>
      <c r="G2156" s="7">
        <v>49</v>
      </c>
      <c r="H2156" s="7">
        <v>48</v>
      </c>
      <c r="I2156" s="7">
        <v>102.08</v>
      </c>
      <c r="J2156" s="7">
        <v>0</v>
      </c>
      <c r="K2156" s="7">
        <v>0</v>
      </c>
      <c r="L2156" s="18">
        <v>0</v>
      </c>
      <c r="M2156" s="18">
        <v>0</v>
      </c>
      <c r="N2156" s="7">
        <v>0</v>
      </c>
      <c r="O2156" s="7" t="str">
        <f t="shared" si="33"/>
        <v>1</v>
      </c>
      <c r="P2156" s="7" t="s">
        <v>1380</v>
      </c>
    </row>
    <row r="2157" spans="1:16" ht="22.5" customHeight="1" x14ac:dyDescent="0.35">
      <c r="A2157" s="7">
        <v>27</v>
      </c>
      <c r="B2157" s="7" t="s">
        <v>1089</v>
      </c>
      <c r="C2157" s="16">
        <v>42761</v>
      </c>
      <c r="D2157" s="7" t="s">
        <v>45</v>
      </c>
      <c r="E2157" s="7" t="s">
        <v>46</v>
      </c>
      <c r="F2157" s="7" t="s">
        <v>1143</v>
      </c>
      <c r="G2157" s="7">
        <v>4</v>
      </c>
      <c r="H2157" s="7">
        <v>2</v>
      </c>
      <c r="I2157" s="7">
        <v>200</v>
      </c>
      <c r="J2157" s="7">
        <v>0</v>
      </c>
      <c r="K2157" s="7">
        <v>0</v>
      </c>
      <c r="L2157" s="18">
        <v>0</v>
      </c>
      <c r="M2157" s="18">
        <v>0</v>
      </c>
      <c r="N2157" s="7">
        <v>0</v>
      </c>
      <c r="O2157" s="7" t="str">
        <f t="shared" si="33"/>
        <v>1</v>
      </c>
      <c r="P2157" s="7" t="s">
        <v>1380</v>
      </c>
    </row>
    <row r="2158" spans="1:16" ht="22.5" customHeight="1" x14ac:dyDescent="0.35">
      <c r="A2158" s="7">
        <v>27</v>
      </c>
      <c r="B2158" s="7" t="s">
        <v>1089</v>
      </c>
      <c r="C2158" s="16">
        <v>42888</v>
      </c>
      <c r="D2158" s="7" t="s">
        <v>11</v>
      </c>
      <c r="E2158" s="7" t="s">
        <v>51</v>
      </c>
      <c r="F2158" s="7" t="s">
        <v>29</v>
      </c>
      <c r="G2158" s="7" t="s">
        <v>333</v>
      </c>
      <c r="H2158" s="7">
        <v>6</v>
      </c>
      <c r="I2158" s="7">
        <v>133.33000000000001</v>
      </c>
      <c r="J2158" s="7">
        <v>0</v>
      </c>
      <c r="K2158" s="7">
        <v>0</v>
      </c>
      <c r="L2158" s="18">
        <v>0</v>
      </c>
      <c r="M2158" s="18">
        <v>0</v>
      </c>
      <c r="N2158" s="7">
        <v>0</v>
      </c>
      <c r="O2158" s="7" t="str">
        <f t="shared" si="33"/>
        <v>1</v>
      </c>
      <c r="P2158" s="7" t="s">
        <v>1380</v>
      </c>
    </row>
    <row r="2159" spans="1:16" ht="22.5" customHeight="1" x14ac:dyDescent="0.35">
      <c r="A2159" s="7">
        <v>27</v>
      </c>
      <c r="B2159" s="7" t="s">
        <v>1089</v>
      </c>
      <c r="C2159" s="16">
        <v>42891</v>
      </c>
      <c r="D2159" s="7" t="s">
        <v>48</v>
      </c>
      <c r="E2159" s="7" t="s">
        <v>49</v>
      </c>
      <c r="F2159" s="7" t="s">
        <v>29</v>
      </c>
      <c r="G2159" s="7" t="s">
        <v>684</v>
      </c>
      <c r="H2159" s="7">
        <v>25</v>
      </c>
      <c r="I2159" s="7">
        <v>88</v>
      </c>
      <c r="J2159" s="7">
        <v>0</v>
      </c>
      <c r="K2159" s="7">
        <v>0</v>
      </c>
      <c r="L2159" s="18">
        <v>0</v>
      </c>
      <c r="M2159" s="18">
        <v>0</v>
      </c>
      <c r="N2159" s="7">
        <v>0</v>
      </c>
      <c r="O2159" s="7" t="str">
        <f t="shared" si="33"/>
        <v>1</v>
      </c>
      <c r="P2159" s="7" t="s">
        <v>1380</v>
      </c>
    </row>
    <row r="2160" spans="1:16" ht="22.5" customHeight="1" x14ac:dyDescent="0.35">
      <c r="A2160" s="7">
        <v>27</v>
      </c>
      <c r="B2160" s="7" t="s">
        <v>1089</v>
      </c>
      <c r="C2160" s="16">
        <v>42896</v>
      </c>
      <c r="D2160" s="7" t="s">
        <v>50</v>
      </c>
      <c r="E2160" s="7" t="s">
        <v>51</v>
      </c>
      <c r="F2160" s="7" t="s">
        <v>1144</v>
      </c>
      <c r="G2160" s="7">
        <v>56</v>
      </c>
      <c r="H2160" s="7">
        <v>77</v>
      </c>
      <c r="I2160" s="7">
        <v>72.73</v>
      </c>
      <c r="J2160" s="7">
        <v>0</v>
      </c>
      <c r="K2160" s="7">
        <v>0</v>
      </c>
      <c r="L2160" s="18">
        <v>0</v>
      </c>
      <c r="M2160" s="18">
        <v>0</v>
      </c>
      <c r="N2160" s="7">
        <v>0</v>
      </c>
      <c r="O2160" s="7" t="str">
        <f t="shared" si="33"/>
        <v>1</v>
      </c>
      <c r="P2160" s="7" t="s">
        <v>1380</v>
      </c>
    </row>
    <row r="2161" spans="1:16" ht="22.5" customHeight="1" x14ac:dyDescent="0.35">
      <c r="A2161" s="7">
        <v>27</v>
      </c>
      <c r="B2161" s="7" t="s">
        <v>1089</v>
      </c>
      <c r="C2161" s="16">
        <v>42995</v>
      </c>
      <c r="D2161" s="7" t="s">
        <v>53</v>
      </c>
      <c r="E2161" s="7" t="s">
        <v>54</v>
      </c>
      <c r="F2161" s="7" t="s">
        <v>1145</v>
      </c>
      <c r="G2161" s="7">
        <v>1</v>
      </c>
      <c r="H2161" s="7">
        <v>5</v>
      </c>
      <c r="I2161" s="7">
        <v>20</v>
      </c>
      <c r="J2161" s="7">
        <v>0</v>
      </c>
      <c r="K2161" s="7">
        <v>0</v>
      </c>
      <c r="L2161" s="18">
        <v>0</v>
      </c>
      <c r="M2161" s="18">
        <v>0</v>
      </c>
      <c r="N2161" s="7">
        <v>0</v>
      </c>
      <c r="O2161" s="7" t="str">
        <f t="shared" si="33"/>
        <v>1</v>
      </c>
      <c r="P2161" s="7" t="s">
        <v>1380</v>
      </c>
    </row>
    <row r="2162" spans="1:16" ht="22.5" customHeight="1" x14ac:dyDescent="0.35">
      <c r="A2162" s="7">
        <v>27</v>
      </c>
      <c r="B2162" s="7" t="s">
        <v>1089</v>
      </c>
      <c r="C2162" s="16">
        <v>42999</v>
      </c>
      <c r="D2162" s="7" t="s">
        <v>53</v>
      </c>
      <c r="E2162" s="7" t="s">
        <v>270</v>
      </c>
      <c r="F2162" s="7" t="s">
        <v>1146</v>
      </c>
      <c r="G2162" s="7">
        <v>59</v>
      </c>
      <c r="H2162" s="7">
        <v>76</v>
      </c>
      <c r="I2162" s="7">
        <v>77.63</v>
      </c>
      <c r="J2162" s="7">
        <v>0</v>
      </c>
      <c r="K2162" s="7">
        <v>0</v>
      </c>
      <c r="L2162" s="18">
        <v>0</v>
      </c>
      <c r="M2162" s="18">
        <v>0</v>
      </c>
      <c r="N2162" s="7">
        <v>0</v>
      </c>
      <c r="O2162" s="7" t="str">
        <f t="shared" si="33"/>
        <v>1</v>
      </c>
      <c r="P2162" s="7" t="s">
        <v>1380</v>
      </c>
    </row>
    <row r="2163" spans="1:16" ht="22.5" customHeight="1" x14ac:dyDescent="0.35">
      <c r="A2163" s="7">
        <v>27</v>
      </c>
      <c r="B2163" s="7" t="s">
        <v>1089</v>
      </c>
      <c r="C2163" s="16">
        <v>43002</v>
      </c>
      <c r="D2163" s="7" t="s">
        <v>53</v>
      </c>
      <c r="E2163" s="7" t="s">
        <v>105</v>
      </c>
      <c r="F2163" s="7" t="s">
        <v>1147</v>
      </c>
      <c r="G2163" s="7">
        <v>63</v>
      </c>
      <c r="H2163" s="7">
        <v>71</v>
      </c>
      <c r="I2163" s="7">
        <v>88.73</v>
      </c>
      <c r="J2163" s="7">
        <v>0</v>
      </c>
      <c r="K2163" s="7">
        <v>0</v>
      </c>
      <c r="L2163" s="18">
        <v>0</v>
      </c>
      <c r="M2163" s="18">
        <v>0</v>
      </c>
      <c r="N2163" s="7">
        <v>0</v>
      </c>
      <c r="O2163" s="7" t="str">
        <f t="shared" si="33"/>
        <v>1</v>
      </c>
      <c r="P2163" s="7" t="s">
        <v>1380</v>
      </c>
    </row>
    <row r="2164" spans="1:16" ht="22.5" customHeight="1" x14ac:dyDescent="0.35">
      <c r="A2164" s="7">
        <v>27</v>
      </c>
      <c r="B2164" s="7" t="s">
        <v>1089</v>
      </c>
      <c r="C2164" s="16">
        <v>43006</v>
      </c>
      <c r="D2164" s="7" t="s">
        <v>53</v>
      </c>
      <c r="E2164" s="7" t="s">
        <v>55</v>
      </c>
      <c r="F2164" s="7" t="s">
        <v>240</v>
      </c>
      <c r="G2164" s="7">
        <v>3</v>
      </c>
      <c r="H2164" s="7">
        <v>5</v>
      </c>
      <c r="I2164" s="7">
        <v>60</v>
      </c>
      <c r="J2164" s="7">
        <v>0</v>
      </c>
      <c r="K2164" s="7">
        <v>0</v>
      </c>
      <c r="L2164" s="18">
        <v>0</v>
      </c>
      <c r="M2164" s="18">
        <v>0</v>
      </c>
      <c r="N2164" s="7">
        <v>0</v>
      </c>
      <c r="O2164" s="7" t="str">
        <f t="shared" si="33"/>
        <v>1</v>
      </c>
      <c r="P2164" s="7" t="s">
        <v>1380</v>
      </c>
    </row>
    <row r="2165" spans="1:16" ht="22.5" customHeight="1" x14ac:dyDescent="0.35">
      <c r="A2165" s="7">
        <v>27</v>
      </c>
      <c r="B2165" s="7" t="s">
        <v>1089</v>
      </c>
      <c r="C2165" s="16">
        <v>43009</v>
      </c>
      <c r="D2165" s="7" t="s">
        <v>53</v>
      </c>
      <c r="E2165" s="7" t="s">
        <v>56</v>
      </c>
      <c r="F2165" s="7" t="s">
        <v>1148</v>
      </c>
      <c r="G2165" s="7">
        <v>16</v>
      </c>
      <c r="H2165" s="7">
        <v>25</v>
      </c>
      <c r="I2165" s="7">
        <v>64</v>
      </c>
      <c r="J2165" s="7">
        <v>0</v>
      </c>
      <c r="K2165" s="7">
        <v>0</v>
      </c>
      <c r="L2165" s="18">
        <v>0</v>
      </c>
      <c r="M2165" s="18">
        <v>0</v>
      </c>
      <c r="N2165" s="7">
        <v>0</v>
      </c>
      <c r="O2165" s="7" t="str">
        <f t="shared" si="33"/>
        <v>1</v>
      </c>
      <c r="P2165" s="7" t="s">
        <v>1380</v>
      </c>
    </row>
    <row r="2166" spans="1:16" ht="22.5" customHeight="1" x14ac:dyDescent="0.35">
      <c r="A2166" s="7">
        <v>27</v>
      </c>
      <c r="B2166" s="7" t="s">
        <v>1089</v>
      </c>
      <c r="C2166" s="16">
        <v>43114</v>
      </c>
      <c r="D2166" s="7" t="s">
        <v>50</v>
      </c>
      <c r="E2166" s="7" t="s">
        <v>57</v>
      </c>
      <c r="F2166" s="7" t="s">
        <v>580</v>
      </c>
      <c r="G2166" s="7">
        <v>23</v>
      </c>
      <c r="H2166" s="7">
        <v>18</v>
      </c>
      <c r="I2166" s="7">
        <v>127.78</v>
      </c>
      <c r="J2166" s="7">
        <v>0</v>
      </c>
      <c r="K2166" s="7">
        <v>0</v>
      </c>
      <c r="L2166" s="18">
        <v>0</v>
      </c>
      <c r="M2166" s="18">
        <v>0</v>
      </c>
      <c r="N2166" s="7">
        <v>0</v>
      </c>
      <c r="O2166" s="7" t="str">
        <f t="shared" si="33"/>
        <v>1</v>
      </c>
      <c r="P2166" s="7" t="s">
        <v>1380</v>
      </c>
    </row>
    <row r="2167" spans="1:16" ht="22.5" customHeight="1" x14ac:dyDescent="0.35">
      <c r="A2167" s="7">
        <v>27</v>
      </c>
      <c r="B2167" s="7" t="s">
        <v>1089</v>
      </c>
      <c r="C2167" s="16">
        <v>43118</v>
      </c>
      <c r="D2167" s="7" t="s">
        <v>50</v>
      </c>
      <c r="E2167" s="7" t="s">
        <v>108</v>
      </c>
      <c r="F2167" s="7" t="s">
        <v>1149</v>
      </c>
      <c r="G2167" s="7">
        <v>18</v>
      </c>
      <c r="H2167" s="7">
        <v>25</v>
      </c>
      <c r="I2167" s="7">
        <v>72</v>
      </c>
      <c r="J2167" s="7">
        <v>0</v>
      </c>
      <c r="K2167" s="7">
        <v>0</v>
      </c>
      <c r="L2167" s="18">
        <v>0</v>
      </c>
      <c r="M2167" s="18">
        <v>0</v>
      </c>
      <c r="N2167" s="7">
        <v>0</v>
      </c>
      <c r="O2167" s="7" t="str">
        <f t="shared" si="33"/>
        <v>1</v>
      </c>
      <c r="P2167" s="7" t="s">
        <v>1380</v>
      </c>
    </row>
    <row r="2168" spans="1:16" ht="22.5" customHeight="1" x14ac:dyDescent="0.35">
      <c r="A2168" s="7">
        <v>27</v>
      </c>
      <c r="B2168" s="7" t="s">
        <v>1089</v>
      </c>
      <c r="C2168" s="16">
        <v>43121</v>
      </c>
      <c r="D2168" s="7" t="s">
        <v>50</v>
      </c>
      <c r="E2168" s="7" t="s">
        <v>43</v>
      </c>
      <c r="F2168" s="7" t="s">
        <v>268</v>
      </c>
      <c r="G2168" s="7">
        <v>45</v>
      </c>
      <c r="H2168" s="7">
        <v>66</v>
      </c>
      <c r="I2168" s="7">
        <v>68.180000000000007</v>
      </c>
      <c r="J2168" s="7">
        <v>0</v>
      </c>
      <c r="K2168" s="7">
        <v>0</v>
      </c>
      <c r="L2168" s="18">
        <v>0</v>
      </c>
      <c r="M2168" s="18">
        <v>0</v>
      </c>
      <c r="N2168" s="7">
        <v>0</v>
      </c>
      <c r="O2168" s="7" t="str">
        <f t="shared" si="33"/>
        <v>1</v>
      </c>
      <c r="P2168" s="7" t="s">
        <v>1380</v>
      </c>
    </row>
    <row r="2169" spans="1:16" ht="22.5" customHeight="1" x14ac:dyDescent="0.35">
      <c r="A2169" s="7">
        <v>27</v>
      </c>
      <c r="B2169" s="7" t="s">
        <v>1089</v>
      </c>
      <c r="C2169" s="16">
        <v>43126</v>
      </c>
      <c r="D2169" s="7" t="s">
        <v>50</v>
      </c>
      <c r="E2169" s="7" t="s">
        <v>46</v>
      </c>
      <c r="F2169" s="7" t="s">
        <v>693</v>
      </c>
      <c r="G2169" s="7">
        <v>4</v>
      </c>
      <c r="H2169" s="7">
        <v>16</v>
      </c>
      <c r="I2169" s="7">
        <v>25</v>
      </c>
      <c r="J2169" s="7">
        <v>0</v>
      </c>
      <c r="K2169" s="7">
        <v>0</v>
      </c>
      <c r="L2169" s="18">
        <v>0</v>
      </c>
      <c r="M2169" s="18">
        <v>0</v>
      </c>
      <c r="N2169" s="7">
        <v>0</v>
      </c>
      <c r="O2169" s="7" t="str">
        <f t="shared" si="33"/>
        <v>1</v>
      </c>
      <c r="P2169" s="7" t="s">
        <v>1380</v>
      </c>
    </row>
    <row r="2170" spans="1:16" ht="22.5" customHeight="1" x14ac:dyDescent="0.35">
      <c r="A2170" s="7">
        <v>27</v>
      </c>
      <c r="B2170" s="7" t="s">
        <v>1089</v>
      </c>
      <c r="C2170" s="16">
        <v>43128</v>
      </c>
      <c r="D2170" s="7" t="s">
        <v>50</v>
      </c>
      <c r="E2170" s="7" t="s">
        <v>58</v>
      </c>
      <c r="F2170" s="7" t="s">
        <v>1114</v>
      </c>
      <c r="G2170" s="7">
        <v>12</v>
      </c>
      <c r="H2170" s="7">
        <v>23</v>
      </c>
      <c r="I2170" s="7">
        <v>52.17</v>
      </c>
      <c r="J2170" s="7">
        <v>0</v>
      </c>
      <c r="K2170" s="7">
        <v>0</v>
      </c>
      <c r="L2170" s="18">
        <v>0</v>
      </c>
      <c r="M2170" s="18">
        <v>0</v>
      </c>
      <c r="N2170" s="7">
        <v>0</v>
      </c>
      <c r="O2170" s="7" t="str">
        <f t="shared" si="33"/>
        <v>1</v>
      </c>
      <c r="P2170" s="7" t="s">
        <v>1380</v>
      </c>
    </row>
    <row r="2171" spans="1:16" ht="22.5" customHeight="1" x14ac:dyDescent="0.35">
      <c r="A2171" s="7">
        <v>27</v>
      </c>
      <c r="B2171" s="7" t="s">
        <v>1089</v>
      </c>
      <c r="C2171" s="16">
        <v>43617</v>
      </c>
      <c r="D2171" s="7" t="s">
        <v>72</v>
      </c>
      <c r="E2171" s="7" t="s">
        <v>73</v>
      </c>
      <c r="F2171" s="7" t="s">
        <v>1150</v>
      </c>
      <c r="G2171" s="7">
        <v>18</v>
      </c>
      <c r="H2171" s="7">
        <v>27</v>
      </c>
      <c r="I2171" s="7">
        <v>66.67</v>
      </c>
      <c r="J2171" s="7">
        <v>0</v>
      </c>
      <c r="K2171" s="7">
        <v>0</v>
      </c>
      <c r="L2171" s="18">
        <v>0</v>
      </c>
      <c r="M2171" s="18">
        <v>0</v>
      </c>
      <c r="N2171" s="7">
        <v>0</v>
      </c>
      <c r="O2171" s="7" t="str">
        <f t="shared" si="33"/>
        <v>1</v>
      </c>
      <c r="P2171" s="7" t="s">
        <v>1380</v>
      </c>
    </row>
    <row r="2172" spans="1:16" ht="22.5" customHeight="1" x14ac:dyDescent="0.35">
      <c r="A2172" s="7">
        <v>27</v>
      </c>
      <c r="B2172" s="7" t="s">
        <v>1089</v>
      </c>
      <c r="C2172" s="16">
        <v>43622</v>
      </c>
      <c r="D2172" s="7" t="s">
        <v>17</v>
      </c>
      <c r="E2172" s="7" t="s">
        <v>74</v>
      </c>
      <c r="F2172" s="7" t="s">
        <v>1151</v>
      </c>
      <c r="G2172" s="7">
        <v>73</v>
      </c>
      <c r="H2172" s="7">
        <v>103</v>
      </c>
      <c r="I2172" s="7">
        <v>70.87</v>
      </c>
      <c r="J2172" s="7">
        <v>0</v>
      </c>
      <c r="K2172" s="7">
        <v>0</v>
      </c>
      <c r="L2172" s="18">
        <v>0</v>
      </c>
      <c r="M2172" s="18">
        <v>0</v>
      </c>
      <c r="N2172" s="7">
        <v>0</v>
      </c>
      <c r="O2172" s="7" t="str">
        <f t="shared" si="33"/>
        <v>1</v>
      </c>
      <c r="P2172" s="7" t="s">
        <v>1380</v>
      </c>
    </row>
    <row r="2173" spans="1:16" ht="22.5" customHeight="1" x14ac:dyDescent="0.35">
      <c r="A2173" s="7">
        <v>27</v>
      </c>
      <c r="B2173" s="7" t="s">
        <v>1089</v>
      </c>
      <c r="C2173" s="16">
        <v>43625</v>
      </c>
      <c r="D2173" s="7" t="s">
        <v>53</v>
      </c>
      <c r="E2173" s="7" t="s">
        <v>49</v>
      </c>
      <c r="F2173" s="7" t="s">
        <v>1152</v>
      </c>
      <c r="G2173" s="7">
        <v>69</v>
      </c>
      <c r="H2173" s="7">
        <v>70</v>
      </c>
      <c r="I2173" s="7">
        <v>98.57</v>
      </c>
      <c r="J2173" s="7">
        <v>0</v>
      </c>
      <c r="K2173" s="7">
        <v>0</v>
      </c>
      <c r="L2173" s="18">
        <v>0</v>
      </c>
      <c r="M2173" s="18">
        <v>0</v>
      </c>
      <c r="N2173" s="7">
        <v>0</v>
      </c>
      <c r="O2173" s="7" t="str">
        <f t="shared" si="33"/>
        <v>1</v>
      </c>
      <c r="P2173" s="7" t="s">
        <v>1380</v>
      </c>
    </row>
    <row r="2174" spans="1:16" ht="22.5" customHeight="1" x14ac:dyDescent="0.35">
      <c r="A2174" s="7">
        <v>27</v>
      </c>
      <c r="B2174" s="7" t="s">
        <v>1089</v>
      </c>
      <c r="C2174" s="16">
        <v>43628</v>
      </c>
      <c r="D2174" s="7" t="s">
        <v>45</v>
      </c>
      <c r="E2174" s="7" t="s">
        <v>127</v>
      </c>
      <c r="F2174" s="7" t="s">
        <v>1153</v>
      </c>
      <c r="G2174" s="7">
        <v>10</v>
      </c>
      <c r="H2174" s="7">
        <v>13</v>
      </c>
      <c r="I2174" s="7">
        <v>76.92</v>
      </c>
      <c r="J2174" s="7">
        <v>0</v>
      </c>
      <c r="K2174" s="7">
        <v>0</v>
      </c>
      <c r="L2174" s="18">
        <v>0</v>
      </c>
      <c r="M2174" s="18">
        <v>0</v>
      </c>
      <c r="N2174" s="7">
        <v>0</v>
      </c>
      <c r="O2174" s="7" t="str">
        <f t="shared" si="33"/>
        <v>1</v>
      </c>
      <c r="P2174" s="7" t="s">
        <v>1380</v>
      </c>
    </row>
    <row r="2175" spans="1:16" ht="22.5" customHeight="1" x14ac:dyDescent="0.35">
      <c r="A2175" s="7">
        <v>27</v>
      </c>
      <c r="B2175" s="7" t="s">
        <v>1089</v>
      </c>
      <c r="C2175" s="16">
        <v>43631</v>
      </c>
      <c r="D2175" s="7" t="s">
        <v>25</v>
      </c>
      <c r="E2175" s="7" t="s">
        <v>49</v>
      </c>
      <c r="F2175" s="7" t="s">
        <v>326</v>
      </c>
      <c r="G2175" s="7">
        <v>73</v>
      </c>
      <c r="H2175" s="7">
        <v>59</v>
      </c>
      <c r="I2175" s="7">
        <v>123.73</v>
      </c>
      <c r="J2175" s="7">
        <v>0</v>
      </c>
      <c r="K2175" s="7">
        <v>0</v>
      </c>
      <c r="L2175" s="18">
        <v>0</v>
      </c>
      <c r="M2175" s="18">
        <v>0</v>
      </c>
      <c r="N2175" s="7">
        <v>0</v>
      </c>
      <c r="O2175" s="7" t="str">
        <f t="shared" si="33"/>
        <v>1</v>
      </c>
      <c r="P2175" s="7" t="s">
        <v>1380</v>
      </c>
    </row>
    <row r="2176" spans="1:16" ht="22.5" customHeight="1" x14ac:dyDescent="0.35">
      <c r="A2176" s="7">
        <v>27</v>
      </c>
      <c r="B2176" s="7" t="s">
        <v>1089</v>
      </c>
      <c r="C2176" s="16">
        <v>43636</v>
      </c>
      <c r="D2176" s="7" t="s">
        <v>48</v>
      </c>
      <c r="E2176" s="7" t="s">
        <v>74</v>
      </c>
      <c r="F2176" s="7" t="s">
        <v>1154</v>
      </c>
      <c r="G2176" s="7">
        <v>1</v>
      </c>
      <c r="H2176" s="7">
        <v>2</v>
      </c>
      <c r="I2176" s="7">
        <v>50</v>
      </c>
      <c r="J2176" s="7">
        <v>0</v>
      </c>
      <c r="K2176" s="7">
        <v>0</v>
      </c>
      <c r="L2176" s="18">
        <v>0</v>
      </c>
      <c r="M2176" s="18">
        <v>0</v>
      </c>
      <c r="N2176" s="7">
        <v>0</v>
      </c>
      <c r="O2176" s="7" t="str">
        <f t="shared" si="33"/>
        <v>1</v>
      </c>
      <c r="P2176" s="7" t="s">
        <v>1380</v>
      </c>
    </row>
    <row r="2177" spans="1:16" ht="22.5" customHeight="1" x14ac:dyDescent="0.35">
      <c r="A2177" s="7">
        <v>27</v>
      </c>
      <c r="B2177" s="7" t="s">
        <v>1089</v>
      </c>
      <c r="C2177" s="16">
        <v>43641</v>
      </c>
      <c r="D2177" s="7" t="s">
        <v>50</v>
      </c>
      <c r="E2177" s="7" t="s">
        <v>130</v>
      </c>
      <c r="F2177" s="7" t="s">
        <v>1155</v>
      </c>
      <c r="G2177" s="7">
        <v>38</v>
      </c>
      <c r="H2177" s="7">
        <v>34</v>
      </c>
      <c r="I2177" s="7">
        <v>111.76</v>
      </c>
      <c r="J2177" s="7">
        <v>0</v>
      </c>
      <c r="K2177" s="7">
        <v>0</v>
      </c>
      <c r="L2177" s="18">
        <v>0</v>
      </c>
      <c r="M2177" s="18">
        <v>0</v>
      </c>
      <c r="N2177" s="7">
        <v>0</v>
      </c>
      <c r="O2177" s="7" t="str">
        <f t="shared" si="33"/>
        <v>1</v>
      </c>
      <c r="P2177" s="7" t="s">
        <v>1380</v>
      </c>
    </row>
    <row r="2178" spans="1:16" ht="22.5" customHeight="1" x14ac:dyDescent="0.35">
      <c r="A2178" s="7">
        <v>27</v>
      </c>
      <c r="B2178" s="7" t="s">
        <v>1089</v>
      </c>
      <c r="C2178" s="16">
        <v>43645</v>
      </c>
      <c r="D2178" s="7" t="s">
        <v>11</v>
      </c>
      <c r="E2178" s="7" t="s">
        <v>130</v>
      </c>
      <c r="F2178" s="7" t="s">
        <v>1156</v>
      </c>
      <c r="G2178" s="7">
        <v>5</v>
      </c>
      <c r="H2178" s="7">
        <v>8</v>
      </c>
      <c r="I2178" s="7">
        <v>62.5</v>
      </c>
      <c r="J2178" s="7">
        <v>1</v>
      </c>
      <c r="K2178" s="7">
        <v>6</v>
      </c>
      <c r="L2178" s="18">
        <v>3</v>
      </c>
      <c r="M2178" s="18">
        <v>6</v>
      </c>
      <c r="N2178" s="7">
        <v>2</v>
      </c>
      <c r="O2178" s="7" t="str">
        <f t="shared" si="33"/>
        <v>1</v>
      </c>
      <c r="P2178" s="7" t="s">
        <v>1380</v>
      </c>
    </row>
    <row r="2179" spans="1:16" ht="22.5" customHeight="1" x14ac:dyDescent="0.35">
      <c r="A2179" s="7">
        <v>27</v>
      </c>
      <c r="B2179" s="7" t="s">
        <v>1089</v>
      </c>
      <c r="C2179" s="16">
        <v>43652</v>
      </c>
      <c r="D2179" s="7" t="s">
        <v>19</v>
      </c>
      <c r="E2179" s="7" t="s">
        <v>86</v>
      </c>
      <c r="F2179" s="7" t="s">
        <v>1157</v>
      </c>
      <c r="G2179" s="7">
        <v>7</v>
      </c>
      <c r="H2179" s="7">
        <v>6</v>
      </c>
      <c r="I2179" s="7">
        <v>116.67</v>
      </c>
      <c r="J2179" s="7">
        <v>0</v>
      </c>
      <c r="K2179" s="7">
        <v>5</v>
      </c>
      <c r="L2179" s="18">
        <v>5</v>
      </c>
      <c r="M2179" s="18">
        <v>0</v>
      </c>
      <c r="N2179" s="7">
        <v>1</v>
      </c>
      <c r="O2179" s="7" t="str">
        <f t="shared" ref="O2179:O2242" si="34">IF(F2179="did not bat","0","1")</f>
        <v>1</v>
      </c>
      <c r="P2179" s="7" t="s">
        <v>1380</v>
      </c>
    </row>
    <row r="2180" spans="1:16" ht="22.5" customHeight="1" x14ac:dyDescent="0.35">
      <c r="A2180" s="7">
        <v>27</v>
      </c>
      <c r="B2180" s="7" t="s">
        <v>1089</v>
      </c>
      <c r="C2180" s="16">
        <v>43657</v>
      </c>
      <c r="D2180" s="7" t="s">
        <v>50</v>
      </c>
      <c r="E2180" s="7" t="s">
        <v>51</v>
      </c>
      <c r="F2180" s="7" t="s">
        <v>24</v>
      </c>
      <c r="G2180" s="7">
        <v>85</v>
      </c>
      <c r="H2180" s="7">
        <v>119</v>
      </c>
      <c r="I2180" s="7">
        <v>71.430000000000007</v>
      </c>
      <c r="J2180" s="7">
        <v>0</v>
      </c>
      <c r="K2180" s="7">
        <v>21</v>
      </c>
      <c r="L2180" s="18">
        <v>21</v>
      </c>
      <c r="M2180" s="18">
        <v>0</v>
      </c>
      <c r="N2180" s="7">
        <v>1</v>
      </c>
      <c r="O2180" s="7" t="str">
        <f t="shared" si="34"/>
        <v>1</v>
      </c>
      <c r="P2180" s="7" t="s">
        <v>1380</v>
      </c>
    </row>
    <row r="2181" spans="1:16" ht="22.5" customHeight="1" x14ac:dyDescent="0.35">
      <c r="A2181" s="7">
        <v>27</v>
      </c>
      <c r="B2181" s="7" t="s">
        <v>1089</v>
      </c>
      <c r="C2181" s="16">
        <v>43844</v>
      </c>
      <c r="D2181" s="7" t="s">
        <v>53</v>
      </c>
      <c r="E2181" s="7" t="s">
        <v>77</v>
      </c>
      <c r="F2181" s="7" t="s">
        <v>13</v>
      </c>
      <c r="G2181" s="7" t="s">
        <v>14</v>
      </c>
      <c r="H2181" s="7" t="s">
        <v>14</v>
      </c>
      <c r="I2181" s="7" t="s">
        <v>14</v>
      </c>
      <c r="J2181" s="7">
        <v>0</v>
      </c>
      <c r="K2181" s="7">
        <v>0</v>
      </c>
      <c r="L2181" s="18">
        <v>0</v>
      </c>
      <c r="M2181" s="18">
        <v>0</v>
      </c>
      <c r="N2181" s="7">
        <v>0</v>
      </c>
      <c r="O2181" s="7" t="str">
        <f t="shared" si="34"/>
        <v>0</v>
      </c>
      <c r="P2181" s="7" t="s">
        <v>1380</v>
      </c>
    </row>
    <row r="2182" spans="1:16" ht="22.5" customHeight="1" x14ac:dyDescent="0.35">
      <c r="A2182" s="7">
        <v>27</v>
      </c>
      <c r="B2182" s="7" t="s">
        <v>1089</v>
      </c>
      <c r="C2182" s="16">
        <v>43847</v>
      </c>
      <c r="D2182" s="7" t="s">
        <v>53</v>
      </c>
      <c r="E2182" s="7" t="s">
        <v>78</v>
      </c>
      <c r="F2182" s="7" t="s">
        <v>118</v>
      </c>
      <c r="G2182" s="7">
        <v>98</v>
      </c>
      <c r="H2182" s="7">
        <v>102</v>
      </c>
      <c r="I2182" s="7">
        <v>96.08</v>
      </c>
      <c r="J2182" s="7">
        <v>0</v>
      </c>
      <c r="K2182" s="7">
        <v>0</v>
      </c>
      <c r="L2182" s="18">
        <v>0</v>
      </c>
      <c r="M2182" s="18">
        <v>0</v>
      </c>
      <c r="N2182" s="7">
        <v>0</v>
      </c>
      <c r="O2182" s="7" t="str">
        <f t="shared" si="34"/>
        <v>1</v>
      </c>
      <c r="P2182" s="7" t="s">
        <v>1380</v>
      </c>
    </row>
    <row r="2183" spans="1:16" ht="22.5" customHeight="1" x14ac:dyDescent="0.35">
      <c r="A2183" s="7">
        <v>27</v>
      </c>
      <c r="B2183" s="7" t="s">
        <v>1089</v>
      </c>
      <c r="C2183" s="16">
        <v>43849</v>
      </c>
      <c r="D2183" s="7" t="s">
        <v>53</v>
      </c>
      <c r="E2183" s="7" t="s">
        <v>55</v>
      </c>
      <c r="F2183" s="7" t="s">
        <v>1158</v>
      </c>
      <c r="G2183" s="7">
        <v>131</v>
      </c>
      <c r="H2183" s="7">
        <v>132</v>
      </c>
      <c r="I2183" s="7">
        <v>99.24</v>
      </c>
      <c r="J2183" s="7">
        <v>0</v>
      </c>
      <c r="K2183" s="7">
        <v>0</v>
      </c>
      <c r="L2183" s="18">
        <v>0</v>
      </c>
      <c r="M2183" s="18">
        <v>0</v>
      </c>
      <c r="N2183" s="7">
        <v>0</v>
      </c>
      <c r="O2183" s="7" t="str">
        <f t="shared" si="34"/>
        <v>1</v>
      </c>
      <c r="P2183" s="7" t="s">
        <v>1380</v>
      </c>
    </row>
    <row r="2184" spans="1:16" ht="22.5" customHeight="1" x14ac:dyDescent="0.35">
      <c r="A2184" s="7">
        <v>27</v>
      </c>
      <c r="B2184" s="7" t="s">
        <v>1089</v>
      </c>
      <c r="C2184" s="16">
        <v>43890</v>
      </c>
      <c r="D2184" s="7" t="s">
        <v>19</v>
      </c>
      <c r="E2184" s="7" t="s">
        <v>81</v>
      </c>
      <c r="F2184" s="7" t="s">
        <v>701</v>
      </c>
      <c r="G2184" s="7">
        <v>76</v>
      </c>
      <c r="H2184" s="7">
        <v>94</v>
      </c>
      <c r="I2184" s="7">
        <v>80.849999999999994</v>
      </c>
      <c r="J2184" s="7">
        <v>0</v>
      </c>
      <c r="K2184" s="7">
        <v>0</v>
      </c>
      <c r="L2184" s="18">
        <v>0</v>
      </c>
      <c r="M2184" s="18">
        <v>0</v>
      </c>
      <c r="N2184" s="7">
        <v>0</v>
      </c>
      <c r="O2184" s="7" t="str">
        <f t="shared" si="34"/>
        <v>1</v>
      </c>
      <c r="P2184" s="7" t="s">
        <v>1380</v>
      </c>
    </row>
    <row r="2185" spans="1:16" ht="22.5" customHeight="1" x14ac:dyDescent="0.35">
      <c r="A2185" s="7">
        <v>27</v>
      </c>
      <c r="B2185" s="7" t="s">
        <v>1089</v>
      </c>
      <c r="C2185" s="16">
        <v>43894</v>
      </c>
      <c r="D2185" s="7" t="s">
        <v>19</v>
      </c>
      <c r="E2185" s="7" t="s">
        <v>83</v>
      </c>
      <c r="F2185" s="7" t="s">
        <v>744</v>
      </c>
      <c r="G2185" s="7">
        <v>13</v>
      </c>
      <c r="H2185" s="7">
        <v>17</v>
      </c>
      <c r="I2185" s="7">
        <v>76.47</v>
      </c>
      <c r="J2185" s="7">
        <v>0</v>
      </c>
      <c r="K2185" s="7">
        <v>0</v>
      </c>
      <c r="L2185" s="18">
        <v>0</v>
      </c>
      <c r="M2185" s="18">
        <v>0</v>
      </c>
      <c r="N2185" s="7">
        <v>0</v>
      </c>
      <c r="O2185" s="7" t="str">
        <f t="shared" si="34"/>
        <v>1</v>
      </c>
      <c r="P2185" s="7" t="s">
        <v>1380</v>
      </c>
    </row>
    <row r="2186" spans="1:16" ht="22.5" customHeight="1" x14ac:dyDescent="0.35">
      <c r="A2186" s="7">
        <v>27</v>
      </c>
      <c r="B2186" s="7" t="s">
        <v>1089</v>
      </c>
      <c r="C2186" s="16">
        <v>43897</v>
      </c>
      <c r="D2186" s="7" t="s">
        <v>19</v>
      </c>
      <c r="E2186" s="7" t="s">
        <v>85</v>
      </c>
      <c r="F2186" s="7" t="s">
        <v>1137</v>
      </c>
      <c r="G2186" s="7">
        <v>20</v>
      </c>
      <c r="H2186" s="7">
        <v>26</v>
      </c>
      <c r="I2186" s="7">
        <v>76.92</v>
      </c>
      <c r="J2186" s="7">
        <v>0</v>
      </c>
      <c r="K2186" s="7">
        <v>0</v>
      </c>
      <c r="L2186" s="18">
        <v>0</v>
      </c>
      <c r="M2186" s="18">
        <v>0</v>
      </c>
      <c r="N2186" s="7">
        <v>0</v>
      </c>
      <c r="O2186" s="7" t="str">
        <f t="shared" si="34"/>
        <v>1</v>
      </c>
      <c r="P2186" s="7" t="s">
        <v>1380</v>
      </c>
    </row>
    <row r="2187" spans="1:16" ht="22.5" customHeight="1" x14ac:dyDescent="0.35">
      <c r="A2187" s="7">
        <v>27</v>
      </c>
      <c r="B2187" s="7" t="s">
        <v>1089</v>
      </c>
      <c r="C2187" s="16">
        <v>43903</v>
      </c>
      <c r="D2187" s="7" t="s">
        <v>11</v>
      </c>
      <c r="E2187" s="7" t="s">
        <v>43</v>
      </c>
      <c r="F2187" s="7" t="s">
        <v>1159</v>
      </c>
      <c r="G2187" s="7">
        <v>14</v>
      </c>
      <c r="H2187" s="7">
        <v>17</v>
      </c>
      <c r="I2187" s="7">
        <v>82.35</v>
      </c>
      <c r="J2187" s="7">
        <v>0</v>
      </c>
      <c r="K2187" s="7">
        <v>8</v>
      </c>
      <c r="L2187" s="18">
        <v>8</v>
      </c>
      <c r="M2187" s="18">
        <v>0</v>
      </c>
      <c r="N2187" s="7">
        <v>1</v>
      </c>
      <c r="O2187" s="7" t="str">
        <f t="shared" si="34"/>
        <v>1</v>
      </c>
      <c r="P2187" s="7" t="s">
        <v>1380</v>
      </c>
    </row>
    <row r="2188" spans="1:16" ht="22.5" customHeight="1" x14ac:dyDescent="0.35">
      <c r="A2188" s="7">
        <v>27</v>
      </c>
      <c r="B2188" s="7" t="s">
        <v>1089</v>
      </c>
      <c r="C2188" s="16">
        <v>44162</v>
      </c>
      <c r="D2188" s="7" t="s">
        <v>53</v>
      </c>
      <c r="E2188" s="7" t="s">
        <v>43</v>
      </c>
      <c r="F2188" s="7" t="s">
        <v>80</v>
      </c>
      <c r="G2188" s="7">
        <v>105</v>
      </c>
      <c r="H2188" s="7">
        <v>66</v>
      </c>
      <c r="I2188" s="7">
        <v>159.09</v>
      </c>
      <c r="J2188" s="7">
        <v>0</v>
      </c>
      <c r="K2188" s="7">
        <v>0</v>
      </c>
      <c r="L2188" s="18">
        <v>0</v>
      </c>
      <c r="M2188" s="18">
        <v>0</v>
      </c>
      <c r="N2188" s="7">
        <v>0</v>
      </c>
      <c r="O2188" s="7" t="str">
        <f t="shared" si="34"/>
        <v>1</v>
      </c>
      <c r="P2188" s="7" t="s">
        <v>1380</v>
      </c>
    </row>
    <row r="2189" spans="1:16" ht="22.5" customHeight="1" x14ac:dyDescent="0.35">
      <c r="A2189" s="7">
        <v>27</v>
      </c>
      <c r="B2189" s="7" t="s">
        <v>1089</v>
      </c>
      <c r="C2189" s="16">
        <v>44164</v>
      </c>
      <c r="D2189" s="7" t="s">
        <v>53</v>
      </c>
      <c r="E2189" s="7" t="s">
        <v>43</v>
      </c>
      <c r="F2189" s="7" t="s">
        <v>1160</v>
      </c>
      <c r="G2189" s="7">
        <v>104</v>
      </c>
      <c r="H2189" s="7">
        <v>64</v>
      </c>
      <c r="I2189" s="7">
        <v>162.5</v>
      </c>
      <c r="J2189" s="7">
        <v>0</v>
      </c>
      <c r="K2189" s="7">
        <v>0</v>
      </c>
      <c r="L2189" s="18">
        <v>0</v>
      </c>
      <c r="M2189" s="18">
        <v>0</v>
      </c>
      <c r="N2189" s="7">
        <v>0</v>
      </c>
      <c r="O2189" s="7" t="str">
        <f t="shared" si="34"/>
        <v>1</v>
      </c>
      <c r="P2189" s="7" t="s">
        <v>1380</v>
      </c>
    </row>
    <row r="2190" spans="1:16" ht="22.5" customHeight="1" x14ac:dyDescent="0.35">
      <c r="A2190" s="7">
        <v>27</v>
      </c>
      <c r="B2190" s="7" t="s">
        <v>1089</v>
      </c>
      <c r="C2190" s="16">
        <v>44167</v>
      </c>
      <c r="D2190" s="7" t="s">
        <v>53</v>
      </c>
      <c r="E2190" s="7" t="s">
        <v>89</v>
      </c>
      <c r="F2190" s="7" t="s">
        <v>1019</v>
      </c>
      <c r="G2190" s="7">
        <v>7</v>
      </c>
      <c r="H2190" s="7">
        <v>15</v>
      </c>
      <c r="I2190" s="7">
        <v>46.67</v>
      </c>
      <c r="J2190" s="7">
        <v>0</v>
      </c>
      <c r="K2190" s="7">
        <v>0</v>
      </c>
      <c r="L2190" s="18">
        <v>0</v>
      </c>
      <c r="M2190" s="18">
        <v>0</v>
      </c>
      <c r="N2190" s="7">
        <v>0</v>
      </c>
      <c r="O2190" s="7" t="str">
        <f t="shared" si="34"/>
        <v>1</v>
      </c>
      <c r="P2190" s="7" t="s">
        <v>1380</v>
      </c>
    </row>
    <row r="2191" spans="1:16" ht="22.5" customHeight="1" x14ac:dyDescent="0.35">
      <c r="A2191" s="7">
        <v>27</v>
      </c>
      <c r="B2191" s="7" t="s">
        <v>1089</v>
      </c>
      <c r="C2191" s="16">
        <v>44726</v>
      </c>
      <c r="D2191" s="7" t="s">
        <v>25</v>
      </c>
      <c r="E2191" s="7" t="s">
        <v>31</v>
      </c>
      <c r="F2191" s="7" t="s">
        <v>402</v>
      </c>
      <c r="G2191" s="7">
        <v>53</v>
      </c>
      <c r="H2191" s="7">
        <v>60</v>
      </c>
      <c r="I2191" s="7">
        <v>88.33</v>
      </c>
      <c r="J2191" s="7">
        <v>0</v>
      </c>
      <c r="K2191" s="7">
        <v>0</v>
      </c>
      <c r="L2191" s="18">
        <v>0</v>
      </c>
      <c r="M2191" s="18">
        <v>0</v>
      </c>
      <c r="N2191" s="7">
        <v>0</v>
      </c>
      <c r="O2191" s="7" t="str">
        <f t="shared" si="34"/>
        <v>1</v>
      </c>
      <c r="P2191" s="7" t="s">
        <v>1380</v>
      </c>
    </row>
    <row r="2192" spans="1:16" ht="22.5" customHeight="1" x14ac:dyDescent="0.35">
      <c r="A2192" s="7">
        <v>27</v>
      </c>
      <c r="B2192" s="7" t="s">
        <v>1089</v>
      </c>
      <c r="C2192" s="16">
        <v>44728</v>
      </c>
      <c r="D2192" s="7" t="s">
        <v>25</v>
      </c>
      <c r="E2192" s="7" t="s">
        <v>31</v>
      </c>
      <c r="F2192" s="7" t="s">
        <v>1161</v>
      </c>
      <c r="G2192" s="7">
        <v>28</v>
      </c>
      <c r="H2192" s="7">
        <v>35</v>
      </c>
      <c r="I2192" s="7">
        <v>80</v>
      </c>
      <c r="J2192" s="7">
        <v>0</v>
      </c>
      <c r="K2192" s="7">
        <v>0</v>
      </c>
      <c r="L2192" s="18">
        <v>0</v>
      </c>
      <c r="M2192" s="18">
        <v>0</v>
      </c>
      <c r="N2192" s="7">
        <v>0</v>
      </c>
      <c r="O2192" s="7" t="str">
        <f t="shared" si="34"/>
        <v>1</v>
      </c>
      <c r="P2192" s="7" t="s">
        <v>1380</v>
      </c>
    </row>
    <row r="2193" spans="1:16" ht="22.5" customHeight="1" x14ac:dyDescent="0.35">
      <c r="A2193" s="7">
        <v>27</v>
      </c>
      <c r="B2193" s="7" t="s">
        <v>1089</v>
      </c>
      <c r="C2193" s="16">
        <v>44801</v>
      </c>
      <c r="D2193" s="7" t="s">
        <v>94</v>
      </c>
      <c r="E2193" s="7" t="s">
        <v>95</v>
      </c>
      <c r="F2193" s="7" t="s">
        <v>29</v>
      </c>
      <c r="G2193" s="7" t="s">
        <v>825</v>
      </c>
      <c r="H2193" s="7">
        <v>80</v>
      </c>
      <c r="I2193" s="7">
        <v>60</v>
      </c>
      <c r="J2193" s="7">
        <v>0</v>
      </c>
      <c r="K2193" s="7">
        <v>0</v>
      </c>
      <c r="L2193" s="18">
        <v>0</v>
      </c>
      <c r="M2193" s="18">
        <v>0</v>
      </c>
      <c r="N2193" s="7">
        <v>0</v>
      </c>
      <c r="O2193" s="7" t="str">
        <f t="shared" si="34"/>
        <v>1</v>
      </c>
      <c r="P2193" s="7" t="s">
        <v>1380</v>
      </c>
    </row>
    <row r="2194" spans="1:16" ht="22.5" customHeight="1" x14ac:dyDescent="0.35">
      <c r="A2194" s="7">
        <v>27</v>
      </c>
      <c r="B2194" s="7" t="s">
        <v>1089</v>
      </c>
      <c r="C2194" s="16">
        <v>44804</v>
      </c>
      <c r="D2194" s="7" t="s">
        <v>94</v>
      </c>
      <c r="E2194" s="7" t="s">
        <v>95</v>
      </c>
      <c r="F2194" s="7" t="s">
        <v>29</v>
      </c>
      <c r="G2194" s="7" t="s">
        <v>587</v>
      </c>
      <c r="H2194" s="7">
        <v>41</v>
      </c>
      <c r="I2194" s="7">
        <v>114.63</v>
      </c>
      <c r="J2194" s="7">
        <v>0</v>
      </c>
      <c r="K2194" s="7">
        <v>0</v>
      </c>
      <c r="L2194" s="18">
        <v>0</v>
      </c>
      <c r="M2194" s="18">
        <v>0</v>
      </c>
      <c r="N2194" s="7">
        <v>0</v>
      </c>
      <c r="O2194" s="7" t="str">
        <f t="shared" si="34"/>
        <v>1</v>
      </c>
      <c r="P2194" s="7" t="s">
        <v>1380</v>
      </c>
    </row>
    <row r="2195" spans="1:16" ht="22.5" customHeight="1" x14ac:dyDescent="0.35">
      <c r="A2195" s="7">
        <v>27</v>
      </c>
      <c r="B2195" s="7" t="s">
        <v>1089</v>
      </c>
      <c r="C2195" s="16">
        <v>44807</v>
      </c>
      <c r="D2195" s="7" t="s">
        <v>94</v>
      </c>
      <c r="E2195" s="7" t="s">
        <v>95</v>
      </c>
      <c r="F2195" s="7" t="s">
        <v>543</v>
      </c>
      <c r="G2195" s="7">
        <v>1</v>
      </c>
      <c r="H2195" s="7">
        <v>6</v>
      </c>
      <c r="I2195" s="7">
        <v>16.670000000000002</v>
      </c>
      <c r="J2195" s="7">
        <v>0</v>
      </c>
      <c r="K2195" s="7">
        <v>0</v>
      </c>
      <c r="L2195" s="18">
        <v>0</v>
      </c>
      <c r="M2195" s="18">
        <v>0</v>
      </c>
      <c r="N2195" s="7">
        <v>0</v>
      </c>
      <c r="O2195" s="7" t="str">
        <f t="shared" si="34"/>
        <v>1</v>
      </c>
      <c r="P2195" s="7" t="s">
        <v>1380</v>
      </c>
    </row>
    <row r="2196" spans="1:16" ht="22.5" customHeight="1" x14ac:dyDescent="0.35">
      <c r="A2196" s="7">
        <v>27</v>
      </c>
      <c r="B2196" s="7" t="s">
        <v>1089</v>
      </c>
      <c r="C2196" s="16">
        <v>44810</v>
      </c>
      <c r="D2196" s="7" t="s">
        <v>11</v>
      </c>
      <c r="E2196" s="7" t="s">
        <v>97</v>
      </c>
      <c r="F2196" s="7" t="s">
        <v>350</v>
      </c>
      <c r="G2196" s="7">
        <v>1</v>
      </c>
      <c r="H2196" s="7">
        <v>8</v>
      </c>
      <c r="I2196" s="7">
        <v>12.5</v>
      </c>
      <c r="J2196" s="7">
        <v>0</v>
      </c>
      <c r="K2196" s="7">
        <v>0</v>
      </c>
      <c r="L2196" s="18">
        <v>0</v>
      </c>
      <c r="M2196" s="18">
        <v>0</v>
      </c>
      <c r="N2196" s="7">
        <v>0</v>
      </c>
      <c r="O2196" s="7" t="str">
        <f t="shared" si="34"/>
        <v>1</v>
      </c>
      <c r="P2196" s="7" t="s">
        <v>1380</v>
      </c>
    </row>
    <row r="2197" spans="1:16" ht="22.5" customHeight="1" x14ac:dyDescent="0.35">
      <c r="A2197" s="7">
        <v>27</v>
      </c>
      <c r="B2197" s="7" t="s">
        <v>1089</v>
      </c>
      <c r="C2197" s="16">
        <v>44812</v>
      </c>
      <c r="D2197" s="7" t="s">
        <v>11</v>
      </c>
      <c r="E2197" s="7" t="s">
        <v>97</v>
      </c>
      <c r="F2197" s="7" t="s">
        <v>1162</v>
      </c>
      <c r="G2197" s="7">
        <v>61</v>
      </c>
      <c r="H2197" s="7">
        <v>94</v>
      </c>
      <c r="I2197" s="7">
        <v>64.89</v>
      </c>
      <c r="J2197" s="7">
        <v>0</v>
      </c>
      <c r="K2197" s="7">
        <v>0</v>
      </c>
      <c r="L2197" s="18">
        <v>0</v>
      </c>
      <c r="M2197" s="18">
        <v>0</v>
      </c>
      <c r="N2197" s="7">
        <v>0</v>
      </c>
      <c r="O2197" s="7" t="str">
        <f t="shared" si="34"/>
        <v>1</v>
      </c>
      <c r="P2197" s="7" t="s">
        <v>1380</v>
      </c>
    </row>
    <row r="2198" spans="1:16" ht="22.5" customHeight="1" x14ac:dyDescent="0.35">
      <c r="A2198" s="7">
        <v>27</v>
      </c>
      <c r="B2198" s="7" t="s">
        <v>1089</v>
      </c>
      <c r="C2198" s="16">
        <v>44815</v>
      </c>
      <c r="D2198" s="7" t="s">
        <v>11</v>
      </c>
      <c r="E2198" s="7" t="s">
        <v>97</v>
      </c>
      <c r="F2198" s="7" t="s">
        <v>1159</v>
      </c>
      <c r="G2198" s="7">
        <v>105</v>
      </c>
      <c r="H2198" s="7">
        <v>131</v>
      </c>
      <c r="I2198" s="7">
        <v>80.150000000000006</v>
      </c>
      <c r="J2198" s="7">
        <v>0</v>
      </c>
      <c r="K2198" s="7">
        <v>0</v>
      </c>
      <c r="L2198" s="18">
        <v>0</v>
      </c>
      <c r="M2198" s="18">
        <v>0</v>
      </c>
      <c r="N2198" s="7">
        <v>0</v>
      </c>
      <c r="O2198" s="7" t="str">
        <f t="shared" si="34"/>
        <v>1</v>
      </c>
      <c r="P2198" s="7" t="s">
        <v>1380</v>
      </c>
    </row>
    <row r="2199" spans="1:16" ht="22.5" customHeight="1" x14ac:dyDescent="0.35">
      <c r="A2199" s="7">
        <v>27</v>
      </c>
      <c r="B2199" s="7" t="s">
        <v>1089</v>
      </c>
      <c r="C2199" s="16">
        <v>44882</v>
      </c>
      <c r="D2199" s="7" t="s">
        <v>50</v>
      </c>
      <c r="E2199" s="7" t="s">
        <v>46</v>
      </c>
      <c r="F2199" s="7" t="s">
        <v>29</v>
      </c>
      <c r="G2199" s="7" t="s">
        <v>399</v>
      </c>
      <c r="H2199" s="7">
        <v>78</v>
      </c>
      <c r="I2199" s="7">
        <v>102.56</v>
      </c>
      <c r="J2199" s="7">
        <v>0</v>
      </c>
      <c r="K2199" s="7">
        <v>0</v>
      </c>
      <c r="L2199" s="18">
        <v>0</v>
      </c>
      <c r="M2199" s="18">
        <v>0</v>
      </c>
      <c r="N2199" s="7">
        <v>0</v>
      </c>
      <c r="O2199" s="7" t="str">
        <f t="shared" si="34"/>
        <v>1</v>
      </c>
      <c r="P2199" s="7" t="s">
        <v>1380</v>
      </c>
    </row>
    <row r="2200" spans="1:16" ht="22.5" customHeight="1" x14ac:dyDescent="0.35">
      <c r="A2200" s="7">
        <v>27</v>
      </c>
      <c r="B2200" s="7" t="s">
        <v>1089</v>
      </c>
      <c r="C2200" s="16">
        <v>44884</v>
      </c>
      <c r="D2200" s="7" t="s">
        <v>50</v>
      </c>
      <c r="E2200" s="7" t="s">
        <v>43</v>
      </c>
      <c r="F2200" s="7" t="s">
        <v>1163</v>
      </c>
      <c r="G2200" s="7">
        <v>94</v>
      </c>
      <c r="H2200" s="7">
        <v>114</v>
      </c>
      <c r="I2200" s="7">
        <v>82.46</v>
      </c>
      <c r="J2200" s="7">
        <v>0</v>
      </c>
      <c r="K2200" s="7">
        <v>0</v>
      </c>
      <c r="L2200" s="18">
        <v>0</v>
      </c>
      <c r="M2200" s="18">
        <v>0</v>
      </c>
      <c r="N2200" s="7">
        <v>0</v>
      </c>
      <c r="O2200" s="7" t="str">
        <f t="shared" si="34"/>
        <v>1</v>
      </c>
      <c r="P2200" s="7" t="s">
        <v>1380</v>
      </c>
    </row>
    <row r="2201" spans="1:16" ht="22.5" customHeight="1" x14ac:dyDescent="0.35">
      <c r="A2201" s="7">
        <v>27</v>
      </c>
      <c r="B2201" s="7" t="s">
        <v>1089</v>
      </c>
      <c r="C2201" s="16">
        <v>44887</v>
      </c>
      <c r="D2201" s="7" t="s">
        <v>50</v>
      </c>
      <c r="E2201" s="7" t="s">
        <v>57</v>
      </c>
      <c r="F2201" s="7" t="s">
        <v>1164</v>
      </c>
      <c r="G2201" s="7">
        <v>21</v>
      </c>
      <c r="H2201" s="7">
        <v>16</v>
      </c>
      <c r="I2201" s="7">
        <v>131.25</v>
      </c>
      <c r="J2201" s="7">
        <v>0</v>
      </c>
      <c r="K2201" s="7">
        <v>0</v>
      </c>
      <c r="L2201" s="18">
        <v>0</v>
      </c>
      <c r="M2201" s="18">
        <v>0</v>
      </c>
      <c r="N2201" s="7">
        <v>0</v>
      </c>
      <c r="O2201" s="7" t="str">
        <f t="shared" si="34"/>
        <v>1</v>
      </c>
      <c r="P2201" s="7" t="s">
        <v>1380</v>
      </c>
    </row>
    <row r="2202" spans="1:16" ht="22.5" customHeight="1" x14ac:dyDescent="0.35">
      <c r="A2202" s="7">
        <v>27</v>
      </c>
      <c r="B2202" s="7" t="s">
        <v>1089</v>
      </c>
      <c r="C2202" s="16">
        <v>45002</v>
      </c>
      <c r="D2202" s="7" t="s">
        <v>53</v>
      </c>
      <c r="E2202" s="7" t="s">
        <v>77</v>
      </c>
      <c r="F2202" s="7" t="s">
        <v>1165</v>
      </c>
      <c r="G2202" s="7">
        <v>22</v>
      </c>
      <c r="H2202" s="7">
        <v>30</v>
      </c>
      <c r="I2202" s="7">
        <v>73.33</v>
      </c>
      <c r="J2202" s="7">
        <v>0</v>
      </c>
      <c r="K2202" s="7">
        <v>0</v>
      </c>
      <c r="L2202" s="18">
        <v>0</v>
      </c>
      <c r="M2202" s="18">
        <v>0</v>
      </c>
      <c r="N2202" s="7">
        <v>0</v>
      </c>
      <c r="O2202" s="7" t="str">
        <f t="shared" si="34"/>
        <v>1</v>
      </c>
      <c r="P2202" s="7" t="s">
        <v>1380</v>
      </c>
    </row>
    <row r="2203" spans="1:16" ht="22.5" customHeight="1" x14ac:dyDescent="0.35">
      <c r="A2203" s="7">
        <v>27</v>
      </c>
      <c r="B2203" s="7" t="s">
        <v>1089</v>
      </c>
      <c r="C2203" s="16">
        <v>45004</v>
      </c>
      <c r="D2203" s="7" t="s">
        <v>53</v>
      </c>
      <c r="E2203" s="7" t="s">
        <v>101</v>
      </c>
      <c r="F2203" s="7" t="s">
        <v>13</v>
      </c>
      <c r="G2203" s="7" t="s">
        <v>14</v>
      </c>
      <c r="H2203" s="7" t="s">
        <v>14</v>
      </c>
      <c r="I2203" s="7" t="s">
        <v>14</v>
      </c>
      <c r="J2203" s="7">
        <v>0</v>
      </c>
      <c r="K2203" s="7">
        <v>0</v>
      </c>
      <c r="L2203" s="18">
        <v>0</v>
      </c>
      <c r="M2203" s="18">
        <v>0</v>
      </c>
      <c r="N2203" s="7">
        <v>0</v>
      </c>
      <c r="O2203" s="7" t="str">
        <f t="shared" si="34"/>
        <v>0</v>
      </c>
      <c r="P2203" s="7" t="s">
        <v>1380</v>
      </c>
    </row>
    <row r="2204" spans="1:16" ht="22.5" customHeight="1" x14ac:dyDescent="0.35">
      <c r="A2204" s="7">
        <v>27</v>
      </c>
      <c r="B2204" s="7" t="s">
        <v>1089</v>
      </c>
      <c r="C2204" s="16">
        <v>45007</v>
      </c>
      <c r="D2204" s="7" t="s">
        <v>53</v>
      </c>
      <c r="E2204" s="7" t="s">
        <v>54</v>
      </c>
      <c r="F2204" s="7" t="s">
        <v>1165</v>
      </c>
      <c r="G2204" s="7">
        <v>0</v>
      </c>
      <c r="H2204" s="7">
        <v>3</v>
      </c>
      <c r="I2204" s="7">
        <v>0</v>
      </c>
      <c r="J2204" s="7">
        <v>0</v>
      </c>
      <c r="K2204" s="7">
        <v>0</v>
      </c>
      <c r="L2204" s="18">
        <v>0</v>
      </c>
      <c r="M2204" s="18">
        <v>0</v>
      </c>
      <c r="N2204" s="7">
        <v>0</v>
      </c>
      <c r="O2204" s="7" t="str">
        <f t="shared" si="34"/>
        <v>1</v>
      </c>
      <c r="P2204" s="7" t="s">
        <v>1380</v>
      </c>
    </row>
    <row r="2205" spans="1:16" ht="22.5" customHeight="1" x14ac:dyDescent="0.35">
      <c r="A2205" s="7">
        <v>27</v>
      </c>
      <c r="B2205" s="7" t="s">
        <v>1089</v>
      </c>
      <c r="C2205" s="16">
        <v>45191</v>
      </c>
      <c r="D2205" s="7" t="s">
        <v>53</v>
      </c>
      <c r="E2205" s="7" t="s">
        <v>67</v>
      </c>
      <c r="F2205" s="7" t="s">
        <v>80</v>
      </c>
      <c r="G2205" s="7">
        <v>41</v>
      </c>
      <c r="H2205" s="7">
        <v>60</v>
      </c>
      <c r="I2205" s="7">
        <v>68.33</v>
      </c>
      <c r="J2205" s="7">
        <v>0</v>
      </c>
      <c r="K2205" s="7">
        <v>0</v>
      </c>
      <c r="L2205" s="18">
        <v>0</v>
      </c>
      <c r="M2205" s="18">
        <v>0</v>
      </c>
      <c r="N2205" s="7">
        <v>0</v>
      </c>
      <c r="O2205" s="7" t="str">
        <f t="shared" si="34"/>
        <v>1</v>
      </c>
      <c r="P2205" s="7" t="s">
        <v>1380</v>
      </c>
    </row>
    <row r="2206" spans="1:16" ht="22.5" customHeight="1" x14ac:dyDescent="0.35">
      <c r="A2206" s="7">
        <v>27</v>
      </c>
      <c r="B2206" s="7" t="s">
        <v>1089</v>
      </c>
      <c r="C2206" s="16">
        <v>45193</v>
      </c>
      <c r="D2206" s="7" t="s">
        <v>53</v>
      </c>
      <c r="E2206" s="7" t="s">
        <v>105</v>
      </c>
      <c r="F2206" s="7" t="s">
        <v>1166</v>
      </c>
      <c r="G2206" s="7">
        <v>0</v>
      </c>
      <c r="H2206" s="7">
        <v>1</v>
      </c>
      <c r="I2206" s="7">
        <v>0</v>
      </c>
      <c r="J2206" s="7">
        <v>0</v>
      </c>
      <c r="K2206" s="7">
        <v>0</v>
      </c>
      <c r="L2206" s="18">
        <v>0</v>
      </c>
      <c r="M2206" s="18">
        <v>0</v>
      </c>
      <c r="N2206" s="7">
        <v>0</v>
      </c>
      <c r="O2206" s="7" t="str">
        <f t="shared" si="34"/>
        <v>1</v>
      </c>
      <c r="P2206" s="7" t="s">
        <v>1380</v>
      </c>
    </row>
    <row r="2207" spans="1:16" ht="22.5" customHeight="1" x14ac:dyDescent="0.35">
      <c r="A2207" s="7">
        <v>27</v>
      </c>
      <c r="B2207" s="7" t="s">
        <v>1089</v>
      </c>
      <c r="C2207" s="16">
        <v>45196</v>
      </c>
      <c r="D2207" s="7" t="s">
        <v>53</v>
      </c>
      <c r="E2207" s="7" t="s">
        <v>78</v>
      </c>
      <c r="F2207" s="7" t="s">
        <v>1167</v>
      </c>
      <c r="G2207" s="7">
        <v>74</v>
      </c>
      <c r="H2207" s="7">
        <v>61</v>
      </c>
      <c r="I2207" s="7">
        <v>121.31</v>
      </c>
      <c r="J2207" s="7">
        <v>0</v>
      </c>
      <c r="K2207" s="7">
        <v>0</v>
      </c>
      <c r="L2207" s="18">
        <v>0</v>
      </c>
      <c r="M2207" s="18">
        <v>0</v>
      </c>
      <c r="N2207" s="7">
        <v>0</v>
      </c>
      <c r="O2207" s="7" t="str">
        <f t="shared" si="34"/>
        <v>1</v>
      </c>
      <c r="P2207" s="7" t="s">
        <v>1380</v>
      </c>
    </row>
    <row r="2208" spans="1:16" ht="22.5" customHeight="1" x14ac:dyDescent="0.35">
      <c r="A2208" s="7">
        <v>28</v>
      </c>
      <c r="B2208" s="7" t="s">
        <v>1168</v>
      </c>
      <c r="C2208" s="16">
        <v>44395</v>
      </c>
      <c r="D2208" s="7" t="s">
        <v>25</v>
      </c>
      <c r="E2208" s="7" t="s">
        <v>26</v>
      </c>
      <c r="F2208" s="7" t="s">
        <v>29</v>
      </c>
      <c r="G2208" s="7" t="s">
        <v>592</v>
      </c>
      <c r="H2208" s="7">
        <v>20</v>
      </c>
      <c r="I2208" s="7">
        <v>155</v>
      </c>
      <c r="J2208" s="7">
        <v>0</v>
      </c>
      <c r="K2208" s="7">
        <v>0</v>
      </c>
      <c r="L2208" s="18">
        <v>0</v>
      </c>
      <c r="M2208" s="18">
        <v>0</v>
      </c>
      <c r="N2208" s="7">
        <v>0</v>
      </c>
      <c r="O2208" s="7" t="str">
        <f t="shared" si="34"/>
        <v>1</v>
      </c>
      <c r="P2208" s="7" t="s">
        <v>1380</v>
      </c>
    </row>
    <row r="2209" spans="1:16" ht="22.5" customHeight="1" x14ac:dyDescent="0.35">
      <c r="A2209" s="7">
        <v>28</v>
      </c>
      <c r="B2209" s="7" t="s">
        <v>1168</v>
      </c>
      <c r="C2209" s="16">
        <v>44397</v>
      </c>
      <c r="D2209" s="7" t="s">
        <v>25</v>
      </c>
      <c r="E2209" s="7" t="s">
        <v>26</v>
      </c>
      <c r="F2209" s="7" t="s">
        <v>1169</v>
      </c>
      <c r="G2209" s="7">
        <v>53</v>
      </c>
      <c r="H2209" s="7">
        <v>44</v>
      </c>
      <c r="I2209" s="7">
        <v>120.45</v>
      </c>
      <c r="J2209" s="7">
        <v>0</v>
      </c>
      <c r="K2209" s="7">
        <v>0</v>
      </c>
      <c r="L2209" s="18">
        <v>0</v>
      </c>
      <c r="M2209" s="18">
        <v>0</v>
      </c>
      <c r="N2209" s="7">
        <v>0</v>
      </c>
      <c r="O2209" s="7" t="str">
        <f t="shared" si="34"/>
        <v>1</v>
      </c>
      <c r="P2209" s="7" t="s">
        <v>1380</v>
      </c>
    </row>
    <row r="2210" spans="1:16" ht="22.5" customHeight="1" x14ac:dyDescent="0.35">
      <c r="A2210" s="7">
        <v>28</v>
      </c>
      <c r="B2210" s="7" t="s">
        <v>1168</v>
      </c>
      <c r="C2210" s="16">
        <v>44400</v>
      </c>
      <c r="D2210" s="7" t="s">
        <v>25</v>
      </c>
      <c r="E2210" s="7" t="s">
        <v>26</v>
      </c>
      <c r="F2210" s="7" t="s">
        <v>960</v>
      </c>
      <c r="G2210" s="7">
        <v>40</v>
      </c>
      <c r="H2210" s="7">
        <v>37</v>
      </c>
      <c r="I2210" s="7">
        <v>108.11</v>
      </c>
      <c r="J2210" s="7">
        <v>0</v>
      </c>
      <c r="K2210" s="7">
        <v>0</v>
      </c>
      <c r="L2210" s="18">
        <v>0</v>
      </c>
      <c r="M2210" s="18">
        <v>0</v>
      </c>
      <c r="N2210" s="7">
        <v>0</v>
      </c>
      <c r="O2210" s="7" t="str">
        <f t="shared" si="34"/>
        <v>1</v>
      </c>
      <c r="P2210" s="7" t="s">
        <v>1380</v>
      </c>
    </row>
    <row r="2211" spans="1:16" ht="22.5" customHeight="1" x14ac:dyDescent="0.35">
      <c r="A2211" s="7">
        <v>28</v>
      </c>
      <c r="B2211" s="7" t="s">
        <v>1168</v>
      </c>
      <c r="C2211" s="16">
        <v>44584</v>
      </c>
      <c r="D2211" s="7" t="s">
        <v>19</v>
      </c>
      <c r="E2211" s="7" t="s">
        <v>41</v>
      </c>
      <c r="F2211" s="7" t="s">
        <v>1170</v>
      </c>
      <c r="G2211" s="7">
        <v>39</v>
      </c>
      <c r="H2211" s="7">
        <v>32</v>
      </c>
      <c r="I2211" s="7">
        <v>121.88</v>
      </c>
      <c r="J2211" s="7">
        <v>0</v>
      </c>
      <c r="K2211" s="7">
        <v>0</v>
      </c>
      <c r="L2211" s="18">
        <v>0</v>
      </c>
      <c r="M2211" s="18">
        <v>0</v>
      </c>
      <c r="N2211" s="7">
        <v>0</v>
      </c>
      <c r="O2211" s="7" t="str">
        <f t="shared" si="34"/>
        <v>1</v>
      </c>
      <c r="P2211" s="7" t="s">
        <v>1380</v>
      </c>
    </row>
    <row r="2212" spans="1:16" ht="22.5" customHeight="1" x14ac:dyDescent="0.35">
      <c r="A2212" s="7">
        <v>28</v>
      </c>
      <c r="B2212" s="7" t="s">
        <v>1168</v>
      </c>
      <c r="C2212" s="16">
        <v>44598</v>
      </c>
      <c r="D2212" s="7" t="s">
        <v>17</v>
      </c>
      <c r="E2212" s="7" t="s">
        <v>473</v>
      </c>
      <c r="F2212" s="7" t="s">
        <v>29</v>
      </c>
      <c r="G2212" s="7" t="s">
        <v>1171</v>
      </c>
      <c r="H2212" s="7">
        <v>36</v>
      </c>
      <c r="I2212" s="7">
        <v>94.44</v>
      </c>
      <c r="J2212" s="7">
        <v>0</v>
      </c>
      <c r="K2212" s="7">
        <v>0</v>
      </c>
      <c r="L2212" s="18">
        <v>0</v>
      </c>
      <c r="M2212" s="18">
        <v>0</v>
      </c>
      <c r="N2212" s="7">
        <v>0</v>
      </c>
      <c r="O2212" s="7" t="str">
        <f t="shared" si="34"/>
        <v>1</v>
      </c>
      <c r="P2212" s="7" t="s">
        <v>1380</v>
      </c>
    </row>
    <row r="2213" spans="1:16" ht="22.5" customHeight="1" x14ac:dyDescent="0.35">
      <c r="A2213" s="7">
        <v>28</v>
      </c>
      <c r="B2213" s="7" t="s">
        <v>1168</v>
      </c>
      <c r="C2213" s="16">
        <v>44601</v>
      </c>
      <c r="D2213" s="7" t="s">
        <v>17</v>
      </c>
      <c r="E2213" s="7" t="s">
        <v>473</v>
      </c>
      <c r="F2213" s="7" t="s">
        <v>1172</v>
      </c>
      <c r="G2213" s="7">
        <v>64</v>
      </c>
      <c r="H2213" s="7">
        <v>83</v>
      </c>
      <c r="I2213" s="7">
        <v>77.11</v>
      </c>
      <c r="J2213" s="7">
        <v>0</v>
      </c>
      <c r="K2213" s="7">
        <v>0</v>
      </c>
      <c r="L2213" s="18">
        <v>0</v>
      </c>
      <c r="M2213" s="18">
        <v>0</v>
      </c>
      <c r="N2213" s="7">
        <v>0</v>
      </c>
      <c r="O2213" s="7" t="str">
        <f t="shared" si="34"/>
        <v>1</v>
      </c>
      <c r="P2213" s="7" t="s">
        <v>1380</v>
      </c>
    </row>
    <row r="2214" spans="1:16" ht="22.5" customHeight="1" x14ac:dyDescent="0.35">
      <c r="A2214" s="7">
        <v>28</v>
      </c>
      <c r="B2214" s="7" t="s">
        <v>1168</v>
      </c>
      <c r="C2214" s="16">
        <v>44603</v>
      </c>
      <c r="D2214" s="7" t="s">
        <v>17</v>
      </c>
      <c r="E2214" s="7" t="s">
        <v>473</v>
      </c>
      <c r="F2214" s="7" t="s">
        <v>1173</v>
      </c>
      <c r="G2214" s="7">
        <v>6</v>
      </c>
      <c r="H2214" s="7">
        <v>7</v>
      </c>
      <c r="I2214" s="7">
        <v>85.71</v>
      </c>
      <c r="J2214" s="7">
        <v>0</v>
      </c>
      <c r="K2214" s="7">
        <v>0</v>
      </c>
      <c r="L2214" s="18">
        <v>0</v>
      </c>
      <c r="M2214" s="18">
        <v>0</v>
      </c>
      <c r="N2214" s="7">
        <v>0</v>
      </c>
      <c r="O2214" s="7" t="str">
        <f t="shared" si="34"/>
        <v>1</v>
      </c>
      <c r="P2214" s="7" t="s">
        <v>1380</v>
      </c>
    </row>
    <row r="2215" spans="1:16" ht="22.5" customHeight="1" x14ac:dyDescent="0.35">
      <c r="A2215" s="7">
        <v>28</v>
      </c>
      <c r="B2215" s="7" t="s">
        <v>1168</v>
      </c>
      <c r="C2215" s="16">
        <v>44754</v>
      </c>
      <c r="D2215" s="7" t="s">
        <v>50</v>
      </c>
      <c r="E2215" s="7" t="s">
        <v>49</v>
      </c>
      <c r="F2215" s="7" t="s">
        <v>13</v>
      </c>
      <c r="G2215" s="7" t="s">
        <v>14</v>
      </c>
      <c r="H2215" s="7" t="s">
        <v>14</v>
      </c>
      <c r="I2215" s="7" t="s">
        <v>14</v>
      </c>
      <c r="J2215" s="7">
        <v>0</v>
      </c>
      <c r="K2215" s="7">
        <v>0</v>
      </c>
      <c r="L2215" s="18">
        <v>0</v>
      </c>
      <c r="M2215" s="18">
        <v>0</v>
      </c>
      <c r="N2215" s="7">
        <v>0</v>
      </c>
      <c r="O2215" s="7" t="str">
        <f t="shared" si="34"/>
        <v>0</v>
      </c>
      <c r="P2215" s="7" t="s">
        <v>1380</v>
      </c>
    </row>
    <row r="2216" spans="1:16" ht="22.5" customHeight="1" x14ac:dyDescent="0.35">
      <c r="A2216" s="7">
        <v>28</v>
      </c>
      <c r="B2216" s="7" t="s">
        <v>1168</v>
      </c>
      <c r="C2216" s="16">
        <v>44756</v>
      </c>
      <c r="D2216" s="7" t="s">
        <v>50</v>
      </c>
      <c r="E2216" s="7" t="s">
        <v>130</v>
      </c>
      <c r="F2216" s="7" t="s">
        <v>1174</v>
      </c>
      <c r="G2216" s="7">
        <v>27</v>
      </c>
      <c r="H2216" s="7">
        <v>29</v>
      </c>
      <c r="I2216" s="7">
        <v>93.1</v>
      </c>
      <c r="J2216" s="7">
        <v>0</v>
      </c>
      <c r="K2216" s="7">
        <v>0</v>
      </c>
      <c r="L2216" s="18">
        <v>0</v>
      </c>
      <c r="M2216" s="18">
        <v>0</v>
      </c>
      <c r="N2216" s="7">
        <v>0</v>
      </c>
      <c r="O2216" s="7" t="str">
        <f t="shared" si="34"/>
        <v>1</v>
      </c>
      <c r="P2216" s="7" t="s">
        <v>1380</v>
      </c>
    </row>
    <row r="2217" spans="1:16" ht="22.5" customHeight="1" x14ac:dyDescent="0.35">
      <c r="A2217" s="7">
        <v>28</v>
      </c>
      <c r="B2217" s="7" t="s">
        <v>1168</v>
      </c>
      <c r="C2217" s="16">
        <v>44759</v>
      </c>
      <c r="D2217" s="7" t="s">
        <v>50</v>
      </c>
      <c r="E2217" s="7" t="s">
        <v>86</v>
      </c>
      <c r="F2217" s="7" t="s">
        <v>1175</v>
      </c>
      <c r="G2217" s="7">
        <v>16</v>
      </c>
      <c r="H2217" s="7">
        <v>28</v>
      </c>
      <c r="I2217" s="7">
        <v>57.14</v>
      </c>
      <c r="J2217" s="7">
        <v>0</v>
      </c>
      <c r="K2217" s="7">
        <v>0</v>
      </c>
      <c r="L2217" s="18">
        <v>0</v>
      </c>
      <c r="M2217" s="18">
        <v>0</v>
      </c>
      <c r="N2217" s="7">
        <v>0</v>
      </c>
      <c r="O2217" s="7" t="str">
        <f t="shared" si="34"/>
        <v>1</v>
      </c>
      <c r="P2217" s="7" t="s">
        <v>1380</v>
      </c>
    </row>
    <row r="2218" spans="1:16" ht="22.5" customHeight="1" x14ac:dyDescent="0.35">
      <c r="A2218" s="7">
        <v>28</v>
      </c>
      <c r="B2218" s="7" t="s">
        <v>1168</v>
      </c>
      <c r="C2218" s="16">
        <v>44764</v>
      </c>
      <c r="D2218" s="7" t="s">
        <v>17</v>
      </c>
      <c r="E2218" s="7" t="s">
        <v>415</v>
      </c>
      <c r="F2218" s="7" t="s">
        <v>146</v>
      </c>
      <c r="G2218" s="7">
        <v>13</v>
      </c>
      <c r="H2218" s="7">
        <v>14</v>
      </c>
      <c r="I2218" s="7">
        <v>92.86</v>
      </c>
      <c r="J2218" s="7">
        <v>0</v>
      </c>
      <c r="K2218" s="7">
        <v>0</v>
      </c>
      <c r="L2218" s="18">
        <v>0</v>
      </c>
      <c r="M2218" s="18">
        <v>0</v>
      </c>
      <c r="N2218" s="7">
        <v>0</v>
      </c>
      <c r="O2218" s="7" t="str">
        <f t="shared" si="34"/>
        <v>1</v>
      </c>
      <c r="P2218" s="7" t="s">
        <v>1380</v>
      </c>
    </row>
    <row r="2219" spans="1:16" ht="22.5" customHeight="1" x14ac:dyDescent="0.35">
      <c r="A2219" s="7">
        <v>28</v>
      </c>
      <c r="B2219" s="7" t="s">
        <v>1168</v>
      </c>
      <c r="C2219" s="16">
        <v>44766</v>
      </c>
      <c r="D2219" s="7" t="s">
        <v>17</v>
      </c>
      <c r="E2219" s="7" t="s">
        <v>415</v>
      </c>
      <c r="F2219" s="7" t="s">
        <v>1176</v>
      </c>
      <c r="G2219" s="7">
        <v>9</v>
      </c>
      <c r="H2219" s="7">
        <v>8</v>
      </c>
      <c r="I2219" s="7">
        <v>112.5</v>
      </c>
      <c r="J2219" s="7">
        <v>0</v>
      </c>
      <c r="K2219" s="7">
        <v>0</v>
      </c>
      <c r="L2219" s="18">
        <v>0</v>
      </c>
      <c r="M2219" s="18">
        <v>0</v>
      </c>
      <c r="N2219" s="7">
        <v>0</v>
      </c>
      <c r="O2219" s="7" t="str">
        <f t="shared" si="34"/>
        <v>1</v>
      </c>
      <c r="P2219" s="7" t="s">
        <v>1380</v>
      </c>
    </row>
    <row r="2220" spans="1:16" ht="22.5" customHeight="1" x14ac:dyDescent="0.35">
      <c r="A2220" s="7">
        <v>28</v>
      </c>
      <c r="B2220" s="7" t="s">
        <v>1168</v>
      </c>
      <c r="C2220" s="16">
        <v>44769</v>
      </c>
      <c r="D2220" s="7" t="s">
        <v>17</v>
      </c>
      <c r="E2220" s="7" t="s">
        <v>415</v>
      </c>
      <c r="F2220" s="7" t="s">
        <v>1177</v>
      </c>
      <c r="G2220" s="7">
        <v>8</v>
      </c>
      <c r="H2220" s="7">
        <v>6</v>
      </c>
      <c r="I2220" s="7">
        <v>133.33000000000001</v>
      </c>
      <c r="J2220" s="7">
        <v>0</v>
      </c>
      <c r="K2220" s="7">
        <v>0</v>
      </c>
      <c r="L2220" s="18">
        <v>0</v>
      </c>
      <c r="M2220" s="18">
        <v>0</v>
      </c>
      <c r="N2220" s="7">
        <v>0</v>
      </c>
      <c r="O2220" s="7" t="str">
        <f t="shared" si="34"/>
        <v>1</v>
      </c>
      <c r="P2220" s="7" t="s">
        <v>1380</v>
      </c>
    </row>
    <row r="2221" spans="1:16" ht="22.5" customHeight="1" x14ac:dyDescent="0.35">
      <c r="A2221" s="7">
        <v>28</v>
      </c>
      <c r="B2221" s="7" t="s">
        <v>1168</v>
      </c>
      <c r="C2221" s="16">
        <v>44890</v>
      </c>
      <c r="D2221" s="7" t="s">
        <v>11</v>
      </c>
      <c r="E2221" s="7" t="s">
        <v>235</v>
      </c>
      <c r="F2221" s="7" t="s">
        <v>1178</v>
      </c>
      <c r="G2221" s="7">
        <v>4</v>
      </c>
      <c r="H2221" s="7">
        <v>3</v>
      </c>
      <c r="I2221" s="7">
        <v>133.33000000000001</v>
      </c>
      <c r="J2221" s="7">
        <v>0</v>
      </c>
      <c r="K2221" s="7">
        <v>0</v>
      </c>
      <c r="L2221" s="18">
        <v>0</v>
      </c>
      <c r="M2221" s="18">
        <v>0</v>
      </c>
      <c r="N2221" s="7">
        <v>0</v>
      </c>
      <c r="O2221" s="7" t="str">
        <f t="shared" si="34"/>
        <v>1</v>
      </c>
      <c r="P2221" s="7" t="s">
        <v>1380</v>
      </c>
    </row>
    <row r="2222" spans="1:16" ht="22.5" customHeight="1" x14ac:dyDescent="0.35">
      <c r="A2222" s="7">
        <v>28</v>
      </c>
      <c r="B2222" s="7" t="s">
        <v>1168</v>
      </c>
      <c r="C2222" s="16">
        <v>44892</v>
      </c>
      <c r="D2222" s="7" t="s">
        <v>11</v>
      </c>
      <c r="E2222" s="7" t="s">
        <v>15</v>
      </c>
      <c r="F2222" s="7" t="s">
        <v>29</v>
      </c>
      <c r="G2222" s="7" t="s">
        <v>1171</v>
      </c>
      <c r="H2222" s="7">
        <v>25</v>
      </c>
      <c r="I2222" s="7">
        <v>136</v>
      </c>
      <c r="J2222" s="7">
        <v>0</v>
      </c>
      <c r="K2222" s="7">
        <v>0</v>
      </c>
      <c r="L2222" s="18">
        <v>0</v>
      </c>
      <c r="M2222" s="18">
        <v>0</v>
      </c>
      <c r="N2222" s="7">
        <v>0</v>
      </c>
      <c r="O2222" s="7" t="str">
        <f t="shared" si="34"/>
        <v>1</v>
      </c>
      <c r="P2222" s="7" t="s">
        <v>1380</v>
      </c>
    </row>
    <row r="2223" spans="1:16" ht="22.5" customHeight="1" x14ac:dyDescent="0.35">
      <c r="A2223" s="7">
        <v>28</v>
      </c>
      <c r="B2223" s="7" t="s">
        <v>1168</v>
      </c>
      <c r="C2223" s="16">
        <v>44895</v>
      </c>
      <c r="D2223" s="7" t="s">
        <v>11</v>
      </c>
      <c r="E2223" s="7" t="s">
        <v>1061</v>
      </c>
      <c r="F2223" s="7" t="s">
        <v>1179</v>
      </c>
      <c r="G2223" s="7">
        <v>6</v>
      </c>
      <c r="H2223" s="7">
        <v>10</v>
      </c>
      <c r="I2223" s="7">
        <v>60</v>
      </c>
      <c r="J2223" s="7">
        <v>0</v>
      </c>
      <c r="K2223" s="7">
        <v>0</v>
      </c>
      <c r="L2223" s="18">
        <v>0</v>
      </c>
      <c r="M2223" s="18">
        <v>0</v>
      </c>
      <c r="N2223" s="7">
        <v>0</v>
      </c>
      <c r="O2223" s="7" t="str">
        <f t="shared" si="34"/>
        <v>1</v>
      </c>
      <c r="P2223" s="7" t="s">
        <v>1380</v>
      </c>
    </row>
    <row r="2224" spans="1:16" ht="22.5" customHeight="1" x14ac:dyDescent="0.35">
      <c r="A2224" s="7">
        <v>28</v>
      </c>
      <c r="B2224" s="7" t="s">
        <v>1168</v>
      </c>
      <c r="C2224" s="16">
        <v>44941</v>
      </c>
      <c r="D2224" s="7" t="s">
        <v>25</v>
      </c>
      <c r="E2224" s="7" t="s">
        <v>497</v>
      </c>
      <c r="F2224" s="7" t="s">
        <v>1180</v>
      </c>
      <c r="G2224" s="7">
        <v>4</v>
      </c>
      <c r="H2224" s="7">
        <v>4</v>
      </c>
      <c r="I2224" s="7">
        <v>100</v>
      </c>
      <c r="J2224" s="7">
        <v>0</v>
      </c>
      <c r="K2224" s="7">
        <v>0</v>
      </c>
      <c r="L2224" s="18">
        <v>0</v>
      </c>
      <c r="M2224" s="18">
        <v>0</v>
      </c>
      <c r="N2224" s="7">
        <v>0</v>
      </c>
      <c r="O2224" s="7" t="str">
        <f t="shared" si="34"/>
        <v>1</v>
      </c>
      <c r="P2224" s="7" t="s">
        <v>1380</v>
      </c>
    </row>
    <row r="2225" spans="1:16" ht="22.5" customHeight="1" x14ac:dyDescent="0.35">
      <c r="A2225" s="7">
        <v>28</v>
      </c>
      <c r="B2225" s="7" t="s">
        <v>1168</v>
      </c>
      <c r="C2225" s="16">
        <v>44944</v>
      </c>
      <c r="D2225" s="7" t="s">
        <v>11</v>
      </c>
      <c r="E2225" s="7" t="s">
        <v>64</v>
      </c>
      <c r="F2225" s="7" t="s">
        <v>1181</v>
      </c>
      <c r="G2225" s="7">
        <v>31</v>
      </c>
      <c r="H2225" s="7">
        <v>26</v>
      </c>
      <c r="I2225" s="7">
        <v>119.23</v>
      </c>
      <c r="J2225" s="7">
        <v>0</v>
      </c>
      <c r="K2225" s="7">
        <v>0</v>
      </c>
      <c r="L2225" s="18">
        <v>0</v>
      </c>
      <c r="M2225" s="18">
        <v>0</v>
      </c>
      <c r="N2225" s="7">
        <v>0</v>
      </c>
      <c r="O2225" s="7" t="str">
        <f t="shared" si="34"/>
        <v>1</v>
      </c>
      <c r="P2225" s="7" t="s">
        <v>1380</v>
      </c>
    </row>
    <row r="2226" spans="1:16" ht="22.5" customHeight="1" x14ac:dyDescent="0.35">
      <c r="A2226" s="7">
        <v>28</v>
      </c>
      <c r="B2226" s="7" t="s">
        <v>1168</v>
      </c>
      <c r="C2226" s="16">
        <v>44947</v>
      </c>
      <c r="D2226" s="7" t="s">
        <v>11</v>
      </c>
      <c r="E2226" s="7" t="s">
        <v>459</v>
      </c>
      <c r="F2226" s="7" t="s">
        <v>13</v>
      </c>
      <c r="G2226" s="7" t="s">
        <v>14</v>
      </c>
      <c r="H2226" s="7" t="s">
        <v>14</v>
      </c>
      <c r="I2226" s="7" t="s">
        <v>14</v>
      </c>
      <c r="J2226" s="7">
        <v>0</v>
      </c>
      <c r="K2226" s="7">
        <v>0</v>
      </c>
      <c r="L2226" s="18">
        <v>0</v>
      </c>
      <c r="M2226" s="18">
        <v>0</v>
      </c>
      <c r="N2226" s="7">
        <v>0</v>
      </c>
      <c r="O2226" s="7" t="str">
        <f t="shared" si="34"/>
        <v>0</v>
      </c>
      <c r="P2226" s="7" t="s">
        <v>1380</v>
      </c>
    </row>
    <row r="2227" spans="1:16" ht="22.5" customHeight="1" x14ac:dyDescent="0.35">
      <c r="A2227" s="7">
        <v>28</v>
      </c>
      <c r="B2227" s="7" t="s">
        <v>1168</v>
      </c>
      <c r="C2227" s="16">
        <v>44950</v>
      </c>
      <c r="D2227" s="7" t="s">
        <v>11</v>
      </c>
      <c r="E2227" s="7" t="s">
        <v>105</v>
      </c>
      <c r="F2227" s="7" t="s">
        <v>460</v>
      </c>
      <c r="G2227" s="7">
        <v>14</v>
      </c>
      <c r="H2227" s="7">
        <v>9</v>
      </c>
      <c r="I2227" s="7">
        <v>155.56</v>
      </c>
      <c r="J2227" s="7">
        <v>0</v>
      </c>
      <c r="K2227" s="7">
        <v>0</v>
      </c>
      <c r="L2227" s="18">
        <v>0</v>
      </c>
      <c r="M2227" s="18">
        <v>0</v>
      </c>
      <c r="N2227" s="7">
        <v>0</v>
      </c>
      <c r="O2227" s="7" t="str">
        <f t="shared" si="34"/>
        <v>1</v>
      </c>
      <c r="P2227" s="7" t="s">
        <v>1380</v>
      </c>
    </row>
    <row r="2228" spans="1:16" ht="22.5" customHeight="1" x14ac:dyDescent="0.35">
      <c r="A2228" s="7">
        <v>28</v>
      </c>
      <c r="B2228" s="7" t="s">
        <v>1168</v>
      </c>
      <c r="C2228" s="16">
        <v>45002</v>
      </c>
      <c r="D2228" s="7" t="s">
        <v>422</v>
      </c>
      <c r="E2228" s="7" t="s">
        <v>77</v>
      </c>
      <c r="F2228" s="7" t="s">
        <v>551</v>
      </c>
      <c r="G2228" s="7">
        <v>0</v>
      </c>
      <c r="H2228" s="7">
        <v>1</v>
      </c>
      <c r="I2228" s="7">
        <v>0</v>
      </c>
      <c r="J2228" s="7">
        <v>0</v>
      </c>
      <c r="K2228" s="7">
        <v>0</v>
      </c>
      <c r="L2228" s="18">
        <v>0</v>
      </c>
      <c r="M2228" s="18">
        <v>0</v>
      </c>
      <c r="N2228" s="7">
        <v>0</v>
      </c>
      <c r="O2228" s="7" t="str">
        <f t="shared" si="34"/>
        <v>1</v>
      </c>
      <c r="P2228" s="7" t="s">
        <v>1380</v>
      </c>
    </row>
    <row r="2229" spans="1:16" ht="22.5" customHeight="1" x14ac:dyDescent="0.35">
      <c r="A2229" s="7">
        <v>28</v>
      </c>
      <c r="B2229" s="7" t="s">
        <v>1168</v>
      </c>
      <c r="C2229" s="16">
        <v>45004</v>
      </c>
      <c r="D2229" s="7" t="s">
        <v>422</v>
      </c>
      <c r="E2229" s="7" t="s">
        <v>101</v>
      </c>
      <c r="F2229" s="7" t="s">
        <v>551</v>
      </c>
      <c r="G2229" s="7">
        <v>0</v>
      </c>
      <c r="H2229" s="7">
        <v>1</v>
      </c>
      <c r="I2229" s="7">
        <v>0</v>
      </c>
      <c r="J2229" s="7">
        <v>0</v>
      </c>
      <c r="K2229" s="7">
        <v>0</v>
      </c>
      <c r="L2229" s="18">
        <v>0</v>
      </c>
      <c r="M2229" s="18">
        <v>0</v>
      </c>
      <c r="N2229" s="7">
        <v>0</v>
      </c>
      <c r="O2229" s="7" t="str">
        <f t="shared" si="34"/>
        <v>1</v>
      </c>
      <c r="P2229" s="7" t="s">
        <v>1380</v>
      </c>
    </row>
    <row r="2230" spans="1:16" ht="22.5" customHeight="1" x14ac:dyDescent="0.35">
      <c r="A2230" s="7">
        <v>28</v>
      </c>
      <c r="B2230" s="7" t="s">
        <v>1168</v>
      </c>
      <c r="C2230" s="16">
        <v>45007</v>
      </c>
      <c r="D2230" s="7" t="s">
        <v>422</v>
      </c>
      <c r="E2230" s="7" t="s">
        <v>54</v>
      </c>
      <c r="F2230" s="7" t="s">
        <v>1182</v>
      </c>
      <c r="G2230" s="7">
        <v>0</v>
      </c>
      <c r="H2230" s="7">
        <v>1</v>
      </c>
      <c r="I2230" s="7">
        <v>0</v>
      </c>
      <c r="J2230" s="7">
        <v>0</v>
      </c>
      <c r="K2230" s="7">
        <v>0</v>
      </c>
      <c r="L2230" s="18">
        <v>0</v>
      </c>
      <c r="M2230" s="18">
        <v>0</v>
      </c>
      <c r="N2230" s="7">
        <v>0</v>
      </c>
      <c r="O2230" s="7" t="str">
        <f t="shared" si="34"/>
        <v>1</v>
      </c>
      <c r="P2230" s="7" t="s">
        <v>1380</v>
      </c>
    </row>
    <row r="2231" spans="1:16" ht="22.5" customHeight="1" x14ac:dyDescent="0.35">
      <c r="A2231" s="7">
        <v>28</v>
      </c>
      <c r="B2231" s="7" t="s">
        <v>1168</v>
      </c>
      <c r="C2231" s="16">
        <v>45134</v>
      </c>
      <c r="D2231" s="7" t="s">
        <v>17</v>
      </c>
      <c r="E2231" s="7" t="s">
        <v>23</v>
      </c>
      <c r="F2231" s="7" t="s">
        <v>1183</v>
      </c>
      <c r="G2231" s="7">
        <v>19</v>
      </c>
      <c r="H2231" s="7">
        <v>25</v>
      </c>
      <c r="I2231" s="7">
        <v>76</v>
      </c>
      <c r="J2231" s="7">
        <v>0</v>
      </c>
      <c r="K2231" s="7">
        <v>0</v>
      </c>
      <c r="L2231" s="18">
        <v>0</v>
      </c>
      <c r="M2231" s="18">
        <v>0</v>
      </c>
      <c r="N2231" s="7">
        <v>0</v>
      </c>
      <c r="O2231" s="7" t="str">
        <f t="shared" si="34"/>
        <v>1</v>
      </c>
      <c r="P2231" s="7" t="s">
        <v>1380</v>
      </c>
    </row>
    <row r="2232" spans="1:16" ht="22.5" customHeight="1" x14ac:dyDescent="0.35">
      <c r="A2232" s="7">
        <v>28</v>
      </c>
      <c r="B2232" s="7" t="s">
        <v>1168</v>
      </c>
      <c r="C2232" s="16">
        <v>45136</v>
      </c>
      <c r="D2232" s="7" t="s">
        <v>17</v>
      </c>
      <c r="E2232" s="7" t="s">
        <v>23</v>
      </c>
      <c r="F2232" s="7" t="s">
        <v>1184</v>
      </c>
      <c r="G2232" s="7">
        <v>24</v>
      </c>
      <c r="H2232" s="7">
        <v>25</v>
      </c>
      <c r="I2232" s="7">
        <v>96</v>
      </c>
      <c r="J2232" s="7">
        <v>0</v>
      </c>
      <c r="K2232" s="7">
        <v>0</v>
      </c>
      <c r="L2232" s="18">
        <v>0</v>
      </c>
      <c r="M2232" s="18">
        <v>0</v>
      </c>
      <c r="N2232" s="7">
        <v>0</v>
      </c>
      <c r="O2232" s="7" t="str">
        <f t="shared" si="34"/>
        <v>1</v>
      </c>
      <c r="P2232" s="7" t="s">
        <v>1380</v>
      </c>
    </row>
    <row r="2233" spans="1:16" ht="22.5" customHeight="1" x14ac:dyDescent="0.35">
      <c r="A2233" s="7">
        <v>28</v>
      </c>
      <c r="B2233" s="7" t="s">
        <v>1168</v>
      </c>
      <c r="C2233" s="16">
        <v>45139</v>
      </c>
      <c r="D2233" s="7" t="s">
        <v>17</v>
      </c>
      <c r="E2233" s="7" t="s">
        <v>465</v>
      </c>
      <c r="F2233" s="7" t="s">
        <v>850</v>
      </c>
      <c r="G2233" s="7">
        <v>35</v>
      </c>
      <c r="H2233" s="7">
        <v>30</v>
      </c>
      <c r="I2233" s="7">
        <v>116.67</v>
      </c>
      <c r="J2233" s="7">
        <v>0</v>
      </c>
      <c r="K2233" s="7">
        <v>0</v>
      </c>
      <c r="L2233" s="18">
        <v>0</v>
      </c>
      <c r="M2233" s="18">
        <v>0</v>
      </c>
      <c r="N2233" s="7">
        <v>0</v>
      </c>
      <c r="O2233" s="7" t="str">
        <f t="shared" si="34"/>
        <v>1</v>
      </c>
      <c r="P2233" s="7" t="s">
        <v>1380</v>
      </c>
    </row>
    <row r="2234" spans="1:16" ht="22.5" customHeight="1" x14ac:dyDescent="0.35">
      <c r="A2234" s="7">
        <v>28</v>
      </c>
      <c r="B2234" s="7" t="s">
        <v>1168</v>
      </c>
      <c r="C2234" s="16">
        <v>45184</v>
      </c>
      <c r="D2234" s="7" t="s">
        <v>48</v>
      </c>
      <c r="E2234" s="7" t="s">
        <v>26</v>
      </c>
      <c r="F2234" s="7" t="s">
        <v>1006</v>
      </c>
      <c r="G2234" s="7">
        <v>26</v>
      </c>
      <c r="H2234" s="7">
        <v>34</v>
      </c>
      <c r="I2234" s="7">
        <v>76.47</v>
      </c>
      <c r="J2234" s="7">
        <v>0</v>
      </c>
      <c r="K2234" s="7">
        <v>0</v>
      </c>
      <c r="L2234" s="18">
        <v>0</v>
      </c>
      <c r="M2234" s="18">
        <v>0</v>
      </c>
      <c r="N2234" s="7">
        <v>0</v>
      </c>
      <c r="O2234" s="7" t="str">
        <f t="shared" si="34"/>
        <v>1</v>
      </c>
      <c r="P2234" s="7" t="s">
        <v>1380</v>
      </c>
    </row>
    <row r="2235" spans="1:16" ht="22.5" customHeight="1" x14ac:dyDescent="0.35">
      <c r="A2235" s="7">
        <v>28</v>
      </c>
      <c r="B2235" s="7" t="s">
        <v>1168</v>
      </c>
      <c r="C2235" s="16">
        <v>45191</v>
      </c>
      <c r="D2235" s="7" t="s">
        <v>422</v>
      </c>
      <c r="E2235" s="7" t="s">
        <v>67</v>
      </c>
      <c r="F2235" s="7" t="s">
        <v>1185</v>
      </c>
      <c r="G2235" s="7">
        <v>50</v>
      </c>
      <c r="H2235" s="7">
        <v>49</v>
      </c>
      <c r="I2235" s="7">
        <v>102.04</v>
      </c>
      <c r="J2235" s="7">
        <v>0</v>
      </c>
      <c r="K2235" s="7">
        <v>0</v>
      </c>
      <c r="L2235" s="18">
        <v>0</v>
      </c>
      <c r="M2235" s="18">
        <v>0</v>
      </c>
      <c r="N2235" s="7">
        <v>0</v>
      </c>
      <c r="O2235" s="7" t="str">
        <f t="shared" si="34"/>
        <v>1</v>
      </c>
      <c r="P2235" s="7" t="s">
        <v>1380</v>
      </c>
    </row>
    <row r="2236" spans="1:16" ht="22.5" customHeight="1" x14ac:dyDescent="0.35">
      <c r="A2236" s="7">
        <v>28</v>
      </c>
      <c r="B2236" s="7" t="s">
        <v>1168</v>
      </c>
      <c r="C2236" s="16">
        <v>45193</v>
      </c>
      <c r="D2236" s="7" t="s">
        <v>422</v>
      </c>
      <c r="E2236" s="7" t="s">
        <v>105</v>
      </c>
      <c r="F2236" s="7" t="s">
        <v>29</v>
      </c>
      <c r="G2236" s="7" t="s">
        <v>1186</v>
      </c>
      <c r="H2236" s="7">
        <v>37</v>
      </c>
      <c r="I2236" s="7">
        <v>194.59</v>
      </c>
      <c r="J2236" s="7">
        <v>0</v>
      </c>
      <c r="K2236" s="7">
        <v>0</v>
      </c>
      <c r="L2236" s="18">
        <v>0</v>
      </c>
      <c r="M2236" s="18">
        <v>0</v>
      </c>
      <c r="N2236" s="7">
        <v>0</v>
      </c>
      <c r="O2236" s="7" t="str">
        <f t="shared" si="34"/>
        <v>1</v>
      </c>
      <c r="P2236" s="7" t="s">
        <v>1380</v>
      </c>
    </row>
    <row r="2237" spans="1:16" ht="22.5" customHeight="1" x14ac:dyDescent="0.35">
      <c r="A2237" s="7">
        <v>28</v>
      </c>
      <c r="B2237" s="7" t="s">
        <v>1168</v>
      </c>
      <c r="C2237" s="16">
        <v>45196</v>
      </c>
      <c r="D2237" s="7" t="s">
        <v>422</v>
      </c>
      <c r="E2237" s="7" t="s">
        <v>78</v>
      </c>
      <c r="F2237" s="7" t="s">
        <v>1187</v>
      </c>
      <c r="G2237" s="7">
        <v>8</v>
      </c>
      <c r="H2237" s="7">
        <v>7</v>
      </c>
      <c r="I2237" s="7">
        <v>114.29</v>
      </c>
      <c r="J2237" s="7">
        <v>0</v>
      </c>
      <c r="K2237" s="7">
        <v>0</v>
      </c>
      <c r="L2237" s="18">
        <v>0</v>
      </c>
      <c r="M2237" s="18">
        <v>0</v>
      </c>
      <c r="N2237" s="7">
        <v>0</v>
      </c>
      <c r="O2237" s="7" t="str">
        <f t="shared" si="34"/>
        <v>1</v>
      </c>
      <c r="P2237" s="7" t="s">
        <v>1380</v>
      </c>
    </row>
    <row r="2238" spans="1:16" ht="22.5" customHeight="1" x14ac:dyDescent="0.35">
      <c r="A2238" s="7">
        <v>29</v>
      </c>
      <c r="B2238" s="7" t="s">
        <v>1188</v>
      </c>
      <c r="C2238" s="16">
        <v>42534</v>
      </c>
      <c r="D2238" s="7" t="s">
        <v>17</v>
      </c>
      <c r="E2238" s="7" t="s">
        <v>22</v>
      </c>
      <c r="F2238" s="7" t="s">
        <v>1189</v>
      </c>
      <c r="G2238" s="7">
        <v>1</v>
      </c>
      <c r="H2238" s="7">
        <v>2</v>
      </c>
      <c r="I2238" s="7">
        <v>50</v>
      </c>
      <c r="J2238" s="7">
        <v>0</v>
      </c>
      <c r="K2238" s="7">
        <v>29</v>
      </c>
      <c r="L2238" s="18">
        <v>4.833333333333333</v>
      </c>
      <c r="M2238" s="18">
        <v>0</v>
      </c>
      <c r="N2238" s="7">
        <v>6</v>
      </c>
      <c r="O2238" s="7" t="str">
        <f t="shared" si="34"/>
        <v>1</v>
      </c>
      <c r="P2238" s="7" t="s">
        <v>1381</v>
      </c>
    </row>
    <row r="2239" spans="1:16" ht="22.5" customHeight="1" x14ac:dyDescent="0.35">
      <c r="A2239" s="7">
        <v>29</v>
      </c>
      <c r="B2239" s="7" t="s">
        <v>1188</v>
      </c>
      <c r="C2239" s="16">
        <v>42603</v>
      </c>
      <c r="D2239" s="7" t="s">
        <v>25</v>
      </c>
      <c r="E2239" s="7" t="s">
        <v>26</v>
      </c>
      <c r="F2239" s="7" t="s">
        <v>1190</v>
      </c>
      <c r="G2239" s="7">
        <v>10</v>
      </c>
      <c r="H2239" s="7">
        <v>17</v>
      </c>
      <c r="I2239" s="7">
        <v>58.82</v>
      </c>
      <c r="J2239" s="7">
        <v>0</v>
      </c>
      <c r="K2239" s="7">
        <v>18</v>
      </c>
      <c r="L2239" s="18">
        <v>4.5</v>
      </c>
      <c r="M2239" s="18">
        <v>0</v>
      </c>
      <c r="N2239" s="7">
        <v>4</v>
      </c>
      <c r="O2239" s="7" t="str">
        <f t="shared" si="34"/>
        <v>1</v>
      </c>
      <c r="P2239" s="7" t="s">
        <v>1381</v>
      </c>
    </row>
    <row r="2240" spans="1:16" ht="22.5" customHeight="1" x14ac:dyDescent="0.35">
      <c r="A2240" s="7">
        <v>29</v>
      </c>
      <c r="B2240" s="7" t="s">
        <v>1188</v>
      </c>
      <c r="C2240" s="16">
        <v>42606</v>
      </c>
      <c r="D2240" s="7" t="s">
        <v>25</v>
      </c>
      <c r="E2240" s="7" t="s">
        <v>26</v>
      </c>
      <c r="F2240" s="7" t="s">
        <v>254</v>
      </c>
      <c r="G2240" s="7">
        <v>31</v>
      </c>
      <c r="H2240" s="7">
        <v>48</v>
      </c>
      <c r="I2240" s="7">
        <v>64.58</v>
      </c>
      <c r="J2240" s="7">
        <v>0</v>
      </c>
      <c r="K2240" s="7">
        <v>41</v>
      </c>
      <c r="L2240" s="18">
        <v>10.25</v>
      </c>
      <c r="M2240" s="18">
        <v>0</v>
      </c>
      <c r="N2240" s="7">
        <v>4</v>
      </c>
      <c r="O2240" s="7" t="str">
        <f t="shared" si="34"/>
        <v>1</v>
      </c>
      <c r="P2240" s="7" t="s">
        <v>1381</v>
      </c>
    </row>
    <row r="2241" spans="1:16" ht="22.5" customHeight="1" x14ac:dyDescent="0.35">
      <c r="A2241" s="7">
        <v>29</v>
      </c>
      <c r="B2241" s="7" t="s">
        <v>1188</v>
      </c>
      <c r="C2241" s="16">
        <v>42610</v>
      </c>
      <c r="D2241" s="7" t="s">
        <v>25</v>
      </c>
      <c r="E2241" s="7" t="s">
        <v>28</v>
      </c>
      <c r="F2241" s="7" t="s">
        <v>1191</v>
      </c>
      <c r="G2241" s="7">
        <v>36</v>
      </c>
      <c r="H2241" s="7">
        <v>48</v>
      </c>
      <c r="I2241" s="7">
        <v>75</v>
      </c>
      <c r="J2241" s="7">
        <v>0</v>
      </c>
      <c r="K2241" s="7">
        <v>0</v>
      </c>
      <c r="L2241" s="18">
        <v>0</v>
      </c>
      <c r="M2241" s="18">
        <v>0</v>
      </c>
      <c r="N2241" s="7">
        <v>0</v>
      </c>
      <c r="O2241" s="7" t="str">
        <f t="shared" si="34"/>
        <v>1</v>
      </c>
      <c r="P2241" s="7" t="s">
        <v>1381</v>
      </c>
    </row>
    <row r="2242" spans="1:16" ht="22.5" customHeight="1" x14ac:dyDescent="0.35">
      <c r="A2242" s="7">
        <v>29</v>
      </c>
      <c r="B2242" s="7" t="s">
        <v>1188</v>
      </c>
      <c r="C2242" s="16">
        <v>42613</v>
      </c>
      <c r="D2242" s="7" t="s">
        <v>25</v>
      </c>
      <c r="E2242" s="7" t="s">
        <v>28</v>
      </c>
      <c r="F2242" s="7" t="s">
        <v>1192</v>
      </c>
      <c r="G2242" s="7">
        <v>40</v>
      </c>
      <c r="H2242" s="7">
        <v>60</v>
      </c>
      <c r="I2242" s="7">
        <v>66.67</v>
      </c>
      <c r="J2242" s="7">
        <v>1</v>
      </c>
      <c r="K2242" s="7">
        <v>5</v>
      </c>
      <c r="L2242" s="18">
        <v>2.5</v>
      </c>
      <c r="M2242" s="18">
        <v>5</v>
      </c>
      <c r="N2242" s="7">
        <v>2</v>
      </c>
      <c r="O2242" s="7" t="str">
        <f t="shared" si="34"/>
        <v>1</v>
      </c>
      <c r="P2242" s="7" t="s">
        <v>1381</v>
      </c>
    </row>
    <row r="2243" spans="1:16" ht="22.5" customHeight="1" x14ac:dyDescent="0.35">
      <c r="A2243" s="7">
        <v>29</v>
      </c>
      <c r="B2243" s="7" t="s">
        <v>1188</v>
      </c>
      <c r="C2243" s="16">
        <v>42617</v>
      </c>
      <c r="D2243" s="7" t="s">
        <v>25</v>
      </c>
      <c r="E2243" s="7" t="s">
        <v>31</v>
      </c>
      <c r="F2243" s="7" t="s">
        <v>1193</v>
      </c>
      <c r="G2243" s="7">
        <v>13</v>
      </c>
      <c r="H2243" s="7">
        <v>20</v>
      </c>
      <c r="I2243" s="7">
        <v>65</v>
      </c>
      <c r="J2243" s="7">
        <v>2</v>
      </c>
      <c r="K2243" s="7">
        <v>22</v>
      </c>
      <c r="L2243" s="18">
        <v>4.4000000000000004</v>
      </c>
      <c r="M2243" s="18">
        <v>11</v>
      </c>
      <c r="N2243" s="7">
        <v>5</v>
      </c>
      <c r="O2243" s="7" t="str">
        <f t="shared" ref="O2243:O2306" si="35">IF(F2243="did not bat","0","1")</f>
        <v>1</v>
      </c>
      <c r="P2243" s="7" t="s">
        <v>1381</v>
      </c>
    </row>
    <row r="2244" spans="1:16" ht="22.5" customHeight="1" x14ac:dyDescent="0.35">
      <c r="A2244" s="7">
        <v>29</v>
      </c>
      <c r="B2244" s="7" t="s">
        <v>1188</v>
      </c>
      <c r="C2244" s="16">
        <v>42640</v>
      </c>
      <c r="D2244" s="7" t="s">
        <v>32</v>
      </c>
      <c r="E2244" s="7" t="s">
        <v>33</v>
      </c>
      <c r="F2244" s="7" t="s">
        <v>13</v>
      </c>
      <c r="G2244" s="7" t="s">
        <v>14</v>
      </c>
      <c r="H2244" s="7" t="s">
        <v>14</v>
      </c>
      <c r="I2244" s="7" t="s">
        <v>14</v>
      </c>
      <c r="J2244" s="7">
        <v>0</v>
      </c>
      <c r="K2244" s="7">
        <v>0</v>
      </c>
      <c r="L2244" s="18">
        <v>0</v>
      </c>
      <c r="M2244" s="18">
        <v>0</v>
      </c>
      <c r="N2244" s="7">
        <v>0</v>
      </c>
      <c r="O2244" s="7" t="str">
        <f t="shared" si="35"/>
        <v>0</v>
      </c>
      <c r="P2244" s="7" t="s">
        <v>1381</v>
      </c>
    </row>
    <row r="2245" spans="1:16" ht="22.5" customHeight="1" x14ac:dyDescent="0.35">
      <c r="A2245" s="7">
        <v>29</v>
      </c>
      <c r="B2245" s="7" t="s">
        <v>1188</v>
      </c>
      <c r="C2245" s="16">
        <v>42643</v>
      </c>
      <c r="D2245" s="7" t="s">
        <v>19</v>
      </c>
      <c r="E2245" s="7" t="s">
        <v>34</v>
      </c>
      <c r="F2245" s="7" t="s">
        <v>1194</v>
      </c>
      <c r="G2245" s="7">
        <v>18</v>
      </c>
      <c r="H2245" s="7">
        <v>18</v>
      </c>
      <c r="I2245" s="7">
        <v>100</v>
      </c>
      <c r="J2245" s="7">
        <v>0</v>
      </c>
      <c r="K2245" s="7">
        <v>16</v>
      </c>
      <c r="L2245" s="18">
        <v>8</v>
      </c>
      <c r="M2245" s="18">
        <v>0</v>
      </c>
      <c r="N2245" s="7">
        <v>2</v>
      </c>
      <c r="O2245" s="7" t="str">
        <f t="shared" si="35"/>
        <v>1</v>
      </c>
      <c r="P2245" s="7" t="s">
        <v>1381</v>
      </c>
    </row>
    <row r="2246" spans="1:16" ht="22.5" customHeight="1" x14ac:dyDescent="0.35">
      <c r="A2246" s="7">
        <v>29</v>
      </c>
      <c r="B2246" s="7" t="s">
        <v>1188</v>
      </c>
      <c r="C2246" s="16">
        <v>42645</v>
      </c>
      <c r="D2246" s="7" t="s">
        <v>19</v>
      </c>
      <c r="E2246" s="7" t="s">
        <v>36</v>
      </c>
      <c r="F2246" s="7" t="s">
        <v>1195</v>
      </c>
      <c r="G2246" s="7">
        <v>51</v>
      </c>
      <c r="H2246" s="7">
        <v>45</v>
      </c>
      <c r="I2246" s="7">
        <v>113.33</v>
      </c>
      <c r="J2246" s="7">
        <v>0</v>
      </c>
      <c r="K2246" s="7">
        <v>21</v>
      </c>
      <c r="L2246" s="18">
        <v>10.5</v>
      </c>
      <c r="M2246" s="18">
        <v>0</v>
      </c>
      <c r="N2246" s="7">
        <v>2</v>
      </c>
      <c r="O2246" s="7" t="str">
        <f t="shared" si="35"/>
        <v>1</v>
      </c>
      <c r="P2246" s="7" t="s">
        <v>1381</v>
      </c>
    </row>
    <row r="2247" spans="1:16" ht="22.5" customHeight="1" x14ac:dyDescent="0.35">
      <c r="A2247" s="7">
        <v>29</v>
      </c>
      <c r="B2247" s="7" t="s">
        <v>1188</v>
      </c>
      <c r="C2247" s="16">
        <v>42648</v>
      </c>
      <c r="D2247" s="7" t="s">
        <v>19</v>
      </c>
      <c r="E2247" s="7" t="s">
        <v>38</v>
      </c>
      <c r="F2247" s="7" t="s">
        <v>697</v>
      </c>
      <c r="G2247" s="7">
        <v>35</v>
      </c>
      <c r="H2247" s="7">
        <v>18</v>
      </c>
      <c r="I2247" s="7">
        <v>194.44</v>
      </c>
      <c r="J2247" s="7">
        <v>1</v>
      </c>
      <c r="K2247" s="7">
        <v>31</v>
      </c>
      <c r="L2247" s="18">
        <v>10.333333333333334</v>
      </c>
      <c r="M2247" s="18">
        <v>31</v>
      </c>
      <c r="N2247" s="7">
        <v>3</v>
      </c>
      <c r="O2247" s="7" t="str">
        <f t="shared" si="35"/>
        <v>1</v>
      </c>
      <c r="P2247" s="7" t="s">
        <v>1381</v>
      </c>
    </row>
    <row r="2248" spans="1:16" ht="22.5" customHeight="1" x14ac:dyDescent="0.35">
      <c r="A2248" s="7">
        <v>29</v>
      </c>
      <c r="B2248" s="7" t="s">
        <v>1188</v>
      </c>
      <c r="C2248" s="16">
        <v>42651</v>
      </c>
      <c r="D2248" s="7" t="s">
        <v>19</v>
      </c>
      <c r="E2248" s="7" t="s">
        <v>39</v>
      </c>
      <c r="F2248" s="7" t="s">
        <v>365</v>
      </c>
      <c r="G2248" s="7">
        <v>0</v>
      </c>
      <c r="H2248" s="7">
        <v>2</v>
      </c>
      <c r="I2248" s="7">
        <v>0</v>
      </c>
      <c r="J2248" s="7">
        <v>0</v>
      </c>
      <c r="K2248" s="7">
        <v>0</v>
      </c>
      <c r="L2248" s="18">
        <v>0</v>
      </c>
      <c r="M2248" s="18">
        <v>0</v>
      </c>
      <c r="N2248" s="7">
        <v>0</v>
      </c>
      <c r="O2248" s="7" t="str">
        <f t="shared" si="35"/>
        <v>1</v>
      </c>
      <c r="P2248" s="7" t="s">
        <v>1381</v>
      </c>
    </row>
    <row r="2249" spans="1:16" ht="22.5" customHeight="1" x14ac:dyDescent="0.35">
      <c r="A2249" s="7">
        <v>29</v>
      </c>
      <c r="B2249" s="7" t="s">
        <v>1188</v>
      </c>
      <c r="C2249" s="16">
        <v>42655</v>
      </c>
      <c r="D2249" s="7" t="s">
        <v>19</v>
      </c>
      <c r="E2249" s="7" t="s">
        <v>41</v>
      </c>
      <c r="F2249" s="7" t="s">
        <v>658</v>
      </c>
      <c r="G2249" s="7">
        <v>35</v>
      </c>
      <c r="H2249" s="7">
        <v>43</v>
      </c>
      <c r="I2249" s="7">
        <v>81.400000000000006</v>
      </c>
      <c r="J2249" s="7">
        <v>0</v>
      </c>
      <c r="K2249" s="7">
        <v>49</v>
      </c>
      <c r="L2249" s="18">
        <v>6.125</v>
      </c>
      <c r="M2249" s="18">
        <v>0</v>
      </c>
      <c r="N2249" s="7">
        <v>8</v>
      </c>
      <c r="O2249" s="7" t="str">
        <f t="shared" si="35"/>
        <v>1</v>
      </c>
      <c r="P2249" s="7" t="s">
        <v>1381</v>
      </c>
    </row>
    <row r="2250" spans="1:16" ht="22.5" customHeight="1" x14ac:dyDescent="0.35">
      <c r="A2250" s="7">
        <v>29</v>
      </c>
      <c r="B2250" s="7" t="s">
        <v>1188</v>
      </c>
      <c r="C2250" s="16">
        <v>42708</v>
      </c>
      <c r="D2250" s="7" t="s">
        <v>11</v>
      </c>
      <c r="E2250" s="7" t="s">
        <v>43</v>
      </c>
      <c r="F2250" s="7" t="s">
        <v>986</v>
      </c>
      <c r="G2250" s="7">
        <v>52</v>
      </c>
      <c r="H2250" s="7">
        <v>60</v>
      </c>
      <c r="I2250" s="7">
        <v>86.67</v>
      </c>
      <c r="J2250" s="7">
        <v>0</v>
      </c>
      <c r="K2250" s="7">
        <v>0</v>
      </c>
      <c r="L2250" s="18">
        <v>0</v>
      </c>
      <c r="M2250" s="18">
        <v>0</v>
      </c>
      <c r="N2250" s="7">
        <v>0</v>
      </c>
      <c r="O2250" s="7" t="str">
        <f t="shared" si="35"/>
        <v>1</v>
      </c>
      <c r="P2250" s="7" t="s">
        <v>1381</v>
      </c>
    </row>
    <row r="2251" spans="1:16" ht="22.5" customHeight="1" x14ac:dyDescent="0.35">
      <c r="A2251" s="7">
        <v>29</v>
      </c>
      <c r="B2251" s="7" t="s">
        <v>1188</v>
      </c>
      <c r="C2251" s="16">
        <v>42710</v>
      </c>
      <c r="D2251" s="7" t="s">
        <v>11</v>
      </c>
      <c r="E2251" s="7" t="s">
        <v>89</v>
      </c>
      <c r="F2251" s="7" t="s">
        <v>968</v>
      </c>
      <c r="G2251" s="7">
        <v>57</v>
      </c>
      <c r="H2251" s="7">
        <v>32</v>
      </c>
      <c r="I2251" s="7">
        <v>178.13</v>
      </c>
      <c r="J2251" s="7">
        <v>0</v>
      </c>
      <c r="K2251" s="7">
        <v>31</v>
      </c>
      <c r="L2251" s="18">
        <v>4.4285714285714288</v>
      </c>
      <c r="M2251" s="18">
        <v>0</v>
      </c>
      <c r="N2251" s="7">
        <v>7</v>
      </c>
      <c r="O2251" s="7" t="str">
        <f t="shared" si="35"/>
        <v>1</v>
      </c>
      <c r="P2251" s="7" t="s">
        <v>1381</v>
      </c>
    </row>
    <row r="2252" spans="1:16" ht="22.5" customHeight="1" x14ac:dyDescent="0.35">
      <c r="A2252" s="7">
        <v>29</v>
      </c>
      <c r="B2252" s="7" t="s">
        <v>1188</v>
      </c>
      <c r="C2252" s="16">
        <v>42713</v>
      </c>
      <c r="D2252" s="7" t="s">
        <v>11</v>
      </c>
      <c r="E2252" s="7" t="s">
        <v>57</v>
      </c>
      <c r="F2252" s="7" t="s">
        <v>1159</v>
      </c>
      <c r="G2252" s="7">
        <v>37</v>
      </c>
      <c r="H2252" s="7">
        <v>70</v>
      </c>
      <c r="I2252" s="7">
        <v>52.86</v>
      </c>
      <c r="J2252" s="7">
        <v>2</v>
      </c>
      <c r="K2252" s="7">
        <v>37</v>
      </c>
      <c r="L2252" s="18">
        <v>5.2857142857142856</v>
      </c>
      <c r="M2252" s="18">
        <v>18.5</v>
      </c>
      <c r="N2252" s="7">
        <v>7</v>
      </c>
      <c r="O2252" s="7" t="str">
        <f t="shared" si="35"/>
        <v>1</v>
      </c>
      <c r="P2252" s="7" t="s">
        <v>1381</v>
      </c>
    </row>
    <row r="2253" spans="1:16" ht="22.5" customHeight="1" x14ac:dyDescent="0.35">
      <c r="A2253" s="7">
        <v>29</v>
      </c>
      <c r="B2253" s="7" t="s">
        <v>1188</v>
      </c>
      <c r="C2253" s="16">
        <v>42748</v>
      </c>
      <c r="D2253" s="7" t="s">
        <v>45</v>
      </c>
      <c r="E2253" s="7" t="s">
        <v>108</v>
      </c>
      <c r="F2253" s="7" t="s">
        <v>660</v>
      </c>
      <c r="G2253" s="7">
        <v>39</v>
      </c>
      <c r="H2253" s="7">
        <v>39</v>
      </c>
      <c r="I2253" s="7">
        <v>100</v>
      </c>
      <c r="J2253" s="7">
        <v>0</v>
      </c>
      <c r="K2253" s="7">
        <v>28</v>
      </c>
      <c r="L2253" s="18">
        <v>2.8</v>
      </c>
      <c r="M2253" s="18">
        <v>0</v>
      </c>
      <c r="N2253" s="7">
        <v>10</v>
      </c>
      <c r="O2253" s="7" t="str">
        <f t="shared" si="35"/>
        <v>1</v>
      </c>
      <c r="P2253" s="7" t="s">
        <v>1381</v>
      </c>
    </row>
    <row r="2254" spans="1:16" ht="22.5" customHeight="1" x14ac:dyDescent="0.35">
      <c r="A2254" s="7">
        <v>29</v>
      </c>
      <c r="B2254" s="7" t="s">
        <v>1188</v>
      </c>
      <c r="C2254" s="16">
        <v>42750</v>
      </c>
      <c r="D2254" s="7" t="s">
        <v>45</v>
      </c>
      <c r="E2254" s="7" t="s">
        <v>57</v>
      </c>
      <c r="F2254" s="7" t="s">
        <v>265</v>
      </c>
      <c r="G2254" s="7">
        <v>29</v>
      </c>
      <c r="H2254" s="7">
        <v>31</v>
      </c>
      <c r="I2254" s="7">
        <v>93.55</v>
      </c>
      <c r="J2254" s="7">
        <v>0</v>
      </c>
      <c r="K2254" s="7">
        <v>23</v>
      </c>
      <c r="L2254" s="18">
        <v>9.5833333333333339</v>
      </c>
      <c r="M2254" s="18">
        <v>0</v>
      </c>
      <c r="N2254" s="7">
        <v>2.4</v>
      </c>
      <c r="O2254" s="7" t="str">
        <f t="shared" si="35"/>
        <v>1</v>
      </c>
      <c r="P2254" s="7" t="s">
        <v>1381</v>
      </c>
    </row>
    <row r="2255" spans="1:16" ht="22.5" customHeight="1" x14ac:dyDescent="0.35">
      <c r="A2255" s="7">
        <v>29</v>
      </c>
      <c r="B2255" s="7" t="s">
        <v>1188</v>
      </c>
      <c r="C2255" s="16">
        <v>42754</v>
      </c>
      <c r="D2255" s="7" t="s">
        <v>45</v>
      </c>
      <c r="E2255" s="7" t="s">
        <v>184</v>
      </c>
      <c r="F2255" s="7" t="s">
        <v>29</v>
      </c>
      <c r="G2255" s="7" t="s">
        <v>489</v>
      </c>
      <c r="H2255" s="7">
        <v>25</v>
      </c>
      <c r="I2255" s="7">
        <v>92</v>
      </c>
      <c r="J2255" s="7">
        <v>2</v>
      </c>
      <c r="K2255" s="7">
        <v>65</v>
      </c>
      <c r="L2255" s="18">
        <v>6.5</v>
      </c>
      <c r="M2255" s="18">
        <v>32.5</v>
      </c>
      <c r="N2255" s="7">
        <v>10</v>
      </c>
      <c r="O2255" s="7" t="str">
        <f t="shared" si="35"/>
        <v>1</v>
      </c>
      <c r="P2255" s="7" t="s">
        <v>1381</v>
      </c>
    </row>
    <row r="2256" spans="1:16" ht="22.5" customHeight="1" x14ac:dyDescent="0.35">
      <c r="A2256" s="7">
        <v>29</v>
      </c>
      <c r="B2256" s="7" t="s">
        <v>1188</v>
      </c>
      <c r="C2256" s="16">
        <v>42757</v>
      </c>
      <c r="D2256" s="7" t="s">
        <v>45</v>
      </c>
      <c r="E2256" s="7" t="s">
        <v>43</v>
      </c>
      <c r="F2256" s="7" t="s">
        <v>698</v>
      </c>
      <c r="G2256" s="7">
        <v>51</v>
      </c>
      <c r="H2256" s="7">
        <v>36</v>
      </c>
      <c r="I2256" s="7">
        <v>141.66999999999999</v>
      </c>
      <c r="J2256" s="7">
        <v>2</v>
      </c>
      <c r="K2256" s="7">
        <v>66</v>
      </c>
      <c r="L2256" s="18">
        <v>6.6</v>
      </c>
      <c r="M2256" s="18">
        <v>33</v>
      </c>
      <c r="N2256" s="7">
        <v>10</v>
      </c>
      <c r="O2256" s="7" t="str">
        <f t="shared" si="35"/>
        <v>1</v>
      </c>
      <c r="P2256" s="7" t="s">
        <v>1381</v>
      </c>
    </row>
    <row r="2257" spans="1:16" ht="22.5" customHeight="1" x14ac:dyDescent="0.35">
      <c r="A2257" s="7">
        <v>29</v>
      </c>
      <c r="B2257" s="7" t="s">
        <v>1188</v>
      </c>
      <c r="C2257" s="16">
        <v>42761</v>
      </c>
      <c r="D2257" s="7" t="s">
        <v>45</v>
      </c>
      <c r="E2257" s="7" t="s">
        <v>46</v>
      </c>
      <c r="F2257" s="7" t="s">
        <v>1196</v>
      </c>
      <c r="G2257" s="7">
        <v>128</v>
      </c>
      <c r="H2257" s="7">
        <v>137</v>
      </c>
      <c r="I2257" s="7">
        <v>93.43</v>
      </c>
      <c r="J2257" s="7">
        <v>0</v>
      </c>
      <c r="K2257" s="7">
        <v>13</v>
      </c>
      <c r="L2257" s="18">
        <v>6.5</v>
      </c>
      <c r="M2257" s="18">
        <v>0</v>
      </c>
      <c r="N2257" s="7">
        <v>2</v>
      </c>
      <c r="O2257" s="7" t="str">
        <f t="shared" si="35"/>
        <v>1</v>
      </c>
      <c r="P2257" s="7" t="s">
        <v>1381</v>
      </c>
    </row>
    <row r="2258" spans="1:16" ht="22.5" customHeight="1" x14ac:dyDescent="0.35">
      <c r="A2258" s="7">
        <v>29</v>
      </c>
      <c r="B2258" s="7" t="s">
        <v>1188</v>
      </c>
      <c r="C2258" s="16">
        <v>42765</v>
      </c>
      <c r="D2258" s="7" t="s">
        <v>11</v>
      </c>
      <c r="E2258" s="7" t="s">
        <v>235</v>
      </c>
      <c r="F2258" s="7" t="s">
        <v>1139</v>
      </c>
      <c r="G2258" s="7">
        <v>5</v>
      </c>
      <c r="H2258" s="7">
        <v>15</v>
      </c>
      <c r="I2258" s="7">
        <v>33.33</v>
      </c>
      <c r="J2258" s="7">
        <v>1</v>
      </c>
      <c r="K2258" s="7">
        <v>21</v>
      </c>
      <c r="L2258" s="18">
        <v>4.2</v>
      </c>
      <c r="M2258" s="18">
        <v>21</v>
      </c>
      <c r="N2258" s="7">
        <v>5</v>
      </c>
      <c r="O2258" s="7" t="str">
        <f t="shared" si="35"/>
        <v>1</v>
      </c>
      <c r="P2258" s="7" t="s">
        <v>1381</v>
      </c>
    </row>
    <row r="2259" spans="1:16" ht="22.5" customHeight="1" x14ac:dyDescent="0.35">
      <c r="A2259" s="7">
        <v>29</v>
      </c>
      <c r="B2259" s="7" t="s">
        <v>1188</v>
      </c>
      <c r="C2259" s="16">
        <v>42771</v>
      </c>
      <c r="D2259" s="7" t="s">
        <v>11</v>
      </c>
      <c r="E2259" s="7" t="s">
        <v>15</v>
      </c>
      <c r="F2259" s="7" t="s">
        <v>1197</v>
      </c>
      <c r="G2259" s="7">
        <v>53</v>
      </c>
      <c r="H2259" s="7">
        <v>72</v>
      </c>
      <c r="I2259" s="7">
        <v>73.61</v>
      </c>
      <c r="J2259" s="7">
        <v>0</v>
      </c>
      <c r="K2259" s="7">
        <v>0</v>
      </c>
      <c r="L2259" s="18">
        <v>0</v>
      </c>
      <c r="M2259" s="18">
        <v>0</v>
      </c>
      <c r="N2259" s="7">
        <v>0</v>
      </c>
      <c r="O2259" s="7" t="str">
        <f t="shared" si="35"/>
        <v>1</v>
      </c>
      <c r="P2259" s="7" t="s">
        <v>1381</v>
      </c>
    </row>
    <row r="2260" spans="1:16" ht="22.5" customHeight="1" x14ac:dyDescent="0.35">
      <c r="A2260" s="7">
        <v>29</v>
      </c>
      <c r="B2260" s="7" t="s">
        <v>1188</v>
      </c>
      <c r="C2260" s="16">
        <v>42888</v>
      </c>
      <c r="D2260" s="7" t="s">
        <v>11</v>
      </c>
      <c r="E2260" s="7" t="s">
        <v>51</v>
      </c>
      <c r="F2260" s="7" t="s">
        <v>13</v>
      </c>
      <c r="G2260" s="7" t="s">
        <v>14</v>
      </c>
      <c r="H2260" s="7" t="s">
        <v>14</v>
      </c>
      <c r="I2260" s="7" t="s">
        <v>14</v>
      </c>
      <c r="J2260" s="7">
        <v>0</v>
      </c>
      <c r="K2260" s="7">
        <v>22</v>
      </c>
      <c r="L2260" s="18">
        <v>5.5</v>
      </c>
      <c r="M2260" s="18">
        <v>0</v>
      </c>
      <c r="N2260" s="7">
        <v>4</v>
      </c>
      <c r="O2260" s="7" t="str">
        <f t="shared" si="35"/>
        <v>0</v>
      </c>
      <c r="P2260" s="7" t="s">
        <v>1381</v>
      </c>
    </row>
    <row r="2261" spans="1:16" ht="22.5" customHeight="1" x14ac:dyDescent="0.35">
      <c r="A2261" s="7">
        <v>29</v>
      </c>
      <c r="B2261" s="7" t="s">
        <v>1188</v>
      </c>
      <c r="C2261" s="16">
        <v>42891</v>
      </c>
      <c r="D2261" s="7" t="s">
        <v>48</v>
      </c>
      <c r="E2261" s="7" t="s">
        <v>49</v>
      </c>
      <c r="F2261" s="7" t="s">
        <v>13</v>
      </c>
      <c r="G2261" s="7" t="s">
        <v>14</v>
      </c>
      <c r="H2261" s="7" t="s">
        <v>14</v>
      </c>
      <c r="I2261" s="7" t="s">
        <v>14</v>
      </c>
      <c r="J2261" s="7">
        <v>1</v>
      </c>
      <c r="K2261" s="7">
        <v>33</v>
      </c>
      <c r="L2261" s="18">
        <v>4.125</v>
      </c>
      <c r="M2261" s="18">
        <v>33</v>
      </c>
      <c r="N2261" s="7">
        <v>8</v>
      </c>
      <c r="O2261" s="7" t="str">
        <f t="shared" si="35"/>
        <v>0</v>
      </c>
      <c r="P2261" s="7" t="s">
        <v>1381</v>
      </c>
    </row>
    <row r="2262" spans="1:16" ht="22.5" customHeight="1" x14ac:dyDescent="0.35">
      <c r="A2262" s="7">
        <v>29</v>
      </c>
      <c r="B2262" s="7" t="s">
        <v>1188</v>
      </c>
      <c r="C2262" s="16">
        <v>42896</v>
      </c>
      <c r="D2262" s="7" t="s">
        <v>50</v>
      </c>
      <c r="E2262" s="7" t="s">
        <v>51</v>
      </c>
      <c r="F2262" s="7" t="s">
        <v>29</v>
      </c>
      <c r="G2262" s="7" t="s">
        <v>1198</v>
      </c>
      <c r="H2262" s="7">
        <v>64</v>
      </c>
      <c r="I2262" s="7">
        <v>110.94</v>
      </c>
      <c r="J2262" s="7">
        <v>0</v>
      </c>
      <c r="K2262" s="7">
        <v>9</v>
      </c>
      <c r="L2262" s="18">
        <v>4.5</v>
      </c>
      <c r="M2262" s="18">
        <v>0</v>
      </c>
      <c r="N2262" s="7">
        <v>2</v>
      </c>
      <c r="O2262" s="7" t="str">
        <f t="shared" si="35"/>
        <v>1</v>
      </c>
      <c r="P2262" s="7" t="s">
        <v>1381</v>
      </c>
    </row>
    <row r="2263" spans="1:16" ht="22.5" customHeight="1" x14ac:dyDescent="0.35">
      <c r="A2263" s="7">
        <v>29</v>
      </c>
      <c r="B2263" s="7" t="s">
        <v>1188</v>
      </c>
      <c r="C2263" s="16">
        <v>42995</v>
      </c>
      <c r="D2263" s="7" t="s">
        <v>53</v>
      </c>
      <c r="E2263" s="7" t="s">
        <v>54</v>
      </c>
      <c r="F2263" s="7" t="s">
        <v>1199</v>
      </c>
      <c r="G2263" s="7">
        <v>5</v>
      </c>
      <c r="H2263" s="7">
        <v>6</v>
      </c>
      <c r="I2263" s="7">
        <v>83.33</v>
      </c>
      <c r="J2263" s="7">
        <v>0</v>
      </c>
      <c r="K2263" s="7">
        <v>0</v>
      </c>
      <c r="L2263" s="18">
        <v>0</v>
      </c>
      <c r="M2263" s="18">
        <v>0</v>
      </c>
      <c r="N2263" s="7">
        <v>0</v>
      </c>
      <c r="O2263" s="7" t="str">
        <f t="shared" si="35"/>
        <v>1</v>
      </c>
      <c r="P2263" s="7" t="s">
        <v>1381</v>
      </c>
    </row>
    <row r="2264" spans="1:16" ht="22.5" customHeight="1" x14ac:dyDescent="0.35">
      <c r="A2264" s="7">
        <v>29</v>
      </c>
      <c r="B2264" s="7" t="s">
        <v>1188</v>
      </c>
      <c r="C2264" s="16">
        <v>42999</v>
      </c>
      <c r="D2264" s="7" t="s">
        <v>53</v>
      </c>
      <c r="E2264" s="7" t="s">
        <v>270</v>
      </c>
      <c r="F2264" s="7" t="s">
        <v>374</v>
      </c>
      <c r="G2264" s="7">
        <v>39</v>
      </c>
      <c r="H2264" s="7">
        <v>39</v>
      </c>
      <c r="I2264" s="7">
        <v>100</v>
      </c>
      <c r="J2264" s="7">
        <v>0</v>
      </c>
      <c r="K2264" s="7">
        <v>11</v>
      </c>
      <c r="L2264" s="18">
        <v>5.5</v>
      </c>
      <c r="M2264" s="18">
        <v>0</v>
      </c>
      <c r="N2264" s="7">
        <v>2</v>
      </c>
      <c r="O2264" s="7" t="str">
        <f t="shared" si="35"/>
        <v>1</v>
      </c>
      <c r="P2264" s="7" t="s">
        <v>1381</v>
      </c>
    </row>
    <row r="2265" spans="1:16" ht="22.5" customHeight="1" x14ac:dyDescent="0.35">
      <c r="A2265" s="7">
        <v>29</v>
      </c>
      <c r="B2265" s="7" t="s">
        <v>1188</v>
      </c>
      <c r="C2265" s="16">
        <v>43002</v>
      </c>
      <c r="D2265" s="7" t="s">
        <v>53</v>
      </c>
      <c r="E2265" s="7" t="s">
        <v>105</v>
      </c>
      <c r="F2265" s="7" t="s">
        <v>398</v>
      </c>
      <c r="G2265" s="7">
        <v>4</v>
      </c>
      <c r="H2265" s="7">
        <v>6</v>
      </c>
      <c r="I2265" s="7">
        <v>66.67</v>
      </c>
      <c r="J2265" s="7">
        <v>0</v>
      </c>
      <c r="K2265" s="7">
        <v>0</v>
      </c>
      <c r="L2265" s="18">
        <v>0</v>
      </c>
      <c r="M2265" s="18">
        <v>0</v>
      </c>
      <c r="N2265" s="7">
        <v>0</v>
      </c>
      <c r="O2265" s="7" t="str">
        <f t="shared" si="35"/>
        <v>1</v>
      </c>
      <c r="P2265" s="7" t="s">
        <v>1381</v>
      </c>
    </row>
    <row r="2266" spans="1:16" ht="22.5" customHeight="1" x14ac:dyDescent="0.35">
      <c r="A2266" s="7">
        <v>29</v>
      </c>
      <c r="B2266" s="7" t="s">
        <v>1188</v>
      </c>
      <c r="C2266" s="16">
        <v>43006</v>
      </c>
      <c r="D2266" s="7" t="s">
        <v>53</v>
      </c>
      <c r="E2266" s="7" t="s">
        <v>55</v>
      </c>
      <c r="F2266" s="7" t="s">
        <v>1200</v>
      </c>
      <c r="G2266" s="7">
        <v>29</v>
      </c>
      <c r="H2266" s="7">
        <v>38</v>
      </c>
      <c r="I2266" s="7">
        <v>76.319999999999993</v>
      </c>
      <c r="J2266" s="7">
        <v>0</v>
      </c>
      <c r="K2266" s="7">
        <v>38</v>
      </c>
      <c r="L2266" s="18">
        <v>6.333333333333333</v>
      </c>
      <c r="M2266" s="18">
        <v>0</v>
      </c>
      <c r="N2266" s="7">
        <v>6</v>
      </c>
      <c r="O2266" s="7" t="str">
        <f t="shared" si="35"/>
        <v>1</v>
      </c>
      <c r="P2266" s="7" t="s">
        <v>1381</v>
      </c>
    </row>
    <row r="2267" spans="1:16" ht="22.5" customHeight="1" x14ac:dyDescent="0.35">
      <c r="A2267" s="7">
        <v>29</v>
      </c>
      <c r="B2267" s="7" t="s">
        <v>1188</v>
      </c>
      <c r="C2267" s="16">
        <v>43009</v>
      </c>
      <c r="D2267" s="7" t="s">
        <v>53</v>
      </c>
      <c r="E2267" s="7" t="s">
        <v>56</v>
      </c>
      <c r="F2267" s="7" t="s">
        <v>1024</v>
      </c>
      <c r="G2267" s="7">
        <v>42</v>
      </c>
      <c r="H2267" s="7">
        <v>59</v>
      </c>
      <c r="I2267" s="7">
        <v>71.19</v>
      </c>
      <c r="J2267" s="7">
        <v>0</v>
      </c>
      <c r="K2267" s="7">
        <v>38</v>
      </c>
      <c r="L2267" s="18">
        <v>6.333333333333333</v>
      </c>
      <c r="M2267" s="18">
        <v>0</v>
      </c>
      <c r="N2267" s="7">
        <v>6</v>
      </c>
      <c r="O2267" s="7" t="str">
        <f t="shared" si="35"/>
        <v>1</v>
      </c>
      <c r="P2267" s="7" t="s">
        <v>1381</v>
      </c>
    </row>
    <row r="2268" spans="1:16" ht="22.5" customHeight="1" x14ac:dyDescent="0.35">
      <c r="A2268" s="7">
        <v>29</v>
      </c>
      <c r="B2268" s="7" t="s">
        <v>1188</v>
      </c>
      <c r="C2268" s="16">
        <v>43114</v>
      </c>
      <c r="D2268" s="7" t="s">
        <v>50</v>
      </c>
      <c r="E2268" s="7" t="s">
        <v>57</v>
      </c>
      <c r="F2268" s="7" t="s">
        <v>583</v>
      </c>
      <c r="G2268" s="7">
        <v>5</v>
      </c>
      <c r="H2268" s="7">
        <v>8</v>
      </c>
      <c r="I2268" s="7">
        <v>62.5</v>
      </c>
      <c r="J2268" s="7">
        <v>0</v>
      </c>
      <c r="K2268" s="7">
        <v>6</v>
      </c>
      <c r="L2268" s="18">
        <v>12</v>
      </c>
      <c r="M2268" s="18">
        <v>0</v>
      </c>
      <c r="N2268" s="7">
        <v>0.5</v>
      </c>
      <c r="O2268" s="7" t="str">
        <f t="shared" si="35"/>
        <v>1</v>
      </c>
      <c r="P2268" s="7" t="s">
        <v>1381</v>
      </c>
    </row>
    <row r="2269" spans="1:16" ht="22.5" customHeight="1" x14ac:dyDescent="0.35">
      <c r="A2269" s="7">
        <v>29</v>
      </c>
      <c r="B2269" s="7" t="s">
        <v>1188</v>
      </c>
      <c r="C2269" s="16">
        <v>43118</v>
      </c>
      <c r="D2269" s="7" t="s">
        <v>50</v>
      </c>
      <c r="E2269" s="7" t="s">
        <v>108</v>
      </c>
      <c r="F2269" s="7" t="s">
        <v>1201</v>
      </c>
      <c r="G2269" s="7">
        <v>7</v>
      </c>
      <c r="H2269" s="7">
        <v>18</v>
      </c>
      <c r="I2269" s="7">
        <v>38.89</v>
      </c>
      <c r="J2269" s="7">
        <v>0</v>
      </c>
      <c r="K2269" s="7">
        <v>55</v>
      </c>
      <c r="L2269" s="18">
        <v>7.8571428571428568</v>
      </c>
      <c r="M2269" s="18">
        <v>0</v>
      </c>
      <c r="N2269" s="7">
        <v>7</v>
      </c>
      <c r="O2269" s="7" t="str">
        <f t="shared" si="35"/>
        <v>1</v>
      </c>
      <c r="P2269" s="7" t="s">
        <v>1381</v>
      </c>
    </row>
    <row r="2270" spans="1:16" ht="22.5" customHeight="1" x14ac:dyDescent="0.35">
      <c r="A2270" s="7">
        <v>29</v>
      </c>
      <c r="B2270" s="7" t="s">
        <v>1188</v>
      </c>
      <c r="C2270" s="16">
        <v>43126</v>
      </c>
      <c r="D2270" s="7" t="s">
        <v>50</v>
      </c>
      <c r="E2270" s="7" t="s">
        <v>46</v>
      </c>
      <c r="F2270" s="7" t="s">
        <v>1202</v>
      </c>
      <c r="G2270" s="7">
        <v>96</v>
      </c>
      <c r="H2270" s="7">
        <v>107</v>
      </c>
      <c r="I2270" s="7">
        <v>89.72</v>
      </c>
      <c r="J2270" s="7">
        <v>0</v>
      </c>
      <c r="K2270" s="7">
        <v>9</v>
      </c>
      <c r="L2270" s="18">
        <v>4.5</v>
      </c>
      <c r="M2270" s="18">
        <v>0</v>
      </c>
      <c r="N2270" s="7">
        <v>2</v>
      </c>
      <c r="O2270" s="7" t="str">
        <f t="shared" si="35"/>
        <v>1</v>
      </c>
      <c r="P2270" s="7" t="s">
        <v>1381</v>
      </c>
    </row>
    <row r="2271" spans="1:16" ht="22.5" customHeight="1" x14ac:dyDescent="0.35">
      <c r="A2271" s="7">
        <v>29</v>
      </c>
      <c r="B2271" s="7" t="s">
        <v>1188</v>
      </c>
      <c r="C2271" s="16">
        <v>43128</v>
      </c>
      <c r="D2271" s="7" t="s">
        <v>50</v>
      </c>
      <c r="E2271" s="7" t="s">
        <v>58</v>
      </c>
      <c r="F2271" s="7" t="s">
        <v>24</v>
      </c>
      <c r="G2271" s="7">
        <v>22</v>
      </c>
      <c r="H2271" s="7">
        <v>30</v>
      </c>
      <c r="I2271" s="7">
        <v>73.33</v>
      </c>
      <c r="J2271" s="7">
        <v>0</v>
      </c>
      <c r="K2271" s="7">
        <v>0</v>
      </c>
      <c r="L2271" s="18">
        <v>0</v>
      </c>
      <c r="M2271" s="18">
        <v>0</v>
      </c>
      <c r="N2271" s="7">
        <v>0</v>
      </c>
      <c r="O2271" s="7" t="str">
        <f t="shared" si="35"/>
        <v>1</v>
      </c>
      <c r="P2271" s="7" t="s">
        <v>1381</v>
      </c>
    </row>
    <row r="2272" spans="1:16" ht="22.5" customHeight="1" x14ac:dyDescent="0.35">
      <c r="A2272" s="7">
        <v>29</v>
      </c>
      <c r="B2272" s="7" t="s">
        <v>1188</v>
      </c>
      <c r="C2272" s="16">
        <v>43264</v>
      </c>
      <c r="D2272" s="7" t="s">
        <v>50</v>
      </c>
      <c r="E2272" s="7" t="s">
        <v>49</v>
      </c>
      <c r="F2272" s="7" t="s">
        <v>1203</v>
      </c>
      <c r="G2272" s="7">
        <v>5</v>
      </c>
      <c r="H2272" s="7">
        <v>4</v>
      </c>
      <c r="I2272" s="7">
        <v>125</v>
      </c>
      <c r="J2272" s="7">
        <v>0</v>
      </c>
      <c r="K2272" s="7">
        <v>0</v>
      </c>
      <c r="L2272" s="18">
        <v>0</v>
      </c>
      <c r="M2272" s="18">
        <v>0</v>
      </c>
      <c r="N2272" s="7">
        <v>0</v>
      </c>
      <c r="O2272" s="7" t="str">
        <f t="shared" si="35"/>
        <v>1</v>
      </c>
      <c r="P2272" s="7" t="s">
        <v>1381</v>
      </c>
    </row>
    <row r="2273" spans="1:16" ht="22.5" customHeight="1" x14ac:dyDescent="0.35">
      <c r="A2273" s="7">
        <v>29</v>
      </c>
      <c r="B2273" s="7" t="s">
        <v>1188</v>
      </c>
      <c r="C2273" s="16">
        <v>43267</v>
      </c>
      <c r="D2273" s="7" t="s">
        <v>50</v>
      </c>
      <c r="E2273" s="7" t="s">
        <v>73</v>
      </c>
      <c r="F2273" s="7" t="s">
        <v>1204</v>
      </c>
      <c r="G2273" s="7">
        <v>19</v>
      </c>
      <c r="H2273" s="7">
        <v>15</v>
      </c>
      <c r="I2273" s="7">
        <v>126.67</v>
      </c>
      <c r="J2273" s="7">
        <v>0</v>
      </c>
      <c r="K2273" s="7">
        <v>0</v>
      </c>
      <c r="L2273" s="18">
        <v>0</v>
      </c>
      <c r="M2273" s="18">
        <v>0</v>
      </c>
      <c r="N2273" s="7">
        <v>0</v>
      </c>
      <c r="O2273" s="7" t="str">
        <f t="shared" si="35"/>
        <v>1</v>
      </c>
      <c r="P2273" s="7" t="s">
        <v>1381</v>
      </c>
    </row>
    <row r="2274" spans="1:16" ht="22.5" customHeight="1" x14ac:dyDescent="0.35">
      <c r="A2274" s="7">
        <v>29</v>
      </c>
      <c r="B2274" s="7" t="s">
        <v>1188</v>
      </c>
      <c r="C2274" s="16">
        <v>43270</v>
      </c>
      <c r="D2274" s="7" t="s">
        <v>50</v>
      </c>
      <c r="E2274" s="7" t="s">
        <v>74</v>
      </c>
      <c r="F2274" s="7" t="s">
        <v>665</v>
      </c>
      <c r="G2274" s="7">
        <v>51</v>
      </c>
      <c r="H2274" s="7">
        <v>39</v>
      </c>
      <c r="I2274" s="7">
        <v>130.77000000000001</v>
      </c>
      <c r="J2274" s="7">
        <v>0</v>
      </c>
      <c r="K2274" s="7">
        <v>0</v>
      </c>
      <c r="L2274" s="18">
        <v>0</v>
      </c>
      <c r="M2274" s="18">
        <v>0</v>
      </c>
      <c r="N2274" s="7">
        <v>0</v>
      </c>
      <c r="O2274" s="7" t="str">
        <f t="shared" si="35"/>
        <v>1</v>
      </c>
      <c r="P2274" s="7" t="s">
        <v>1381</v>
      </c>
    </row>
    <row r="2275" spans="1:16" ht="22.5" customHeight="1" x14ac:dyDescent="0.35">
      <c r="A2275" s="7">
        <v>29</v>
      </c>
      <c r="B2275" s="7" t="s">
        <v>1188</v>
      </c>
      <c r="C2275" s="16">
        <v>43272</v>
      </c>
      <c r="D2275" s="7" t="s">
        <v>50</v>
      </c>
      <c r="E2275" s="7" t="s">
        <v>109</v>
      </c>
      <c r="F2275" s="7" t="s">
        <v>1205</v>
      </c>
      <c r="G2275" s="7">
        <v>63</v>
      </c>
      <c r="H2275" s="7">
        <v>64</v>
      </c>
      <c r="I2275" s="7">
        <v>98.44</v>
      </c>
      <c r="J2275" s="7">
        <v>0</v>
      </c>
      <c r="K2275" s="7">
        <v>0</v>
      </c>
      <c r="L2275" s="18">
        <v>0</v>
      </c>
      <c r="M2275" s="18">
        <v>0</v>
      </c>
      <c r="N2275" s="7">
        <v>0</v>
      </c>
      <c r="O2275" s="7" t="str">
        <f t="shared" si="35"/>
        <v>1</v>
      </c>
      <c r="P2275" s="7" t="s">
        <v>1381</v>
      </c>
    </row>
    <row r="2276" spans="1:16" ht="22.5" customHeight="1" x14ac:dyDescent="0.35">
      <c r="A2276" s="7">
        <v>29</v>
      </c>
      <c r="B2276" s="7" t="s">
        <v>1188</v>
      </c>
      <c r="C2276" s="16">
        <v>43275</v>
      </c>
      <c r="D2276" s="7" t="s">
        <v>50</v>
      </c>
      <c r="E2276" s="7" t="s">
        <v>86</v>
      </c>
      <c r="F2276" s="7" t="s">
        <v>1206</v>
      </c>
      <c r="G2276" s="7">
        <v>56</v>
      </c>
      <c r="H2276" s="7">
        <v>42</v>
      </c>
      <c r="I2276" s="7">
        <v>133.33000000000001</v>
      </c>
      <c r="J2276" s="7">
        <v>0</v>
      </c>
      <c r="K2276" s="7">
        <v>0</v>
      </c>
      <c r="L2276" s="18">
        <v>0</v>
      </c>
      <c r="M2276" s="18">
        <v>0</v>
      </c>
      <c r="N2276" s="7">
        <v>0</v>
      </c>
      <c r="O2276" s="7" t="str">
        <f t="shared" si="35"/>
        <v>1</v>
      </c>
      <c r="P2276" s="7" t="s">
        <v>1381</v>
      </c>
    </row>
    <row r="2277" spans="1:16" ht="22.5" customHeight="1" x14ac:dyDescent="0.35">
      <c r="A2277" s="7">
        <v>29</v>
      </c>
      <c r="B2277" s="7" t="s">
        <v>1188</v>
      </c>
      <c r="C2277" s="16">
        <v>43408</v>
      </c>
      <c r="D2277" s="7" t="s">
        <v>19</v>
      </c>
      <c r="E2277" s="7" t="s">
        <v>58</v>
      </c>
      <c r="F2277" s="7" t="s">
        <v>113</v>
      </c>
      <c r="G2277" s="7">
        <v>1</v>
      </c>
      <c r="H2277" s="7">
        <v>9</v>
      </c>
      <c r="I2277" s="7">
        <v>11.11</v>
      </c>
      <c r="J2277" s="7">
        <v>0</v>
      </c>
      <c r="K2277" s="7">
        <v>0</v>
      </c>
      <c r="L2277" s="18">
        <v>0</v>
      </c>
      <c r="M2277" s="18">
        <v>0</v>
      </c>
      <c r="N2277" s="7">
        <v>0</v>
      </c>
      <c r="O2277" s="7" t="str">
        <f t="shared" si="35"/>
        <v>1</v>
      </c>
      <c r="P2277" s="7" t="s">
        <v>1381</v>
      </c>
    </row>
    <row r="2278" spans="1:16" ht="22.5" customHeight="1" x14ac:dyDescent="0.35">
      <c r="A2278" s="7">
        <v>29</v>
      </c>
      <c r="B2278" s="7" t="s">
        <v>1188</v>
      </c>
      <c r="C2278" s="16">
        <v>43413</v>
      </c>
      <c r="D2278" s="7" t="s">
        <v>19</v>
      </c>
      <c r="E2278" s="7" t="s">
        <v>46</v>
      </c>
      <c r="F2278" s="7" t="s">
        <v>679</v>
      </c>
      <c r="G2278" s="7">
        <v>8</v>
      </c>
      <c r="H2278" s="7">
        <v>7</v>
      </c>
      <c r="I2278" s="7">
        <v>114.29</v>
      </c>
      <c r="J2278" s="7">
        <v>0</v>
      </c>
      <c r="K2278" s="7">
        <v>0</v>
      </c>
      <c r="L2278" s="18">
        <v>0</v>
      </c>
      <c r="M2278" s="18">
        <v>0</v>
      </c>
      <c r="N2278" s="7">
        <v>0</v>
      </c>
      <c r="O2278" s="7" t="str">
        <f t="shared" si="35"/>
        <v>1</v>
      </c>
      <c r="P2278" s="7" t="s">
        <v>1381</v>
      </c>
    </row>
    <row r="2279" spans="1:16" ht="22.5" customHeight="1" x14ac:dyDescent="0.35">
      <c r="A2279" s="7">
        <v>29</v>
      </c>
      <c r="B2279" s="7" t="s">
        <v>1188</v>
      </c>
      <c r="C2279" s="16">
        <v>43415</v>
      </c>
      <c r="D2279" s="7" t="s">
        <v>19</v>
      </c>
      <c r="E2279" s="7" t="s">
        <v>61</v>
      </c>
      <c r="F2279" s="7" t="s">
        <v>433</v>
      </c>
      <c r="G2279" s="7">
        <v>6</v>
      </c>
      <c r="H2279" s="7">
        <v>21</v>
      </c>
      <c r="I2279" s="7">
        <v>28.57</v>
      </c>
      <c r="J2279" s="7">
        <v>0</v>
      </c>
      <c r="K2279" s="7">
        <v>0</v>
      </c>
      <c r="L2279" s="18">
        <v>0</v>
      </c>
      <c r="M2279" s="18">
        <v>0</v>
      </c>
      <c r="N2279" s="7">
        <v>0</v>
      </c>
      <c r="O2279" s="7" t="str">
        <f t="shared" si="35"/>
        <v>1</v>
      </c>
      <c r="P2279" s="7" t="s">
        <v>1381</v>
      </c>
    </row>
    <row r="2280" spans="1:16" ht="22.5" customHeight="1" x14ac:dyDescent="0.35">
      <c r="A2280" s="7">
        <v>29</v>
      </c>
      <c r="B2280" s="7" t="s">
        <v>1188</v>
      </c>
      <c r="C2280" s="16">
        <v>44649</v>
      </c>
      <c r="D2280" s="7" t="s">
        <v>45</v>
      </c>
      <c r="E2280" s="7" t="s">
        <v>93</v>
      </c>
      <c r="F2280" s="7" t="s">
        <v>1207</v>
      </c>
      <c r="G2280" s="7">
        <v>101</v>
      </c>
      <c r="H2280" s="7">
        <v>72</v>
      </c>
      <c r="I2280" s="7">
        <v>140.28</v>
      </c>
      <c r="J2280" s="7">
        <v>2</v>
      </c>
      <c r="K2280" s="7">
        <v>35</v>
      </c>
      <c r="L2280" s="18">
        <v>5.833333333333333</v>
      </c>
      <c r="M2280" s="18">
        <v>17.5</v>
      </c>
      <c r="N2280" s="7">
        <v>6</v>
      </c>
      <c r="O2280" s="7" t="str">
        <f t="shared" si="35"/>
        <v>1</v>
      </c>
      <c r="P2280" s="7" t="s">
        <v>1381</v>
      </c>
    </row>
    <row r="2281" spans="1:16" ht="22.5" customHeight="1" x14ac:dyDescent="0.35">
      <c r="A2281" s="7">
        <v>29</v>
      </c>
      <c r="B2281" s="7" t="s">
        <v>1188</v>
      </c>
      <c r="C2281" s="16">
        <v>44651</v>
      </c>
      <c r="D2281" s="7" t="s">
        <v>45</v>
      </c>
      <c r="E2281" s="7" t="s">
        <v>93</v>
      </c>
      <c r="F2281" s="7" t="s">
        <v>1208</v>
      </c>
      <c r="G2281" s="7">
        <v>89</v>
      </c>
      <c r="H2281" s="7">
        <v>70</v>
      </c>
      <c r="I2281" s="7">
        <v>127.14</v>
      </c>
      <c r="J2281" s="7">
        <v>0</v>
      </c>
      <c r="K2281" s="7">
        <v>28</v>
      </c>
      <c r="L2281" s="18">
        <v>7</v>
      </c>
      <c r="M2281" s="18">
        <v>0</v>
      </c>
      <c r="N2281" s="7">
        <v>4</v>
      </c>
      <c r="O2281" s="7" t="str">
        <f t="shared" si="35"/>
        <v>1</v>
      </c>
      <c r="P2281" s="7" t="s">
        <v>1381</v>
      </c>
    </row>
    <row r="2282" spans="1:16" ht="22.5" customHeight="1" x14ac:dyDescent="0.35">
      <c r="A2282" s="7">
        <v>29</v>
      </c>
      <c r="B2282" s="7" t="s">
        <v>1188</v>
      </c>
      <c r="C2282" s="16">
        <v>44653</v>
      </c>
      <c r="D2282" s="7" t="s">
        <v>45</v>
      </c>
      <c r="E2282" s="7" t="s">
        <v>93</v>
      </c>
      <c r="F2282" s="7" t="s">
        <v>391</v>
      </c>
      <c r="G2282" s="7">
        <v>0</v>
      </c>
      <c r="H2282" s="7">
        <v>1</v>
      </c>
      <c r="I2282" s="7">
        <v>0</v>
      </c>
      <c r="J2282" s="7">
        <v>0</v>
      </c>
      <c r="K2282" s="7">
        <v>9</v>
      </c>
      <c r="L2282" s="18">
        <v>4.5</v>
      </c>
      <c r="M2282" s="18">
        <v>0</v>
      </c>
      <c r="N2282" s="7">
        <v>2</v>
      </c>
      <c r="O2282" s="7" t="str">
        <f t="shared" si="35"/>
        <v>1</v>
      </c>
      <c r="P2282" s="7" t="s">
        <v>1381</v>
      </c>
    </row>
    <row r="2283" spans="1:16" ht="22.5" customHeight="1" x14ac:dyDescent="0.35">
      <c r="A2283" s="7">
        <v>29</v>
      </c>
      <c r="B2283" s="7" t="s">
        <v>1188</v>
      </c>
      <c r="C2283" s="16">
        <v>44728</v>
      </c>
      <c r="D2283" s="7" t="s">
        <v>25</v>
      </c>
      <c r="E2283" s="7" t="s">
        <v>31</v>
      </c>
      <c r="F2283" s="7" t="s">
        <v>1209</v>
      </c>
      <c r="G2283" s="7">
        <v>23</v>
      </c>
      <c r="H2283" s="7">
        <v>34</v>
      </c>
      <c r="I2283" s="7">
        <v>67.650000000000006</v>
      </c>
      <c r="J2283" s="7">
        <v>0</v>
      </c>
      <c r="K2283" s="7">
        <v>0</v>
      </c>
      <c r="L2283" s="18">
        <v>0</v>
      </c>
      <c r="M2283" s="18">
        <v>0</v>
      </c>
      <c r="N2283" s="7">
        <v>0</v>
      </c>
      <c r="O2283" s="7" t="str">
        <f t="shared" si="35"/>
        <v>1</v>
      </c>
      <c r="P2283" s="7" t="s">
        <v>1381</v>
      </c>
    </row>
    <row r="2284" spans="1:16" ht="22.5" customHeight="1" x14ac:dyDescent="0.35">
      <c r="A2284" s="7">
        <v>29</v>
      </c>
      <c r="B2284" s="7" t="s">
        <v>1188</v>
      </c>
      <c r="C2284" s="16">
        <v>44731</v>
      </c>
      <c r="D2284" s="7" t="s">
        <v>25</v>
      </c>
      <c r="E2284" s="7" t="s">
        <v>26</v>
      </c>
      <c r="F2284" s="7" t="s">
        <v>29</v>
      </c>
      <c r="G2284" s="7" t="s">
        <v>466</v>
      </c>
      <c r="H2284" s="7">
        <v>65</v>
      </c>
      <c r="I2284" s="7">
        <v>107.69</v>
      </c>
      <c r="J2284" s="7">
        <v>0</v>
      </c>
      <c r="K2284" s="7">
        <v>9</v>
      </c>
      <c r="L2284" s="18">
        <v>9</v>
      </c>
      <c r="M2284" s="18">
        <v>0</v>
      </c>
      <c r="N2284" s="7">
        <v>1</v>
      </c>
      <c r="O2284" s="7" t="str">
        <f t="shared" si="35"/>
        <v>1</v>
      </c>
      <c r="P2284" s="7" t="s">
        <v>1381</v>
      </c>
    </row>
    <row r="2285" spans="1:16" ht="22.5" customHeight="1" x14ac:dyDescent="0.35">
      <c r="A2285" s="7">
        <v>29</v>
      </c>
      <c r="B2285" s="7" t="s">
        <v>1188</v>
      </c>
      <c r="C2285" s="16">
        <v>44733</v>
      </c>
      <c r="D2285" s="7" t="s">
        <v>25</v>
      </c>
      <c r="E2285" s="7" t="s">
        <v>26</v>
      </c>
      <c r="F2285" s="7" t="s">
        <v>282</v>
      </c>
      <c r="G2285" s="7">
        <v>27</v>
      </c>
      <c r="H2285" s="7">
        <v>33</v>
      </c>
      <c r="I2285" s="7">
        <v>81.819999999999993</v>
      </c>
      <c r="J2285" s="7">
        <v>0</v>
      </c>
      <c r="K2285" s="7">
        <v>0</v>
      </c>
      <c r="L2285" s="18">
        <v>0</v>
      </c>
      <c r="M2285" s="18">
        <v>0</v>
      </c>
      <c r="N2285" s="7">
        <v>0</v>
      </c>
      <c r="O2285" s="7" t="str">
        <f t="shared" si="35"/>
        <v>1</v>
      </c>
      <c r="P2285" s="7" t="s">
        <v>1381</v>
      </c>
    </row>
    <row r="2286" spans="1:16" ht="22.5" customHeight="1" x14ac:dyDescent="0.35">
      <c r="A2286" s="7">
        <v>29</v>
      </c>
      <c r="B2286" s="7" t="s">
        <v>1188</v>
      </c>
      <c r="C2286" s="16">
        <v>44882</v>
      </c>
      <c r="D2286" s="7" t="s">
        <v>50</v>
      </c>
      <c r="E2286" s="7" t="s">
        <v>46</v>
      </c>
      <c r="F2286" s="7" t="s">
        <v>1210</v>
      </c>
      <c r="G2286" s="7">
        <v>69</v>
      </c>
      <c r="H2286" s="7">
        <v>57</v>
      </c>
      <c r="I2286" s="7">
        <v>121.05</v>
      </c>
      <c r="J2286" s="7">
        <v>0</v>
      </c>
      <c r="K2286" s="7">
        <v>0</v>
      </c>
      <c r="L2286" s="18">
        <v>0</v>
      </c>
      <c r="M2286" s="18">
        <v>0</v>
      </c>
      <c r="N2286" s="7">
        <v>0</v>
      </c>
      <c r="O2286" s="7" t="str">
        <f t="shared" si="35"/>
        <v>1</v>
      </c>
      <c r="P2286" s="7" t="s">
        <v>1381</v>
      </c>
    </row>
    <row r="2287" spans="1:16" ht="22.5" customHeight="1" x14ac:dyDescent="0.35">
      <c r="A2287" s="7">
        <v>29</v>
      </c>
      <c r="B2287" s="7" t="s">
        <v>1188</v>
      </c>
      <c r="C2287" s="16">
        <v>44884</v>
      </c>
      <c r="D2287" s="7" t="s">
        <v>50</v>
      </c>
      <c r="E2287" s="7" t="s">
        <v>43</v>
      </c>
      <c r="F2287" s="7" t="s">
        <v>1211</v>
      </c>
      <c r="G2287" s="7">
        <v>19</v>
      </c>
      <c r="H2287" s="7">
        <v>28</v>
      </c>
      <c r="I2287" s="7">
        <v>67.86</v>
      </c>
      <c r="J2287" s="7">
        <v>0</v>
      </c>
      <c r="K2287" s="7">
        <v>0</v>
      </c>
      <c r="L2287" s="18">
        <v>0</v>
      </c>
      <c r="M2287" s="18">
        <v>0</v>
      </c>
      <c r="N2287" s="7">
        <v>0</v>
      </c>
      <c r="O2287" s="7" t="str">
        <f t="shared" si="35"/>
        <v>1</v>
      </c>
      <c r="P2287" s="7" t="s">
        <v>1381</v>
      </c>
    </row>
    <row r="2288" spans="1:16" ht="22.5" customHeight="1" x14ac:dyDescent="0.35">
      <c r="A2288" s="7">
        <v>29</v>
      </c>
      <c r="B2288" s="7" t="s">
        <v>1188</v>
      </c>
      <c r="C2288" s="16">
        <v>44887</v>
      </c>
      <c r="D2288" s="7" t="s">
        <v>50</v>
      </c>
      <c r="E2288" s="7" t="s">
        <v>57</v>
      </c>
      <c r="F2288" s="7" t="s">
        <v>1212</v>
      </c>
      <c r="G2288" s="7">
        <v>152</v>
      </c>
      <c r="H2288" s="7">
        <v>130</v>
      </c>
      <c r="I2288" s="7">
        <v>116.92</v>
      </c>
      <c r="J2288" s="7">
        <v>0</v>
      </c>
      <c r="K2288" s="7">
        <v>0</v>
      </c>
      <c r="L2288" s="18">
        <v>0</v>
      </c>
      <c r="M2288" s="18">
        <v>0</v>
      </c>
      <c r="N2288" s="7">
        <v>0</v>
      </c>
      <c r="O2288" s="7" t="str">
        <f t="shared" si="35"/>
        <v>1</v>
      </c>
      <c r="P2288" s="7" t="s">
        <v>1381</v>
      </c>
    </row>
    <row r="2289" spans="1:16" ht="22.5" customHeight="1" x14ac:dyDescent="0.35">
      <c r="A2289" s="7">
        <v>29</v>
      </c>
      <c r="B2289" s="7" t="s">
        <v>1188</v>
      </c>
      <c r="C2289" s="16">
        <v>45002</v>
      </c>
      <c r="D2289" s="7" t="s">
        <v>53</v>
      </c>
      <c r="E2289" s="7" t="s">
        <v>77</v>
      </c>
      <c r="F2289" s="7" t="s">
        <v>1213</v>
      </c>
      <c r="G2289" s="7">
        <v>5</v>
      </c>
      <c r="H2289" s="7">
        <v>10</v>
      </c>
      <c r="I2289" s="7">
        <v>50</v>
      </c>
      <c r="J2289" s="7">
        <v>0</v>
      </c>
      <c r="K2289" s="7">
        <v>0</v>
      </c>
      <c r="L2289" s="18">
        <v>0</v>
      </c>
      <c r="M2289" s="18">
        <v>0</v>
      </c>
      <c r="N2289" s="7">
        <v>0</v>
      </c>
      <c r="O2289" s="7" t="str">
        <f t="shared" si="35"/>
        <v>1</v>
      </c>
      <c r="P2289" s="7" t="s">
        <v>1381</v>
      </c>
    </row>
    <row r="2290" spans="1:16" ht="22.5" customHeight="1" x14ac:dyDescent="0.35">
      <c r="A2290" s="7">
        <v>29</v>
      </c>
      <c r="B2290" s="7" t="s">
        <v>1188</v>
      </c>
      <c r="C2290" s="16">
        <v>45004</v>
      </c>
      <c r="D2290" s="7" t="s">
        <v>53</v>
      </c>
      <c r="E2290" s="7" t="s">
        <v>101</v>
      </c>
      <c r="F2290" s="7" t="s">
        <v>29</v>
      </c>
      <c r="G2290" s="7" t="s">
        <v>322</v>
      </c>
      <c r="H2290" s="7">
        <v>30</v>
      </c>
      <c r="I2290" s="7">
        <v>170</v>
      </c>
      <c r="J2290" s="7">
        <v>0</v>
      </c>
      <c r="K2290" s="7">
        <v>0</v>
      </c>
      <c r="L2290" s="18">
        <v>0</v>
      </c>
      <c r="M2290" s="18">
        <v>0</v>
      </c>
      <c r="N2290" s="7">
        <v>0</v>
      </c>
      <c r="O2290" s="7" t="str">
        <f t="shared" si="35"/>
        <v>1</v>
      </c>
      <c r="P2290" s="7" t="s">
        <v>1381</v>
      </c>
    </row>
    <row r="2291" spans="1:16" ht="22.5" customHeight="1" x14ac:dyDescent="0.35">
      <c r="A2291" s="7">
        <v>29</v>
      </c>
      <c r="B2291" s="7" t="s">
        <v>1188</v>
      </c>
      <c r="C2291" s="16">
        <v>45007</v>
      </c>
      <c r="D2291" s="7" t="s">
        <v>53</v>
      </c>
      <c r="E2291" s="7" t="s">
        <v>54</v>
      </c>
      <c r="F2291" s="7" t="s">
        <v>1214</v>
      </c>
      <c r="G2291" s="7">
        <v>33</v>
      </c>
      <c r="H2291" s="7">
        <v>31</v>
      </c>
      <c r="I2291" s="7">
        <v>106.45</v>
      </c>
      <c r="J2291" s="7">
        <v>0</v>
      </c>
      <c r="K2291" s="7">
        <v>0</v>
      </c>
      <c r="L2291" s="18">
        <v>0</v>
      </c>
      <c r="M2291" s="18">
        <v>0</v>
      </c>
      <c r="N2291" s="7">
        <v>0</v>
      </c>
      <c r="O2291" s="7" t="str">
        <f t="shared" si="35"/>
        <v>1</v>
      </c>
      <c r="P2291" s="7" t="s">
        <v>1381</v>
      </c>
    </row>
    <row r="2292" spans="1:16" ht="22.5" customHeight="1" x14ac:dyDescent="0.35">
      <c r="A2292" s="7">
        <v>29</v>
      </c>
      <c r="B2292" s="7" t="s">
        <v>1188</v>
      </c>
      <c r="C2292" s="16">
        <v>45176</v>
      </c>
      <c r="D2292" s="7" t="s">
        <v>19</v>
      </c>
      <c r="E2292" s="7" t="s">
        <v>83</v>
      </c>
      <c r="F2292" s="7" t="s">
        <v>1057</v>
      </c>
      <c r="G2292" s="7">
        <v>33</v>
      </c>
      <c r="H2292" s="7">
        <v>28</v>
      </c>
      <c r="I2292" s="7">
        <v>117.86</v>
      </c>
      <c r="J2292" s="7">
        <v>0</v>
      </c>
      <c r="K2292" s="7">
        <v>0</v>
      </c>
      <c r="L2292" s="18">
        <v>0</v>
      </c>
      <c r="M2292" s="18">
        <v>0</v>
      </c>
      <c r="N2292" s="7">
        <v>0</v>
      </c>
      <c r="O2292" s="7" t="str">
        <f t="shared" si="35"/>
        <v>1</v>
      </c>
      <c r="P2292" s="7" t="s">
        <v>1381</v>
      </c>
    </row>
    <row r="2293" spans="1:16" ht="22.5" customHeight="1" x14ac:dyDescent="0.35">
      <c r="A2293" s="7">
        <v>29</v>
      </c>
      <c r="B2293" s="7" t="s">
        <v>1188</v>
      </c>
      <c r="C2293" s="16">
        <v>45178</v>
      </c>
      <c r="D2293" s="7" t="s">
        <v>19</v>
      </c>
      <c r="E2293" s="7" t="s">
        <v>83</v>
      </c>
      <c r="F2293" s="7" t="s">
        <v>678</v>
      </c>
      <c r="G2293" s="7">
        <v>64</v>
      </c>
      <c r="H2293" s="7">
        <v>36</v>
      </c>
      <c r="I2293" s="7">
        <v>177.78</v>
      </c>
      <c r="J2293" s="7">
        <v>0</v>
      </c>
      <c r="K2293" s="7">
        <v>41</v>
      </c>
      <c r="L2293" s="18">
        <v>10.25</v>
      </c>
      <c r="M2293" s="18">
        <v>0</v>
      </c>
      <c r="N2293" s="7">
        <v>4</v>
      </c>
      <c r="O2293" s="7" t="str">
        <f t="shared" si="35"/>
        <v>1</v>
      </c>
      <c r="P2293" s="7" t="s">
        <v>1381</v>
      </c>
    </row>
    <row r="2294" spans="1:16" ht="22.5" customHeight="1" x14ac:dyDescent="0.35">
      <c r="A2294" s="7">
        <v>29</v>
      </c>
      <c r="B2294" s="7" t="s">
        <v>1188</v>
      </c>
      <c r="C2294" s="16">
        <v>45181</v>
      </c>
      <c r="D2294" s="7" t="s">
        <v>19</v>
      </c>
      <c r="E2294" s="7" t="s">
        <v>85</v>
      </c>
      <c r="F2294" s="7" t="s">
        <v>1215</v>
      </c>
      <c r="G2294" s="7">
        <v>38</v>
      </c>
      <c r="H2294" s="7">
        <v>24</v>
      </c>
      <c r="I2294" s="7">
        <v>158.33000000000001</v>
      </c>
      <c r="J2294" s="7">
        <v>2</v>
      </c>
      <c r="K2294" s="7">
        <v>39</v>
      </c>
      <c r="L2294" s="18">
        <v>3.9</v>
      </c>
      <c r="M2294" s="18">
        <v>19.5</v>
      </c>
      <c r="N2294" s="7">
        <v>10</v>
      </c>
      <c r="O2294" s="7" t="str">
        <f t="shared" si="35"/>
        <v>1</v>
      </c>
      <c r="P2294" s="7" t="s">
        <v>1381</v>
      </c>
    </row>
    <row r="2295" spans="1:16" ht="22.5" customHeight="1" x14ac:dyDescent="0.35">
      <c r="A2295" s="7">
        <v>29</v>
      </c>
      <c r="B2295" s="7" t="s">
        <v>1188</v>
      </c>
      <c r="C2295" s="16">
        <v>45184</v>
      </c>
      <c r="D2295" s="7" t="s">
        <v>19</v>
      </c>
      <c r="E2295" s="7" t="s">
        <v>34</v>
      </c>
      <c r="F2295" s="7" t="s">
        <v>177</v>
      </c>
      <c r="G2295" s="7" t="s">
        <v>144</v>
      </c>
      <c r="H2295" s="7">
        <v>11</v>
      </c>
      <c r="I2295" s="7">
        <v>154.55000000000001</v>
      </c>
      <c r="J2295" s="7">
        <v>0</v>
      </c>
      <c r="K2295" s="7">
        <v>0</v>
      </c>
      <c r="L2295" s="18">
        <v>0</v>
      </c>
      <c r="M2295" s="18">
        <v>0</v>
      </c>
      <c r="N2295" s="7">
        <v>0</v>
      </c>
      <c r="O2295" s="7" t="str">
        <f t="shared" si="35"/>
        <v>1</v>
      </c>
      <c r="P2295" s="7" t="s">
        <v>1381</v>
      </c>
    </row>
    <row r="2296" spans="1:16" ht="22.5" customHeight="1" x14ac:dyDescent="0.35">
      <c r="A2296" s="7">
        <v>30</v>
      </c>
      <c r="B2296" s="7" t="s">
        <v>1216</v>
      </c>
      <c r="C2296" s="16">
        <v>39678</v>
      </c>
      <c r="D2296" s="7" t="s">
        <v>25</v>
      </c>
      <c r="E2296" s="7" t="s">
        <v>28</v>
      </c>
      <c r="F2296" s="7" t="s">
        <v>874</v>
      </c>
      <c r="G2296" s="7">
        <v>12</v>
      </c>
      <c r="H2296" s="7">
        <v>22</v>
      </c>
      <c r="I2296" s="7">
        <v>54.55</v>
      </c>
      <c r="J2296" s="7">
        <v>0</v>
      </c>
      <c r="K2296" s="7">
        <v>0</v>
      </c>
      <c r="L2296" s="18">
        <v>0</v>
      </c>
      <c r="M2296" s="18">
        <v>0</v>
      </c>
      <c r="N2296" s="7">
        <v>0</v>
      </c>
      <c r="O2296" s="7" t="str">
        <f t="shared" si="35"/>
        <v>1</v>
      </c>
      <c r="P2296" s="7" t="s">
        <v>1380</v>
      </c>
    </row>
    <row r="2297" spans="1:16" ht="22.5" customHeight="1" x14ac:dyDescent="0.35">
      <c r="A2297" s="7">
        <v>30</v>
      </c>
      <c r="B2297" s="7" t="s">
        <v>1216</v>
      </c>
      <c r="C2297" s="16">
        <v>39680</v>
      </c>
      <c r="D2297" s="7" t="s">
        <v>25</v>
      </c>
      <c r="E2297" s="7" t="s">
        <v>28</v>
      </c>
      <c r="F2297" s="7" t="s">
        <v>872</v>
      </c>
      <c r="G2297" s="7">
        <v>37</v>
      </c>
      <c r="H2297" s="7">
        <v>67</v>
      </c>
      <c r="I2297" s="7">
        <v>55.22</v>
      </c>
      <c r="J2297" s="7">
        <v>0</v>
      </c>
      <c r="K2297" s="7">
        <v>0</v>
      </c>
      <c r="L2297" s="18">
        <v>0</v>
      </c>
      <c r="M2297" s="18">
        <v>0</v>
      </c>
      <c r="N2297" s="7">
        <v>0</v>
      </c>
      <c r="O2297" s="7" t="str">
        <f t="shared" si="35"/>
        <v>1</v>
      </c>
      <c r="P2297" s="7" t="s">
        <v>1380</v>
      </c>
    </row>
    <row r="2298" spans="1:16" ht="22.5" customHeight="1" x14ac:dyDescent="0.35">
      <c r="A2298" s="7">
        <v>30</v>
      </c>
      <c r="B2298" s="7" t="s">
        <v>1216</v>
      </c>
      <c r="C2298" s="16">
        <v>39684</v>
      </c>
      <c r="D2298" s="7" t="s">
        <v>25</v>
      </c>
      <c r="E2298" s="7" t="s">
        <v>26</v>
      </c>
      <c r="F2298" s="7" t="s">
        <v>24</v>
      </c>
      <c r="G2298" s="7">
        <v>25</v>
      </c>
      <c r="H2298" s="7">
        <v>38</v>
      </c>
      <c r="I2298" s="7">
        <v>65.790000000000006</v>
      </c>
      <c r="J2298" s="7">
        <v>0</v>
      </c>
      <c r="K2298" s="7">
        <v>0</v>
      </c>
      <c r="L2298" s="18">
        <v>0</v>
      </c>
      <c r="M2298" s="18">
        <v>0</v>
      </c>
      <c r="N2298" s="7">
        <v>0</v>
      </c>
      <c r="O2298" s="7" t="str">
        <f t="shared" si="35"/>
        <v>1</v>
      </c>
      <c r="P2298" s="7" t="s">
        <v>1380</v>
      </c>
    </row>
    <row r="2299" spans="1:16" ht="22.5" customHeight="1" x14ac:dyDescent="0.35">
      <c r="A2299" s="7">
        <v>30</v>
      </c>
      <c r="B2299" s="7" t="s">
        <v>1216</v>
      </c>
      <c r="C2299" s="16">
        <v>39687</v>
      </c>
      <c r="D2299" s="7" t="s">
        <v>25</v>
      </c>
      <c r="E2299" s="7" t="s">
        <v>26</v>
      </c>
      <c r="F2299" s="7" t="s">
        <v>1217</v>
      </c>
      <c r="G2299" s="7">
        <v>54</v>
      </c>
      <c r="H2299" s="7">
        <v>66</v>
      </c>
      <c r="I2299" s="7">
        <v>81.819999999999993</v>
      </c>
      <c r="J2299" s="7">
        <v>0</v>
      </c>
      <c r="K2299" s="7">
        <v>0</v>
      </c>
      <c r="L2299" s="18">
        <v>0</v>
      </c>
      <c r="M2299" s="18">
        <v>0</v>
      </c>
      <c r="N2299" s="7">
        <v>0</v>
      </c>
      <c r="O2299" s="7" t="str">
        <f t="shared" si="35"/>
        <v>1</v>
      </c>
      <c r="P2299" s="7" t="s">
        <v>1380</v>
      </c>
    </row>
    <row r="2300" spans="1:16" ht="22.5" customHeight="1" x14ac:dyDescent="0.35">
      <c r="A2300" s="7">
        <v>30</v>
      </c>
      <c r="B2300" s="7" t="s">
        <v>1216</v>
      </c>
      <c r="C2300" s="16">
        <v>39689</v>
      </c>
      <c r="D2300" s="7" t="s">
        <v>25</v>
      </c>
      <c r="E2300" s="7" t="s">
        <v>26</v>
      </c>
      <c r="F2300" s="7" t="s">
        <v>874</v>
      </c>
      <c r="G2300" s="7">
        <v>31</v>
      </c>
      <c r="H2300" s="7">
        <v>46</v>
      </c>
      <c r="I2300" s="7">
        <v>67.39</v>
      </c>
      <c r="J2300" s="7">
        <v>0</v>
      </c>
      <c r="K2300" s="7">
        <v>0</v>
      </c>
      <c r="L2300" s="18">
        <v>0</v>
      </c>
      <c r="M2300" s="18">
        <v>0</v>
      </c>
      <c r="N2300" s="7">
        <v>0</v>
      </c>
      <c r="O2300" s="7" t="str">
        <f t="shared" si="35"/>
        <v>1</v>
      </c>
      <c r="P2300" s="7" t="s">
        <v>1380</v>
      </c>
    </row>
    <row r="2301" spans="1:16" ht="22.5" customHeight="1" x14ac:dyDescent="0.35">
      <c r="A2301" s="7">
        <v>30</v>
      </c>
      <c r="B2301" s="7" t="s">
        <v>1216</v>
      </c>
      <c r="C2301" s="16">
        <v>40070</v>
      </c>
      <c r="D2301" s="7" t="s">
        <v>25</v>
      </c>
      <c r="E2301" s="7" t="s">
        <v>26</v>
      </c>
      <c r="F2301" s="7" t="s">
        <v>29</v>
      </c>
      <c r="G2301" s="7" t="s">
        <v>44</v>
      </c>
      <c r="H2301" s="7">
        <v>2</v>
      </c>
      <c r="I2301" s="7">
        <v>100</v>
      </c>
      <c r="J2301" s="7">
        <v>0</v>
      </c>
      <c r="K2301" s="7">
        <v>0</v>
      </c>
      <c r="L2301" s="18">
        <v>0</v>
      </c>
      <c r="M2301" s="18">
        <v>0</v>
      </c>
      <c r="N2301" s="7">
        <v>0</v>
      </c>
      <c r="O2301" s="7" t="str">
        <f t="shared" si="35"/>
        <v>1</v>
      </c>
      <c r="P2301" s="7" t="s">
        <v>1380</v>
      </c>
    </row>
    <row r="2302" spans="1:16" ht="22.5" customHeight="1" x14ac:dyDescent="0.35">
      <c r="A2302" s="7">
        <v>30</v>
      </c>
      <c r="B2302" s="7" t="s">
        <v>1216</v>
      </c>
      <c r="C2302" s="16">
        <v>40082</v>
      </c>
      <c r="D2302" s="7" t="s">
        <v>45</v>
      </c>
      <c r="E2302" s="7" t="s">
        <v>34</v>
      </c>
      <c r="F2302" s="7" t="s">
        <v>1218</v>
      </c>
      <c r="G2302" s="7">
        <v>16</v>
      </c>
      <c r="H2302" s="7">
        <v>24</v>
      </c>
      <c r="I2302" s="7">
        <v>66.67</v>
      </c>
      <c r="J2302" s="7">
        <v>0</v>
      </c>
      <c r="K2302" s="7">
        <v>21</v>
      </c>
      <c r="L2302" s="18">
        <v>7</v>
      </c>
      <c r="M2302" s="18">
        <v>0</v>
      </c>
      <c r="N2302" s="7">
        <v>3</v>
      </c>
      <c r="O2302" s="7" t="str">
        <f t="shared" si="35"/>
        <v>1</v>
      </c>
      <c r="P2302" s="7" t="s">
        <v>1380</v>
      </c>
    </row>
    <row r="2303" spans="1:16" ht="22.5" customHeight="1" x14ac:dyDescent="0.35">
      <c r="A2303" s="7">
        <v>30</v>
      </c>
      <c r="B2303" s="7" t="s">
        <v>1216</v>
      </c>
      <c r="C2303" s="16">
        <v>40084</v>
      </c>
      <c r="D2303" s="7" t="s">
        <v>422</v>
      </c>
      <c r="E2303" s="7" t="s">
        <v>34</v>
      </c>
      <c r="F2303" s="7" t="s">
        <v>13</v>
      </c>
      <c r="G2303" s="7" t="s">
        <v>14</v>
      </c>
      <c r="H2303" s="7" t="s">
        <v>14</v>
      </c>
      <c r="I2303" s="7" t="s">
        <v>14</v>
      </c>
      <c r="J2303" s="7">
        <v>0</v>
      </c>
      <c r="K2303" s="7">
        <v>0</v>
      </c>
      <c r="L2303" s="18">
        <v>0</v>
      </c>
      <c r="M2303" s="18">
        <v>0</v>
      </c>
      <c r="N2303" s="7">
        <v>0</v>
      </c>
      <c r="O2303" s="7" t="str">
        <f t="shared" si="35"/>
        <v>0</v>
      </c>
      <c r="P2303" s="7" t="s">
        <v>1380</v>
      </c>
    </row>
    <row r="2304" spans="1:16" ht="22.5" customHeight="1" x14ac:dyDescent="0.35">
      <c r="A2304" s="7">
        <v>30</v>
      </c>
      <c r="B2304" s="7" t="s">
        <v>1216</v>
      </c>
      <c r="C2304" s="16">
        <v>40086</v>
      </c>
      <c r="D2304" s="7" t="s">
        <v>17</v>
      </c>
      <c r="E2304" s="7" t="s">
        <v>36</v>
      </c>
      <c r="F2304" s="7" t="s">
        <v>29</v>
      </c>
      <c r="G2304" s="7" t="s">
        <v>654</v>
      </c>
      <c r="H2304" s="7">
        <v>104</v>
      </c>
      <c r="I2304" s="7">
        <v>75.959999999999994</v>
      </c>
      <c r="J2304" s="7">
        <v>0</v>
      </c>
      <c r="K2304" s="7">
        <v>0</v>
      </c>
      <c r="L2304" s="18">
        <v>0</v>
      </c>
      <c r="M2304" s="18">
        <v>0</v>
      </c>
      <c r="N2304" s="7">
        <v>0</v>
      </c>
      <c r="O2304" s="7" t="str">
        <f t="shared" si="35"/>
        <v>1</v>
      </c>
      <c r="P2304" s="7" t="s">
        <v>1380</v>
      </c>
    </row>
    <row r="2305" spans="1:16" ht="22.5" customHeight="1" x14ac:dyDescent="0.35">
      <c r="A2305" s="7">
        <v>30</v>
      </c>
      <c r="B2305" s="7" t="s">
        <v>1216</v>
      </c>
      <c r="C2305" s="16">
        <v>40111</v>
      </c>
      <c r="D2305" s="7" t="s">
        <v>422</v>
      </c>
      <c r="E2305" s="7" t="s">
        <v>752</v>
      </c>
      <c r="F2305" s="7" t="s">
        <v>1219</v>
      </c>
      <c r="G2305" s="7">
        <v>30</v>
      </c>
      <c r="H2305" s="7">
        <v>41</v>
      </c>
      <c r="I2305" s="7">
        <v>73.17</v>
      </c>
      <c r="J2305" s="7">
        <v>0</v>
      </c>
      <c r="K2305" s="7">
        <v>0</v>
      </c>
      <c r="L2305" s="18">
        <v>0</v>
      </c>
      <c r="M2305" s="18">
        <v>0</v>
      </c>
      <c r="N2305" s="7">
        <v>0</v>
      </c>
      <c r="O2305" s="7" t="str">
        <f t="shared" si="35"/>
        <v>1</v>
      </c>
      <c r="P2305" s="7" t="s">
        <v>1380</v>
      </c>
    </row>
    <row r="2306" spans="1:16" ht="22.5" customHeight="1" x14ac:dyDescent="0.35">
      <c r="A2306" s="7">
        <v>30</v>
      </c>
      <c r="B2306" s="7" t="s">
        <v>1216</v>
      </c>
      <c r="C2306" s="16">
        <v>40119</v>
      </c>
      <c r="D2306" s="7" t="s">
        <v>422</v>
      </c>
      <c r="E2306" s="7" t="s">
        <v>67</v>
      </c>
      <c r="F2306" s="7" t="s">
        <v>1220</v>
      </c>
      <c r="G2306" s="7">
        <v>10</v>
      </c>
      <c r="H2306" s="7">
        <v>16</v>
      </c>
      <c r="I2306" s="7">
        <v>62.5</v>
      </c>
      <c r="J2306" s="7">
        <v>0</v>
      </c>
      <c r="K2306" s="7">
        <v>0</v>
      </c>
      <c r="L2306" s="18">
        <v>0</v>
      </c>
      <c r="M2306" s="18">
        <v>0</v>
      </c>
      <c r="N2306" s="7">
        <v>0</v>
      </c>
      <c r="O2306" s="7" t="str">
        <f t="shared" si="35"/>
        <v>1</v>
      </c>
      <c r="P2306" s="7" t="s">
        <v>1380</v>
      </c>
    </row>
    <row r="2307" spans="1:16" ht="22.5" customHeight="1" x14ac:dyDescent="0.35">
      <c r="A2307" s="7">
        <v>30</v>
      </c>
      <c r="B2307" s="7" t="s">
        <v>1216</v>
      </c>
      <c r="C2307" s="16">
        <v>40162</v>
      </c>
      <c r="D2307" s="7" t="s">
        <v>25</v>
      </c>
      <c r="E2307" s="7" t="s">
        <v>792</v>
      </c>
      <c r="F2307" s="7" t="s">
        <v>1221</v>
      </c>
      <c r="G2307" s="7">
        <v>27</v>
      </c>
      <c r="H2307" s="7">
        <v>19</v>
      </c>
      <c r="I2307" s="7">
        <v>142.11000000000001</v>
      </c>
      <c r="J2307" s="7">
        <v>0</v>
      </c>
      <c r="K2307" s="7">
        <v>0</v>
      </c>
      <c r="L2307" s="18">
        <v>0</v>
      </c>
      <c r="M2307" s="18">
        <v>0</v>
      </c>
      <c r="N2307" s="7">
        <v>0</v>
      </c>
      <c r="O2307" s="7" t="str">
        <f t="shared" ref="O2307:O2370" si="36">IF(F2307="did not bat","0","1")</f>
        <v>1</v>
      </c>
      <c r="P2307" s="7" t="s">
        <v>1380</v>
      </c>
    </row>
    <row r="2308" spans="1:16" ht="22.5" customHeight="1" x14ac:dyDescent="0.35">
      <c r="A2308" s="7">
        <v>30</v>
      </c>
      <c r="B2308" s="7" t="s">
        <v>1216</v>
      </c>
      <c r="C2308" s="16">
        <v>40165</v>
      </c>
      <c r="D2308" s="7" t="s">
        <v>25</v>
      </c>
      <c r="E2308" s="7" t="s">
        <v>56</v>
      </c>
      <c r="F2308" s="7" t="s">
        <v>1222</v>
      </c>
      <c r="G2308" s="7">
        <v>54</v>
      </c>
      <c r="H2308" s="7">
        <v>65</v>
      </c>
      <c r="I2308" s="7">
        <v>83.08</v>
      </c>
      <c r="J2308" s="7">
        <v>0</v>
      </c>
      <c r="K2308" s="7">
        <v>0</v>
      </c>
      <c r="L2308" s="18">
        <v>0</v>
      </c>
      <c r="M2308" s="18">
        <v>0</v>
      </c>
      <c r="N2308" s="7">
        <v>0</v>
      </c>
      <c r="O2308" s="7" t="str">
        <f t="shared" si="36"/>
        <v>1</v>
      </c>
      <c r="P2308" s="7" t="s">
        <v>1380</v>
      </c>
    </row>
    <row r="2309" spans="1:16" ht="22.5" customHeight="1" x14ac:dyDescent="0.35">
      <c r="A2309" s="7">
        <v>30</v>
      </c>
      <c r="B2309" s="7" t="s">
        <v>1216</v>
      </c>
      <c r="C2309" s="16">
        <v>40171</v>
      </c>
      <c r="D2309" s="7" t="s">
        <v>25</v>
      </c>
      <c r="E2309" s="7" t="s">
        <v>270</v>
      </c>
      <c r="F2309" s="7" t="s">
        <v>1223</v>
      </c>
      <c r="G2309" s="7">
        <v>107</v>
      </c>
      <c r="H2309" s="7">
        <v>114</v>
      </c>
      <c r="I2309" s="7">
        <v>93.86</v>
      </c>
      <c r="J2309" s="7">
        <v>0</v>
      </c>
      <c r="K2309" s="7">
        <v>0</v>
      </c>
      <c r="L2309" s="18">
        <v>0</v>
      </c>
      <c r="M2309" s="18">
        <v>0</v>
      </c>
      <c r="N2309" s="7">
        <v>0</v>
      </c>
      <c r="O2309" s="7" t="str">
        <f t="shared" si="36"/>
        <v>1</v>
      </c>
      <c r="P2309" s="7" t="s">
        <v>1380</v>
      </c>
    </row>
    <row r="2310" spans="1:16" ht="22.5" customHeight="1" x14ac:dyDescent="0.35">
      <c r="A2310" s="7">
        <v>30</v>
      </c>
      <c r="B2310" s="7" t="s">
        <v>1216</v>
      </c>
      <c r="C2310" s="16">
        <v>40174</v>
      </c>
      <c r="D2310" s="7" t="s">
        <v>25</v>
      </c>
      <c r="E2310" s="7" t="s">
        <v>68</v>
      </c>
      <c r="F2310" s="7" t="s">
        <v>13</v>
      </c>
      <c r="G2310" s="7" t="s">
        <v>14</v>
      </c>
      <c r="H2310" s="7" t="s">
        <v>14</v>
      </c>
      <c r="I2310" s="7" t="s">
        <v>14</v>
      </c>
      <c r="J2310" s="7">
        <v>0</v>
      </c>
      <c r="K2310" s="7">
        <v>0</v>
      </c>
      <c r="L2310" s="18">
        <v>0</v>
      </c>
      <c r="M2310" s="18">
        <v>0</v>
      </c>
      <c r="N2310" s="7">
        <v>0</v>
      </c>
      <c r="O2310" s="7" t="str">
        <f t="shared" si="36"/>
        <v>0</v>
      </c>
      <c r="P2310" s="7" t="s">
        <v>1380</v>
      </c>
    </row>
    <row r="2311" spans="1:16" ht="22.5" customHeight="1" x14ac:dyDescent="0.35">
      <c r="A2311" s="7">
        <v>30</v>
      </c>
      <c r="B2311" s="7" t="s">
        <v>1216</v>
      </c>
      <c r="C2311" s="16">
        <v>40183</v>
      </c>
      <c r="D2311" s="7" t="s">
        <v>25</v>
      </c>
      <c r="E2311" s="7" t="s">
        <v>545</v>
      </c>
      <c r="F2311" s="7" t="s">
        <v>1224</v>
      </c>
      <c r="G2311" s="7">
        <v>9</v>
      </c>
      <c r="H2311" s="7">
        <v>12</v>
      </c>
      <c r="I2311" s="7">
        <v>75</v>
      </c>
      <c r="J2311" s="7">
        <v>0</v>
      </c>
      <c r="K2311" s="7">
        <v>0</v>
      </c>
      <c r="L2311" s="18">
        <v>0</v>
      </c>
      <c r="M2311" s="18">
        <v>0</v>
      </c>
      <c r="N2311" s="7">
        <v>0</v>
      </c>
      <c r="O2311" s="7" t="str">
        <f t="shared" si="36"/>
        <v>1</v>
      </c>
      <c r="P2311" s="7" t="s">
        <v>1380</v>
      </c>
    </row>
    <row r="2312" spans="1:16" ht="22.5" customHeight="1" x14ac:dyDescent="0.35">
      <c r="A2312" s="7">
        <v>30</v>
      </c>
      <c r="B2312" s="7" t="s">
        <v>1216</v>
      </c>
      <c r="C2312" s="16">
        <v>40185</v>
      </c>
      <c r="D2312" s="7" t="s">
        <v>48</v>
      </c>
      <c r="E2312" s="7" t="s">
        <v>545</v>
      </c>
      <c r="F2312" s="7" t="s">
        <v>1225</v>
      </c>
      <c r="G2312" s="7">
        <v>91</v>
      </c>
      <c r="H2312" s="7">
        <v>102</v>
      </c>
      <c r="I2312" s="7">
        <v>89.22</v>
      </c>
      <c r="J2312" s="7">
        <v>0</v>
      </c>
      <c r="K2312" s="7">
        <v>0</v>
      </c>
      <c r="L2312" s="18">
        <v>0</v>
      </c>
      <c r="M2312" s="18">
        <v>0</v>
      </c>
      <c r="N2312" s="7">
        <v>0</v>
      </c>
      <c r="O2312" s="7" t="str">
        <f t="shared" si="36"/>
        <v>1</v>
      </c>
      <c r="P2312" s="7" t="s">
        <v>1380</v>
      </c>
    </row>
    <row r="2313" spans="1:16" ht="22.5" customHeight="1" x14ac:dyDescent="0.35">
      <c r="A2313" s="7">
        <v>30</v>
      </c>
      <c r="B2313" s="7" t="s">
        <v>1216</v>
      </c>
      <c r="C2313" s="16">
        <v>40188</v>
      </c>
      <c r="D2313" s="7" t="s">
        <v>25</v>
      </c>
      <c r="E2313" s="7" t="s">
        <v>545</v>
      </c>
      <c r="F2313" s="7" t="s">
        <v>29</v>
      </c>
      <c r="G2313" s="7" t="s">
        <v>1198</v>
      </c>
      <c r="H2313" s="7">
        <v>68</v>
      </c>
      <c r="I2313" s="7">
        <v>104.41</v>
      </c>
      <c r="J2313" s="7">
        <v>0</v>
      </c>
      <c r="K2313" s="7">
        <v>0</v>
      </c>
      <c r="L2313" s="18">
        <v>0</v>
      </c>
      <c r="M2313" s="18">
        <v>0</v>
      </c>
      <c r="N2313" s="7">
        <v>0</v>
      </c>
      <c r="O2313" s="7" t="str">
        <f t="shared" si="36"/>
        <v>1</v>
      </c>
      <c r="P2313" s="7" t="s">
        <v>1380</v>
      </c>
    </row>
    <row r="2314" spans="1:16" ht="22.5" customHeight="1" x14ac:dyDescent="0.35">
      <c r="A2314" s="7">
        <v>30</v>
      </c>
      <c r="B2314" s="7" t="s">
        <v>1216</v>
      </c>
      <c r="C2314" s="16">
        <v>40189</v>
      </c>
      <c r="D2314" s="7" t="s">
        <v>48</v>
      </c>
      <c r="E2314" s="7" t="s">
        <v>545</v>
      </c>
      <c r="F2314" s="7" t="s">
        <v>29</v>
      </c>
      <c r="G2314" s="7" t="s">
        <v>648</v>
      </c>
      <c r="H2314" s="7">
        <v>95</v>
      </c>
      <c r="I2314" s="7">
        <v>107.37</v>
      </c>
      <c r="J2314" s="7">
        <v>0</v>
      </c>
      <c r="K2314" s="7">
        <v>0</v>
      </c>
      <c r="L2314" s="18">
        <v>0</v>
      </c>
      <c r="M2314" s="18">
        <v>0</v>
      </c>
      <c r="N2314" s="7">
        <v>0</v>
      </c>
      <c r="O2314" s="7" t="str">
        <f t="shared" si="36"/>
        <v>1</v>
      </c>
      <c r="P2314" s="7" t="s">
        <v>1380</v>
      </c>
    </row>
    <row r="2315" spans="1:16" ht="22.5" customHeight="1" x14ac:dyDescent="0.35">
      <c r="A2315" s="7">
        <v>30</v>
      </c>
      <c r="B2315" s="7" t="s">
        <v>1216</v>
      </c>
      <c r="C2315" s="16">
        <v>40191</v>
      </c>
      <c r="D2315" s="7" t="s">
        <v>25</v>
      </c>
      <c r="E2315" s="7" t="s">
        <v>545</v>
      </c>
      <c r="F2315" s="7" t="s">
        <v>1224</v>
      </c>
      <c r="G2315" s="7">
        <v>2</v>
      </c>
      <c r="H2315" s="7">
        <v>8</v>
      </c>
      <c r="I2315" s="7">
        <v>25</v>
      </c>
      <c r="J2315" s="7">
        <v>0</v>
      </c>
      <c r="K2315" s="7">
        <v>12</v>
      </c>
      <c r="L2315" s="18">
        <v>8.5714285714285712</v>
      </c>
      <c r="M2315" s="18">
        <v>0</v>
      </c>
      <c r="N2315" s="7">
        <v>1.4</v>
      </c>
      <c r="O2315" s="7" t="str">
        <f t="shared" si="36"/>
        <v>1</v>
      </c>
      <c r="P2315" s="7" t="s">
        <v>1380</v>
      </c>
    </row>
    <row r="2316" spans="1:16" ht="22.5" customHeight="1" x14ac:dyDescent="0.35">
      <c r="A2316" s="7">
        <v>30</v>
      </c>
      <c r="B2316" s="7" t="s">
        <v>1216</v>
      </c>
      <c r="C2316" s="16">
        <v>40230</v>
      </c>
      <c r="D2316" s="7" t="s">
        <v>19</v>
      </c>
      <c r="E2316" s="7" t="s">
        <v>329</v>
      </c>
      <c r="F2316" s="7" t="s">
        <v>1226</v>
      </c>
      <c r="G2316" s="7">
        <v>31</v>
      </c>
      <c r="H2316" s="7">
        <v>46</v>
      </c>
      <c r="I2316" s="7">
        <v>67.39</v>
      </c>
      <c r="J2316" s="7">
        <v>0</v>
      </c>
      <c r="K2316" s="7">
        <v>0</v>
      </c>
      <c r="L2316" s="18">
        <v>0</v>
      </c>
      <c r="M2316" s="18">
        <v>0</v>
      </c>
      <c r="N2316" s="7">
        <v>0</v>
      </c>
      <c r="O2316" s="7" t="str">
        <f t="shared" si="36"/>
        <v>1</v>
      </c>
      <c r="P2316" s="7" t="s">
        <v>1380</v>
      </c>
    </row>
    <row r="2317" spans="1:16" ht="22.5" customHeight="1" x14ac:dyDescent="0.35">
      <c r="A2317" s="7">
        <v>30</v>
      </c>
      <c r="B2317" s="7" t="s">
        <v>1216</v>
      </c>
      <c r="C2317" s="16">
        <v>40233</v>
      </c>
      <c r="D2317" s="7" t="s">
        <v>19</v>
      </c>
      <c r="E2317" s="7" t="s">
        <v>796</v>
      </c>
      <c r="F2317" s="7" t="s">
        <v>13</v>
      </c>
      <c r="G2317" s="7" t="s">
        <v>14</v>
      </c>
      <c r="H2317" s="7" t="s">
        <v>14</v>
      </c>
      <c r="I2317" s="7" t="s">
        <v>14</v>
      </c>
      <c r="J2317" s="7">
        <v>0</v>
      </c>
      <c r="K2317" s="7">
        <v>0</v>
      </c>
      <c r="L2317" s="18">
        <v>0</v>
      </c>
      <c r="M2317" s="18">
        <v>0</v>
      </c>
      <c r="N2317" s="7">
        <v>0</v>
      </c>
      <c r="O2317" s="7" t="str">
        <f t="shared" si="36"/>
        <v>0</v>
      </c>
      <c r="P2317" s="7" t="s">
        <v>1380</v>
      </c>
    </row>
    <row r="2318" spans="1:16" ht="22.5" customHeight="1" x14ac:dyDescent="0.35">
      <c r="A2318" s="7">
        <v>30</v>
      </c>
      <c r="B2318" s="7" t="s">
        <v>1216</v>
      </c>
      <c r="C2318" s="16">
        <v>40236</v>
      </c>
      <c r="D2318" s="7" t="s">
        <v>19</v>
      </c>
      <c r="E2318" s="7" t="s">
        <v>473</v>
      </c>
      <c r="F2318" s="7" t="s">
        <v>181</v>
      </c>
      <c r="G2318" s="7">
        <v>57</v>
      </c>
      <c r="H2318" s="7">
        <v>71</v>
      </c>
      <c r="I2318" s="7">
        <v>80.28</v>
      </c>
      <c r="J2318" s="7">
        <v>0</v>
      </c>
      <c r="K2318" s="7">
        <v>11</v>
      </c>
      <c r="L2318" s="18">
        <v>5.5</v>
      </c>
      <c r="M2318" s="18">
        <v>0</v>
      </c>
      <c r="N2318" s="7">
        <v>2</v>
      </c>
      <c r="O2318" s="7" t="str">
        <f t="shared" si="36"/>
        <v>1</v>
      </c>
      <c r="P2318" s="7" t="s">
        <v>1380</v>
      </c>
    </row>
    <row r="2319" spans="1:16" ht="22.5" customHeight="1" x14ac:dyDescent="0.35">
      <c r="A2319" s="7">
        <v>30</v>
      </c>
      <c r="B2319" s="7" t="s">
        <v>1216</v>
      </c>
      <c r="C2319" s="16">
        <v>40326</v>
      </c>
      <c r="D2319" s="7" t="s">
        <v>94</v>
      </c>
      <c r="E2319" s="7" t="s">
        <v>711</v>
      </c>
      <c r="F2319" s="7" t="s">
        <v>24</v>
      </c>
      <c r="G2319" s="7">
        <v>0</v>
      </c>
      <c r="H2319" s="7">
        <v>0</v>
      </c>
      <c r="I2319" s="7" t="s">
        <v>14</v>
      </c>
      <c r="J2319" s="7">
        <v>0</v>
      </c>
      <c r="K2319" s="7">
        <v>0</v>
      </c>
      <c r="L2319" s="18">
        <v>0</v>
      </c>
      <c r="M2319" s="18">
        <v>0</v>
      </c>
      <c r="N2319" s="7">
        <v>0</v>
      </c>
      <c r="O2319" s="7" t="str">
        <f t="shared" si="36"/>
        <v>1</v>
      </c>
      <c r="P2319" s="7" t="s">
        <v>1380</v>
      </c>
    </row>
    <row r="2320" spans="1:16" ht="22.5" customHeight="1" x14ac:dyDescent="0.35">
      <c r="A2320" s="7">
        <v>30</v>
      </c>
      <c r="B2320" s="7" t="s">
        <v>1216</v>
      </c>
      <c r="C2320" s="16">
        <v>40328</v>
      </c>
      <c r="D2320" s="7" t="s">
        <v>25</v>
      </c>
      <c r="E2320" s="7" t="s">
        <v>711</v>
      </c>
      <c r="F2320" s="7" t="s">
        <v>1227</v>
      </c>
      <c r="G2320" s="7">
        <v>82</v>
      </c>
      <c r="H2320" s="7">
        <v>92</v>
      </c>
      <c r="I2320" s="7">
        <v>89.13</v>
      </c>
      <c r="J2320" s="7">
        <v>0</v>
      </c>
      <c r="K2320" s="7">
        <v>0</v>
      </c>
      <c r="L2320" s="18">
        <v>0</v>
      </c>
      <c r="M2320" s="18">
        <v>0</v>
      </c>
      <c r="N2320" s="7">
        <v>0</v>
      </c>
      <c r="O2320" s="7" t="str">
        <f t="shared" si="36"/>
        <v>1</v>
      </c>
      <c r="P2320" s="7" t="s">
        <v>1380</v>
      </c>
    </row>
    <row r="2321" spans="1:16" ht="22.5" customHeight="1" x14ac:dyDescent="0.35">
      <c r="A2321" s="7">
        <v>30</v>
      </c>
      <c r="B2321" s="7" t="s">
        <v>1216</v>
      </c>
      <c r="C2321" s="16">
        <v>40332</v>
      </c>
      <c r="D2321" s="7" t="s">
        <v>94</v>
      </c>
      <c r="E2321" s="7" t="s">
        <v>336</v>
      </c>
      <c r="F2321" s="7" t="s">
        <v>1228</v>
      </c>
      <c r="G2321" s="7">
        <v>18</v>
      </c>
      <c r="H2321" s="7">
        <v>29</v>
      </c>
      <c r="I2321" s="7">
        <v>62.07</v>
      </c>
      <c r="J2321" s="7">
        <v>0</v>
      </c>
      <c r="K2321" s="7">
        <v>0</v>
      </c>
      <c r="L2321" s="18">
        <v>0</v>
      </c>
      <c r="M2321" s="18">
        <v>0</v>
      </c>
      <c r="N2321" s="7">
        <v>0</v>
      </c>
      <c r="O2321" s="7" t="str">
        <f t="shared" si="36"/>
        <v>1</v>
      </c>
      <c r="P2321" s="7" t="s">
        <v>1380</v>
      </c>
    </row>
    <row r="2322" spans="1:16" ht="22.5" customHeight="1" x14ac:dyDescent="0.35">
      <c r="A2322" s="7">
        <v>30</v>
      </c>
      <c r="B2322" s="7" t="s">
        <v>1216</v>
      </c>
      <c r="C2322" s="16">
        <v>40334</v>
      </c>
      <c r="D2322" s="7" t="s">
        <v>25</v>
      </c>
      <c r="E2322" s="7" t="s">
        <v>336</v>
      </c>
      <c r="F2322" s="7" t="s">
        <v>1229</v>
      </c>
      <c r="G2322" s="7">
        <v>68</v>
      </c>
      <c r="H2322" s="7">
        <v>95</v>
      </c>
      <c r="I2322" s="7">
        <v>71.58</v>
      </c>
      <c r="J2322" s="7">
        <v>0</v>
      </c>
      <c r="K2322" s="7">
        <v>0</v>
      </c>
      <c r="L2322" s="18">
        <v>0</v>
      </c>
      <c r="M2322" s="18">
        <v>0</v>
      </c>
      <c r="N2322" s="7">
        <v>0</v>
      </c>
      <c r="O2322" s="7" t="str">
        <f t="shared" si="36"/>
        <v>1</v>
      </c>
      <c r="P2322" s="7" t="s">
        <v>1380</v>
      </c>
    </row>
    <row r="2323" spans="1:16" ht="22.5" customHeight="1" x14ac:dyDescent="0.35">
      <c r="A2323" s="7">
        <v>30</v>
      </c>
      <c r="B2323" s="7" t="s">
        <v>1216</v>
      </c>
      <c r="C2323" s="16">
        <v>40345</v>
      </c>
      <c r="D2323" s="7" t="s">
        <v>48</v>
      </c>
      <c r="E2323" s="7" t="s">
        <v>28</v>
      </c>
      <c r="F2323" s="7" t="s">
        <v>1034</v>
      </c>
      <c r="G2323" s="7">
        <v>11</v>
      </c>
      <c r="H2323" s="7">
        <v>22</v>
      </c>
      <c r="I2323" s="7">
        <v>50</v>
      </c>
      <c r="J2323" s="7">
        <v>0</v>
      </c>
      <c r="K2323" s="7">
        <v>0</v>
      </c>
      <c r="L2323" s="18">
        <v>0</v>
      </c>
      <c r="M2323" s="18">
        <v>0</v>
      </c>
      <c r="N2323" s="7">
        <v>0</v>
      </c>
      <c r="O2323" s="7" t="str">
        <f t="shared" si="36"/>
        <v>1</v>
      </c>
      <c r="P2323" s="7" t="s">
        <v>1380</v>
      </c>
    </row>
    <row r="2324" spans="1:16" ht="22.5" customHeight="1" x14ac:dyDescent="0.35">
      <c r="A2324" s="7">
        <v>30</v>
      </c>
      <c r="B2324" s="7" t="s">
        <v>1216</v>
      </c>
      <c r="C2324" s="16">
        <v>40348</v>
      </c>
      <c r="D2324" s="7" t="s">
        <v>45</v>
      </c>
      <c r="E2324" s="7" t="s">
        <v>28</v>
      </c>
      <c r="F2324" s="7" t="s">
        <v>800</v>
      </c>
      <c r="G2324" s="7">
        <v>18</v>
      </c>
      <c r="H2324" s="7">
        <v>27</v>
      </c>
      <c r="I2324" s="7">
        <v>66.67</v>
      </c>
      <c r="J2324" s="7">
        <v>0</v>
      </c>
      <c r="K2324" s="7">
        <v>0</v>
      </c>
      <c r="L2324" s="18">
        <v>0</v>
      </c>
      <c r="M2324" s="18">
        <v>0</v>
      </c>
      <c r="N2324" s="7">
        <v>0</v>
      </c>
      <c r="O2324" s="7" t="str">
        <f t="shared" si="36"/>
        <v>1</v>
      </c>
      <c r="P2324" s="7" t="s">
        <v>1380</v>
      </c>
    </row>
    <row r="2325" spans="1:16" ht="22.5" customHeight="1" x14ac:dyDescent="0.35">
      <c r="A2325" s="7">
        <v>30</v>
      </c>
      <c r="B2325" s="7" t="s">
        <v>1216</v>
      </c>
      <c r="C2325" s="16">
        <v>40351</v>
      </c>
      <c r="D2325" s="7" t="s">
        <v>25</v>
      </c>
      <c r="E2325" s="7" t="s">
        <v>28</v>
      </c>
      <c r="F2325" s="7" t="s">
        <v>195</v>
      </c>
      <c r="G2325" s="7">
        <v>10</v>
      </c>
      <c r="H2325" s="7">
        <v>14</v>
      </c>
      <c r="I2325" s="7">
        <v>71.430000000000007</v>
      </c>
      <c r="J2325" s="7">
        <v>0</v>
      </c>
      <c r="K2325" s="7">
        <v>0</v>
      </c>
      <c r="L2325" s="18">
        <v>0</v>
      </c>
      <c r="M2325" s="18">
        <v>0</v>
      </c>
      <c r="N2325" s="7">
        <v>0</v>
      </c>
      <c r="O2325" s="7" t="str">
        <f t="shared" si="36"/>
        <v>1</v>
      </c>
      <c r="P2325" s="7" t="s">
        <v>1380</v>
      </c>
    </row>
    <row r="2326" spans="1:16" ht="22.5" customHeight="1" x14ac:dyDescent="0.35">
      <c r="A2326" s="7">
        <v>30</v>
      </c>
      <c r="B2326" s="7" t="s">
        <v>1216</v>
      </c>
      <c r="C2326" s="16">
        <v>40353</v>
      </c>
      <c r="D2326" s="7" t="s">
        <v>25</v>
      </c>
      <c r="E2326" s="7" t="s">
        <v>28</v>
      </c>
      <c r="F2326" s="7" t="s">
        <v>759</v>
      </c>
      <c r="G2326" s="7">
        <v>28</v>
      </c>
      <c r="H2326" s="7">
        <v>34</v>
      </c>
      <c r="I2326" s="7">
        <v>82.35</v>
      </c>
      <c r="J2326" s="7">
        <v>0</v>
      </c>
      <c r="K2326" s="7">
        <v>16</v>
      </c>
      <c r="L2326" s="18">
        <v>5.333333333333333</v>
      </c>
      <c r="M2326" s="18">
        <v>0</v>
      </c>
      <c r="N2326" s="7">
        <v>3</v>
      </c>
      <c r="O2326" s="7" t="str">
        <f t="shared" si="36"/>
        <v>1</v>
      </c>
      <c r="P2326" s="7" t="s">
        <v>1380</v>
      </c>
    </row>
    <row r="2327" spans="1:16" ht="22.5" customHeight="1" x14ac:dyDescent="0.35">
      <c r="A2327" s="7">
        <v>30</v>
      </c>
      <c r="B2327" s="7" t="s">
        <v>1216</v>
      </c>
      <c r="C2327" s="16">
        <v>40406</v>
      </c>
      <c r="D2327" s="7" t="s">
        <v>25</v>
      </c>
      <c r="E2327" s="7" t="s">
        <v>28</v>
      </c>
      <c r="F2327" s="7" t="s">
        <v>1230</v>
      </c>
      <c r="G2327" s="7">
        <v>0</v>
      </c>
      <c r="H2327" s="7">
        <v>3</v>
      </c>
      <c r="I2327" s="7">
        <v>0</v>
      </c>
      <c r="J2327" s="7">
        <v>0</v>
      </c>
      <c r="K2327" s="7">
        <v>0</v>
      </c>
      <c r="L2327" s="18">
        <v>0</v>
      </c>
      <c r="M2327" s="18">
        <v>0</v>
      </c>
      <c r="N2327" s="7">
        <v>0</v>
      </c>
      <c r="O2327" s="7" t="str">
        <f t="shared" si="36"/>
        <v>1</v>
      </c>
      <c r="P2327" s="7" t="s">
        <v>1380</v>
      </c>
    </row>
    <row r="2328" spans="1:16" ht="22.5" customHeight="1" x14ac:dyDescent="0.35">
      <c r="A2328" s="7">
        <v>30</v>
      </c>
      <c r="B2328" s="7" t="s">
        <v>1216</v>
      </c>
      <c r="C2328" s="16">
        <v>40415</v>
      </c>
      <c r="D2328" s="7" t="s">
        <v>11</v>
      </c>
      <c r="E2328" s="7" t="s">
        <v>28</v>
      </c>
      <c r="F2328" s="7" t="s">
        <v>1231</v>
      </c>
      <c r="G2328" s="7">
        <v>8</v>
      </c>
      <c r="H2328" s="7">
        <v>16</v>
      </c>
      <c r="I2328" s="7">
        <v>50</v>
      </c>
      <c r="J2328" s="7">
        <v>0</v>
      </c>
      <c r="K2328" s="7">
        <v>0</v>
      </c>
      <c r="L2328" s="18">
        <v>0</v>
      </c>
      <c r="M2328" s="18">
        <v>0</v>
      </c>
      <c r="N2328" s="7">
        <v>0</v>
      </c>
      <c r="O2328" s="7" t="str">
        <f t="shared" si="36"/>
        <v>1</v>
      </c>
      <c r="P2328" s="7" t="s">
        <v>1380</v>
      </c>
    </row>
    <row r="2329" spans="1:16" ht="22.5" customHeight="1" x14ac:dyDescent="0.35">
      <c r="A2329" s="7">
        <v>30</v>
      </c>
      <c r="B2329" s="7" t="s">
        <v>1216</v>
      </c>
      <c r="C2329" s="16">
        <v>40418</v>
      </c>
      <c r="D2329" s="7" t="s">
        <v>25</v>
      </c>
      <c r="E2329" s="7" t="s">
        <v>28</v>
      </c>
      <c r="F2329" s="7" t="s">
        <v>1232</v>
      </c>
      <c r="G2329" s="7">
        <v>37</v>
      </c>
      <c r="H2329" s="7">
        <v>57</v>
      </c>
      <c r="I2329" s="7">
        <v>64.91</v>
      </c>
      <c r="J2329" s="7">
        <v>0</v>
      </c>
      <c r="K2329" s="7">
        <v>0</v>
      </c>
      <c r="L2329" s="18">
        <v>0</v>
      </c>
      <c r="M2329" s="18">
        <v>0</v>
      </c>
      <c r="N2329" s="7">
        <v>0</v>
      </c>
      <c r="O2329" s="7" t="str">
        <f t="shared" si="36"/>
        <v>1</v>
      </c>
      <c r="P2329" s="7" t="s">
        <v>1380</v>
      </c>
    </row>
    <row r="2330" spans="1:16" ht="22.5" customHeight="1" x14ac:dyDescent="0.35">
      <c r="A2330" s="7">
        <v>30</v>
      </c>
      <c r="B2330" s="7" t="s">
        <v>1216</v>
      </c>
      <c r="C2330" s="16">
        <v>40471</v>
      </c>
      <c r="D2330" s="7" t="s">
        <v>422</v>
      </c>
      <c r="E2330" s="7" t="s">
        <v>101</v>
      </c>
      <c r="F2330" s="7" t="s">
        <v>1233</v>
      </c>
      <c r="G2330" s="7">
        <v>118</v>
      </c>
      <c r="H2330" s="7">
        <v>121</v>
      </c>
      <c r="I2330" s="7">
        <v>97.52</v>
      </c>
      <c r="J2330" s="7">
        <v>0</v>
      </c>
      <c r="K2330" s="7">
        <v>0</v>
      </c>
      <c r="L2330" s="18">
        <v>0</v>
      </c>
      <c r="M2330" s="18">
        <v>0</v>
      </c>
      <c r="N2330" s="7">
        <v>0</v>
      </c>
      <c r="O2330" s="7" t="str">
        <f t="shared" si="36"/>
        <v>1</v>
      </c>
      <c r="P2330" s="7" t="s">
        <v>1380</v>
      </c>
    </row>
    <row r="2331" spans="1:16" ht="22.5" customHeight="1" x14ac:dyDescent="0.35">
      <c r="A2331" s="7">
        <v>30</v>
      </c>
      <c r="B2331" s="7" t="s">
        <v>1216</v>
      </c>
      <c r="C2331" s="16">
        <v>40510</v>
      </c>
      <c r="D2331" s="7" t="s">
        <v>11</v>
      </c>
      <c r="E2331" s="7" t="s">
        <v>750</v>
      </c>
      <c r="F2331" s="7" t="s">
        <v>1234</v>
      </c>
      <c r="G2331" s="7">
        <v>105</v>
      </c>
      <c r="H2331" s="7">
        <v>104</v>
      </c>
      <c r="I2331" s="7">
        <v>100.96</v>
      </c>
      <c r="J2331" s="7">
        <v>0</v>
      </c>
      <c r="K2331" s="7">
        <v>0</v>
      </c>
      <c r="L2331" s="18">
        <v>0</v>
      </c>
      <c r="M2331" s="18">
        <v>0</v>
      </c>
      <c r="N2331" s="7">
        <v>0</v>
      </c>
      <c r="O2331" s="7" t="str">
        <f t="shared" si="36"/>
        <v>1</v>
      </c>
      <c r="P2331" s="7" t="s">
        <v>1380</v>
      </c>
    </row>
    <row r="2332" spans="1:16" ht="22.5" customHeight="1" x14ac:dyDescent="0.35">
      <c r="A2332" s="7">
        <v>30</v>
      </c>
      <c r="B2332" s="7" t="s">
        <v>1216</v>
      </c>
      <c r="C2332" s="16">
        <v>40513</v>
      </c>
      <c r="D2332" s="7" t="s">
        <v>11</v>
      </c>
      <c r="E2332" s="7" t="s">
        <v>329</v>
      </c>
      <c r="F2332" s="7" t="s">
        <v>1235</v>
      </c>
      <c r="G2332" s="7">
        <v>64</v>
      </c>
      <c r="H2332" s="7">
        <v>73</v>
      </c>
      <c r="I2332" s="7">
        <v>87.67</v>
      </c>
      <c r="J2332" s="7">
        <v>0</v>
      </c>
      <c r="K2332" s="7">
        <v>0</v>
      </c>
      <c r="L2332" s="18">
        <v>0</v>
      </c>
      <c r="M2332" s="18">
        <v>0</v>
      </c>
      <c r="N2332" s="7">
        <v>0</v>
      </c>
      <c r="O2332" s="7" t="str">
        <f t="shared" si="36"/>
        <v>1</v>
      </c>
      <c r="P2332" s="7" t="s">
        <v>1380</v>
      </c>
    </row>
    <row r="2333" spans="1:16" ht="22.5" customHeight="1" x14ac:dyDescent="0.35">
      <c r="A2333" s="7">
        <v>30</v>
      </c>
      <c r="B2333" s="7" t="s">
        <v>1216</v>
      </c>
      <c r="C2333" s="16">
        <v>40516</v>
      </c>
      <c r="D2333" s="7" t="s">
        <v>11</v>
      </c>
      <c r="E2333" s="7" t="s">
        <v>752</v>
      </c>
      <c r="F2333" s="7" t="s">
        <v>29</v>
      </c>
      <c r="G2333" s="7" t="s">
        <v>397</v>
      </c>
      <c r="H2333" s="7">
        <v>70</v>
      </c>
      <c r="I2333" s="7">
        <v>90</v>
      </c>
      <c r="J2333" s="7">
        <v>0</v>
      </c>
      <c r="K2333" s="7">
        <v>0</v>
      </c>
      <c r="L2333" s="18">
        <v>0</v>
      </c>
      <c r="M2333" s="18">
        <v>0</v>
      </c>
      <c r="N2333" s="7">
        <v>0</v>
      </c>
      <c r="O2333" s="7" t="str">
        <f t="shared" si="36"/>
        <v>1</v>
      </c>
      <c r="P2333" s="7" t="s">
        <v>1380</v>
      </c>
    </row>
    <row r="2334" spans="1:16" ht="22.5" customHeight="1" x14ac:dyDescent="0.35">
      <c r="A2334" s="7">
        <v>30</v>
      </c>
      <c r="B2334" s="7" t="s">
        <v>1216</v>
      </c>
      <c r="C2334" s="16">
        <v>40519</v>
      </c>
      <c r="D2334" s="7" t="s">
        <v>11</v>
      </c>
      <c r="E2334" s="7" t="s">
        <v>55</v>
      </c>
      <c r="F2334" s="7" t="s">
        <v>1236</v>
      </c>
      <c r="G2334" s="7">
        <v>0</v>
      </c>
      <c r="H2334" s="7">
        <v>2</v>
      </c>
      <c r="I2334" s="7">
        <v>0</v>
      </c>
      <c r="J2334" s="7">
        <v>0</v>
      </c>
      <c r="K2334" s="7">
        <v>0</v>
      </c>
      <c r="L2334" s="18">
        <v>0</v>
      </c>
      <c r="M2334" s="18">
        <v>0</v>
      </c>
      <c r="N2334" s="7">
        <v>0</v>
      </c>
      <c r="O2334" s="7" t="str">
        <f t="shared" si="36"/>
        <v>1</v>
      </c>
      <c r="P2334" s="7" t="s">
        <v>1380</v>
      </c>
    </row>
    <row r="2335" spans="1:16" ht="22.5" customHeight="1" x14ac:dyDescent="0.35">
      <c r="A2335" s="7">
        <v>30</v>
      </c>
      <c r="B2335" s="7" t="s">
        <v>1216</v>
      </c>
      <c r="C2335" s="16">
        <v>40522</v>
      </c>
      <c r="D2335" s="7" t="s">
        <v>11</v>
      </c>
      <c r="E2335" s="7" t="s">
        <v>54</v>
      </c>
      <c r="F2335" s="7" t="s">
        <v>1237</v>
      </c>
      <c r="G2335" s="7">
        <v>2</v>
      </c>
      <c r="H2335" s="7">
        <v>8</v>
      </c>
      <c r="I2335" s="7">
        <v>25</v>
      </c>
      <c r="J2335" s="7">
        <v>0</v>
      </c>
      <c r="K2335" s="7">
        <v>0</v>
      </c>
      <c r="L2335" s="18">
        <v>0</v>
      </c>
      <c r="M2335" s="18">
        <v>0</v>
      </c>
      <c r="N2335" s="7">
        <v>0</v>
      </c>
      <c r="O2335" s="7" t="str">
        <f t="shared" si="36"/>
        <v>1</v>
      </c>
      <c r="P2335" s="7" t="s">
        <v>1380</v>
      </c>
    </row>
    <row r="2336" spans="1:16" ht="22.5" customHeight="1" x14ac:dyDescent="0.35">
      <c r="A2336" s="7">
        <v>30</v>
      </c>
      <c r="B2336" s="7" t="s">
        <v>1216</v>
      </c>
      <c r="C2336" s="16">
        <v>40555</v>
      </c>
      <c r="D2336" s="7" t="s">
        <v>19</v>
      </c>
      <c r="E2336" s="7" t="s">
        <v>38</v>
      </c>
      <c r="F2336" s="7" t="s">
        <v>1238</v>
      </c>
      <c r="G2336" s="7">
        <v>54</v>
      </c>
      <c r="H2336" s="7">
        <v>70</v>
      </c>
      <c r="I2336" s="7">
        <v>77.14</v>
      </c>
      <c r="J2336" s="7">
        <v>0</v>
      </c>
      <c r="K2336" s="7">
        <v>0</v>
      </c>
      <c r="L2336" s="18">
        <v>0</v>
      </c>
      <c r="M2336" s="18">
        <v>0</v>
      </c>
      <c r="N2336" s="7">
        <v>0</v>
      </c>
      <c r="O2336" s="7" t="str">
        <f t="shared" si="36"/>
        <v>1</v>
      </c>
      <c r="P2336" s="7" t="s">
        <v>1380</v>
      </c>
    </row>
    <row r="2337" spans="1:16" ht="22.5" customHeight="1" x14ac:dyDescent="0.35">
      <c r="A2337" s="7">
        <v>30</v>
      </c>
      <c r="B2337" s="7" t="s">
        <v>1216</v>
      </c>
      <c r="C2337" s="16">
        <v>40558</v>
      </c>
      <c r="D2337" s="7" t="s">
        <v>19</v>
      </c>
      <c r="E2337" s="7" t="s">
        <v>36</v>
      </c>
      <c r="F2337" s="7" t="s">
        <v>24</v>
      </c>
      <c r="G2337" s="7">
        <v>22</v>
      </c>
      <c r="H2337" s="7">
        <v>34</v>
      </c>
      <c r="I2337" s="7">
        <v>64.709999999999994</v>
      </c>
      <c r="J2337" s="7">
        <v>0</v>
      </c>
      <c r="K2337" s="7">
        <v>0</v>
      </c>
      <c r="L2337" s="18">
        <v>0</v>
      </c>
      <c r="M2337" s="18">
        <v>0</v>
      </c>
      <c r="N2337" s="7">
        <v>0</v>
      </c>
      <c r="O2337" s="7" t="str">
        <f t="shared" si="36"/>
        <v>1</v>
      </c>
      <c r="P2337" s="7" t="s">
        <v>1380</v>
      </c>
    </row>
    <row r="2338" spans="1:16" ht="22.5" customHeight="1" x14ac:dyDescent="0.35">
      <c r="A2338" s="7">
        <v>30</v>
      </c>
      <c r="B2338" s="7" t="s">
        <v>1216</v>
      </c>
      <c r="C2338" s="16">
        <v>40561</v>
      </c>
      <c r="D2338" s="7" t="s">
        <v>19</v>
      </c>
      <c r="E2338" s="7" t="s">
        <v>41</v>
      </c>
      <c r="F2338" s="7" t="s">
        <v>893</v>
      </c>
      <c r="G2338" s="7">
        <v>28</v>
      </c>
      <c r="H2338" s="7">
        <v>41</v>
      </c>
      <c r="I2338" s="7">
        <v>68.290000000000006</v>
      </c>
      <c r="J2338" s="7">
        <v>0</v>
      </c>
      <c r="K2338" s="7">
        <v>0</v>
      </c>
      <c r="L2338" s="18">
        <v>0</v>
      </c>
      <c r="M2338" s="18">
        <v>0</v>
      </c>
      <c r="N2338" s="7">
        <v>0</v>
      </c>
      <c r="O2338" s="7" t="str">
        <f t="shared" si="36"/>
        <v>1</v>
      </c>
      <c r="P2338" s="7" t="s">
        <v>1380</v>
      </c>
    </row>
    <row r="2339" spans="1:16" ht="22.5" customHeight="1" x14ac:dyDescent="0.35">
      <c r="A2339" s="7">
        <v>30</v>
      </c>
      <c r="B2339" s="7" t="s">
        <v>1216</v>
      </c>
      <c r="C2339" s="16">
        <v>40564</v>
      </c>
      <c r="D2339" s="7" t="s">
        <v>19</v>
      </c>
      <c r="E2339" s="7" t="s">
        <v>39</v>
      </c>
      <c r="F2339" s="7" t="s">
        <v>29</v>
      </c>
      <c r="G2339" s="7" t="s">
        <v>1239</v>
      </c>
      <c r="H2339" s="7">
        <v>92</v>
      </c>
      <c r="I2339" s="7">
        <v>94.57</v>
      </c>
      <c r="J2339" s="7">
        <v>0</v>
      </c>
      <c r="K2339" s="7">
        <v>0</v>
      </c>
      <c r="L2339" s="18">
        <v>0</v>
      </c>
      <c r="M2339" s="18">
        <v>0</v>
      </c>
      <c r="N2339" s="7">
        <v>0</v>
      </c>
      <c r="O2339" s="7" t="str">
        <f t="shared" si="36"/>
        <v>1</v>
      </c>
      <c r="P2339" s="7" t="s">
        <v>1380</v>
      </c>
    </row>
    <row r="2340" spans="1:16" ht="22.5" customHeight="1" x14ac:dyDescent="0.35">
      <c r="A2340" s="7">
        <v>30</v>
      </c>
      <c r="B2340" s="7" t="s">
        <v>1216</v>
      </c>
      <c r="C2340" s="16">
        <v>40566</v>
      </c>
      <c r="D2340" s="7" t="s">
        <v>19</v>
      </c>
      <c r="E2340" s="7" t="s">
        <v>34</v>
      </c>
      <c r="F2340" s="7" t="s">
        <v>893</v>
      </c>
      <c r="G2340" s="7">
        <v>2</v>
      </c>
      <c r="H2340" s="7">
        <v>6</v>
      </c>
      <c r="I2340" s="7">
        <v>33.33</v>
      </c>
      <c r="J2340" s="7">
        <v>0</v>
      </c>
      <c r="K2340" s="7">
        <v>0</v>
      </c>
      <c r="L2340" s="18">
        <v>0</v>
      </c>
      <c r="M2340" s="18">
        <v>0</v>
      </c>
      <c r="N2340" s="7">
        <v>0</v>
      </c>
      <c r="O2340" s="7" t="str">
        <f t="shared" si="36"/>
        <v>1</v>
      </c>
      <c r="P2340" s="7" t="s">
        <v>1380</v>
      </c>
    </row>
    <row r="2341" spans="1:16" ht="22.5" customHeight="1" x14ac:dyDescent="0.35">
      <c r="A2341" s="7">
        <v>30</v>
      </c>
      <c r="B2341" s="7" t="s">
        <v>1216</v>
      </c>
      <c r="C2341" s="16">
        <v>40593</v>
      </c>
      <c r="D2341" s="7" t="s">
        <v>48</v>
      </c>
      <c r="E2341" s="7" t="s">
        <v>545</v>
      </c>
      <c r="F2341" s="7" t="s">
        <v>29</v>
      </c>
      <c r="G2341" s="7" t="s">
        <v>515</v>
      </c>
      <c r="H2341" s="7">
        <v>83</v>
      </c>
      <c r="I2341" s="7">
        <v>120.48</v>
      </c>
      <c r="J2341" s="7">
        <v>0</v>
      </c>
      <c r="K2341" s="7">
        <v>0</v>
      </c>
      <c r="L2341" s="18">
        <v>0</v>
      </c>
      <c r="M2341" s="18">
        <v>0</v>
      </c>
      <c r="N2341" s="7">
        <v>0</v>
      </c>
      <c r="O2341" s="7" t="str">
        <f t="shared" si="36"/>
        <v>1</v>
      </c>
      <c r="P2341" s="7" t="s">
        <v>1380</v>
      </c>
    </row>
    <row r="2342" spans="1:16" ht="22.5" customHeight="1" x14ac:dyDescent="0.35">
      <c r="A2342" s="7">
        <v>30</v>
      </c>
      <c r="B2342" s="7" t="s">
        <v>1216</v>
      </c>
      <c r="C2342" s="16">
        <v>40601</v>
      </c>
      <c r="D2342" s="7" t="s">
        <v>50</v>
      </c>
      <c r="E2342" s="7" t="s">
        <v>55</v>
      </c>
      <c r="F2342" s="7" t="s">
        <v>754</v>
      </c>
      <c r="G2342" s="7">
        <v>8</v>
      </c>
      <c r="H2342" s="7">
        <v>5</v>
      </c>
      <c r="I2342" s="7">
        <v>160</v>
      </c>
      <c r="J2342" s="7">
        <v>0</v>
      </c>
      <c r="K2342" s="7">
        <v>0</v>
      </c>
      <c r="L2342" s="18">
        <v>0</v>
      </c>
      <c r="M2342" s="18">
        <v>0</v>
      </c>
      <c r="N2342" s="7">
        <v>0</v>
      </c>
      <c r="O2342" s="7" t="str">
        <f t="shared" si="36"/>
        <v>1</v>
      </c>
      <c r="P2342" s="7" t="s">
        <v>1380</v>
      </c>
    </row>
    <row r="2343" spans="1:16" ht="22.5" customHeight="1" x14ac:dyDescent="0.35">
      <c r="A2343" s="7">
        <v>30</v>
      </c>
      <c r="B2343" s="7" t="s">
        <v>1216</v>
      </c>
      <c r="C2343" s="16">
        <v>40608</v>
      </c>
      <c r="D2343" s="7" t="s">
        <v>32</v>
      </c>
      <c r="E2343" s="7" t="s">
        <v>55</v>
      </c>
      <c r="F2343" s="7" t="s">
        <v>24</v>
      </c>
      <c r="G2343" s="7">
        <v>34</v>
      </c>
      <c r="H2343" s="7">
        <v>53</v>
      </c>
      <c r="I2343" s="7">
        <v>64.150000000000006</v>
      </c>
      <c r="J2343" s="7">
        <v>0</v>
      </c>
      <c r="K2343" s="7">
        <v>0</v>
      </c>
      <c r="L2343" s="18">
        <v>0</v>
      </c>
      <c r="M2343" s="18">
        <v>0</v>
      </c>
      <c r="N2343" s="7">
        <v>0</v>
      </c>
      <c r="O2343" s="7" t="str">
        <f t="shared" si="36"/>
        <v>1</v>
      </c>
      <c r="P2343" s="7" t="s">
        <v>1380</v>
      </c>
    </row>
    <row r="2344" spans="1:16" ht="22.5" customHeight="1" x14ac:dyDescent="0.35">
      <c r="A2344" s="7">
        <v>30</v>
      </c>
      <c r="B2344" s="7" t="s">
        <v>1216</v>
      </c>
      <c r="C2344" s="16">
        <v>40611</v>
      </c>
      <c r="D2344" s="7" t="s">
        <v>1240</v>
      </c>
      <c r="E2344" s="7" t="s">
        <v>68</v>
      </c>
      <c r="F2344" s="7" t="s">
        <v>1241</v>
      </c>
      <c r="G2344" s="7">
        <v>12</v>
      </c>
      <c r="H2344" s="7">
        <v>20</v>
      </c>
      <c r="I2344" s="7">
        <v>60</v>
      </c>
      <c r="J2344" s="7">
        <v>0</v>
      </c>
      <c r="K2344" s="7">
        <v>0</v>
      </c>
      <c r="L2344" s="18">
        <v>0</v>
      </c>
      <c r="M2344" s="18">
        <v>0</v>
      </c>
      <c r="N2344" s="7">
        <v>0</v>
      </c>
      <c r="O2344" s="7" t="str">
        <f t="shared" si="36"/>
        <v>1</v>
      </c>
      <c r="P2344" s="7" t="s">
        <v>1380</v>
      </c>
    </row>
    <row r="2345" spans="1:16" ht="22.5" customHeight="1" x14ac:dyDescent="0.35">
      <c r="A2345" s="7">
        <v>30</v>
      </c>
      <c r="B2345" s="7" t="s">
        <v>1216</v>
      </c>
      <c r="C2345" s="16">
        <v>40614</v>
      </c>
      <c r="D2345" s="7" t="s">
        <v>19</v>
      </c>
      <c r="E2345" s="7" t="s">
        <v>56</v>
      </c>
      <c r="F2345" s="7" t="s">
        <v>1242</v>
      </c>
      <c r="G2345" s="7">
        <v>1</v>
      </c>
      <c r="H2345" s="7">
        <v>3</v>
      </c>
      <c r="I2345" s="7">
        <v>33.33</v>
      </c>
      <c r="J2345" s="7">
        <v>0</v>
      </c>
      <c r="K2345" s="7">
        <v>0</v>
      </c>
      <c r="L2345" s="18">
        <v>0</v>
      </c>
      <c r="M2345" s="18">
        <v>0</v>
      </c>
      <c r="N2345" s="7">
        <v>0</v>
      </c>
      <c r="O2345" s="7" t="str">
        <f t="shared" si="36"/>
        <v>1</v>
      </c>
      <c r="P2345" s="7" t="s">
        <v>1380</v>
      </c>
    </row>
    <row r="2346" spans="1:16" ht="22.5" customHeight="1" x14ac:dyDescent="0.35">
      <c r="A2346" s="7">
        <v>30</v>
      </c>
      <c r="B2346" s="7" t="s">
        <v>1216</v>
      </c>
      <c r="C2346" s="16">
        <v>40622</v>
      </c>
      <c r="D2346" s="7" t="s">
        <v>17</v>
      </c>
      <c r="E2346" s="7" t="s">
        <v>54</v>
      </c>
      <c r="F2346" s="7" t="s">
        <v>717</v>
      </c>
      <c r="G2346" s="7">
        <v>59</v>
      </c>
      <c r="H2346" s="7">
        <v>76</v>
      </c>
      <c r="I2346" s="7">
        <v>77.63</v>
      </c>
      <c r="J2346" s="7">
        <v>0</v>
      </c>
      <c r="K2346" s="7">
        <v>0</v>
      </c>
      <c r="L2346" s="18">
        <v>0</v>
      </c>
      <c r="M2346" s="18">
        <v>0</v>
      </c>
      <c r="N2346" s="7">
        <v>0</v>
      </c>
      <c r="O2346" s="7" t="str">
        <f t="shared" si="36"/>
        <v>1</v>
      </c>
      <c r="P2346" s="7" t="s">
        <v>1380</v>
      </c>
    </row>
    <row r="2347" spans="1:16" ht="22.5" customHeight="1" x14ac:dyDescent="0.35">
      <c r="A2347" s="7">
        <v>30</v>
      </c>
      <c r="B2347" s="7" t="s">
        <v>1216</v>
      </c>
      <c r="C2347" s="16">
        <v>40626</v>
      </c>
      <c r="D2347" s="7" t="s">
        <v>422</v>
      </c>
      <c r="E2347" s="7" t="s">
        <v>473</v>
      </c>
      <c r="F2347" s="7" t="s">
        <v>1243</v>
      </c>
      <c r="G2347" s="7">
        <v>24</v>
      </c>
      <c r="H2347" s="7">
        <v>33</v>
      </c>
      <c r="I2347" s="7">
        <v>72.73</v>
      </c>
      <c r="J2347" s="7">
        <v>0</v>
      </c>
      <c r="K2347" s="7">
        <v>6</v>
      </c>
      <c r="L2347" s="18">
        <v>6</v>
      </c>
      <c r="M2347" s="18">
        <v>0</v>
      </c>
      <c r="N2347" s="7">
        <v>1</v>
      </c>
      <c r="O2347" s="7" t="str">
        <f t="shared" si="36"/>
        <v>1</v>
      </c>
      <c r="P2347" s="7" t="s">
        <v>1380</v>
      </c>
    </row>
    <row r="2348" spans="1:16" ht="22.5" customHeight="1" x14ac:dyDescent="0.35">
      <c r="A2348" s="7">
        <v>30</v>
      </c>
      <c r="B2348" s="7" t="s">
        <v>1216</v>
      </c>
      <c r="C2348" s="16">
        <v>40632</v>
      </c>
      <c r="D2348" s="7" t="s">
        <v>45</v>
      </c>
      <c r="E2348" s="7" t="s">
        <v>67</v>
      </c>
      <c r="F2348" s="7" t="s">
        <v>1244</v>
      </c>
      <c r="G2348" s="7">
        <v>9</v>
      </c>
      <c r="H2348" s="7">
        <v>21</v>
      </c>
      <c r="I2348" s="7">
        <v>42.86</v>
      </c>
      <c r="J2348" s="7">
        <v>0</v>
      </c>
      <c r="K2348" s="7">
        <v>0</v>
      </c>
      <c r="L2348" s="18">
        <v>0</v>
      </c>
      <c r="M2348" s="18">
        <v>0</v>
      </c>
      <c r="N2348" s="7">
        <v>0</v>
      </c>
      <c r="O2348" s="7" t="str">
        <f t="shared" si="36"/>
        <v>1</v>
      </c>
      <c r="P2348" s="7" t="s">
        <v>1380</v>
      </c>
    </row>
    <row r="2349" spans="1:16" ht="22.5" customHeight="1" x14ac:dyDescent="0.35">
      <c r="A2349" s="7">
        <v>30</v>
      </c>
      <c r="B2349" s="7" t="s">
        <v>1216</v>
      </c>
      <c r="C2349" s="16">
        <v>40635</v>
      </c>
      <c r="D2349" s="7" t="s">
        <v>25</v>
      </c>
      <c r="E2349" s="7" t="s">
        <v>77</v>
      </c>
      <c r="F2349" s="7" t="s">
        <v>1245</v>
      </c>
      <c r="G2349" s="7">
        <v>35</v>
      </c>
      <c r="H2349" s="7">
        <v>49</v>
      </c>
      <c r="I2349" s="7">
        <v>71.430000000000007</v>
      </c>
      <c r="J2349" s="7">
        <v>0</v>
      </c>
      <c r="K2349" s="7">
        <v>6</v>
      </c>
      <c r="L2349" s="18">
        <v>6</v>
      </c>
      <c r="M2349" s="18">
        <v>0</v>
      </c>
      <c r="N2349" s="7">
        <v>1</v>
      </c>
      <c r="O2349" s="7" t="str">
        <f t="shared" si="36"/>
        <v>1</v>
      </c>
      <c r="P2349" s="7" t="s">
        <v>1380</v>
      </c>
    </row>
    <row r="2350" spans="1:16" ht="22.5" customHeight="1" x14ac:dyDescent="0.35">
      <c r="A2350" s="7">
        <v>30</v>
      </c>
      <c r="B2350" s="7" t="s">
        <v>1216</v>
      </c>
      <c r="C2350" s="16">
        <v>40700</v>
      </c>
      <c r="D2350" s="7" t="s">
        <v>17</v>
      </c>
      <c r="E2350" s="7" t="s">
        <v>415</v>
      </c>
      <c r="F2350" s="7" t="s">
        <v>1246</v>
      </c>
      <c r="G2350" s="7">
        <v>2</v>
      </c>
      <c r="H2350" s="7">
        <v>8</v>
      </c>
      <c r="I2350" s="7">
        <v>25</v>
      </c>
      <c r="J2350" s="7">
        <v>0</v>
      </c>
      <c r="K2350" s="7">
        <v>16</v>
      </c>
      <c r="L2350" s="18">
        <v>5.333333333333333</v>
      </c>
      <c r="M2350" s="18">
        <v>0</v>
      </c>
      <c r="N2350" s="7">
        <v>3</v>
      </c>
      <c r="O2350" s="7" t="str">
        <f t="shared" si="36"/>
        <v>1</v>
      </c>
      <c r="P2350" s="7" t="s">
        <v>1380</v>
      </c>
    </row>
    <row r="2351" spans="1:16" ht="22.5" customHeight="1" x14ac:dyDescent="0.35">
      <c r="A2351" s="7">
        <v>30</v>
      </c>
      <c r="B2351" s="7" t="s">
        <v>1216</v>
      </c>
      <c r="C2351" s="16">
        <v>40702</v>
      </c>
      <c r="D2351" s="7" t="s">
        <v>17</v>
      </c>
      <c r="E2351" s="7" t="s">
        <v>415</v>
      </c>
      <c r="F2351" s="7" t="s">
        <v>1247</v>
      </c>
      <c r="G2351" s="7">
        <v>81</v>
      </c>
      <c r="H2351" s="7">
        <v>103</v>
      </c>
      <c r="I2351" s="7">
        <v>78.64</v>
      </c>
      <c r="J2351" s="7">
        <v>0</v>
      </c>
      <c r="K2351" s="7">
        <v>0</v>
      </c>
      <c r="L2351" s="18">
        <v>0</v>
      </c>
      <c r="M2351" s="18">
        <v>0</v>
      </c>
      <c r="N2351" s="7">
        <v>0</v>
      </c>
      <c r="O2351" s="7" t="str">
        <f t="shared" si="36"/>
        <v>1</v>
      </c>
      <c r="P2351" s="7" t="s">
        <v>1380</v>
      </c>
    </row>
    <row r="2352" spans="1:16" ht="22.5" customHeight="1" x14ac:dyDescent="0.35">
      <c r="A2352" s="7">
        <v>30</v>
      </c>
      <c r="B2352" s="7" t="s">
        <v>1216</v>
      </c>
      <c r="C2352" s="16">
        <v>40705</v>
      </c>
      <c r="D2352" s="7" t="s">
        <v>17</v>
      </c>
      <c r="E2352" s="7" t="s">
        <v>417</v>
      </c>
      <c r="F2352" s="7" t="s">
        <v>1248</v>
      </c>
      <c r="G2352" s="7">
        <v>0</v>
      </c>
      <c r="H2352" s="7">
        <v>1</v>
      </c>
      <c r="I2352" s="7">
        <v>0</v>
      </c>
      <c r="J2352" s="7">
        <v>0</v>
      </c>
      <c r="K2352" s="7">
        <v>7</v>
      </c>
      <c r="L2352" s="18">
        <v>7</v>
      </c>
      <c r="M2352" s="18">
        <v>0</v>
      </c>
      <c r="N2352" s="7">
        <v>1</v>
      </c>
      <c r="O2352" s="7" t="str">
        <f t="shared" si="36"/>
        <v>1</v>
      </c>
      <c r="P2352" s="7" t="s">
        <v>1380</v>
      </c>
    </row>
    <row r="2353" spans="1:16" ht="22.5" customHeight="1" x14ac:dyDescent="0.35">
      <c r="A2353" s="7">
        <v>30</v>
      </c>
      <c r="B2353" s="7" t="s">
        <v>1216</v>
      </c>
      <c r="C2353" s="16">
        <v>40707</v>
      </c>
      <c r="D2353" s="7" t="s">
        <v>17</v>
      </c>
      <c r="E2353" s="7" t="s">
        <v>417</v>
      </c>
      <c r="F2353" s="7" t="s">
        <v>1249</v>
      </c>
      <c r="G2353" s="7">
        <v>22</v>
      </c>
      <c r="H2353" s="7">
        <v>33</v>
      </c>
      <c r="I2353" s="7">
        <v>66.67</v>
      </c>
      <c r="J2353" s="7">
        <v>0</v>
      </c>
      <c r="K2353" s="7">
        <v>0</v>
      </c>
      <c r="L2353" s="18">
        <v>0</v>
      </c>
      <c r="M2353" s="18">
        <v>0</v>
      </c>
      <c r="N2353" s="7">
        <v>0</v>
      </c>
      <c r="O2353" s="7" t="str">
        <f t="shared" si="36"/>
        <v>1</v>
      </c>
      <c r="P2353" s="7" t="s">
        <v>1380</v>
      </c>
    </row>
    <row r="2354" spans="1:16" ht="22.5" customHeight="1" x14ac:dyDescent="0.35">
      <c r="A2354" s="7">
        <v>30</v>
      </c>
      <c r="B2354" s="7" t="s">
        <v>1216</v>
      </c>
      <c r="C2354" s="16">
        <v>40710</v>
      </c>
      <c r="D2354" s="7" t="s">
        <v>17</v>
      </c>
      <c r="E2354" s="7" t="s">
        <v>419</v>
      </c>
      <c r="F2354" s="7" t="s">
        <v>24</v>
      </c>
      <c r="G2354" s="7">
        <v>94</v>
      </c>
      <c r="H2354" s="7">
        <v>104</v>
      </c>
      <c r="I2354" s="7">
        <v>90.38</v>
      </c>
      <c r="J2354" s="7">
        <v>0</v>
      </c>
      <c r="K2354" s="7">
        <v>13</v>
      </c>
      <c r="L2354" s="18">
        <v>4.333333333333333</v>
      </c>
      <c r="M2354" s="18">
        <v>0</v>
      </c>
      <c r="N2354" s="7">
        <v>3</v>
      </c>
      <c r="O2354" s="7" t="str">
        <f t="shared" si="36"/>
        <v>1</v>
      </c>
      <c r="P2354" s="7" t="s">
        <v>1380</v>
      </c>
    </row>
    <row r="2355" spans="1:16" ht="22.5" customHeight="1" x14ac:dyDescent="0.35">
      <c r="A2355" s="7">
        <v>30</v>
      </c>
      <c r="B2355" s="7" t="s">
        <v>1216</v>
      </c>
      <c r="C2355" s="16">
        <v>40789</v>
      </c>
      <c r="D2355" s="7" t="s">
        <v>50</v>
      </c>
      <c r="E2355" s="7" t="s">
        <v>109</v>
      </c>
      <c r="F2355" s="7" t="s">
        <v>1250</v>
      </c>
      <c r="G2355" s="7">
        <v>55</v>
      </c>
      <c r="H2355" s="7">
        <v>73</v>
      </c>
      <c r="I2355" s="7">
        <v>75.34</v>
      </c>
      <c r="J2355" s="7">
        <v>0</v>
      </c>
      <c r="K2355" s="7">
        <v>0</v>
      </c>
      <c r="L2355" s="18">
        <v>0</v>
      </c>
      <c r="M2355" s="18">
        <v>0</v>
      </c>
      <c r="N2355" s="7">
        <v>0</v>
      </c>
      <c r="O2355" s="7" t="str">
        <f t="shared" si="36"/>
        <v>1</v>
      </c>
      <c r="P2355" s="7" t="s">
        <v>1380</v>
      </c>
    </row>
    <row r="2356" spans="1:16" ht="22.5" customHeight="1" x14ac:dyDescent="0.35">
      <c r="A2356" s="7">
        <v>30</v>
      </c>
      <c r="B2356" s="7" t="s">
        <v>1216</v>
      </c>
      <c r="C2356" s="16">
        <v>40792</v>
      </c>
      <c r="D2356" s="7" t="s">
        <v>50</v>
      </c>
      <c r="E2356" s="7" t="s">
        <v>243</v>
      </c>
      <c r="F2356" s="7" t="s">
        <v>1251</v>
      </c>
      <c r="G2356" s="7">
        <v>9</v>
      </c>
      <c r="H2356" s="7">
        <v>9</v>
      </c>
      <c r="I2356" s="7">
        <v>100</v>
      </c>
      <c r="J2356" s="7">
        <v>0</v>
      </c>
      <c r="K2356" s="7">
        <v>22</v>
      </c>
      <c r="L2356" s="18">
        <v>7.333333333333333</v>
      </c>
      <c r="M2356" s="18">
        <v>0</v>
      </c>
      <c r="N2356" s="7">
        <v>3</v>
      </c>
      <c r="O2356" s="7" t="str">
        <f t="shared" si="36"/>
        <v>1</v>
      </c>
      <c r="P2356" s="7" t="s">
        <v>1380</v>
      </c>
    </row>
    <row r="2357" spans="1:16" ht="22.5" customHeight="1" x14ac:dyDescent="0.35">
      <c r="A2357" s="7">
        <v>30</v>
      </c>
      <c r="B2357" s="7" t="s">
        <v>1216</v>
      </c>
      <c r="C2357" s="16">
        <v>40795</v>
      </c>
      <c r="D2357" s="7" t="s">
        <v>50</v>
      </c>
      <c r="E2357" s="7" t="s">
        <v>49</v>
      </c>
      <c r="F2357" s="7" t="s">
        <v>208</v>
      </c>
      <c r="G2357" s="7">
        <v>7</v>
      </c>
      <c r="H2357" s="7">
        <v>18</v>
      </c>
      <c r="I2357" s="7">
        <v>38.89</v>
      </c>
      <c r="J2357" s="7">
        <v>0</v>
      </c>
      <c r="K2357" s="7">
        <v>0</v>
      </c>
      <c r="L2357" s="18">
        <v>0</v>
      </c>
      <c r="M2357" s="18">
        <v>0</v>
      </c>
      <c r="N2357" s="7">
        <v>0</v>
      </c>
      <c r="O2357" s="7" t="str">
        <f t="shared" si="36"/>
        <v>1</v>
      </c>
      <c r="P2357" s="7" t="s">
        <v>1380</v>
      </c>
    </row>
    <row r="2358" spans="1:16" ht="22.5" customHeight="1" x14ac:dyDescent="0.35">
      <c r="A2358" s="7">
        <v>30</v>
      </c>
      <c r="B2358" s="7" t="s">
        <v>1216</v>
      </c>
      <c r="C2358" s="16">
        <v>40797</v>
      </c>
      <c r="D2358" s="7" t="s">
        <v>50</v>
      </c>
      <c r="E2358" s="7" t="s">
        <v>130</v>
      </c>
      <c r="F2358" s="7" t="s">
        <v>1252</v>
      </c>
      <c r="G2358" s="7">
        <v>16</v>
      </c>
      <c r="H2358" s="7">
        <v>36</v>
      </c>
      <c r="I2358" s="7">
        <v>44.44</v>
      </c>
      <c r="J2358" s="7">
        <v>0</v>
      </c>
      <c r="K2358" s="7">
        <v>0</v>
      </c>
      <c r="L2358" s="18">
        <v>0</v>
      </c>
      <c r="M2358" s="18">
        <v>0</v>
      </c>
      <c r="N2358" s="7">
        <v>0</v>
      </c>
      <c r="O2358" s="7" t="str">
        <f t="shared" si="36"/>
        <v>1</v>
      </c>
      <c r="P2358" s="7" t="s">
        <v>1380</v>
      </c>
    </row>
    <row r="2359" spans="1:16" ht="22.5" customHeight="1" x14ac:dyDescent="0.35">
      <c r="A2359" s="7">
        <v>30</v>
      </c>
      <c r="B2359" s="7" t="s">
        <v>1216</v>
      </c>
      <c r="C2359" s="16">
        <v>40802</v>
      </c>
      <c r="D2359" s="7" t="s">
        <v>50</v>
      </c>
      <c r="E2359" s="7" t="s">
        <v>73</v>
      </c>
      <c r="F2359" s="7" t="s">
        <v>1253</v>
      </c>
      <c r="G2359" s="7">
        <v>107</v>
      </c>
      <c r="H2359" s="7">
        <v>93</v>
      </c>
      <c r="I2359" s="7">
        <v>115.05</v>
      </c>
      <c r="J2359" s="7">
        <v>1</v>
      </c>
      <c r="K2359" s="7">
        <v>44</v>
      </c>
      <c r="L2359" s="18">
        <v>7.333333333333333</v>
      </c>
      <c r="M2359" s="18">
        <v>44</v>
      </c>
      <c r="N2359" s="7">
        <v>6</v>
      </c>
      <c r="O2359" s="7" t="str">
        <f t="shared" si="36"/>
        <v>1</v>
      </c>
      <c r="P2359" s="7" t="s">
        <v>1380</v>
      </c>
    </row>
    <row r="2360" spans="1:16" ht="22.5" customHeight="1" x14ac:dyDescent="0.35">
      <c r="A2360" s="7">
        <v>30</v>
      </c>
      <c r="B2360" s="7" t="s">
        <v>1216</v>
      </c>
      <c r="C2360" s="16">
        <v>40830</v>
      </c>
      <c r="D2360" s="7" t="s">
        <v>50</v>
      </c>
      <c r="E2360" s="7" t="s">
        <v>64</v>
      </c>
      <c r="F2360" s="7" t="s">
        <v>1254</v>
      </c>
      <c r="G2360" s="7">
        <v>37</v>
      </c>
      <c r="H2360" s="7">
        <v>63</v>
      </c>
      <c r="I2360" s="7">
        <v>58.73</v>
      </c>
      <c r="J2360" s="7">
        <v>0</v>
      </c>
      <c r="K2360" s="7">
        <v>11</v>
      </c>
      <c r="L2360" s="18">
        <v>3.6666666666666665</v>
      </c>
      <c r="M2360" s="18">
        <v>0</v>
      </c>
      <c r="N2360" s="7">
        <v>3</v>
      </c>
      <c r="O2360" s="7" t="str">
        <f t="shared" si="36"/>
        <v>1</v>
      </c>
      <c r="P2360" s="7" t="s">
        <v>1380</v>
      </c>
    </row>
    <row r="2361" spans="1:16" ht="22.5" customHeight="1" x14ac:dyDescent="0.35">
      <c r="A2361" s="7">
        <v>30</v>
      </c>
      <c r="B2361" s="7" t="s">
        <v>1216</v>
      </c>
      <c r="C2361" s="16">
        <v>40833</v>
      </c>
      <c r="D2361" s="7" t="s">
        <v>50</v>
      </c>
      <c r="E2361" s="7" t="s">
        <v>68</v>
      </c>
      <c r="F2361" s="7" t="s">
        <v>29</v>
      </c>
      <c r="G2361" s="7" t="s">
        <v>1255</v>
      </c>
      <c r="H2361" s="7">
        <v>98</v>
      </c>
      <c r="I2361" s="7">
        <v>114.29</v>
      </c>
      <c r="J2361" s="7">
        <v>0</v>
      </c>
      <c r="K2361" s="7">
        <v>18</v>
      </c>
      <c r="L2361" s="18">
        <v>3.6</v>
      </c>
      <c r="M2361" s="18">
        <v>0</v>
      </c>
      <c r="N2361" s="7">
        <v>5</v>
      </c>
      <c r="O2361" s="7" t="str">
        <f t="shared" si="36"/>
        <v>1</v>
      </c>
      <c r="P2361" s="7" t="s">
        <v>1380</v>
      </c>
    </row>
    <row r="2362" spans="1:16" ht="22.5" customHeight="1" x14ac:dyDescent="0.35">
      <c r="A2362" s="7">
        <v>30</v>
      </c>
      <c r="B2362" s="7" t="s">
        <v>1216</v>
      </c>
      <c r="C2362" s="16">
        <v>40836</v>
      </c>
      <c r="D2362" s="7" t="s">
        <v>50</v>
      </c>
      <c r="E2362" s="7" t="s">
        <v>67</v>
      </c>
      <c r="F2362" s="7" t="s">
        <v>1256</v>
      </c>
      <c r="G2362" s="7">
        <v>35</v>
      </c>
      <c r="H2362" s="7">
        <v>30</v>
      </c>
      <c r="I2362" s="7">
        <v>116.67</v>
      </c>
      <c r="J2362" s="7">
        <v>1</v>
      </c>
      <c r="K2362" s="7">
        <v>20</v>
      </c>
      <c r="L2362" s="18">
        <v>6.666666666666667</v>
      </c>
      <c r="M2362" s="18">
        <v>20</v>
      </c>
      <c r="N2362" s="7">
        <v>3</v>
      </c>
      <c r="O2362" s="7" t="str">
        <f t="shared" si="36"/>
        <v>1</v>
      </c>
      <c r="P2362" s="7" t="s">
        <v>1380</v>
      </c>
    </row>
    <row r="2363" spans="1:16" ht="22.5" customHeight="1" x14ac:dyDescent="0.35">
      <c r="A2363" s="7">
        <v>30</v>
      </c>
      <c r="B2363" s="7" t="s">
        <v>1216</v>
      </c>
      <c r="C2363" s="16">
        <v>40839</v>
      </c>
      <c r="D2363" s="7" t="s">
        <v>50</v>
      </c>
      <c r="E2363" s="7" t="s">
        <v>77</v>
      </c>
      <c r="F2363" s="7" t="s">
        <v>29</v>
      </c>
      <c r="G2363" s="7" t="s">
        <v>640</v>
      </c>
      <c r="H2363" s="7">
        <v>99</v>
      </c>
      <c r="I2363" s="7">
        <v>86.87</v>
      </c>
      <c r="J2363" s="7">
        <v>0</v>
      </c>
      <c r="K2363" s="7">
        <v>14</v>
      </c>
      <c r="L2363" s="18">
        <v>3.5</v>
      </c>
      <c r="M2363" s="18">
        <v>0</v>
      </c>
      <c r="N2363" s="7">
        <v>4</v>
      </c>
      <c r="O2363" s="7" t="str">
        <f t="shared" si="36"/>
        <v>1</v>
      </c>
      <c r="P2363" s="7" t="s">
        <v>1380</v>
      </c>
    </row>
    <row r="2364" spans="1:16" ht="22.5" customHeight="1" x14ac:dyDescent="0.35">
      <c r="A2364" s="7">
        <v>30</v>
      </c>
      <c r="B2364" s="7" t="s">
        <v>1216</v>
      </c>
      <c r="C2364" s="16">
        <v>40841</v>
      </c>
      <c r="D2364" s="7" t="s">
        <v>50</v>
      </c>
      <c r="E2364" s="7" t="s">
        <v>270</v>
      </c>
      <c r="F2364" s="7" t="s">
        <v>831</v>
      </c>
      <c r="G2364" s="7">
        <v>0</v>
      </c>
      <c r="H2364" s="7">
        <v>5</v>
      </c>
      <c r="I2364" s="7">
        <v>0</v>
      </c>
      <c r="J2364" s="7">
        <v>0</v>
      </c>
      <c r="K2364" s="7">
        <v>0</v>
      </c>
      <c r="L2364" s="18">
        <v>0</v>
      </c>
      <c r="M2364" s="18">
        <v>0</v>
      </c>
      <c r="N2364" s="7">
        <v>0</v>
      </c>
      <c r="O2364" s="7" t="str">
        <f t="shared" si="36"/>
        <v>1</v>
      </c>
      <c r="P2364" s="7" t="s">
        <v>1380</v>
      </c>
    </row>
    <row r="2365" spans="1:16" ht="22.5" customHeight="1" x14ac:dyDescent="0.35">
      <c r="A2365" s="7">
        <v>30</v>
      </c>
      <c r="B2365" s="7" t="s">
        <v>1216</v>
      </c>
      <c r="C2365" s="16">
        <v>40876</v>
      </c>
      <c r="D2365" s="7" t="s">
        <v>17</v>
      </c>
      <c r="E2365" s="7" t="s">
        <v>411</v>
      </c>
      <c r="F2365" s="7" t="s">
        <v>202</v>
      </c>
      <c r="G2365" s="7">
        <v>3</v>
      </c>
      <c r="H2365" s="7">
        <v>6</v>
      </c>
      <c r="I2365" s="7">
        <v>50</v>
      </c>
      <c r="J2365" s="7">
        <v>0</v>
      </c>
      <c r="K2365" s="7">
        <v>0</v>
      </c>
      <c r="L2365" s="18">
        <v>0</v>
      </c>
      <c r="M2365" s="18">
        <v>0</v>
      </c>
      <c r="N2365" s="7">
        <v>0</v>
      </c>
      <c r="O2365" s="7" t="str">
        <f t="shared" si="36"/>
        <v>1</v>
      </c>
      <c r="P2365" s="7" t="s">
        <v>1380</v>
      </c>
    </row>
    <row r="2366" spans="1:16" ht="22.5" customHeight="1" x14ac:dyDescent="0.35">
      <c r="A2366" s="7">
        <v>30</v>
      </c>
      <c r="B2366" s="7" t="s">
        <v>1216</v>
      </c>
      <c r="C2366" s="16">
        <v>40879</v>
      </c>
      <c r="D2366" s="7" t="s">
        <v>17</v>
      </c>
      <c r="E2366" s="7" t="s">
        <v>101</v>
      </c>
      <c r="F2366" s="7" t="s">
        <v>789</v>
      </c>
      <c r="G2366" s="7">
        <v>117</v>
      </c>
      <c r="H2366" s="7">
        <v>123</v>
      </c>
      <c r="I2366" s="7">
        <v>95.12</v>
      </c>
      <c r="J2366" s="7">
        <v>0</v>
      </c>
      <c r="K2366" s="7">
        <v>0</v>
      </c>
      <c r="L2366" s="18">
        <v>0</v>
      </c>
      <c r="M2366" s="18">
        <v>0</v>
      </c>
      <c r="N2366" s="7">
        <v>0</v>
      </c>
      <c r="O2366" s="7" t="str">
        <f t="shared" si="36"/>
        <v>1</v>
      </c>
      <c r="P2366" s="7" t="s">
        <v>1380</v>
      </c>
    </row>
    <row r="2367" spans="1:16" ht="22.5" customHeight="1" x14ac:dyDescent="0.35">
      <c r="A2367" s="7">
        <v>30</v>
      </c>
      <c r="B2367" s="7" t="s">
        <v>1216</v>
      </c>
      <c r="C2367" s="16">
        <v>40882</v>
      </c>
      <c r="D2367" s="7" t="s">
        <v>17</v>
      </c>
      <c r="E2367" s="7" t="s">
        <v>473</v>
      </c>
      <c r="F2367" s="7" t="s">
        <v>756</v>
      </c>
      <c r="G2367" s="7">
        <v>20</v>
      </c>
      <c r="H2367" s="7">
        <v>30</v>
      </c>
      <c r="I2367" s="7">
        <v>66.67</v>
      </c>
      <c r="J2367" s="7">
        <v>0</v>
      </c>
      <c r="K2367" s="7">
        <v>0</v>
      </c>
      <c r="L2367" s="18">
        <v>0</v>
      </c>
      <c r="M2367" s="18">
        <v>0</v>
      </c>
      <c r="N2367" s="7">
        <v>0</v>
      </c>
      <c r="O2367" s="7" t="str">
        <f t="shared" si="36"/>
        <v>1</v>
      </c>
      <c r="P2367" s="7" t="s">
        <v>1380</v>
      </c>
    </row>
    <row r="2368" spans="1:16" ht="22.5" customHeight="1" x14ac:dyDescent="0.35">
      <c r="A2368" s="7">
        <v>30</v>
      </c>
      <c r="B2368" s="7" t="s">
        <v>1216</v>
      </c>
      <c r="C2368" s="16">
        <v>40885</v>
      </c>
      <c r="D2368" s="7" t="s">
        <v>17</v>
      </c>
      <c r="E2368" s="7" t="s">
        <v>105</v>
      </c>
      <c r="F2368" s="7" t="s">
        <v>29</v>
      </c>
      <c r="G2368" s="7" t="s">
        <v>489</v>
      </c>
      <c r="H2368" s="7">
        <v>11</v>
      </c>
      <c r="I2368" s="7">
        <v>209.09</v>
      </c>
      <c r="J2368" s="7">
        <v>0</v>
      </c>
      <c r="K2368" s="7">
        <v>0</v>
      </c>
      <c r="L2368" s="18">
        <v>0</v>
      </c>
      <c r="M2368" s="18">
        <v>0</v>
      </c>
      <c r="N2368" s="7">
        <v>0</v>
      </c>
      <c r="O2368" s="7" t="str">
        <f t="shared" si="36"/>
        <v>1</v>
      </c>
      <c r="P2368" s="7" t="s">
        <v>1380</v>
      </c>
    </row>
    <row r="2369" spans="1:16" ht="22.5" customHeight="1" x14ac:dyDescent="0.35">
      <c r="A2369" s="7">
        <v>30</v>
      </c>
      <c r="B2369" s="7" t="s">
        <v>1216</v>
      </c>
      <c r="C2369" s="16">
        <v>40888</v>
      </c>
      <c r="D2369" s="7" t="s">
        <v>17</v>
      </c>
      <c r="E2369" s="7" t="s">
        <v>54</v>
      </c>
      <c r="F2369" s="7" t="s">
        <v>1257</v>
      </c>
      <c r="G2369" s="7">
        <v>80</v>
      </c>
      <c r="H2369" s="7">
        <v>85</v>
      </c>
      <c r="I2369" s="7">
        <v>94.12</v>
      </c>
      <c r="J2369" s="7">
        <v>0</v>
      </c>
      <c r="K2369" s="7">
        <v>11</v>
      </c>
      <c r="L2369" s="18">
        <v>11</v>
      </c>
      <c r="M2369" s="18">
        <v>0</v>
      </c>
      <c r="N2369" s="7">
        <v>1</v>
      </c>
      <c r="O2369" s="7" t="str">
        <f t="shared" si="36"/>
        <v>1</v>
      </c>
      <c r="P2369" s="7" t="s">
        <v>1380</v>
      </c>
    </row>
    <row r="2370" spans="1:16" ht="22.5" customHeight="1" x14ac:dyDescent="0.35">
      <c r="A2370" s="7">
        <v>30</v>
      </c>
      <c r="B2370" s="7" t="s">
        <v>1216</v>
      </c>
      <c r="C2370" s="16">
        <v>40944</v>
      </c>
      <c r="D2370" s="7" t="s">
        <v>422</v>
      </c>
      <c r="E2370" s="7" t="s">
        <v>57</v>
      </c>
      <c r="F2370" s="7" t="s">
        <v>1258</v>
      </c>
      <c r="G2370" s="7">
        <v>31</v>
      </c>
      <c r="H2370" s="7">
        <v>34</v>
      </c>
      <c r="I2370" s="7">
        <v>91.18</v>
      </c>
      <c r="J2370" s="7">
        <v>0</v>
      </c>
      <c r="K2370" s="7">
        <v>4</v>
      </c>
      <c r="L2370" s="18">
        <v>4</v>
      </c>
      <c r="M2370" s="18">
        <v>0</v>
      </c>
      <c r="N2370" s="7">
        <v>1</v>
      </c>
      <c r="O2370" s="7" t="str">
        <f t="shared" si="36"/>
        <v>1</v>
      </c>
      <c r="P2370" s="7" t="s">
        <v>1380</v>
      </c>
    </row>
    <row r="2371" spans="1:16" ht="22.5" customHeight="1" x14ac:dyDescent="0.35">
      <c r="A2371" s="7">
        <v>30</v>
      </c>
      <c r="B2371" s="7" t="s">
        <v>1216</v>
      </c>
      <c r="C2371" s="16">
        <v>40947</v>
      </c>
      <c r="D2371" s="7" t="s">
        <v>25</v>
      </c>
      <c r="E2371" s="7" t="s">
        <v>184</v>
      </c>
      <c r="F2371" s="7" t="s">
        <v>24</v>
      </c>
      <c r="G2371" s="7">
        <v>77</v>
      </c>
      <c r="H2371" s="7">
        <v>94</v>
      </c>
      <c r="I2371" s="7">
        <v>81.91</v>
      </c>
      <c r="J2371" s="7">
        <v>0</v>
      </c>
      <c r="K2371" s="7">
        <v>0</v>
      </c>
      <c r="L2371" s="18">
        <v>0</v>
      </c>
      <c r="M2371" s="18">
        <v>0</v>
      </c>
      <c r="N2371" s="7">
        <v>0</v>
      </c>
      <c r="O2371" s="7" t="str">
        <f t="shared" ref="O2371:O2434" si="37">IF(F2371="did not bat","0","1")</f>
        <v>1</v>
      </c>
      <c r="P2371" s="7" t="s">
        <v>1380</v>
      </c>
    </row>
    <row r="2372" spans="1:16" ht="22.5" customHeight="1" x14ac:dyDescent="0.35">
      <c r="A2372" s="7">
        <v>30</v>
      </c>
      <c r="B2372" s="7" t="s">
        <v>1216</v>
      </c>
      <c r="C2372" s="16">
        <v>40951</v>
      </c>
      <c r="D2372" s="7" t="s">
        <v>422</v>
      </c>
      <c r="E2372" s="7" t="s">
        <v>46</v>
      </c>
      <c r="F2372" s="7" t="s">
        <v>1259</v>
      </c>
      <c r="G2372" s="7">
        <v>18</v>
      </c>
      <c r="H2372" s="7">
        <v>28</v>
      </c>
      <c r="I2372" s="7">
        <v>64.290000000000006</v>
      </c>
      <c r="J2372" s="7">
        <v>0</v>
      </c>
      <c r="K2372" s="7">
        <v>0</v>
      </c>
      <c r="L2372" s="18">
        <v>0</v>
      </c>
      <c r="M2372" s="18">
        <v>0</v>
      </c>
      <c r="N2372" s="7">
        <v>0</v>
      </c>
      <c r="O2372" s="7" t="str">
        <f t="shared" si="37"/>
        <v>1</v>
      </c>
      <c r="P2372" s="7" t="s">
        <v>1380</v>
      </c>
    </row>
    <row r="2373" spans="1:16" ht="22.5" customHeight="1" x14ac:dyDescent="0.35">
      <c r="A2373" s="7">
        <v>30</v>
      </c>
      <c r="B2373" s="7" t="s">
        <v>1216</v>
      </c>
      <c r="C2373" s="16">
        <v>40953</v>
      </c>
      <c r="D2373" s="7" t="s">
        <v>25</v>
      </c>
      <c r="E2373" s="7" t="s">
        <v>46</v>
      </c>
      <c r="F2373" s="7" t="s">
        <v>217</v>
      </c>
      <c r="G2373" s="7">
        <v>15</v>
      </c>
      <c r="H2373" s="7">
        <v>25</v>
      </c>
      <c r="I2373" s="7">
        <v>60</v>
      </c>
      <c r="J2373" s="7">
        <v>0</v>
      </c>
      <c r="K2373" s="7">
        <v>0</v>
      </c>
      <c r="L2373" s="18">
        <v>0</v>
      </c>
      <c r="M2373" s="18">
        <v>0</v>
      </c>
      <c r="N2373" s="7">
        <v>0</v>
      </c>
      <c r="O2373" s="7" t="str">
        <f t="shared" si="37"/>
        <v>1</v>
      </c>
      <c r="P2373" s="7" t="s">
        <v>1380</v>
      </c>
    </row>
    <row r="2374" spans="1:16" ht="22.5" customHeight="1" x14ac:dyDescent="0.35">
      <c r="A2374" s="7">
        <v>30</v>
      </c>
      <c r="B2374" s="7" t="s">
        <v>1216</v>
      </c>
      <c r="C2374" s="16">
        <v>40958</v>
      </c>
      <c r="D2374" s="7" t="s">
        <v>422</v>
      </c>
      <c r="E2374" s="7" t="s">
        <v>108</v>
      </c>
      <c r="F2374" s="7" t="s">
        <v>1260</v>
      </c>
      <c r="G2374" s="7">
        <v>12</v>
      </c>
      <c r="H2374" s="7">
        <v>25</v>
      </c>
      <c r="I2374" s="7">
        <v>48</v>
      </c>
      <c r="J2374" s="7">
        <v>0</v>
      </c>
      <c r="K2374" s="7">
        <v>0</v>
      </c>
      <c r="L2374" s="18">
        <v>0</v>
      </c>
      <c r="M2374" s="18">
        <v>0</v>
      </c>
      <c r="N2374" s="7">
        <v>0</v>
      </c>
      <c r="O2374" s="7" t="str">
        <f t="shared" si="37"/>
        <v>1</v>
      </c>
      <c r="P2374" s="7" t="s">
        <v>1380</v>
      </c>
    </row>
    <row r="2375" spans="1:16" ht="22.5" customHeight="1" x14ac:dyDescent="0.35">
      <c r="A2375" s="7">
        <v>30</v>
      </c>
      <c r="B2375" s="7" t="s">
        <v>1216</v>
      </c>
      <c r="C2375" s="16">
        <v>40960</v>
      </c>
      <c r="D2375" s="7" t="s">
        <v>25</v>
      </c>
      <c r="E2375" s="7" t="s">
        <v>108</v>
      </c>
      <c r="F2375" s="7" t="s">
        <v>1261</v>
      </c>
      <c r="G2375" s="7">
        <v>66</v>
      </c>
      <c r="H2375" s="7">
        <v>83</v>
      </c>
      <c r="I2375" s="7">
        <v>79.52</v>
      </c>
      <c r="J2375" s="7">
        <v>0</v>
      </c>
      <c r="K2375" s="7">
        <v>14</v>
      </c>
      <c r="L2375" s="18">
        <v>14</v>
      </c>
      <c r="M2375" s="18">
        <v>0</v>
      </c>
      <c r="N2375" s="7">
        <v>1</v>
      </c>
      <c r="O2375" s="7" t="str">
        <f t="shared" si="37"/>
        <v>1</v>
      </c>
      <c r="P2375" s="7" t="s">
        <v>1380</v>
      </c>
    </row>
    <row r="2376" spans="1:16" ht="22.5" customHeight="1" x14ac:dyDescent="0.35">
      <c r="A2376" s="7">
        <v>30</v>
      </c>
      <c r="B2376" s="7" t="s">
        <v>1216</v>
      </c>
      <c r="C2376" s="16">
        <v>40965</v>
      </c>
      <c r="D2376" s="7" t="s">
        <v>422</v>
      </c>
      <c r="E2376" s="7" t="s">
        <v>43</v>
      </c>
      <c r="F2376" s="7" t="s">
        <v>1262</v>
      </c>
      <c r="G2376" s="7">
        <v>21</v>
      </c>
      <c r="H2376" s="7">
        <v>27</v>
      </c>
      <c r="I2376" s="7">
        <v>77.78</v>
      </c>
      <c r="J2376" s="7">
        <v>0</v>
      </c>
      <c r="K2376" s="7">
        <v>0</v>
      </c>
      <c r="L2376" s="18">
        <v>0</v>
      </c>
      <c r="M2376" s="18">
        <v>0</v>
      </c>
      <c r="N2376" s="7">
        <v>0</v>
      </c>
      <c r="O2376" s="7" t="str">
        <f t="shared" si="37"/>
        <v>1</v>
      </c>
      <c r="P2376" s="7" t="s">
        <v>1380</v>
      </c>
    </row>
    <row r="2377" spans="1:16" ht="22.5" customHeight="1" x14ac:dyDescent="0.35">
      <c r="A2377" s="7">
        <v>30</v>
      </c>
      <c r="B2377" s="7" t="s">
        <v>1216</v>
      </c>
      <c r="C2377" s="16">
        <v>40967</v>
      </c>
      <c r="D2377" s="7" t="s">
        <v>25</v>
      </c>
      <c r="E2377" s="7" t="s">
        <v>61</v>
      </c>
      <c r="F2377" s="7" t="s">
        <v>29</v>
      </c>
      <c r="G2377" s="7" t="s">
        <v>1263</v>
      </c>
      <c r="H2377" s="7">
        <v>86</v>
      </c>
      <c r="I2377" s="7">
        <v>154.65</v>
      </c>
      <c r="J2377" s="7">
        <v>0</v>
      </c>
      <c r="K2377" s="7">
        <v>0</v>
      </c>
      <c r="L2377" s="18">
        <v>0</v>
      </c>
      <c r="M2377" s="18">
        <v>0</v>
      </c>
      <c r="N2377" s="7">
        <v>0</v>
      </c>
      <c r="O2377" s="7" t="str">
        <f t="shared" si="37"/>
        <v>1</v>
      </c>
      <c r="P2377" s="7" t="s">
        <v>1380</v>
      </c>
    </row>
    <row r="2378" spans="1:16" ht="22.5" customHeight="1" x14ac:dyDescent="0.35">
      <c r="A2378" s="7">
        <v>30</v>
      </c>
      <c r="B2378" s="7" t="s">
        <v>1216</v>
      </c>
      <c r="C2378" s="16">
        <v>40981</v>
      </c>
      <c r="D2378" s="7" t="s">
        <v>25</v>
      </c>
      <c r="E2378" s="7" t="s">
        <v>545</v>
      </c>
      <c r="F2378" s="7" t="s">
        <v>1264</v>
      </c>
      <c r="G2378" s="7">
        <v>108</v>
      </c>
      <c r="H2378" s="7">
        <v>120</v>
      </c>
      <c r="I2378" s="7">
        <v>90</v>
      </c>
      <c r="J2378" s="7">
        <v>0</v>
      </c>
      <c r="K2378" s="7">
        <v>0</v>
      </c>
      <c r="L2378" s="18">
        <v>0</v>
      </c>
      <c r="M2378" s="18">
        <v>0</v>
      </c>
      <c r="N2378" s="7">
        <v>0</v>
      </c>
      <c r="O2378" s="7" t="str">
        <f t="shared" si="37"/>
        <v>1</v>
      </c>
      <c r="P2378" s="7" t="s">
        <v>1380</v>
      </c>
    </row>
    <row r="2379" spans="1:16" ht="22.5" customHeight="1" x14ac:dyDescent="0.35">
      <c r="A2379" s="7">
        <v>30</v>
      </c>
      <c r="B2379" s="7" t="s">
        <v>1216</v>
      </c>
      <c r="C2379" s="16">
        <v>40984</v>
      </c>
      <c r="D2379" s="7" t="s">
        <v>48</v>
      </c>
      <c r="E2379" s="7" t="s">
        <v>545</v>
      </c>
      <c r="F2379" s="7" t="s">
        <v>1265</v>
      </c>
      <c r="G2379" s="7">
        <v>66</v>
      </c>
      <c r="H2379" s="7">
        <v>82</v>
      </c>
      <c r="I2379" s="7">
        <v>80.489999999999995</v>
      </c>
      <c r="J2379" s="7">
        <v>0</v>
      </c>
      <c r="K2379" s="7">
        <v>0</v>
      </c>
      <c r="L2379" s="18">
        <v>0</v>
      </c>
      <c r="M2379" s="18">
        <v>0</v>
      </c>
      <c r="N2379" s="7">
        <v>0</v>
      </c>
      <c r="O2379" s="7" t="str">
        <f t="shared" si="37"/>
        <v>1</v>
      </c>
      <c r="P2379" s="7" t="s">
        <v>1380</v>
      </c>
    </row>
    <row r="2380" spans="1:16" ht="22.5" customHeight="1" x14ac:dyDescent="0.35">
      <c r="A2380" s="7">
        <v>30</v>
      </c>
      <c r="B2380" s="7" t="s">
        <v>1216</v>
      </c>
      <c r="C2380" s="16">
        <v>40986</v>
      </c>
      <c r="D2380" s="7" t="s">
        <v>45</v>
      </c>
      <c r="E2380" s="7" t="s">
        <v>545</v>
      </c>
      <c r="F2380" s="7" t="s">
        <v>1266</v>
      </c>
      <c r="G2380" s="7">
        <v>183</v>
      </c>
      <c r="H2380" s="7">
        <v>148</v>
      </c>
      <c r="I2380" s="7">
        <v>123.65</v>
      </c>
      <c r="J2380" s="7">
        <v>0</v>
      </c>
      <c r="K2380" s="7">
        <v>0</v>
      </c>
      <c r="L2380" s="18">
        <v>0</v>
      </c>
      <c r="M2380" s="18">
        <v>0</v>
      </c>
      <c r="N2380" s="7">
        <v>0</v>
      </c>
      <c r="O2380" s="7" t="str">
        <f t="shared" si="37"/>
        <v>1</v>
      </c>
      <c r="P2380" s="7" t="s">
        <v>1380</v>
      </c>
    </row>
    <row r="2381" spans="1:16" ht="22.5" customHeight="1" x14ac:dyDescent="0.35">
      <c r="A2381" s="7">
        <v>30</v>
      </c>
      <c r="B2381" s="7" t="s">
        <v>1216</v>
      </c>
      <c r="C2381" s="16">
        <v>41111</v>
      </c>
      <c r="D2381" s="7" t="s">
        <v>25</v>
      </c>
      <c r="E2381" s="7" t="s">
        <v>761</v>
      </c>
      <c r="F2381" s="7" t="s">
        <v>1041</v>
      </c>
      <c r="G2381" s="7">
        <v>106</v>
      </c>
      <c r="H2381" s="7">
        <v>113</v>
      </c>
      <c r="I2381" s="7">
        <v>93.81</v>
      </c>
      <c r="J2381" s="7">
        <v>0</v>
      </c>
      <c r="K2381" s="7">
        <v>0</v>
      </c>
      <c r="L2381" s="18">
        <v>0</v>
      </c>
      <c r="M2381" s="18">
        <v>0</v>
      </c>
      <c r="N2381" s="7">
        <v>0</v>
      </c>
      <c r="O2381" s="7" t="str">
        <f t="shared" si="37"/>
        <v>1</v>
      </c>
      <c r="P2381" s="7" t="s">
        <v>1380</v>
      </c>
    </row>
    <row r="2382" spans="1:16" ht="22.5" customHeight="1" x14ac:dyDescent="0.35">
      <c r="A2382" s="7">
        <v>30</v>
      </c>
      <c r="B2382" s="7" t="s">
        <v>1216</v>
      </c>
      <c r="C2382" s="16">
        <v>41114</v>
      </c>
      <c r="D2382" s="7" t="s">
        <v>25</v>
      </c>
      <c r="E2382" s="7" t="s">
        <v>761</v>
      </c>
      <c r="F2382" s="7" t="s">
        <v>1093</v>
      </c>
      <c r="G2382" s="7">
        <v>1</v>
      </c>
      <c r="H2382" s="7">
        <v>5</v>
      </c>
      <c r="I2382" s="7">
        <v>20</v>
      </c>
      <c r="J2382" s="7">
        <v>0</v>
      </c>
      <c r="K2382" s="7">
        <v>0</v>
      </c>
      <c r="L2382" s="18">
        <v>0</v>
      </c>
      <c r="M2382" s="18">
        <v>0</v>
      </c>
      <c r="N2382" s="7">
        <v>0</v>
      </c>
      <c r="O2382" s="7" t="str">
        <f t="shared" si="37"/>
        <v>1</v>
      </c>
      <c r="P2382" s="7" t="s">
        <v>1380</v>
      </c>
    </row>
    <row r="2383" spans="1:16" ht="22.5" customHeight="1" x14ac:dyDescent="0.35">
      <c r="A2383" s="7">
        <v>30</v>
      </c>
      <c r="B2383" s="7" t="s">
        <v>1216</v>
      </c>
      <c r="C2383" s="16">
        <v>41118</v>
      </c>
      <c r="D2383" s="7" t="s">
        <v>25</v>
      </c>
      <c r="E2383" s="7" t="s">
        <v>26</v>
      </c>
      <c r="F2383" s="7" t="s">
        <v>1267</v>
      </c>
      <c r="G2383" s="7">
        <v>38</v>
      </c>
      <c r="H2383" s="7">
        <v>65</v>
      </c>
      <c r="I2383" s="7">
        <v>58.46</v>
      </c>
      <c r="J2383" s="7">
        <v>0</v>
      </c>
      <c r="K2383" s="7">
        <v>0</v>
      </c>
      <c r="L2383" s="18">
        <v>0</v>
      </c>
      <c r="M2383" s="18">
        <v>0</v>
      </c>
      <c r="N2383" s="7">
        <v>0</v>
      </c>
      <c r="O2383" s="7" t="str">
        <f t="shared" si="37"/>
        <v>1</v>
      </c>
      <c r="P2383" s="7" t="s">
        <v>1380</v>
      </c>
    </row>
    <row r="2384" spans="1:16" ht="22.5" customHeight="1" x14ac:dyDescent="0.35">
      <c r="A2384" s="7">
        <v>30</v>
      </c>
      <c r="B2384" s="7" t="s">
        <v>1216</v>
      </c>
      <c r="C2384" s="16">
        <v>41121</v>
      </c>
      <c r="D2384" s="7" t="s">
        <v>25</v>
      </c>
      <c r="E2384" s="7" t="s">
        <v>26</v>
      </c>
      <c r="F2384" s="7" t="s">
        <v>29</v>
      </c>
      <c r="G2384" s="7" t="s">
        <v>287</v>
      </c>
      <c r="H2384" s="7">
        <v>119</v>
      </c>
      <c r="I2384" s="7">
        <v>107.56</v>
      </c>
      <c r="J2384" s="7">
        <v>0</v>
      </c>
      <c r="K2384" s="7">
        <v>7</v>
      </c>
      <c r="L2384" s="18">
        <v>3.5</v>
      </c>
      <c r="M2384" s="18">
        <v>0</v>
      </c>
      <c r="N2384" s="7">
        <v>2</v>
      </c>
      <c r="O2384" s="7" t="str">
        <f t="shared" si="37"/>
        <v>1</v>
      </c>
      <c r="P2384" s="7" t="s">
        <v>1380</v>
      </c>
    </row>
    <row r="2385" spans="1:16" ht="22.5" customHeight="1" x14ac:dyDescent="0.35">
      <c r="A2385" s="7">
        <v>30</v>
      </c>
      <c r="B2385" s="7" t="s">
        <v>1216</v>
      </c>
      <c r="C2385" s="16">
        <v>41125</v>
      </c>
      <c r="D2385" s="7" t="s">
        <v>25</v>
      </c>
      <c r="E2385" s="7" t="s">
        <v>31</v>
      </c>
      <c r="F2385" s="7" t="s">
        <v>906</v>
      </c>
      <c r="G2385" s="7">
        <v>23</v>
      </c>
      <c r="H2385" s="7">
        <v>35</v>
      </c>
      <c r="I2385" s="7">
        <v>65.709999999999994</v>
      </c>
      <c r="J2385" s="7">
        <v>0</v>
      </c>
      <c r="K2385" s="7">
        <v>3</v>
      </c>
      <c r="L2385" s="18">
        <v>3</v>
      </c>
      <c r="M2385" s="18">
        <v>0</v>
      </c>
      <c r="N2385" s="7">
        <v>1</v>
      </c>
      <c r="O2385" s="7" t="str">
        <f t="shared" si="37"/>
        <v>1</v>
      </c>
      <c r="P2385" s="7" t="s">
        <v>1380</v>
      </c>
    </row>
    <row r="2386" spans="1:16" ht="22.5" customHeight="1" x14ac:dyDescent="0.35">
      <c r="A2386" s="7">
        <v>30</v>
      </c>
      <c r="B2386" s="7" t="s">
        <v>1216</v>
      </c>
      <c r="C2386" s="16">
        <v>41273</v>
      </c>
      <c r="D2386" s="7" t="s">
        <v>45</v>
      </c>
      <c r="E2386" s="7" t="s">
        <v>54</v>
      </c>
      <c r="F2386" s="7" t="s">
        <v>387</v>
      </c>
      <c r="G2386" s="7">
        <v>0</v>
      </c>
      <c r="H2386" s="7">
        <v>5</v>
      </c>
      <c r="I2386" s="7">
        <v>0</v>
      </c>
      <c r="J2386" s="7">
        <v>0</v>
      </c>
      <c r="K2386" s="7">
        <v>21</v>
      </c>
      <c r="L2386" s="18">
        <v>8.4</v>
      </c>
      <c r="M2386" s="18">
        <v>0</v>
      </c>
      <c r="N2386" s="7">
        <v>2.5</v>
      </c>
      <c r="O2386" s="7" t="str">
        <f t="shared" si="37"/>
        <v>1</v>
      </c>
      <c r="P2386" s="7" t="s">
        <v>1380</v>
      </c>
    </row>
    <row r="2387" spans="1:16" ht="22.5" customHeight="1" x14ac:dyDescent="0.35">
      <c r="A2387" s="7">
        <v>30</v>
      </c>
      <c r="B2387" s="7" t="s">
        <v>1216</v>
      </c>
      <c r="C2387" s="16">
        <v>41277</v>
      </c>
      <c r="D2387" s="7" t="s">
        <v>45</v>
      </c>
      <c r="E2387" s="7" t="s">
        <v>270</v>
      </c>
      <c r="F2387" s="7" t="s">
        <v>1268</v>
      </c>
      <c r="G2387" s="7">
        <v>6</v>
      </c>
      <c r="H2387" s="7">
        <v>9</v>
      </c>
      <c r="I2387" s="7">
        <v>66.67</v>
      </c>
      <c r="J2387" s="7">
        <v>0</v>
      </c>
      <c r="K2387" s="7">
        <v>0</v>
      </c>
      <c r="L2387" s="18">
        <v>0</v>
      </c>
      <c r="M2387" s="18">
        <v>0</v>
      </c>
      <c r="N2387" s="7">
        <v>0</v>
      </c>
      <c r="O2387" s="7" t="str">
        <f t="shared" si="37"/>
        <v>1</v>
      </c>
      <c r="P2387" s="7" t="s">
        <v>1380</v>
      </c>
    </row>
    <row r="2388" spans="1:16" ht="22.5" customHeight="1" x14ac:dyDescent="0.35">
      <c r="A2388" s="7">
        <v>30</v>
      </c>
      <c r="B2388" s="7" t="s">
        <v>1216</v>
      </c>
      <c r="C2388" s="16">
        <v>41280</v>
      </c>
      <c r="D2388" s="7" t="s">
        <v>45</v>
      </c>
      <c r="E2388" s="7" t="s">
        <v>68</v>
      </c>
      <c r="F2388" s="7" t="s">
        <v>1269</v>
      </c>
      <c r="G2388" s="7">
        <v>7</v>
      </c>
      <c r="H2388" s="7">
        <v>17</v>
      </c>
      <c r="I2388" s="7">
        <v>41.18</v>
      </c>
      <c r="J2388" s="7">
        <v>0</v>
      </c>
      <c r="K2388" s="7">
        <v>0</v>
      </c>
      <c r="L2388" s="18">
        <v>0</v>
      </c>
      <c r="M2388" s="18">
        <v>0</v>
      </c>
      <c r="N2388" s="7">
        <v>0</v>
      </c>
      <c r="O2388" s="7" t="str">
        <f t="shared" si="37"/>
        <v>1</v>
      </c>
      <c r="P2388" s="7" t="s">
        <v>1380</v>
      </c>
    </row>
    <row r="2389" spans="1:16" ht="22.5" customHeight="1" x14ac:dyDescent="0.35">
      <c r="A2389" s="7">
        <v>30</v>
      </c>
      <c r="B2389" s="7" t="s">
        <v>1216</v>
      </c>
      <c r="C2389" s="16">
        <v>41285</v>
      </c>
      <c r="D2389" s="7" t="s">
        <v>50</v>
      </c>
      <c r="E2389" s="7" t="s">
        <v>78</v>
      </c>
      <c r="F2389" s="7" t="s">
        <v>1103</v>
      </c>
      <c r="G2389" s="7">
        <v>15</v>
      </c>
      <c r="H2389" s="7">
        <v>22</v>
      </c>
      <c r="I2389" s="7">
        <v>68.180000000000007</v>
      </c>
      <c r="J2389" s="7">
        <v>0</v>
      </c>
      <c r="K2389" s="7">
        <v>9</v>
      </c>
      <c r="L2389" s="18">
        <v>9</v>
      </c>
      <c r="M2389" s="18">
        <v>0</v>
      </c>
      <c r="N2389" s="7">
        <v>1</v>
      </c>
      <c r="O2389" s="7" t="str">
        <f t="shared" si="37"/>
        <v>1</v>
      </c>
      <c r="P2389" s="7" t="s">
        <v>1380</v>
      </c>
    </row>
    <row r="2390" spans="1:16" ht="22.5" customHeight="1" x14ac:dyDescent="0.35">
      <c r="A2390" s="7">
        <v>30</v>
      </c>
      <c r="B2390" s="7" t="s">
        <v>1216</v>
      </c>
      <c r="C2390" s="16">
        <v>41289</v>
      </c>
      <c r="D2390" s="7" t="s">
        <v>50</v>
      </c>
      <c r="E2390" s="7" t="s">
        <v>708</v>
      </c>
      <c r="F2390" s="7" t="s">
        <v>231</v>
      </c>
      <c r="G2390" s="7">
        <v>37</v>
      </c>
      <c r="H2390" s="7">
        <v>54</v>
      </c>
      <c r="I2390" s="7">
        <v>68.52</v>
      </c>
      <c r="J2390" s="7">
        <v>0</v>
      </c>
      <c r="K2390" s="7">
        <v>0</v>
      </c>
      <c r="L2390" s="18">
        <v>0</v>
      </c>
      <c r="M2390" s="18">
        <v>0</v>
      </c>
      <c r="N2390" s="7">
        <v>0</v>
      </c>
      <c r="O2390" s="7" t="str">
        <f t="shared" si="37"/>
        <v>1</v>
      </c>
      <c r="P2390" s="7" t="s">
        <v>1380</v>
      </c>
    </row>
    <row r="2391" spans="1:16" ht="22.5" customHeight="1" x14ac:dyDescent="0.35">
      <c r="A2391" s="7">
        <v>30</v>
      </c>
      <c r="B2391" s="7" t="s">
        <v>1216</v>
      </c>
      <c r="C2391" s="16">
        <v>41293</v>
      </c>
      <c r="D2391" s="7" t="s">
        <v>50</v>
      </c>
      <c r="E2391" s="7" t="s">
        <v>66</v>
      </c>
      <c r="F2391" s="7" t="s">
        <v>29</v>
      </c>
      <c r="G2391" s="7" t="s">
        <v>1270</v>
      </c>
      <c r="H2391" s="7">
        <v>79</v>
      </c>
      <c r="I2391" s="7">
        <v>97.47</v>
      </c>
      <c r="J2391" s="7">
        <v>0</v>
      </c>
      <c r="K2391" s="7">
        <v>0</v>
      </c>
      <c r="L2391" s="18">
        <v>0</v>
      </c>
      <c r="M2391" s="18">
        <v>0</v>
      </c>
      <c r="N2391" s="7">
        <v>0</v>
      </c>
      <c r="O2391" s="7" t="str">
        <f t="shared" si="37"/>
        <v>1</v>
      </c>
      <c r="P2391" s="7" t="s">
        <v>1380</v>
      </c>
    </row>
    <row r="2392" spans="1:16" ht="22.5" customHeight="1" x14ac:dyDescent="0.35">
      <c r="A2392" s="7">
        <v>30</v>
      </c>
      <c r="B2392" s="7" t="s">
        <v>1216</v>
      </c>
      <c r="C2392" s="16">
        <v>41297</v>
      </c>
      <c r="D2392" s="7" t="s">
        <v>50</v>
      </c>
      <c r="E2392" s="7" t="s">
        <v>67</v>
      </c>
      <c r="F2392" s="7" t="s">
        <v>1271</v>
      </c>
      <c r="G2392" s="7">
        <v>26</v>
      </c>
      <c r="H2392" s="7">
        <v>33</v>
      </c>
      <c r="I2392" s="7">
        <v>78.790000000000006</v>
      </c>
      <c r="J2392" s="7">
        <v>0</v>
      </c>
      <c r="K2392" s="7">
        <v>0</v>
      </c>
      <c r="L2392" s="18">
        <v>0</v>
      </c>
      <c r="M2392" s="18">
        <v>0</v>
      </c>
      <c r="N2392" s="7">
        <v>0</v>
      </c>
      <c r="O2392" s="7" t="str">
        <f t="shared" si="37"/>
        <v>1</v>
      </c>
      <c r="P2392" s="7" t="s">
        <v>1380</v>
      </c>
    </row>
    <row r="2393" spans="1:16" ht="22.5" customHeight="1" x14ac:dyDescent="0.35">
      <c r="A2393" s="7">
        <v>30</v>
      </c>
      <c r="B2393" s="7" t="s">
        <v>1216</v>
      </c>
      <c r="C2393" s="16">
        <v>41301</v>
      </c>
      <c r="D2393" s="7" t="s">
        <v>50</v>
      </c>
      <c r="E2393" s="7" t="s">
        <v>409</v>
      </c>
      <c r="F2393" s="7" t="s">
        <v>909</v>
      </c>
      <c r="G2393" s="7">
        <v>0</v>
      </c>
      <c r="H2393" s="7">
        <v>1</v>
      </c>
      <c r="I2393" s="7">
        <v>0</v>
      </c>
      <c r="J2393" s="7">
        <v>0</v>
      </c>
      <c r="K2393" s="7">
        <v>0</v>
      </c>
      <c r="L2393" s="18">
        <v>0</v>
      </c>
      <c r="M2393" s="18">
        <v>0</v>
      </c>
      <c r="N2393" s="7">
        <v>0</v>
      </c>
      <c r="O2393" s="7" t="str">
        <f t="shared" si="37"/>
        <v>1</v>
      </c>
      <c r="P2393" s="7" t="s">
        <v>1380</v>
      </c>
    </row>
    <row r="2394" spans="1:16" ht="22.5" customHeight="1" x14ac:dyDescent="0.35">
      <c r="A2394" s="7">
        <v>30</v>
      </c>
      <c r="B2394" s="7" t="s">
        <v>1216</v>
      </c>
      <c r="C2394" s="16">
        <v>41431</v>
      </c>
      <c r="D2394" s="7" t="s">
        <v>19</v>
      </c>
      <c r="E2394" s="7" t="s">
        <v>73</v>
      </c>
      <c r="F2394" s="7" t="s">
        <v>928</v>
      </c>
      <c r="G2394" s="7">
        <v>31</v>
      </c>
      <c r="H2394" s="7">
        <v>41</v>
      </c>
      <c r="I2394" s="7">
        <v>75.61</v>
      </c>
      <c r="J2394" s="7">
        <v>0</v>
      </c>
      <c r="K2394" s="7">
        <v>0</v>
      </c>
      <c r="L2394" s="18">
        <v>0</v>
      </c>
      <c r="M2394" s="18">
        <v>0</v>
      </c>
      <c r="N2394" s="7">
        <v>0</v>
      </c>
      <c r="O2394" s="7" t="str">
        <f t="shared" si="37"/>
        <v>1</v>
      </c>
      <c r="P2394" s="7" t="s">
        <v>1380</v>
      </c>
    </row>
    <row r="2395" spans="1:16" ht="22.5" customHeight="1" x14ac:dyDescent="0.35">
      <c r="A2395" s="7">
        <v>30</v>
      </c>
      <c r="B2395" s="7" t="s">
        <v>1216</v>
      </c>
      <c r="C2395" s="16">
        <v>41436</v>
      </c>
      <c r="D2395" s="7" t="s">
        <v>17</v>
      </c>
      <c r="E2395" s="7" t="s">
        <v>49</v>
      </c>
      <c r="F2395" s="7" t="s">
        <v>364</v>
      </c>
      <c r="G2395" s="7">
        <v>22</v>
      </c>
      <c r="H2395" s="7">
        <v>18</v>
      </c>
      <c r="I2395" s="7">
        <v>122.22</v>
      </c>
      <c r="J2395" s="7">
        <v>0</v>
      </c>
      <c r="K2395" s="7">
        <v>26</v>
      </c>
      <c r="L2395" s="18">
        <v>6.5</v>
      </c>
      <c r="M2395" s="18">
        <v>0</v>
      </c>
      <c r="N2395" s="7">
        <v>4</v>
      </c>
      <c r="O2395" s="7" t="str">
        <f t="shared" si="37"/>
        <v>1</v>
      </c>
      <c r="P2395" s="7" t="s">
        <v>1380</v>
      </c>
    </row>
    <row r="2396" spans="1:16" ht="22.5" customHeight="1" x14ac:dyDescent="0.35">
      <c r="A2396" s="7">
        <v>30</v>
      </c>
      <c r="B2396" s="7" t="s">
        <v>1216</v>
      </c>
      <c r="C2396" s="16">
        <v>41440</v>
      </c>
      <c r="D2396" s="7" t="s">
        <v>45</v>
      </c>
      <c r="E2396" s="7" t="s">
        <v>51</v>
      </c>
      <c r="F2396" s="7" t="s">
        <v>29</v>
      </c>
      <c r="G2396" s="7" t="s">
        <v>684</v>
      </c>
      <c r="H2396" s="7">
        <v>27</v>
      </c>
      <c r="I2396" s="7">
        <v>81.48</v>
      </c>
      <c r="J2396" s="7">
        <v>0</v>
      </c>
      <c r="K2396" s="7">
        <v>11</v>
      </c>
      <c r="L2396" s="18">
        <v>5.5</v>
      </c>
      <c r="M2396" s="18">
        <v>0</v>
      </c>
      <c r="N2396" s="7">
        <v>2</v>
      </c>
      <c r="O2396" s="7" t="str">
        <f t="shared" si="37"/>
        <v>1</v>
      </c>
      <c r="P2396" s="7" t="s">
        <v>1380</v>
      </c>
    </row>
    <row r="2397" spans="1:16" ht="22.5" customHeight="1" x14ac:dyDescent="0.35">
      <c r="A2397" s="7">
        <v>30</v>
      </c>
      <c r="B2397" s="7" t="s">
        <v>1216</v>
      </c>
      <c r="C2397" s="16">
        <v>41445</v>
      </c>
      <c r="D2397" s="7" t="s">
        <v>25</v>
      </c>
      <c r="E2397" s="7" t="s">
        <v>73</v>
      </c>
      <c r="F2397" s="7" t="s">
        <v>29</v>
      </c>
      <c r="G2397" s="7" t="s">
        <v>556</v>
      </c>
      <c r="H2397" s="7">
        <v>64</v>
      </c>
      <c r="I2397" s="7">
        <v>90.63</v>
      </c>
      <c r="J2397" s="7">
        <v>0</v>
      </c>
      <c r="K2397" s="7">
        <v>0</v>
      </c>
      <c r="L2397" s="18">
        <v>0</v>
      </c>
      <c r="M2397" s="18">
        <v>0</v>
      </c>
      <c r="N2397" s="7">
        <v>0</v>
      </c>
      <c r="O2397" s="7" t="str">
        <f t="shared" si="37"/>
        <v>1</v>
      </c>
      <c r="P2397" s="7" t="s">
        <v>1380</v>
      </c>
    </row>
    <row r="2398" spans="1:16" ht="22.5" customHeight="1" x14ac:dyDescent="0.35">
      <c r="A2398" s="7">
        <v>30</v>
      </c>
      <c r="B2398" s="7" t="s">
        <v>1216</v>
      </c>
      <c r="C2398" s="16">
        <v>41448</v>
      </c>
      <c r="D2398" s="7" t="s">
        <v>50</v>
      </c>
      <c r="E2398" s="7" t="s">
        <v>51</v>
      </c>
      <c r="F2398" s="7" t="s">
        <v>1272</v>
      </c>
      <c r="G2398" s="7">
        <v>43</v>
      </c>
      <c r="H2398" s="7">
        <v>34</v>
      </c>
      <c r="I2398" s="7">
        <v>126.47</v>
      </c>
      <c r="J2398" s="7">
        <v>0</v>
      </c>
      <c r="K2398" s="7">
        <v>0</v>
      </c>
      <c r="L2398" s="18">
        <v>0</v>
      </c>
      <c r="M2398" s="18">
        <v>0</v>
      </c>
      <c r="N2398" s="7">
        <v>0</v>
      </c>
      <c r="O2398" s="7" t="str">
        <f t="shared" si="37"/>
        <v>1</v>
      </c>
      <c r="P2398" s="7" t="s">
        <v>1380</v>
      </c>
    </row>
    <row r="2399" spans="1:16" ht="22.5" customHeight="1" x14ac:dyDescent="0.35">
      <c r="A2399" s="7">
        <v>30</v>
      </c>
      <c r="B2399" s="7" t="s">
        <v>1216</v>
      </c>
      <c r="C2399" s="16">
        <v>41455</v>
      </c>
      <c r="D2399" s="7" t="s">
        <v>17</v>
      </c>
      <c r="E2399" s="7" t="s">
        <v>419</v>
      </c>
      <c r="F2399" s="7" t="s">
        <v>1273</v>
      </c>
      <c r="G2399" s="7">
        <v>11</v>
      </c>
      <c r="H2399" s="7">
        <v>21</v>
      </c>
      <c r="I2399" s="7">
        <v>52.38</v>
      </c>
      <c r="J2399" s="7">
        <v>0</v>
      </c>
      <c r="K2399" s="7">
        <v>0</v>
      </c>
      <c r="L2399" s="18">
        <v>0</v>
      </c>
      <c r="M2399" s="18">
        <v>0</v>
      </c>
      <c r="N2399" s="7">
        <v>0</v>
      </c>
      <c r="O2399" s="7" t="str">
        <f t="shared" si="37"/>
        <v>1</v>
      </c>
      <c r="P2399" s="7" t="s">
        <v>1380</v>
      </c>
    </row>
    <row r="2400" spans="1:16" ht="22.5" customHeight="1" x14ac:dyDescent="0.35">
      <c r="A2400" s="7">
        <v>30</v>
      </c>
      <c r="B2400" s="7" t="s">
        <v>1216</v>
      </c>
      <c r="C2400" s="16">
        <v>41457</v>
      </c>
      <c r="D2400" s="7" t="s">
        <v>25</v>
      </c>
      <c r="E2400" s="7" t="s">
        <v>419</v>
      </c>
      <c r="F2400" s="7" t="s">
        <v>1274</v>
      </c>
      <c r="G2400" s="7">
        <v>2</v>
      </c>
      <c r="H2400" s="7">
        <v>5</v>
      </c>
      <c r="I2400" s="7">
        <v>40</v>
      </c>
      <c r="J2400" s="7">
        <v>0</v>
      </c>
      <c r="K2400" s="7">
        <v>9</v>
      </c>
      <c r="L2400" s="18">
        <v>4.5</v>
      </c>
      <c r="M2400" s="18">
        <v>0</v>
      </c>
      <c r="N2400" s="7">
        <v>2</v>
      </c>
      <c r="O2400" s="7" t="str">
        <f t="shared" si="37"/>
        <v>1</v>
      </c>
      <c r="P2400" s="7" t="s">
        <v>1380</v>
      </c>
    </row>
    <row r="2401" spans="1:16" ht="22.5" customHeight="1" x14ac:dyDescent="0.35">
      <c r="A2401" s="7">
        <v>30</v>
      </c>
      <c r="B2401" s="7" t="s">
        <v>1216</v>
      </c>
      <c r="C2401" s="16">
        <v>41460</v>
      </c>
      <c r="D2401" s="7" t="s">
        <v>17</v>
      </c>
      <c r="E2401" s="7" t="s">
        <v>415</v>
      </c>
      <c r="F2401" s="7" t="s">
        <v>1275</v>
      </c>
      <c r="G2401" s="7">
        <v>102</v>
      </c>
      <c r="H2401" s="7">
        <v>83</v>
      </c>
      <c r="I2401" s="7">
        <v>122.89</v>
      </c>
      <c r="J2401" s="7">
        <v>0</v>
      </c>
      <c r="K2401" s="7">
        <v>0</v>
      </c>
      <c r="L2401" s="18">
        <v>0</v>
      </c>
      <c r="M2401" s="18">
        <v>0</v>
      </c>
      <c r="N2401" s="7">
        <v>0</v>
      </c>
      <c r="O2401" s="7" t="str">
        <f t="shared" si="37"/>
        <v>1</v>
      </c>
      <c r="P2401" s="7" t="s">
        <v>1380</v>
      </c>
    </row>
    <row r="2402" spans="1:16" ht="22.5" customHeight="1" x14ac:dyDescent="0.35">
      <c r="A2402" s="7">
        <v>30</v>
      </c>
      <c r="B2402" s="7" t="s">
        <v>1216</v>
      </c>
      <c r="C2402" s="16">
        <v>41464</v>
      </c>
      <c r="D2402" s="7" t="s">
        <v>25</v>
      </c>
      <c r="E2402" s="7" t="s">
        <v>415</v>
      </c>
      <c r="F2402" s="7" t="s">
        <v>766</v>
      </c>
      <c r="G2402" s="7">
        <v>31</v>
      </c>
      <c r="H2402" s="7">
        <v>52</v>
      </c>
      <c r="I2402" s="7">
        <v>59.62</v>
      </c>
      <c r="J2402" s="7">
        <v>0</v>
      </c>
      <c r="K2402" s="7">
        <v>0</v>
      </c>
      <c r="L2402" s="18">
        <v>0</v>
      </c>
      <c r="M2402" s="18">
        <v>0</v>
      </c>
      <c r="N2402" s="7">
        <v>0</v>
      </c>
      <c r="O2402" s="7" t="str">
        <f t="shared" si="37"/>
        <v>1</v>
      </c>
      <c r="P2402" s="7" t="s">
        <v>1380</v>
      </c>
    </row>
    <row r="2403" spans="1:16" ht="22.5" customHeight="1" x14ac:dyDescent="0.35">
      <c r="A2403" s="7">
        <v>30</v>
      </c>
      <c r="B2403" s="7" t="s">
        <v>1216</v>
      </c>
      <c r="C2403" s="16">
        <v>41466</v>
      </c>
      <c r="D2403" s="7" t="s">
        <v>25</v>
      </c>
      <c r="E2403" s="7" t="s">
        <v>415</v>
      </c>
      <c r="F2403" s="7" t="s">
        <v>1276</v>
      </c>
      <c r="G2403" s="7">
        <v>2</v>
      </c>
      <c r="H2403" s="7">
        <v>5</v>
      </c>
      <c r="I2403" s="7">
        <v>40</v>
      </c>
      <c r="J2403" s="7">
        <v>0</v>
      </c>
      <c r="K2403" s="7">
        <v>17</v>
      </c>
      <c r="L2403" s="18">
        <v>5.666666666666667</v>
      </c>
      <c r="M2403" s="18">
        <v>0</v>
      </c>
      <c r="N2403" s="7">
        <v>3</v>
      </c>
      <c r="O2403" s="7" t="str">
        <f t="shared" si="37"/>
        <v>1</v>
      </c>
      <c r="P2403" s="7" t="s">
        <v>1380</v>
      </c>
    </row>
    <row r="2404" spans="1:16" ht="22.5" customHeight="1" x14ac:dyDescent="0.35">
      <c r="A2404" s="7">
        <v>30</v>
      </c>
      <c r="B2404" s="7" t="s">
        <v>1216</v>
      </c>
      <c r="C2404" s="16">
        <v>41479</v>
      </c>
      <c r="D2404" s="7" t="s">
        <v>94</v>
      </c>
      <c r="E2404" s="7" t="s">
        <v>336</v>
      </c>
      <c r="F2404" s="7" t="s">
        <v>1277</v>
      </c>
      <c r="G2404" s="7">
        <v>115</v>
      </c>
      <c r="H2404" s="7">
        <v>108</v>
      </c>
      <c r="I2404" s="7">
        <v>106.48</v>
      </c>
      <c r="J2404" s="7">
        <v>0</v>
      </c>
      <c r="K2404" s="7">
        <v>0</v>
      </c>
      <c r="L2404" s="18">
        <v>0</v>
      </c>
      <c r="M2404" s="18">
        <v>0</v>
      </c>
      <c r="N2404" s="7">
        <v>0</v>
      </c>
      <c r="O2404" s="7" t="str">
        <f t="shared" si="37"/>
        <v>1</v>
      </c>
      <c r="P2404" s="7" t="s">
        <v>1380</v>
      </c>
    </row>
    <row r="2405" spans="1:16" ht="22.5" customHeight="1" x14ac:dyDescent="0.35">
      <c r="A2405" s="7">
        <v>30</v>
      </c>
      <c r="B2405" s="7" t="s">
        <v>1216</v>
      </c>
      <c r="C2405" s="16">
        <v>41481</v>
      </c>
      <c r="D2405" s="7" t="s">
        <v>94</v>
      </c>
      <c r="E2405" s="7" t="s">
        <v>336</v>
      </c>
      <c r="F2405" s="7" t="s">
        <v>1278</v>
      </c>
      <c r="G2405" s="7">
        <v>14</v>
      </c>
      <c r="H2405" s="7">
        <v>18</v>
      </c>
      <c r="I2405" s="7">
        <v>77.78</v>
      </c>
      <c r="J2405" s="7">
        <v>0</v>
      </c>
      <c r="K2405" s="7">
        <v>0</v>
      </c>
      <c r="L2405" s="18">
        <v>0</v>
      </c>
      <c r="M2405" s="18">
        <v>0</v>
      </c>
      <c r="N2405" s="7">
        <v>0</v>
      </c>
      <c r="O2405" s="7" t="str">
        <f t="shared" si="37"/>
        <v>1</v>
      </c>
      <c r="P2405" s="7" t="s">
        <v>1380</v>
      </c>
    </row>
    <row r="2406" spans="1:16" ht="22.5" customHeight="1" x14ac:dyDescent="0.35">
      <c r="A2406" s="7">
        <v>30</v>
      </c>
      <c r="B2406" s="7" t="s">
        <v>1216</v>
      </c>
      <c r="C2406" s="16">
        <v>41483</v>
      </c>
      <c r="D2406" s="7" t="s">
        <v>94</v>
      </c>
      <c r="E2406" s="7" t="s">
        <v>336</v>
      </c>
      <c r="F2406" s="7" t="s">
        <v>29</v>
      </c>
      <c r="G2406" s="7" t="s">
        <v>896</v>
      </c>
      <c r="H2406" s="7">
        <v>88</v>
      </c>
      <c r="I2406" s="7">
        <v>77.27</v>
      </c>
      <c r="J2406" s="7">
        <v>0</v>
      </c>
      <c r="K2406" s="7">
        <v>7</v>
      </c>
      <c r="L2406" s="18">
        <v>7</v>
      </c>
      <c r="M2406" s="18">
        <v>0</v>
      </c>
      <c r="N2406" s="7">
        <v>1</v>
      </c>
      <c r="O2406" s="7" t="str">
        <f t="shared" si="37"/>
        <v>1</v>
      </c>
      <c r="P2406" s="7" t="s">
        <v>1380</v>
      </c>
    </row>
    <row r="2407" spans="1:16" ht="22.5" customHeight="1" x14ac:dyDescent="0.35">
      <c r="A2407" s="7">
        <v>30</v>
      </c>
      <c r="B2407" s="7" t="s">
        <v>1216</v>
      </c>
      <c r="C2407" s="16">
        <v>41487</v>
      </c>
      <c r="D2407" s="7" t="s">
        <v>94</v>
      </c>
      <c r="E2407" s="7" t="s">
        <v>711</v>
      </c>
      <c r="F2407" s="7" t="s">
        <v>13</v>
      </c>
      <c r="G2407" s="7" t="s">
        <v>14</v>
      </c>
      <c r="H2407" s="7" t="s">
        <v>14</v>
      </c>
      <c r="I2407" s="7" t="s">
        <v>14</v>
      </c>
      <c r="J2407" s="7">
        <v>0</v>
      </c>
      <c r="K2407" s="7">
        <v>0</v>
      </c>
      <c r="L2407" s="18">
        <v>0</v>
      </c>
      <c r="M2407" s="18">
        <v>0</v>
      </c>
      <c r="N2407" s="7">
        <v>0</v>
      </c>
      <c r="O2407" s="7" t="str">
        <f t="shared" si="37"/>
        <v>0</v>
      </c>
      <c r="P2407" s="7" t="s">
        <v>1380</v>
      </c>
    </row>
    <row r="2408" spans="1:16" ht="22.5" customHeight="1" x14ac:dyDescent="0.35">
      <c r="A2408" s="7">
        <v>30</v>
      </c>
      <c r="B2408" s="7" t="s">
        <v>1216</v>
      </c>
      <c r="C2408" s="16">
        <v>41489</v>
      </c>
      <c r="D2408" s="7" t="s">
        <v>94</v>
      </c>
      <c r="E2408" s="7" t="s">
        <v>711</v>
      </c>
      <c r="F2408" s="7" t="s">
        <v>13</v>
      </c>
      <c r="G2408" s="7" t="s">
        <v>14</v>
      </c>
      <c r="H2408" s="7" t="s">
        <v>14</v>
      </c>
      <c r="I2408" s="7" t="s">
        <v>14</v>
      </c>
      <c r="J2408" s="7">
        <v>0</v>
      </c>
      <c r="K2408" s="7">
        <v>0</v>
      </c>
      <c r="L2408" s="18">
        <v>0</v>
      </c>
      <c r="M2408" s="18">
        <v>0</v>
      </c>
      <c r="N2408" s="7">
        <v>0</v>
      </c>
      <c r="O2408" s="7" t="str">
        <f t="shared" si="37"/>
        <v>0</v>
      </c>
      <c r="P2408" s="7" t="s">
        <v>1380</v>
      </c>
    </row>
    <row r="2409" spans="1:16" ht="22.5" customHeight="1" x14ac:dyDescent="0.35">
      <c r="A2409" s="7">
        <v>30</v>
      </c>
      <c r="B2409" s="7" t="s">
        <v>1216</v>
      </c>
      <c r="C2409" s="16">
        <v>41560</v>
      </c>
      <c r="D2409" s="7" t="s">
        <v>422</v>
      </c>
      <c r="E2409" s="7" t="s">
        <v>327</v>
      </c>
      <c r="F2409" s="7" t="s">
        <v>1279</v>
      </c>
      <c r="G2409" s="7">
        <v>61</v>
      </c>
      <c r="H2409" s="7">
        <v>85</v>
      </c>
      <c r="I2409" s="7">
        <v>71.760000000000005</v>
      </c>
      <c r="J2409" s="7">
        <v>0</v>
      </c>
      <c r="K2409" s="7">
        <v>12</v>
      </c>
      <c r="L2409" s="18">
        <v>12</v>
      </c>
      <c r="M2409" s="18">
        <v>0</v>
      </c>
      <c r="N2409" s="7">
        <v>1</v>
      </c>
      <c r="O2409" s="7" t="str">
        <f t="shared" si="37"/>
        <v>1</v>
      </c>
      <c r="P2409" s="7" t="s">
        <v>1380</v>
      </c>
    </row>
    <row r="2410" spans="1:16" ht="22.5" customHeight="1" x14ac:dyDescent="0.35">
      <c r="A2410" s="7">
        <v>30</v>
      </c>
      <c r="B2410" s="7" t="s">
        <v>1216</v>
      </c>
      <c r="C2410" s="16">
        <v>41563</v>
      </c>
      <c r="D2410" s="7" t="s">
        <v>422</v>
      </c>
      <c r="E2410" s="7" t="s">
        <v>329</v>
      </c>
      <c r="F2410" s="7" t="s">
        <v>29</v>
      </c>
      <c r="G2410" s="7" t="s">
        <v>515</v>
      </c>
      <c r="H2410" s="7">
        <v>52</v>
      </c>
      <c r="I2410" s="7">
        <v>192.31</v>
      </c>
      <c r="J2410" s="7">
        <v>0</v>
      </c>
      <c r="K2410" s="7">
        <v>0</v>
      </c>
      <c r="L2410" s="18">
        <v>0</v>
      </c>
      <c r="M2410" s="18">
        <v>0</v>
      </c>
      <c r="N2410" s="7">
        <v>0</v>
      </c>
      <c r="O2410" s="7" t="str">
        <f t="shared" si="37"/>
        <v>1</v>
      </c>
      <c r="P2410" s="7" t="s">
        <v>1380</v>
      </c>
    </row>
    <row r="2411" spans="1:16" ht="22.5" customHeight="1" x14ac:dyDescent="0.35">
      <c r="A2411" s="7">
        <v>30</v>
      </c>
      <c r="B2411" s="7" t="s">
        <v>1216</v>
      </c>
      <c r="C2411" s="16">
        <v>41566</v>
      </c>
      <c r="D2411" s="7" t="s">
        <v>422</v>
      </c>
      <c r="E2411" s="7" t="s">
        <v>67</v>
      </c>
      <c r="F2411" s="7" t="s">
        <v>1280</v>
      </c>
      <c r="G2411" s="7">
        <v>68</v>
      </c>
      <c r="H2411" s="7">
        <v>73</v>
      </c>
      <c r="I2411" s="7">
        <v>93.15</v>
      </c>
      <c r="J2411" s="7">
        <v>0</v>
      </c>
      <c r="K2411" s="7">
        <v>18</v>
      </c>
      <c r="L2411" s="18">
        <v>18</v>
      </c>
      <c r="M2411" s="18">
        <v>0</v>
      </c>
      <c r="N2411" s="7">
        <v>1</v>
      </c>
      <c r="O2411" s="7" t="str">
        <f t="shared" si="37"/>
        <v>1</v>
      </c>
      <c r="P2411" s="7" t="s">
        <v>1380</v>
      </c>
    </row>
    <row r="2412" spans="1:16" ht="22.5" customHeight="1" x14ac:dyDescent="0.35">
      <c r="A2412" s="7">
        <v>30</v>
      </c>
      <c r="B2412" s="7" t="s">
        <v>1216</v>
      </c>
      <c r="C2412" s="16">
        <v>41570</v>
      </c>
      <c r="D2412" s="7" t="s">
        <v>422</v>
      </c>
      <c r="E2412" s="7" t="s">
        <v>66</v>
      </c>
      <c r="F2412" s="7" t="s">
        <v>13</v>
      </c>
      <c r="G2412" s="7" t="s">
        <v>14</v>
      </c>
      <c r="H2412" s="7" t="s">
        <v>14</v>
      </c>
      <c r="I2412" s="7" t="s">
        <v>14</v>
      </c>
      <c r="J2412" s="7">
        <v>0</v>
      </c>
      <c r="K2412" s="7">
        <v>0</v>
      </c>
      <c r="L2412" s="18">
        <v>0</v>
      </c>
      <c r="M2412" s="18">
        <v>0</v>
      </c>
      <c r="N2412" s="7">
        <v>0</v>
      </c>
      <c r="O2412" s="7" t="str">
        <f t="shared" si="37"/>
        <v>0</v>
      </c>
      <c r="P2412" s="7" t="s">
        <v>1380</v>
      </c>
    </row>
    <row r="2413" spans="1:16" ht="22.5" customHeight="1" x14ac:dyDescent="0.35">
      <c r="A2413" s="7">
        <v>30</v>
      </c>
      <c r="B2413" s="7" t="s">
        <v>1216</v>
      </c>
      <c r="C2413" s="16">
        <v>41577</v>
      </c>
      <c r="D2413" s="7" t="s">
        <v>422</v>
      </c>
      <c r="E2413" s="7" t="s">
        <v>56</v>
      </c>
      <c r="F2413" s="7" t="s">
        <v>29</v>
      </c>
      <c r="G2413" s="7" t="s">
        <v>1281</v>
      </c>
      <c r="H2413" s="7">
        <v>66</v>
      </c>
      <c r="I2413" s="7">
        <v>174.24</v>
      </c>
      <c r="J2413" s="7">
        <v>0</v>
      </c>
      <c r="K2413" s="7">
        <v>15</v>
      </c>
      <c r="L2413" s="18">
        <v>7.5</v>
      </c>
      <c r="M2413" s="18">
        <v>0</v>
      </c>
      <c r="N2413" s="7">
        <v>2</v>
      </c>
      <c r="O2413" s="7" t="str">
        <f t="shared" si="37"/>
        <v>1</v>
      </c>
      <c r="P2413" s="7" t="s">
        <v>1380</v>
      </c>
    </row>
    <row r="2414" spans="1:16" ht="22.5" customHeight="1" x14ac:dyDescent="0.35">
      <c r="A2414" s="7">
        <v>30</v>
      </c>
      <c r="B2414" s="7" t="s">
        <v>1216</v>
      </c>
      <c r="C2414" s="16">
        <v>41580</v>
      </c>
      <c r="D2414" s="7" t="s">
        <v>422</v>
      </c>
      <c r="E2414" s="7" t="s">
        <v>55</v>
      </c>
      <c r="F2414" s="7" t="s">
        <v>24</v>
      </c>
      <c r="G2414" s="7">
        <v>0</v>
      </c>
      <c r="H2414" s="7">
        <v>3</v>
      </c>
      <c r="I2414" s="7">
        <v>0</v>
      </c>
      <c r="J2414" s="7">
        <v>0</v>
      </c>
      <c r="K2414" s="7">
        <v>0</v>
      </c>
      <c r="L2414" s="18">
        <v>0</v>
      </c>
      <c r="M2414" s="18">
        <v>0</v>
      </c>
      <c r="N2414" s="7">
        <v>0</v>
      </c>
      <c r="O2414" s="7" t="str">
        <f t="shared" si="37"/>
        <v>1</v>
      </c>
      <c r="P2414" s="7" t="s">
        <v>1380</v>
      </c>
    </row>
    <row r="2415" spans="1:16" ht="22.5" customHeight="1" x14ac:dyDescent="0.35">
      <c r="A2415" s="7">
        <v>30</v>
      </c>
      <c r="B2415" s="7" t="s">
        <v>1216</v>
      </c>
      <c r="C2415" s="16">
        <v>41599</v>
      </c>
      <c r="D2415" s="7" t="s">
        <v>17</v>
      </c>
      <c r="E2415" s="7" t="s">
        <v>708</v>
      </c>
      <c r="F2415" s="7" t="s">
        <v>1282</v>
      </c>
      <c r="G2415" s="7">
        <v>86</v>
      </c>
      <c r="H2415" s="7">
        <v>84</v>
      </c>
      <c r="I2415" s="7">
        <v>102.38</v>
      </c>
      <c r="J2415" s="7">
        <v>0</v>
      </c>
      <c r="K2415" s="7">
        <v>0</v>
      </c>
      <c r="L2415" s="18">
        <v>0</v>
      </c>
      <c r="M2415" s="18">
        <v>0</v>
      </c>
      <c r="N2415" s="7">
        <v>0</v>
      </c>
      <c r="O2415" s="7" t="str">
        <f t="shared" si="37"/>
        <v>1</v>
      </c>
      <c r="P2415" s="7" t="s">
        <v>1380</v>
      </c>
    </row>
    <row r="2416" spans="1:16" ht="22.5" customHeight="1" x14ac:dyDescent="0.35">
      <c r="A2416" s="7">
        <v>30</v>
      </c>
      <c r="B2416" s="7" t="s">
        <v>1216</v>
      </c>
      <c r="C2416" s="16">
        <v>41602</v>
      </c>
      <c r="D2416" s="7" t="s">
        <v>17</v>
      </c>
      <c r="E2416" s="7" t="s">
        <v>101</v>
      </c>
      <c r="F2416" s="7" t="s">
        <v>1283</v>
      </c>
      <c r="G2416" s="7">
        <v>99</v>
      </c>
      <c r="H2416" s="7">
        <v>100</v>
      </c>
      <c r="I2416" s="7">
        <v>99</v>
      </c>
      <c r="J2416" s="7">
        <v>0</v>
      </c>
      <c r="K2416" s="7">
        <v>0</v>
      </c>
      <c r="L2416" s="18">
        <v>0</v>
      </c>
      <c r="M2416" s="18">
        <v>0</v>
      </c>
      <c r="N2416" s="7">
        <v>0</v>
      </c>
      <c r="O2416" s="7" t="str">
        <f t="shared" si="37"/>
        <v>1</v>
      </c>
      <c r="P2416" s="7" t="s">
        <v>1380</v>
      </c>
    </row>
    <row r="2417" spans="1:16" ht="22.5" customHeight="1" x14ac:dyDescent="0.35">
      <c r="A2417" s="7">
        <v>30</v>
      </c>
      <c r="B2417" s="7" t="s">
        <v>1216</v>
      </c>
      <c r="C2417" s="16">
        <v>41605</v>
      </c>
      <c r="D2417" s="7" t="s">
        <v>17</v>
      </c>
      <c r="E2417" s="7" t="s">
        <v>428</v>
      </c>
      <c r="F2417" s="7" t="s">
        <v>1284</v>
      </c>
      <c r="G2417" s="7">
        <v>19</v>
      </c>
      <c r="H2417" s="7">
        <v>18</v>
      </c>
      <c r="I2417" s="7">
        <v>105.56</v>
      </c>
      <c r="J2417" s="7">
        <v>0</v>
      </c>
      <c r="K2417" s="7">
        <v>0</v>
      </c>
      <c r="L2417" s="18">
        <v>0</v>
      </c>
      <c r="M2417" s="18">
        <v>0</v>
      </c>
      <c r="N2417" s="7">
        <v>0</v>
      </c>
      <c r="O2417" s="7" t="str">
        <f t="shared" si="37"/>
        <v>1</v>
      </c>
      <c r="P2417" s="7" t="s">
        <v>1380</v>
      </c>
    </row>
    <row r="2418" spans="1:16" ht="22.5" customHeight="1" x14ac:dyDescent="0.35">
      <c r="A2418" s="7">
        <v>30</v>
      </c>
      <c r="B2418" s="7" t="s">
        <v>1216</v>
      </c>
      <c r="C2418" s="16">
        <v>41613</v>
      </c>
      <c r="D2418" s="7" t="s">
        <v>19</v>
      </c>
      <c r="E2418" s="7" t="s">
        <v>36</v>
      </c>
      <c r="F2418" s="7" t="s">
        <v>1285</v>
      </c>
      <c r="G2418" s="7">
        <v>31</v>
      </c>
      <c r="H2418" s="7">
        <v>35</v>
      </c>
      <c r="I2418" s="7">
        <v>88.57</v>
      </c>
      <c r="J2418" s="7">
        <v>1</v>
      </c>
      <c r="K2418" s="7">
        <v>15</v>
      </c>
      <c r="L2418" s="18">
        <v>7.5</v>
      </c>
      <c r="M2418" s="18">
        <v>15</v>
      </c>
      <c r="N2418" s="7">
        <v>2</v>
      </c>
      <c r="O2418" s="7" t="str">
        <f t="shared" si="37"/>
        <v>1</v>
      </c>
      <c r="P2418" s="7" t="s">
        <v>1380</v>
      </c>
    </row>
    <row r="2419" spans="1:16" ht="22.5" customHeight="1" x14ac:dyDescent="0.35">
      <c r="A2419" s="7">
        <v>30</v>
      </c>
      <c r="B2419" s="7" t="s">
        <v>1216</v>
      </c>
      <c r="C2419" s="16">
        <v>41616</v>
      </c>
      <c r="D2419" s="7" t="s">
        <v>19</v>
      </c>
      <c r="E2419" s="7" t="s">
        <v>38</v>
      </c>
      <c r="F2419" s="7" t="s">
        <v>1286</v>
      </c>
      <c r="G2419" s="7">
        <v>0</v>
      </c>
      <c r="H2419" s="7">
        <v>5</v>
      </c>
      <c r="I2419" s="7">
        <v>0</v>
      </c>
      <c r="J2419" s="7">
        <v>0</v>
      </c>
      <c r="K2419" s="7">
        <v>17</v>
      </c>
      <c r="L2419" s="18">
        <v>5.666666666666667</v>
      </c>
      <c r="M2419" s="18">
        <v>0</v>
      </c>
      <c r="N2419" s="7">
        <v>3</v>
      </c>
      <c r="O2419" s="7" t="str">
        <f t="shared" si="37"/>
        <v>1</v>
      </c>
      <c r="P2419" s="7" t="s">
        <v>1380</v>
      </c>
    </row>
    <row r="2420" spans="1:16" ht="22.5" customHeight="1" x14ac:dyDescent="0.35">
      <c r="A2420" s="7">
        <v>30</v>
      </c>
      <c r="B2420" s="7" t="s">
        <v>1216</v>
      </c>
      <c r="C2420" s="16">
        <v>41619</v>
      </c>
      <c r="D2420" s="7" t="s">
        <v>19</v>
      </c>
      <c r="E2420" s="7" t="s">
        <v>34</v>
      </c>
      <c r="F2420" s="7" t="s">
        <v>13</v>
      </c>
      <c r="G2420" s="7" t="s">
        <v>14</v>
      </c>
      <c r="H2420" s="7" t="s">
        <v>14</v>
      </c>
      <c r="I2420" s="7" t="s">
        <v>14</v>
      </c>
      <c r="J2420" s="7">
        <v>0</v>
      </c>
      <c r="K2420" s="7">
        <v>22</v>
      </c>
      <c r="L2420" s="18">
        <v>7.333333333333333</v>
      </c>
      <c r="M2420" s="18">
        <v>0</v>
      </c>
      <c r="N2420" s="7">
        <v>3</v>
      </c>
      <c r="O2420" s="7" t="str">
        <f t="shared" si="37"/>
        <v>0</v>
      </c>
      <c r="P2420" s="7" t="s">
        <v>1380</v>
      </c>
    </row>
    <row r="2421" spans="1:16" ht="22.5" customHeight="1" x14ac:dyDescent="0.35">
      <c r="A2421" s="7">
        <v>30</v>
      </c>
      <c r="B2421" s="7" t="s">
        <v>1216</v>
      </c>
      <c r="C2421" s="16">
        <v>41658</v>
      </c>
      <c r="D2421" s="7" t="s">
        <v>11</v>
      </c>
      <c r="E2421" s="7" t="s">
        <v>563</v>
      </c>
      <c r="F2421" s="7" t="s">
        <v>1287</v>
      </c>
      <c r="G2421" s="7">
        <v>123</v>
      </c>
      <c r="H2421" s="7">
        <v>111</v>
      </c>
      <c r="I2421" s="7">
        <v>110.81</v>
      </c>
      <c r="J2421" s="7">
        <v>0</v>
      </c>
      <c r="K2421" s="7">
        <v>13</v>
      </c>
      <c r="L2421" s="18">
        <v>4.333333333333333</v>
      </c>
      <c r="M2421" s="18">
        <v>0</v>
      </c>
      <c r="N2421" s="7">
        <v>3</v>
      </c>
      <c r="O2421" s="7" t="str">
        <f t="shared" si="37"/>
        <v>1</v>
      </c>
      <c r="P2421" s="7" t="s">
        <v>1380</v>
      </c>
    </row>
    <row r="2422" spans="1:16" ht="22.5" customHeight="1" x14ac:dyDescent="0.35">
      <c r="A2422" s="7">
        <v>30</v>
      </c>
      <c r="B2422" s="7" t="s">
        <v>1216</v>
      </c>
      <c r="C2422" s="16">
        <v>41661</v>
      </c>
      <c r="D2422" s="7" t="s">
        <v>11</v>
      </c>
      <c r="E2422" s="7" t="s">
        <v>15</v>
      </c>
      <c r="F2422" s="7" t="s">
        <v>1288</v>
      </c>
      <c r="G2422" s="7">
        <v>78</v>
      </c>
      <c r="H2422" s="7">
        <v>65</v>
      </c>
      <c r="I2422" s="7">
        <v>120</v>
      </c>
      <c r="J2422" s="7">
        <v>0</v>
      </c>
      <c r="K2422" s="7">
        <v>12</v>
      </c>
      <c r="L2422" s="18">
        <v>6</v>
      </c>
      <c r="M2422" s="18">
        <v>0</v>
      </c>
      <c r="N2422" s="7">
        <v>2</v>
      </c>
      <c r="O2422" s="7" t="str">
        <f t="shared" si="37"/>
        <v>1</v>
      </c>
      <c r="P2422" s="7" t="s">
        <v>1380</v>
      </c>
    </row>
    <row r="2423" spans="1:16" ht="22.5" customHeight="1" x14ac:dyDescent="0.35">
      <c r="A2423" s="7">
        <v>30</v>
      </c>
      <c r="B2423" s="7" t="s">
        <v>1216</v>
      </c>
      <c r="C2423" s="16">
        <v>41664</v>
      </c>
      <c r="D2423" s="7" t="s">
        <v>11</v>
      </c>
      <c r="E2423" s="7" t="s">
        <v>235</v>
      </c>
      <c r="F2423" s="7" t="s">
        <v>1289</v>
      </c>
      <c r="G2423" s="7">
        <v>6</v>
      </c>
      <c r="H2423" s="7">
        <v>20</v>
      </c>
      <c r="I2423" s="7">
        <v>30</v>
      </c>
      <c r="J2423" s="7">
        <v>0</v>
      </c>
      <c r="K2423" s="7">
        <v>0</v>
      </c>
      <c r="L2423" s="18">
        <v>0</v>
      </c>
      <c r="M2423" s="18">
        <v>0</v>
      </c>
      <c r="N2423" s="7">
        <v>0</v>
      </c>
      <c r="O2423" s="7" t="str">
        <f t="shared" si="37"/>
        <v>1</v>
      </c>
      <c r="P2423" s="7" t="s">
        <v>1380</v>
      </c>
    </row>
    <row r="2424" spans="1:16" ht="22.5" customHeight="1" x14ac:dyDescent="0.35">
      <c r="A2424" s="7">
        <v>30</v>
      </c>
      <c r="B2424" s="7" t="s">
        <v>1216</v>
      </c>
      <c r="C2424" s="16">
        <v>41667</v>
      </c>
      <c r="D2424" s="7" t="s">
        <v>11</v>
      </c>
      <c r="E2424" s="7" t="s">
        <v>15</v>
      </c>
      <c r="F2424" s="7" t="s">
        <v>1290</v>
      </c>
      <c r="G2424" s="7">
        <v>2</v>
      </c>
      <c r="H2424" s="7">
        <v>10</v>
      </c>
      <c r="I2424" s="7">
        <v>20</v>
      </c>
      <c r="J2424" s="7">
        <v>0</v>
      </c>
      <c r="K2424" s="7">
        <v>0</v>
      </c>
      <c r="L2424" s="18">
        <v>0</v>
      </c>
      <c r="M2424" s="18">
        <v>0</v>
      </c>
      <c r="N2424" s="7">
        <v>0</v>
      </c>
      <c r="O2424" s="7" t="str">
        <f t="shared" si="37"/>
        <v>1</v>
      </c>
      <c r="P2424" s="7" t="s">
        <v>1380</v>
      </c>
    </row>
    <row r="2425" spans="1:16" ht="22.5" customHeight="1" x14ac:dyDescent="0.35">
      <c r="A2425" s="7">
        <v>30</v>
      </c>
      <c r="B2425" s="7" t="s">
        <v>1216</v>
      </c>
      <c r="C2425" s="16">
        <v>41670</v>
      </c>
      <c r="D2425" s="7" t="s">
        <v>11</v>
      </c>
      <c r="E2425" s="7" t="s">
        <v>12</v>
      </c>
      <c r="F2425" s="7" t="s">
        <v>1291</v>
      </c>
      <c r="G2425" s="7">
        <v>82</v>
      </c>
      <c r="H2425" s="7">
        <v>78</v>
      </c>
      <c r="I2425" s="7">
        <v>105.13</v>
      </c>
      <c r="J2425" s="7">
        <v>1</v>
      </c>
      <c r="K2425" s="7">
        <v>36</v>
      </c>
      <c r="L2425" s="18">
        <v>5.1428571428571432</v>
      </c>
      <c r="M2425" s="18">
        <v>36</v>
      </c>
      <c r="N2425" s="7">
        <v>7</v>
      </c>
      <c r="O2425" s="7" t="str">
        <f t="shared" si="37"/>
        <v>1</v>
      </c>
      <c r="P2425" s="7" t="s">
        <v>1380</v>
      </c>
    </row>
    <row r="2426" spans="1:16" ht="22.5" customHeight="1" x14ac:dyDescent="0.35">
      <c r="A2426" s="7">
        <v>30</v>
      </c>
      <c r="B2426" s="7" t="s">
        <v>1216</v>
      </c>
      <c r="C2426" s="16">
        <v>41696</v>
      </c>
      <c r="D2426" s="7" t="s">
        <v>48</v>
      </c>
      <c r="E2426" s="7" t="s">
        <v>714</v>
      </c>
      <c r="F2426" s="7" t="s">
        <v>1292</v>
      </c>
      <c r="G2426" s="7">
        <v>136</v>
      </c>
      <c r="H2426" s="7">
        <v>122</v>
      </c>
      <c r="I2426" s="7">
        <v>111.48</v>
      </c>
      <c r="J2426" s="7">
        <v>0</v>
      </c>
      <c r="K2426" s="7">
        <v>6</v>
      </c>
      <c r="L2426" s="18">
        <v>5.4545454545454541</v>
      </c>
      <c r="M2426" s="18">
        <v>0</v>
      </c>
      <c r="N2426" s="7">
        <v>1.1000000000000001</v>
      </c>
      <c r="O2426" s="7" t="str">
        <f t="shared" si="37"/>
        <v>1</v>
      </c>
      <c r="P2426" s="7" t="s">
        <v>1380</v>
      </c>
    </row>
    <row r="2427" spans="1:16" ht="22.5" customHeight="1" x14ac:dyDescent="0.35">
      <c r="A2427" s="7">
        <v>30</v>
      </c>
      <c r="B2427" s="7" t="s">
        <v>1216</v>
      </c>
      <c r="C2427" s="16">
        <v>41698</v>
      </c>
      <c r="D2427" s="7" t="s">
        <v>25</v>
      </c>
      <c r="E2427" s="7" t="s">
        <v>714</v>
      </c>
      <c r="F2427" s="7" t="s">
        <v>1293</v>
      </c>
      <c r="G2427" s="7">
        <v>48</v>
      </c>
      <c r="H2427" s="7">
        <v>51</v>
      </c>
      <c r="I2427" s="7">
        <v>94.12</v>
      </c>
      <c r="J2427" s="7">
        <v>0</v>
      </c>
      <c r="K2427" s="7">
        <v>0</v>
      </c>
      <c r="L2427" s="18">
        <v>0</v>
      </c>
      <c r="M2427" s="18">
        <v>0</v>
      </c>
      <c r="N2427" s="7">
        <v>0</v>
      </c>
      <c r="O2427" s="7" t="str">
        <f t="shared" si="37"/>
        <v>1</v>
      </c>
      <c r="P2427" s="7" t="s">
        <v>1380</v>
      </c>
    </row>
    <row r="2428" spans="1:16" ht="22.5" customHeight="1" x14ac:dyDescent="0.35">
      <c r="A2428" s="7">
        <v>30</v>
      </c>
      <c r="B2428" s="7" t="s">
        <v>1216</v>
      </c>
      <c r="C2428" s="16">
        <v>41699</v>
      </c>
      <c r="D2428" s="7" t="s">
        <v>45</v>
      </c>
      <c r="E2428" s="7" t="s">
        <v>545</v>
      </c>
      <c r="F2428" s="7" t="s">
        <v>1294</v>
      </c>
      <c r="G2428" s="7">
        <v>5</v>
      </c>
      <c r="H2428" s="7">
        <v>11</v>
      </c>
      <c r="I2428" s="7">
        <v>45.45</v>
      </c>
      <c r="J2428" s="7">
        <v>0</v>
      </c>
      <c r="K2428" s="7">
        <v>0</v>
      </c>
      <c r="L2428" s="18">
        <v>0</v>
      </c>
      <c r="M2428" s="18">
        <v>0</v>
      </c>
      <c r="N2428" s="7">
        <v>0</v>
      </c>
      <c r="O2428" s="7" t="str">
        <f t="shared" si="37"/>
        <v>1</v>
      </c>
      <c r="P2428" s="7" t="s">
        <v>1380</v>
      </c>
    </row>
    <row r="2429" spans="1:16" ht="22.5" customHeight="1" x14ac:dyDescent="0.35">
      <c r="A2429" s="7">
        <v>30</v>
      </c>
      <c r="B2429" s="7" t="s">
        <v>1216</v>
      </c>
      <c r="C2429" s="16">
        <v>41703</v>
      </c>
      <c r="D2429" s="7" t="s">
        <v>72</v>
      </c>
      <c r="E2429" s="7" t="s">
        <v>545</v>
      </c>
      <c r="F2429" s="7" t="s">
        <v>13</v>
      </c>
      <c r="G2429" s="7" t="s">
        <v>14</v>
      </c>
      <c r="H2429" s="7" t="s">
        <v>14</v>
      </c>
      <c r="I2429" s="7" t="s">
        <v>14</v>
      </c>
      <c r="J2429" s="7">
        <v>0</v>
      </c>
      <c r="K2429" s="7">
        <v>0</v>
      </c>
      <c r="L2429" s="18">
        <v>0</v>
      </c>
      <c r="M2429" s="18">
        <v>0</v>
      </c>
      <c r="N2429" s="7">
        <v>0</v>
      </c>
      <c r="O2429" s="7" t="str">
        <f t="shared" si="37"/>
        <v>0</v>
      </c>
      <c r="P2429" s="7" t="s">
        <v>1380</v>
      </c>
    </row>
    <row r="2430" spans="1:16" ht="22.5" customHeight="1" x14ac:dyDescent="0.35">
      <c r="A2430" s="7">
        <v>30</v>
      </c>
      <c r="B2430" s="7" t="s">
        <v>1216</v>
      </c>
      <c r="C2430" s="16">
        <v>41878</v>
      </c>
      <c r="D2430" s="7" t="s">
        <v>50</v>
      </c>
      <c r="E2430" s="7" t="s">
        <v>73</v>
      </c>
      <c r="F2430" s="7" t="s">
        <v>1295</v>
      </c>
      <c r="G2430" s="7">
        <v>0</v>
      </c>
      <c r="H2430" s="7">
        <v>3</v>
      </c>
      <c r="I2430" s="7">
        <v>0</v>
      </c>
      <c r="J2430" s="7">
        <v>0</v>
      </c>
      <c r="K2430" s="7">
        <v>0</v>
      </c>
      <c r="L2430" s="18">
        <v>0</v>
      </c>
      <c r="M2430" s="18">
        <v>0</v>
      </c>
      <c r="N2430" s="7">
        <v>0</v>
      </c>
      <c r="O2430" s="7" t="str">
        <f t="shared" si="37"/>
        <v>1</v>
      </c>
      <c r="P2430" s="7" t="s">
        <v>1380</v>
      </c>
    </row>
    <row r="2431" spans="1:16" ht="22.5" customHeight="1" x14ac:dyDescent="0.35">
      <c r="A2431" s="7">
        <v>30</v>
      </c>
      <c r="B2431" s="7" t="s">
        <v>1216</v>
      </c>
      <c r="C2431" s="16">
        <v>41881</v>
      </c>
      <c r="D2431" s="7" t="s">
        <v>50</v>
      </c>
      <c r="E2431" s="7" t="s">
        <v>74</v>
      </c>
      <c r="F2431" s="7" t="s">
        <v>1296</v>
      </c>
      <c r="G2431" s="7">
        <v>40</v>
      </c>
      <c r="H2431" s="7">
        <v>50</v>
      </c>
      <c r="I2431" s="7">
        <v>80</v>
      </c>
      <c r="J2431" s="7">
        <v>0</v>
      </c>
      <c r="K2431" s="7">
        <v>0</v>
      </c>
      <c r="L2431" s="18">
        <v>0</v>
      </c>
      <c r="M2431" s="18">
        <v>0</v>
      </c>
      <c r="N2431" s="7">
        <v>0</v>
      </c>
      <c r="O2431" s="7" t="str">
        <f t="shared" si="37"/>
        <v>1</v>
      </c>
      <c r="P2431" s="7" t="s">
        <v>1380</v>
      </c>
    </row>
    <row r="2432" spans="1:16" ht="22.5" customHeight="1" x14ac:dyDescent="0.35">
      <c r="A2432" s="7">
        <v>30</v>
      </c>
      <c r="B2432" s="7" t="s">
        <v>1216</v>
      </c>
      <c r="C2432" s="16">
        <v>41884</v>
      </c>
      <c r="D2432" s="7" t="s">
        <v>50</v>
      </c>
      <c r="E2432" s="7" t="s">
        <v>51</v>
      </c>
      <c r="F2432" s="7" t="s">
        <v>29</v>
      </c>
      <c r="G2432" s="7" t="s">
        <v>96</v>
      </c>
      <c r="H2432" s="7">
        <v>3</v>
      </c>
      <c r="I2432" s="7">
        <v>33.33</v>
      </c>
      <c r="J2432" s="7">
        <v>0</v>
      </c>
      <c r="K2432" s="7">
        <v>0</v>
      </c>
      <c r="L2432" s="18">
        <v>0</v>
      </c>
      <c r="M2432" s="18">
        <v>0</v>
      </c>
      <c r="N2432" s="7">
        <v>0</v>
      </c>
      <c r="O2432" s="7" t="str">
        <f t="shared" si="37"/>
        <v>1</v>
      </c>
      <c r="P2432" s="7" t="s">
        <v>1380</v>
      </c>
    </row>
    <row r="2433" spans="1:16" ht="22.5" customHeight="1" x14ac:dyDescent="0.35">
      <c r="A2433" s="7">
        <v>30</v>
      </c>
      <c r="B2433" s="7" t="s">
        <v>1216</v>
      </c>
      <c r="C2433" s="16">
        <v>41887</v>
      </c>
      <c r="D2433" s="7" t="s">
        <v>50</v>
      </c>
      <c r="E2433" s="7" t="s">
        <v>357</v>
      </c>
      <c r="F2433" s="7" t="s">
        <v>1297</v>
      </c>
      <c r="G2433" s="7">
        <v>13</v>
      </c>
      <c r="H2433" s="7">
        <v>21</v>
      </c>
      <c r="I2433" s="7">
        <v>61.9</v>
      </c>
      <c r="J2433" s="7">
        <v>0</v>
      </c>
      <c r="K2433" s="7">
        <v>0</v>
      </c>
      <c r="L2433" s="18">
        <v>0</v>
      </c>
      <c r="M2433" s="18">
        <v>0</v>
      </c>
      <c r="N2433" s="7">
        <v>0</v>
      </c>
      <c r="O2433" s="7" t="str">
        <f t="shared" si="37"/>
        <v>1</v>
      </c>
      <c r="P2433" s="7" t="s">
        <v>1380</v>
      </c>
    </row>
    <row r="2434" spans="1:16" ht="22.5" customHeight="1" x14ac:dyDescent="0.35">
      <c r="A2434" s="7">
        <v>30</v>
      </c>
      <c r="B2434" s="7" t="s">
        <v>1216</v>
      </c>
      <c r="C2434" s="16">
        <v>41920</v>
      </c>
      <c r="D2434" s="7" t="s">
        <v>17</v>
      </c>
      <c r="E2434" s="7" t="s">
        <v>708</v>
      </c>
      <c r="F2434" s="7" t="s">
        <v>1298</v>
      </c>
      <c r="G2434" s="7">
        <v>2</v>
      </c>
      <c r="H2434" s="7">
        <v>5</v>
      </c>
      <c r="I2434" s="7">
        <v>40</v>
      </c>
      <c r="J2434" s="7">
        <v>0</v>
      </c>
      <c r="K2434" s="7">
        <v>0</v>
      </c>
      <c r="L2434" s="18">
        <v>0</v>
      </c>
      <c r="M2434" s="18">
        <v>0</v>
      </c>
      <c r="N2434" s="7">
        <v>0</v>
      </c>
      <c r="O2434" s="7" t="str">
        <f t="shared" si="37"/>
        <v>1</v>
      </c>
      <c r="P2434" s="7" t="s">
        <v>1380</v>
      </c>
    </row>
    <row r="2435" spans="1:16" ht="22.5" customHeight="1" x14ac:dyDescent="0.35">
      <c r="A2435" s="7">
        <v>30</v>
      </c>
      <c r="B2435" s="7" t="s">
        <v>1216</v>
      </c>
      <c r="C2435" s="16">
        <v>41923</v>
      </c>
      <c r="D2435" s="7" t="s">
        <v>17</v>
      </c>
      <c r="E2435" s="7" t="s">
        <v>68</v>
      </c>
      <c r="F2435" s="7" t="s">
        <v>1299</v>
      </c>
      <c r="G2435" s="7">
        <v>62</v>
      </c>
      <c r="H2435" s="7">
        <v>78</v>
      </c>
      <c r="I2435" s="7">
        <v>79.489999999999995</v>
      </c>
      <c r="J2435" s="7">
        <v>0</v>
      </c>
      <c r="K2435" s="7">
        <v>20</v>
      </c>
      <c r="L2435" s="18">
        <v>10</v>
      </c>
      <c r="M2435" s="18">
        <v>0</v>
      </c>
      <c r="N2435" s="7">
        <v>2</v>
      </c>
      <c r="O2435" s="7" t="str">
        <f t="shared" ref="O2435:O2498" si="38">IF(F2435="did not bat","0","1")</f>
        <v>1</v>
      </c>
      <c r="P2435" s="7" t="s">
        <v>1380</v>
      </c>
    </row>
    <row r="2436" spans="1:16" ht="22.5" customHeight="1" x14ac:dyDescent="0.35">
      <c r="A2436" s="7">
        <v>30</v>
      </c>
      <c r="B2436" s="7" t="s">
        <v>1216</v>
      </c>
      <c r="C2436" s="16">
        <v>41929</v>
      </c>
      <c r="D2436" s="7" t="s">
        <v>17</v>
      </c>
      <c r="E2436" s="7" t="s">
        <v>409</v>
      </c>
      <c r="F2436" s="7" t="s">
        <v>24</v>
      </c>
      <c r="G2436" s="7">
        <v>127</v>
      </c>
      <c r="H2436" s="7">
        <v>114</v>
      </c>
      <c r="I2436" s="7">
        <v>111.4</v>
      </c>
      <c r="J2436" s="7">
        <v>0</v>
      </c>
      <c r="K2436" s="7">
        <v>14</v>
      </c>
      <c r="L2436" s="18">
        <v>14</v>
      </c>
      <c r="M2436" s="18">
        <v>0</v>
      </c>
      <c r="N2436" s="7">
        <v>1</v>
      </c>
      <c r="O2436" s="7" t="str">
        <f t="shared" si="38"/>
        <v>1</v>
      </c>
      <c r="P2436" s="7" t="s">
        <v>1380</v>
      </c>
    </row>
    <row r="2437" spans="1:16" ht="22.5" customHeight="1" x14ac:dyDescent="0.35">
      <c r="A2437" s="7">
        <v>30</v>
      </c>
      <c r="B2437" s="7" t="s">
        <v>1216</v>
      </c>
      <c r="C2437" s="16">
        <v>41945</v>
      </c>
      <c r="D2437" s="7" t="s">
        <v>25</v>
      </c>
      <c r="E2437" s="7" t="s">
        <v>411</v>
      </c>
      <c r="F2437" s="7" t="s">
        <v>1300</v>
      </c>
      <c r="G2437" s="7">
        <v>22</v>
      </c>
      <c r="H2437" s="7">
        <v>21</v>
      </c>
      <c r="I2437" s="7">
        <v>104.76</v>
      </c>
      <c r="J2437" s="7">
        <v>0</v>
      </c>
      <c r="K2437" s="7">
        <v>6</v>
      </c>
      <c r="L2437" s="18">
        <v>12</v>
      </c>
      <c r="M2437" s="18">
        <v>0</v>
      </c>
      <c r="N2437" s="7">
        <v>0.5</v>
      </c>
      <c r="O2437" s="7" t="str">
        <f t="shared" si="38"/>
        <v>1</v>
      </c>
      <c r="P2437" s="7" t="s">
        <v>1380</v>
      </c>
    </row>
    <row r="2438" spans="1:16" ht="22.5" customHeight="1" x14ac:dyDescent="0.35">
      <c r="A2438" s="7">
        <v>30</v>
      </c>
      <c r="B2438" s="7" t="s">
        <v>1216</v>
      </c>
      <c r="C2438" s="16">
        <v>41949</v>
      </c>
      <c r="D2438" s="7" t="s">
        <v>25</v>
      </c>
      <c r="E2438" s="7" t="s">
        <v>473</v>
      </c>
      <c r="F2438" s="7" t="s">
        <v>1301</v>
      </c>
      <c r="G2438" s="7">
        <v>49</v>
      </c>
      <c r="H2438" s="7">
        <v>44</v>
      </c>
      <c r="I2438" s="7">
        <v>111.36</v>
      </c>
      <c r="J2438" s="7">
        <v>0</v>
      </c>
      <c r="K2438" s="7">
        <v>0</v>
      </c>
      <c r="L2438" s="18">
        <v>0</v>
      </c>
      <c r="M2438" s="18">
        <v>0</v>
      </c>
      <c r="N2438" s="7">
        <v>0</v>
      </c>
      <c r="O2438" s="7" t="str">
        <f t="shared" si="38"/>
        <v>1</v>
      </c>
      <c r="P2438" s="7" t="s">
        <v>1380</v>
      </c>
    </row>
    <row r="2439" spans="1:16" ht="22.5" customHeight="1" x14ac:dyDescent="0.35">
      <c r="A2439" s="7">
        <v>30</v>
      </c>
      <c r="B2439" s="7" t="s">
        <v>1216</v>
      </c>
      <c r="C2439" s="16">
        <v>41952</v>
      </c>
      <c r="D2439" s="7" t="s">
        <v>25</v>
      </c>
      <c r="E2439" s="7" t="s">
        <v>64</v>
      </c>
      <c r="F2439" s="7" t="s">
        <v>1302</v>
      </c>
      <c r="G2439" s="7">
        <v>53</v>
      </c>
      <c r="H2439" s="7">
        <v>61</v>
      </c>
      <c r="I2439" s="7">
        <v>86.89</v>
      </c>
      <c r="J2439" s="7">
        <v>0</v>
      </c>
      <c r="K2439" s="7">
        <v>0</v>
      </c>
      <c r="L2439" s="18">
        <v>0</v>
      </c>
      <c r="M2439" s="18">
        <v>0</v>
      </c>
      <c r="N2439" s="7">
        <v>0</v>
      </c>
      <c r="O2439" s="7" t="str">
        <f t="shared" si="38"/>
        <v>1</v>
      </c>
      <c r="P2439" s="7" t="s">
        <v>1380</v>
      </c>
    </row>
    <row r="2440" spans="1:16" ht="22.5" customHeight="1" x14ac:dyDescent="0.35">
      <c r="A2440" s="7">
        <v>30</v>
      </c>
      <c r="B2440" s="7" t="s">
        <v>1216</v>
      </c>
      <c r="C2440" s="16">
        <v>41956</v>
      </c>
      <c r="D2440" s="7" t="s">
        <v>25</v>
      </c>
      <c r="E2440" s="7" t="s">
        <v>270</v>
      </c>
      <c r="F2440" s="7" t="s">
        <v>24</v>
      </c>
      <c r="G2440" s="7">
        <v>66</v>
      </c>
      <c r="H2440" s="7">
        <v>64</v>
      </c>
      <c r="I2440" s="7">
        <v>103.13</v>
      </c>
      <c r="J2440" s="7">
        <v>0</v>
      </c>
      <c r="K2440" s="7">
        <v>0</v>
      </c>
      <c r="L2440" s="18">
        <v>0</v>
      </c>
      <c r="M2440" s="18">
        <v>0</v>
      </c>
      <c r="N2440" s="7">
        <v>0</v>
      </c>
      <c r="O2440" s="7" t="str">
        <f t="shared" si="38"/>
        <v>1</v>
      </c>
      <c r="P2440" s="7" t="s">
        <v>1380</v>
      </c>
    </row>
    <row r="2441" spans="1:16" ht="22.5" customHeight="1" x14ac:dyDescent="0.35">
      <c r="A2441" s="7">
        <v>30</v>
      </c>
      <c r="B2441" s="7" t="s">
        <v>1216</v>
      </c>
      <c r="C2441" s="16">
        <v>41959</v>
      </c>
      <c r="D2441" s="7" t="s">
        <v>25</v>
      </c>
      <c r="E2441" s="7" t="s">
        <v>66</v>
      </c>
      <c r="F2441" s="7" t="s">
        <v>29</v>
      </c>
      <c r="G2441" s="7" t="s">
        <v>1303</v>
      </c>
      <c r="H2441" s="7">
        <v>126</v>
      </c>
      <c r="I2441" s="7">
        <v>110.32</v>
      </c>
      <c r="J2441" s="7">
        <v>0</v>
      </c>
      <c r="K2441" s="7">
        <v>0</v>
      </c>
      <c r="L2441" s="18">
        <v>0</v>
      </c>
      <c r="M2441" s="18">
        <v>0</v>
      </c>
      <c r="N2441" s="7">
        <v>0</v>
      </c>
      <c r="O2441" s="7" t="str">
        <f t="shared" si="38"/>
        <v>1</v>
      </c>
      <c r="P2441" s="7" t="s">
        <v>1380</v>
      </c>
    </row>
    <row r="2442" spans="1:16" ht="22.5" customHeight="1" x14ac:dyDescent="0.35">
      <c r="A2442" s="7">
        <v>30</v>
      </c>
      <c r="B2442" s="7" t="s">
        <v>1216</v>
      </c>
      <c r="C2442" s="16">
        <v>42022</v>
      </c>
      <c r="D2442" s="7" t="s">
        <v>422</v>
      </c>
      <c r="E2442" s="7" t="s">
        <v>57</v>
      </c>
      <c r="F2442" s="7" t="s">
        <v>826</v>
      </c>
      <c r="G2442" s="7">
        <v>9</v>
      </c>
      <c r="H2442" s="7">
        <v>16</v>
      </c>
      <c r="I2442" s="7">
        <v>56.25</v>
      </c>
      <c r="J2442" s="7">
        <v>0</v>
      </c>
      <c r="K2442" s="7">
        <v>0</v>
      </c>
      <c r="L2442" s="18">
        <v>0</v>
      </c>
      <c r="M2442" s="18">
        <v>0</v>
      </c>
      <c r="N2442" s="7">
        <v>0</v>
      </c>
      <c r="O2442" s="7" t="str">
        <f t="shared" si="38"/>
        <v>1</v>
      </c>
      <c r="P2442" s="7" t="s">
        <v>1380</v>
      </c>
    </row>
    <row r="2443" spans="1:16" ht="22.5" customHeight="1" x14ac:dyDescent="0.35">
      <c r="A2443" s="7">
        <v>30</v>
      </c>
      <c r="B2443" s="7" t="s">
        <v>1216</v>
      </c>
      <c r="C2443" s="16">
        <v>42024</v>
      </c>
      <c r="D2443" s="7" t="s">
        <v>50</v>
      </c>
      <c r="E2443" s="7" t="s">
        <v>108</v>
      </c>
      <c r="F2443" s="7" t="s">
        <v>1304</v>
      </c>
      <c r="G2443" s="7">
        <v>4</v>
      </c>
      <c r="H2443" s="7">
        <v>8</v>
      </c>
      <c r="I2443" s="7">
        <v>50</v>
      </c>
      <c r="J2443" s="7">
        <v>0</v>
      </c>
      <c r="K2443" s="7">
        <v>0</v>
      </c>
      <c r="L2443" s="18">
        <v>0</v>
      </c>
      <c r="M2443" s="18">
        <v>0</v>
      </c>
      <c r="N2443" s="7">
        <v>0</v>
      </c>
      <c r="O2443" s="7" t="str">
        <f t="shared" si="38"/>
        <v>1</v>
      </c>
      <c r="P2443" s="7" t="s">
        <v>1380</v>
      </c>
    </row>
    <row r="2444" spans="1:16" ht="22.5" customHeight="1" x14ac:dyDescent="0.35">
      <c r="A2444" s="7">
        <v>30</v>
      </c>
      <c r="B2444" s="7" t="s">
        <v>1216</v>
      </c>
      <c r="C2444" s="16">
        <v>42030</v>
      </c>
      <c r="D2444" s="7" t="s">
        <v>422</v>
      </c>
      <c r="E2444" s="7" t="s">
        <v>43</v>
      </c>
      <c r="F2444" s="7" t="s">
        <v>29</v>
      </c>
      <c r="G2444" s="7" t="s">
        <v>84</v>
      </c>
      <c r="H2444" s="7">
        <v>9</v>
      </c>
      <c r="I2444" s="7">
        <v>33.33</v>
      </c>
      <c r="J2444" s="7">
        <v>0</v>
      </c>
      <c r="K2444" s="7">
        <v>0</v>
      </c>
      <c r="L2444" s="18">
        <v>0</v>
      </c>
      <c r="M2444" s="18">
        <v>0</v>
      </c>
      <c r="N2444" s="7">
        <v>0</v>
      </c>
      <c r="O2444" s="7" t="str">
        <f t="shared" si="38"/>
        <v>1</v>
      </c>
      <c r="P2444" s="7" t="s">
        <v>1380</v>
      </c>
    </row>
    <row r="2445" spans="1:16" ht="22.5" customHeight="1" x14ac:dyDescent="0.35">
      <c r="A2445" s="7">
        <v>30</v>
      </c>
      <c r="B2445" s="7" t="s">
        <v>1216</v>
      </c>
      <c r="C2445" s="16">
        <v>42034</v>
      </c>
      <c r="D2445" s="7" t="s">
        <v>50</v>
      </c>
      <c r="E2445" s="7" t="s">
        <v>184</v>
      </c>
      <c r="F2445" s="7" t="s">
        <v>276</v>
      </c>
      <c r="G2445" s="7">
        <v>8</v>
      </c>
      <c r="H2445" s="7">
        <v>19</v>
      </c>
      <c r="I2445" s="7">
        <v>42.11</v>
      </c>
      <c r="J2445" s="7">
        <v>0</v>
      </c>
      <c r="K2445" s="7">
        <v>0</v>
      </c>
      <c r="L2445" s="18">
        <v>0</v>
      </c>
      <c r="M2445" s="18">
        <v>0</v>
      </c>
      <c r="N2445" s="7">
        <v>0</v>
      </c>
      <c r="O2445" s="7" t="str">
        <f t="shared" si="38"/>
        <v>1</v>
      </c>
      <c r="P2445" s="7" t="s">
        <v>1380</v>
      </c>
    </row>
    <row r="2446" spans="1:16" ht="22.5" customHeight="1" x14ac:dyDescent="0.35">
      <c r="A2446" s="7">
        <v>30</v>
      </c>
      <c r="B2446" s="7" t="s">
        <v>1216</v>
      </c>
      <c r="C2446" s="16">
        <v>42050</v>
      </c>
      <c r="D2446" s="7" t="s">
        <v>45</v>
      </c>
      <c r="E2446" s="7" t="s">
        <v>46</v>
      </c>
      <c r="F2446" s="7" t="s">
        <v>1305</v>
      </c>
      <c r="G2446" s="7">
        <v>107</v>
      </c>
      <c r="H2446" s="7">
        <v>126</v>
      </c>
      <c r="I2446" s="7">
        <v>84.92</v>
      </c>
      <c r="J2446" s="7">
        <v>0</v>
      </c>
      <c r="K2446" s="7">
        <v>0</v>
      </c>
      <c r="L2446" s="18">
        <v>0</v>
      </c>
      <c r="M2446" s="18">
        <v>0</v>
      </c>
      <c r="N2446" s="7">
        <v>0</v>
      </c>
      <c r="O2446" s="7" t="str">
        <f t="shared" si="38"/>
        <v>1</v>
      </c>
      <c r="P2446" s="7" t="s">
        <v>1380</v>
      </c>
    </row>
    <row r="2447" spans="1:16" ht="22.5" customHeight="1" x14ac:dyDescent="0.35">
      <c r="A2447" s="7">
        <v>30</v>
      </c>
      <c r="B2447" s="7" t="s">
        <v>1216</v>
      </c>
      <c r="C2447" s="16">
        <v>42057</v>
      </c>
      <c r="D2447" s="7" t="s">
        <v>19</v>
      </c>
      <c r="E2447" s="7" t="s">
        <v>57</v>
      </c>
      <c r="F2447" s="7" t="s">
        <v>1306</v>
      </c>
      <c r="G2447" s="7">
        <v>46</v>
      </c>
      <c r="H2447" s="7">
        <v>60</v>
      </c>
      <c r="I2447" s="7">
        <v>76.67</v>
      </c>
      <c r="J2447" s="7">
        <v>0</v>
      </c>
      <c r="K2447" s="7">
        <v>0</v>
      </c>
      <c r="L2447" s="18">
        <v>0</v>
      </c>
      <c r="M2447" s="18">
        <v>0</v>
      </c>
      <c r="N2447" s="7">
        <v>0</v>
      </c>
      <c r="O2447" s="7" t="str">
        <f t="shared" si="38"/>
        <v>1</v>
      </c>
      <c r="P2447" s="7" t="s">
        <v>1380</v>
      </c>
    </row>
    <row r="2448" spans="1:16" ht="22.5" customHeight="1" x14ac:dyDescent="0.35">
      <c r="A2448" s="7">
        <v>30</v>
      </c>
      <c r="B2448" s="7" t="s">
        <v>1216</v>
      </c>
      <c r="C2448" s="16">
        <v>42063</v>
      </c>
      <c r="D2448" s="7" t="s">
        <v>779</v>
      </c>
      <c r="E2448" s="7" t="s">
        <v>184</v>
      </c>
      <c r="F2448" s="7" t="s">
        <v>29</v>
      </c>
      <c r="G2448" s="7" t="s">
        <v>821</v>
      </c>
      <c r="H2448" s="7">
        <v>41</v>
      </c>
      <c r="I2448" s="7">
        <v>80.489999999999995</v>
      </c>
      <c r="J2448" s="7">
        <v>0</v>
      </c>
      <c r="K2448" s="7">
        <v>0</v>
      </c>
      <c r="L2448" s="18">
        <v>0</v>
      </c>
      <c r="M2448" s="18">
        <v>0</v>
      </c>
      <c r="N2448" s="7">
        <v>0</v>
      </c>
      <c r="O2448" s="7" t="str">
        <f t="shared" si="38"/>
        <v>1</v>
      </c>
      <c r="P2448" s="7" t="s">
        <v>1380</v>
      </c>
    </row>
    <row r="2449" spans="1:16" ht="22.5" customHeight="1" x14ac:dyDescent="0.35">
      <c r="A2449" s="7">
        <v>30</v>
      </c>
      <c r="B2449" s="7" t="s">
        <v>1216</v>
      </c>
      <c r="C2449" s="16">
        <v>42069</v>
      </c>
      <c r="D2449" s="7" t="s">
        <v>17</v>
      </c>
      <c r="E2449" s="7" t="s">
        <v>184</v>
      </c>
      <c r="F2449" s="7" t="s">
        <v>753</v>
      </c>
      <c r="G2449" s="7">
        <v>33</v>
      </c>
      <c r="H2449" s="7">
        <v>36</v>
      </c>
      <c r="I2449" s="7">
        <v>91.67</v>
      </c>
      <c r="J2449" s="7">
        <v>0</v>
      </c>
      <c r="K2449" s="7">
        <v>0</v>
      </c>
      <c r="L2449" s="18">
        <v>0</v>
      </c>
      <c r="M2449" s="18">
        <v>0</v>
      </c>
      <c r="N2449" s="7">
        <v>0</v>
      </c>
      <c r="O2449" s="7" t="str">
        <f t="shared" si="38"/>
        <v>1</v>
      </c>
      <c r="P2449" s="7" t="s">
        <v>1380</v>
      </c>
    </row>
    <row r="2450" spans="1:16" ht="22.5" customHeight="1" x14ac:dyDescent="0.35">
      <c r="A2450" s="7">
        <v>30</v>
      </c>
      <c r="B2450" s="7" t="s">
        <v>1216</v>
      </c>
      <c r="C2450" s="16">
        <v>42073</v>
      </c>
      <c r="D2450" s="7" t="s">
        <v>32</v>
      </c>
      <c r="E2450" s="7" t="s">
        <v>15</v>
      </c>
      <c r="F2450" s="7" t="s">
        <v>29</v>
      </c>
      <c r="G2450" s="7" t="s">
        <v>353</v>
      </c>
      <c r="H2450" s="7">
        <v>42</v>
      </c>
      <c r="I2450" s="7">
        <v>104.76</v>
      </c>
      <c r="J2450" s="7">
        <v>0</v>
      </c>
      <c r="K2450" s="7">
        <v>0</v>
      </c>
      <c r="L2450" s="18">
        <v>0</v>
      </c>
      <c r="M2450" s="18">
        <v>0</v>
      </c>
      <c r="N2450" s="7">
        <v>0</v>
      </c>
      <c r="O2450" s="7" t="str">
        <f t="shared" si="38"/>
        <v>1</v>
      </c>
      <c r="P2450" s="7" t="s">
        <v>1380</v>
      </c>
    </row>
    <row r="2451" spans="1:16" ht="22.5" customHeight="1" x14ac:dyDescent="0.35">
      <c r="A2451" s="7">
        <v>30</v>
      </c>
      <c r="B2451" s="7" t="s">
        <v>1216</v>
      </c>
      <c r="C2451" s="16">
        <v>42077</v>
      </c>
      <c r="D2451" s="7" t="s">
        <v>94</v>
      </c>
      <c r="E2451" s="7" t="s">
        <v>235</v>
      </c>
      <c r="F2451" s="7" t="s">
        <v>301</v>
      </c>
      <c r="G2451" s="7">
        <v>38</v>
      </c>
      <c r="H2451" s="7">
        <v>48</v>
      </c>
      <c r="I2451" s="7">
        <v>79.17</v>
      </c>
      <c r="J2451" s="7">
        <v>0</v>
      </c>
      <c r="K2451" s="7">
        <v>0</v>
      </c>
      <c r="L2451" s="18">
        <v>0</v>
      </c>
      <c r="M2451" s="18">
        <v>0</v>
      </c>
      <c r="N2451" s="7">
        <v>0</v>
      </c>
      <c r="O2451" s="7" t="str">
        <f t="shared" si="38"/>
        <v>1</v>
      </c>
      <c r="P2451" s="7" t="s">
        <v>1380</v>
      </c>
    </row>
    <row r="2452" spans="1:16" ht="22.5" customHeight="1" x14ac:dyDescent="0.35">
      <c r="A2452" s="7">
        <v>30</v>
      </c>
      <c r="B2452" s="7" t="s">
        <v>1216</v>
      </c>
      <c r="C2452" s="16">
        <v>42082</v>
      </c>
      <c r="D2452" s="7" t="s">
        <v>48</v>
      </c>
      <c r="E2452" s="7" t="s">
        <v>57</v>
      </c>
      <c r="F2452" s="7" t="s">
        <v>527</v>
      </c>
      <c r="G2452" s="7">
        <v>3</v>
      </c>
      <c r="H2452" s="7">
        <v>8</v>
      </c>
      <c r="I2452" s="7">
        <v>37.5</v>
      </c>
      <c r="J2452" s="7">
        <v>0</v>
      </c>
      <c r="K2452" s="7">
        <v>0</v>
      </c>
      <c r="L2452" s="18">
        <v>0</v>
      </c>
      <c r="M2452" s="18">
        <v>0</v>
      </c>
      <c r="N2452" s="7">
        <v>0</v>
      </c>
      <c r="O2452" s="7" t="str">
        <f t="shared" si="38"/>
        <v>1</v>
      </c>
      <c r="P2452" s="7" t="s">
        <v>1380</v>
      </c>
    </row>
    <row r="2453" spans="1:16" ht="22.5" customHeight="1" x14ac:dyDescent="0.35">
      <c r="A2453" s="7">
        <v>30</v>
      </c>
      <c r="B2453" s="7" t="s">
        <v>1216</v>
      </c>
      <c r="C2453" s="16">
        <v>42089</v>
      </c>
      <c r="D2453" s="7" t="s">
        <v>422</v>
      </c>
      <c r="E2453" s="7" t="s">
        <v>43</v>
      </c>
      <c r="F2453" s="7" t="s">
        <v>768</v>
      </c>
      <c r="G2453" s="7">
        <v>1</v>
      </c>
      <c r="H2453" s="7">
        <v>13</v>
      </c>
      <c r="I2453" s="7">
        <v>7.69</v>
      </c>
      <c r="J2453" s="7">
        <v>0</v>
      </c>
      <c r="K2453" s="7">
        <v>7</v>
      </c>
      <c r="L2453" s="18">
        <v>7</v>
      </c>
      <c r="M2453" s="18">
        <v>0</v>
      </c>
      <c r="N2453" s="7">
        <v>1</v>
      </c>
      <c r="O2453" s="7" t="str">
        <f t="shared" si="38"/>
        <v>1</v>
      </c>
      <c r="P2453" s="7" t="s">
        <v>1380</v>
      </c>
    </row>
    <row r="2454" spans="1:16" ht="22.5" customHeight="1" x14ac:dyDescent="0.35">
      <c r="A2454" s="7">
        <v>30</v>
      </c>
      <c r="B2454" s="7" t="s">
        <v>1216</v>
      </c>
      <c r="C2454" s="16">
        <v>42173</v>
      </c>
      <c r="D2454" s="7" t="s">
        <v>48</v>
      </c>
      <c r="E2454" s="7" t="s">
        <v>545</v>
      </c>
      <c r="F2454" s="7" t="s">
        <v>1307</v>
      </c>
      <c r="G2454" s="7">
        <v>1</v>
      </c>
      <c r="H2454" s="7">
        <v>4</v>
      </c>
      <c r="I2454" s="7">
        <v>25</v>
      </c>
      <c r="J2454" s="7">
        <v>0</v>
      </c>
      <c r="K2454" s="7">
        <v>12</v>
      </c>
      <c r="L2454" s="18">
        <v>6</v>
      </c>
      <c r="M2454" s="18">
        <v>0</v>
      </c>
      <c r="N2454" s="7">
        <v>2</v>
      </c>
      <c r="O2454" s="7" t="str">
        <f t="shared" si="38"/>
        <v>1</v>
      </c>
      <c r="P2454" s="7" t="s">
        <v>1380</v>
      </c>
    </row>
    <row r="2455" spans="1:16" ht="22.5" customHeight="1" x14ac:dyDescent="0.35">
      <c r="A2455" s="7">
        <v>30</v>
      </c>
      <c r="B2455" s="7" t="s">
        <v>1216</v>
      </c>
      <c r="C2455" s="16">
        <v>42176</v>
      </c>
      <c r="D2455" s="7" t="s">
        <v>48</v>
      </c>
      <c r="E2455" s="7" t="s">
        <v>545</v>
      </c>
      <c r="F2455" s="7" t="s">
        <v>1308</v>
      </c>
      <c r="G2455" s="7">
        <v>23</v>
      </c>
      <c r="H2455" s="7">
        <v>27</v>
      </c>
      <c r="I2455" s="7">
        <v>85.19</v>
      </c>
      <c r="J2455" s="7">
        <v>0</v>
      </c>
      <c r="K2455" s="7">
        <v>0</v>
      </c>
      <c r="L2455" s="18">
        <v>0</v>
      </c>
      <c r="M2455" s="18">
        <v>0</v>
      </c>
      <c r="N2455" s="7">
        <v>0</v>
      </c>
      <c r="O2455" s="7" t="str">
        <f t="shared" si="38"/>
        <v>1</v>
      </c>
      <c r="P2455" s="7" t="s">
        <v>1380</v>
      </c>
    </row>
    <row r="2456" spans="1:16" ht="22.5" customHeight="1" x14ac:dyDescent="0.35">
      <c r="A2456" s="7">
        <v>30</v>
      </c>
      <c r="B2456" s="7" t="s">
        <v>1216</v>
      </c>
      <c r="C2456" s="16">
        <v>42179</v>
      </c>
      <c r="D2456" s="7" t="s">
        <v>48</v>
      </c>
      <c r="E2456" s="7" t="s">
        <v>545</v>
      </c>
      <c r="F2456" s="7" t="s">
        <v>1006</v>
      </c>
      <c r="G2456" s="7">
        <v>25</v>
      </c>
      <c r="H2456" s="7">
        <v>35</v>
      </c>
      <c r="I2456" s="7">
        <v>71.430000000000007</v>
      </c>
      <c r="J2456" s="7">
        <v>0</v>
      </c>
      <c r="K2456" s="7">
        <v>0</v>
      </c>
      <c r="L2456" s="18">
        <v>0</v>
      </c>
      <c r="M2456" s="18">
        <v>0</v>
      </c>
      <c r="N2456" s="7">
        <v>0</v>
      </c>
      <c r="O2456" s="7" t="str">
        <f t="shared" si="38"/>
        <v>1</v>
      </c>
      <c r="P2456" s="7" t="s">
        <v>1380</v>
      </c>
    </row>
    <row r="2457" spans="1:16" ht="22.5" customHeight="1" x14ac:dyDescent="0.35">
      <c r="A2457" s="7">
        <v>30</v>
      </c>
      <c r="B2457" s="7" t="s">
        <v>1216</v>
      </c>
      <c r="C2457" s="16">
        <v>42288</v>
      </c>
      <c r="D2457" s="7" t="s">
        <v>19</v>
      </c>
      <c r="E2457" s="7" t="s">
        <v>428</v>
      </c>
      <c r="F2457" s="7" t="s">
        <v>643</v>
      </c>
      <c r="G2457" s="7">
        <v>11</v>
      </c>
      <c r="H2457" s="7">
        <v>18</v>
      </c>
      <c r="I2457" s="7">
        <v>61.11</v>
      </c>
      <c r="J2457" s="7">
        <v>0</v>
      </c>
      <c r="K2457" s="7">
        <v>1</v>
      </c>
      <c r="L2457" s="18">
        <v>5</v>
      </c>
      <c r="M2457" s="18">
        <v>0</v>
      </c>
      <c r="N2457" s="7">
        <v>0.2</v>
      </c>
      <c r="O2457" s="7" t="str">
        <f t="shared" si="38"/>
        <v>1</v>
      </c>
      <c r="P2457" s="7" t="s">
        <v>1380</v>
      </c>
    </row>
    <row r="2458" spans="1:16" ht="22.5" customHeight="1" x14ac:dyDescent="0.35">
      <c r="A2458" s="7">
        <v>30</v>
      </c>
      <c r="B2458" s="7" t="s">
        <v>1216</v>
      </c>
      <c r="C2458" s="16">
        <v>42291</v>
      </c>
      <c r="D2458" s="7" t="s">
        <v>19</v>
      </c>
      <c r="E2458" s="7" t="s">
        <v>105</v>
      </c>
      <c r="F2458" s="7" t="s">
        <v>24</v>
      </c>
      <c r="G2458" s="7">
        <v>12</v>
      </c>
      <c r="H2458" s="7">
        <v>18</v>
      </c>
      <c r="I2458" s="7">
        <v>66.67</v>
      </c>
      <c r="J2458" s="7">
        <v>0</v>
      </c>
      <c r="K2458" s="7">
        <v>0</v>
      </c>
      <c r="L2458" s="18">
        <v>0</v>
      </c>
      <c r="M2458" s="18">
        <v>0</v>
      </c>
      <c r="N2458" s="7">
        <v>0</v>
      </c>
      <c r="O2458" s="7" t="str">
        <f t="shared" si="38"/>
        <v>1</v>
      </c>
      <c r="P2458" s="7" t="s">
        <v>1380</v>
      </c>
    </row>
    <row r="2459" spans="1:16" ht="22.5" customHeight="1" x14ac:dyDescent="0.35">
      <c r="A2459" s="7">
        <v>30</v>
      </c>
      <c r="B2459" s="7" t="s">
        <v>1216</v>
      </c>
      <c r="C2459" s="16">
        <v>42295</v>
      </c>
      <c r="D2459" s="7" t="s">
        <v>19</v>
      </c>
      <c r="E2459" s="7" t="s">
        <v>78</v>
      </c>
      <c r="F2459" s="7" t="s">
        <v>1309</v>
      </c>
      <c r="G2459" s="7">
        <v>77</v>
      </c>
      <c r="H2459" s="7">
        <v>99</v>
      </c>
      <c r="I2459" s="7">
        <v>77.78</v>
      </c>
      <c r="J2459" s="7">
        <v>0</v>
      </c>
      <c r="K2459" s="7">
        <v>0</v>
      </c>
      <c r="L2459" s="18">
        <v>0</v>
      </c>
      <c r="M2459" s="18">
        <v>0</v>
      </c>
      <c r="N2459" s="7">
        <v>0</v>
      </c>
      <c r="O2459" s="7" t="str">
        <f t="shared" si="38"/>
        <v>1</v>
      </c>
      <c r="P2459" s="7" t="s">
        <v>1380</v>
      </c>
    </row>
    <row r="2460" spans="1:16" ht="22.5" customHeight="1" x14ac:dyDescent="0.35">
      <c r="A2460" s="7">
        <v>30</v>
      </c>
      <c r="B2460" s="7" t="s">
        <v>1216</v>
      </c>
      <c r="C2460" s="16">
        <v>42299</v>
      </c>
      <c r="D2460" s="7" t="s">
        <v>19</v>
      </c>
      <c r="E2460" s="7" t="s">
        <v>54</v>
      </c>
      <c r="F2460" s="7" t="s">
        <v>103</v>
      </c>
      <c r="G2460" s="7">
        <v>138</v>
      </c>
      <c r="H2460" s="7">
        <v>140</v>
      </c>
      <c r="I2460" s="7">
        <v>98.57</v>
      </c>
      <c r="J2460" s="7">
        <v>0</v>
      </c>
      <c r="K2460" s="7">
        <v>0</v>
      </c>
      <c r="L2460" s="18">
        <v>0</v>
      </c>
      <c r="M2460" s="18">
        <v>0</v>
      </c>
      <c r="N2460" s="7">
        <v>0</v>
      </c>
      <c r="O2460" s="7" t="str">
        <f t="shared" si="38"/>
        <v>1</v>
      </c>
      <c r="P2460" s="7" t="s">
        <v>1380</v>
      </c>
    </row>
    <row r="2461" spans="1:16" ht="22.5" customHeight="1" x14ac:dyDescent="0.35">
      <c r="A2461" s="7">
        <v>30</v>
      </c>
      <c r="B2461" s="7" t="s">
        <v>1216</v>
      </c>
      <c r="C2461" s="16">
        <v>42302</v>
      </c>
      <c r="D2461" s="7" t="s">
        <v>19</v>
      </c>
      <c r="E2461" s="7" t="s">
        <v>77</v>
      </c>
      <c r="F2461" s="7" t="s">
        <v>103</v>
      </c>
      <c r="G2461" s="7">
        <v>7</v>
      </c>
      <c r="H2461" s="7">
        <v>6</v>
      </c>
      <c r="I2461" s="7">
        <v>116.67</v>
      </c>
      <c r="J2461" s="7">
        <v>0</v>
      </c>
      <c r="K2461" s="7">
        <v>14</v>
      </c>
      <c r="L2461" s="18">
        <v>7</v>
      </c>
      <c r="M2461" s="18">
        <v>0</v>
      </c>
      <c r="N2461" s="7">
        <v>2</v>
      </c>
      <c r="O2461" s="7" t="str">
        <f t="shared" si="38"/>
        <v>1</v>
      </c>
      <c r="P2461" s="7" t="s">
        <v>1380</v>
      </c>
    </row>
    <row r="2462" spans="1:16" ht="22.5" customHeight="1" x14ac:dyDescent="0.35">
      <c r="A2462" s="7">
        <v>30</v>
      </c>
      <c r="B2462" s="7" t="s">
        <v>1216</v>
      </c>
      <c r="C2462" s="16">
        <v>42381</v>
      </c>
      <c r="D2462" s="7" t="s">
        <v>422</v>
      </c>
      <c r="E2462" s="7" t="s">
        <v>184</v>
      </c>
      <c r="F2462" s="7" t="s">
        <v>1310</v>
      </c>
      <c r="G2462" s="7">
        <v>91</v>
      </c>
      <c r="H2462" s="7">
        <v>97</v>
      </c>
      <c r="I2462" s="7">
        <v>93.81</v>
      </c>
      <c r="J2462" s="7">
        <v>0</v>
      </c>
      <c r="K2462" s="7">
        <v>13</v>
      </c>
      <c r="L2462" s="18">
        <v>6.5</v>
      </c>
      <c r="M2462" s="18">
        <v>0</v>
      </c>
      <c r="N2462" s="7">
        <v>2</v>
      </c>
      <c r="O2462" s="7" t="str">
        <f t="shared" si="38"/>
        <v>1</v>
      </c>
      <c r="P2462" s="7" t="s">
        <v>1380</v>
      </c>
    </row>
    <row r="2463" spans="1:16" ht="22.5" customHeight="1" x14ac:dyDescent="0.35">
      <c r="A2463" s="7">
        <v>30</v>
      </c>
      <c r="B2463" s="7" t="s">
        <v>1216</v>
      </c>
      <c r="C2463" s="16">
        <v>42384</v>
      </c>
      <c r="D2463" s="7" t="s">
        <v>422</v>
      </c>
      <c r="E2463" s="7" t="s">
        <v>108</v>
      </c>
      <c r="F2463" s="7" t="s">
        <v>24</v>
      </c>
      <c r="G2463" s="7">
        <v>59</v>
      </c>
      <c r="H2463" s="7">
        <v>67</v>
      </c>
      <c r="I2463" s="7">
        <v>88.06</v>
      </c>
      <c r="J2463" s="7">
        <v>0</v>
      </c>
      <c r="K2463" s="7">
        <v>7</v>
      </c>
      <c r="L2463" s="18">
        <v>7</v>
      </c>
      <c r="M2463" s="18">
        <v>0</v>
      </c>
      <c r="N2463" s="7">
        <v>1</v>
      </c>
      <c r="O2463" s="7" t="str">
        <f t="shared" si="38"/>
        <v>1</v>
      </c>
      <c r="P2463" s="7" t="s">
        <v>1380</v>
      </c>
    </row>
    <row r="2464" spans="1:16" ht="22.5" customHeight="1" x14ac:dyDescent="0.35">
      <c r="A2464" s="7">
        <v>30</v>
      </c>
      <c r="B2464" s="7" t="s">
        <v>1216</v>
      </c>
      <c r="C2464" s="16">
        <v>42386</v>
      </c>
      <c r="D2464" s="7" t="s">
        <v>422</v>
      </c>
      <c r="E2464" s="7" t="s">
        <v>57</v>
      </c>
      <c r="F2464" s="7" t="s">
        <v>1311</v>
      </c>
      <c r="G2464" s="7">
        <v>117</v>
      </c>
      <c r="H2464" s="7">
        <v>117</v>
      </c>
      <c r="I2464" s="7">
        <v>100</v>
      </c>
      <c r="J2464" s="7">
        <v>0</v>
      </c>
      <c r="K2464" s="7">
        <v>0</v>
      </c>
      <c r="L2464" s="18">
        <v>0</v>
      </c>
      <c r="M2464" s="18">
        <v>0</v>
      </c>
      <c r="N2464" s="7">
        <v>0</v>
      </c>
      <c r="O2464" s="7" t="str">
        <f t="shared" si="38"/>
        <v>1</v>
      </c>
      <c r="P2464" s="7" t="s">
        <v>1380</v>
      </c>
    </row>
    <row r="2465" spans="1:16" ht="22.5" customHeight="1" x14ac:dyDescent="0.35">
      <c r="A2465" s="7">
        <v>30</v>
      </c>
      <c r="B2465" s="7" t="s">
        <v>1216</v>
      </c>
      <c r="C2465" s="16">
        <v>42389</v>
      </c>
      <c r="D2465" s="7" t="s">
        <v>422</v>
      </c>
      <c r="E2465" s="7" t="s">
        <v>89</v>
      </c>
      <c r="F2465" s="7" t="s">
        <v>1312</v>
      </c>
      <c r="G2465" s="7">
        <v>106</v>
      </c>
      <c r="H2465" s="7">
        <v>92</v>
      </c>
      <c r="I2465" s="7">
        <v>115.22</v>
      </c>
      <c r="J2465" s="7">
        <v>0</v>
      </c>
      <c r="K2465" s="7">
        <v>0</v>
      </c>
      <c r="L2465" s="18">
        <v>0</v>
      </c>
      <c r="M2465" s="18">
        <v>0</v>
      </c>
      <c r="N2465" s="7">
        <v>0</v>
      </c>
      <c r="O2465" s="7" t="str">
        <f t="shared" si="38"/>
        <v>1</v>
      </c>
      <c r="P2465" s="7" t="s">
        <v>1380</v>
      </c>
    </row>
    <row r="2466" spans="1:16" ht="22.5" customHeight="1" x14ac:dyDescent="0.35">
      <c r="A2466" s="7">
        <v>30</v>
      </c>
      <c r="B2466" s="7" t="s">
        <v>1216</v>
      </c>
      <c r="C2466" s="16">
        <v>42392</v>
      </c>
      <c r="D2466" s="7" t="s">
        <v>422</v>
      </c>
      <c r="E2466" s="7" t="s">
        <v>43</v>
      </c>
      <c r="F2466" s="7" t="s">
        <v>956</v>
      </c>
      <c r="G2466" s="7">
        <v>8</v>
      </c>
      <c r="H2466" s="7">
        <v>11</v>
      </c>
      <c r="I2466" s="7">
        <v>72.73</v>
      </c>
      <c r="J2466" s="7">
        <v>0</v>
      </c>
      <c r="K2466" s="7">
        <v>0</v>
      </c>
      <c r="L2466" s="18">
        <v>0</v>
      </c>
      <c r="M2466" s="18">
        <v>0</v>
      </c>
      <c r="N2466" s="7">
        <v>0</v>
      </c>
      <c r="O2466" s="7" t="str">
        <f t="shared" si="38"/>
        <v>1</v>
      </c>
      <c r="P2466" s="7" t="s">
        <v>1380</v>
      </c>
    </row>
    <row r="2467" spans="1:16" ht="22.5" customHeight="1" x14ac:dyDescent="0.35">
      <c r="A2467" s="7">
        <v>30</v>
      </c>
      <c r="B2467" s="7" t="s">
        <v>1216</v>
      </c>
      <c r="C2467" s="16">
        <v>42659</v>
      </c>
      <c r="D2467" s="7" t="s">
        <v>11</v>
      </c>
      <c r="E2467" s="7" t="s">
        <v>409</v>
      </c>
      <c r="F2467" s="7" t="s">
        <v>29</v>
      </c>
      <c r="G2467" s="7" t="s">
        <v>1313</v>
      </c>
      <c r="H2467" s="7">
        <v>81</v>
      </c>
      <c r="I2467" s="7">
        <v>104.94</v>
      </c>
      <c r="J2467" s="7">
        <v>0</v>
      </c>
      <c r="K2467" s="7">
        <v>0</v>
      </c>
      <c r="L2467" s="18">
        <v>0</v>
      </c>
      <c r="M2467" s="18">
        <v>0</v>
      </c>
      <c r="N2467" s="7">
        <v>0</v>
      </c>
      <c r="O2467" s="7" t="str">
        <f t="shared" si="38"/>
        <v>1</v>
      </c>
      <c r="P2467" s="7" t="s">
        <v>1380</v>
      </c>
    </row>
    <row r="2468" spans="1:16" ht="22.5" customHeight="1" x14ac:dyDescent="0.35">
      <c r="A2468" s="7">
        <v>30</v>
      </c>
      <c r="B2468" s="7" t="s">
        <v>1216</v>
      </c>
      <c r="C2468" s="16">
        <v>42663</v>
      </c>
      <c r="D2468" s="7" t="s">
        <v>11</v>
      </c>
      <c r="E2468" s="7" t="s">
        <v>68</v>
      </c>
      <c r="F2468" s="7" t="s">
        <v>1314</v>
      </c>
      <c r="G2468" s="7">
        <v>9</v>
      </c>
      <c r="H2468" s="7">
        <v>13</v>
      </c>
      <c r="I2468" s="7">
        <v>69.23</v>
      </c>
      <c r="J2468" s="7">
        <v>0</v>
      </c>
      <c r="K2468" s="7">
        <v>0</v>
      </c>
      <c r="L2468" s="18">
        <v>0</v>
      </c>
      <c r="M2468" s="18">
        <v>0</v>
      </c>
      <c r="N2468" s="7">
        <v>0</v>
      </c>
      <c r="O2468" s="7" t="str">
        <f t="shared" si="38"/>
        <v>1</v>
      </c>
      <c r="P2468" s="7" t="s">
        <v>1380</v>
      </c>
    </row>
    <row r="2469" spans="1:16" ht="22.5" customHeight="1" x14ac:dyDescent="0.35">
      <c r="A2469" s="7">
        <v>30</v>
      </c>
      <c r="B2469" s="7" t="s">
        <v>1216</v>
      </c>
      <c r="C2469" s="16">
        <v>42666</v>
      </c>
      <c r="D2469" s="7" t="s">
        <v>11</v>
      </c>
      <c r="E2469" s="7" t="s">
        <v>67</v>
      </c>
      <c r="F2469" s="7" t="s">
        <v>29</v>
      </c>
      <c r="G2469" s="7" t="s">
        <v>1315</v>
      </c>
      <c r="H2469" s="7">
        <v>134</v>
      </c>
      <c r="I2469" s="7">
        <v>114.93</v>
      </c>
      <c r="J2469" s="7">
        <v>0</v>
      </c>
      <c r="K2469" s="7">
        <v>0</v>
      </c>
      <c r="L2469" s="18">
        <v>0</v>
      </c>
      <c r="M2469" s="18">
        <v>0</v>
      </c>
      <c r="N2469" s="7">
        <v>0</v>
      </c>
      <c r="O2469" s="7" t="str">
        <f t="shared" si="38"/>
        <v>1</v>
      </c>
      <c r="P2469" s="7" t="s">
        <v>1380</v>
      </c>
    </row>
    <row r="2470" spans="1:16" ht="22.5" customHeight="1" x14ac:dyDescent="0.35">
      <c r="A2470" s="7">
        <v>30</v>
      </c>
      <c r="B2470" s="7" t="s">
        <v>1216</v>
      </c>
      <c r="C2470" s="16">
        <v>42669</v>
      </c>
      <c r="D2470" s="7" t="s">
        <v>11</v>
      </c>
      <c r="E2470" s="7" t="s">
        <v>66</v>
      </c>
      <c r="F2470" s="7" t="s">
        <v>1316</v>
      </c>
      <c r="G2470" s="7">
        <v>45</v>
      </c>
      <c r="H2470" s="7">
        <v>51</v>
      </c>
      <c r="I2470" s="7">
        <v>88.24</v>
      </c>
      <c r="J2470" s="7">
        <v>0</v>
      </c>
      <c r="K2470" s="7">
        <v>0</v>
      </c>
      <c r="L2470" s="18">
        <v>0</v>
      </c>
      <c r="M2470" s="18">
        <v>0</v>
      </c>
      <c r="N2470" s="7">
        <v>0</v>
      </c>
      <c r="O2470" s="7" t="str">
        <f t="shared" si="38"/>
        <v>1</v>
      </c>
      <c r="P2470" s="7" t="s">
        <v>1380</v>
      </c>
    </row>
    <row r="2471" spans="1:16" ht="22.5" customHeight="1" x14ac:dyDescent="0.35">
      <c r="A2471" s="7">
        <v>30</v>
      </c>
      <c r="B2471" s="7" t="s">
        <v>1216</v>
      </c>
      <c r="C2471" s="16">
        <v>42672</v>
      </c>
      <c r="D2471" s="7" t="s">
        <v>11</v>
      </c>
      <c r="E2471" s="7" t="s">
        <v>101</v>
      </c>
      <c r="F2471" s="7" t="s">
        <v>667</v>
      </c>
      <c r="G2471" s="7">
        <v>65</v>
      </c>
      <c r="H2471" s="7">
        <v>76</v>
      </c>
      <c r="I2471" s="7">
        <v>85.53</v>
      </c>
      <c r="J2471" s="7">
        <v>0</v>
      </c>
      <c r="K2471" s="7">
        <v>0</v>
      </c>
      <c r="L2471" s="18">
        <v>0</v>
      </c>
      <c r="M2471" s="18">
        <v>0</v>
      </c>
      <c r="N2471" s="7">
        <v>0</v>
      </c>
      <c r="O2471" s="7" t="str">
        <f t="shared" si="38"/>
        <v>1</v>
      </c>
      <c r="P2471" s="7" t="s">
        <v>1380</v>
      </c>
    </row>
    <row r="2472" spans="1:16" ht="22.5" customHeight="1" x14ac:dyDescent="0.35">
      <c r="A2472" s="7">
        <v>30</v>
      </c>
      <c r="B2472" s="7" t="s">
        <v>1216</v>
      </c>
      <c r="C2472" s="16">
        <v>42750</v>
      </c>
      <c r="D2472" s="7" t="s">
        <v>50</v>
      </c>
      <c r="E2472" s="7" t="s">
        <v>327</v>
      </c>
      <c r="F2472" s="7" t="s">
        <v>1317</v>
      </c>
      <c r="G2472" s="7">
        <v>122</v>
      </c>
      <c r="H2472" s="7">
        <v>105</v>
      </c>
      <c r="I2472" s="7">
        <v>116.19</v>
      </c>
      <c r="J2472" s="7">
        <v>0</v>
      </c>
      <c r="K2472" s="7">
        <v>0</v>
      </c>
      <c r="L2472" s="18">
        <v>0</v>
      </c>
      <c r="M2472" s="18">
        <v>0</v>
      </c>
      <c r="N2472" s="7">
        <v>0</v>
      </c>
      <c r="O2472" s="7" t="str">
        <f t="shared" si="38"/>
        <v>1</v>
      </c>
      <c r="P2472" s="7" t="s">
        <v>1380</v>
      </c>
    </row>
    <row r="2473" spans="1:16" ht="22.5" customHeight="1" x14ac:dyDescent="0.35">
      <c r="A2473" s="7">
        <v>30</v>
      </c>
      <c r="B2473" s="7" t="s">
        <v>1216</v>
      </c>
      <c r="C2473" s="16">
        <v>42754</v>
      </c>
      <c r="D2473" s="7" t="s">
        <v>50</v>
      </c>
      <c r="E2473" s="7" t="s">
        <v>411</v>
      </c>
      <c r="F2473" s="7" t="s">
        <v>518</v>
      </c>
      <c r="G2473" s="7">
        <v>8</v>
      </c>
      <c r="H2473" s="7">
        <v>5</v>
      </c>
      <c r="I2473" s="7">
        <v>160</v>
      </c>
      <c r="J2473" s="7">
        <v>0</v>
      </c>
      <c r="K2473" s="7">
        <v>0</v>
      </c>
      <c r="L2473" s="18">
        <v>0</v>
      </c>
      <c r="M2473" s="18">
        <v>0</v>
      </c>
      <c r="N2473" s="7">
        <v>0</v>
      </c>
      <c r="O2473" s="7" t="str">
        <f t="shared" si="38"/>
        <v>1</v>
      </c>
      <c r="P2473" s="7" t="s">
        <v>1380</v>
      </c>
    </row>
    <row r="2474" spans="1:16" ht="22.5" customHeight="1" x14ac:dyDescent="0.35">
      <c r="A2474" s="7">
        <v>30</v>
      </c>
      <c r="B2474" s="7" t="s">
        <v>1216</v>
      </c>
      <c r="C2474" s="16">
        <v>42757</v>
      </c>
      <c r="D2474" s="7" t="s">
        <v>50</v>
      </c>
      <c r="E2474" s="7" t="s">
        <v>270</v>
      </c>
      <c r="F2474" s="7" t="s">
        <v>335</v>
      </c>
      <c r="G2474" s="7">
        <v>55</v>
      </c>
      <c r="H2474" s="7">
        <v>63</v>
      </c>
      <c r="I2474" s="7">
        <v>87.3</v>
      </c>
      <c r="J2474" s="7">
        <v>0</v>
      </c>
      <c r="K2474" s="7">
        <v>0</v>
      </c>
      <c r="L2474" s="18">
        <v>0</v>
      </c>
      <c r="M2474" s="18">
        <v>0</v>
      </c>
      <c r="N2474" s="7">
        <v>0</v>
      </c>
      <c r="O2474" s="7" t="str">
        <f t="shared" si="38"/>
        <v>1</v>
      </c>
      <c r="P2474" s="7" t="s">
        <v>1380</v>
      </c>
    </row>
    <row r="2475" spans="1:16" ht="22.5" customHeight="1" x14ac:dyDescent="0.35">
      <c r="A2475" s="7">
        <v>30</v>
      </c>
      <c r="B2475" s="7" t="s">
        <v>1216</v>
      </c>
      <c r="C2475" s="16">
        <v>42890</v>
      </c>
      <c r="D2475" s="7" t="s">
        <v>45</v>
      </c>
      <c r="E2475" s="7" t="s">
        <v>51</v>
      </c>
      <c r="F2475" s="7" t="s">
        <v>29</v>
      </c>
      <c r="G2475" s="7" t="s">
        <v>1318</v>
      </c>
      <c r="H2475" s="7">
        <v>68</v>
      </c>
      <c r="I2475" s="7">
        <v>119.12</v>
      </c>
      <c r="J2475" s="7">
        <v>0</v>
      </c>
      <c r="K2475" s="7">
        <v>0</v>
      </c>
      <c r="L2475" s="18">
        <v>0</v>
      </c>
      <c r="M2475" s="18">
        <v>0</v>
      </c>
      <c r="N2475" s="7">
        <v>0</v>
      </c>
      <c r="O2475" s="7" t="str">
        <f t="shared" si="38"/>
        <v>1</v>
      </c>
      <c r="P2475" s="7" t="s">
        <v>1380</v>
      </c>
    </row>
    <row r="2476" spans="1:16" ht="22.5" customHeight="1" x14ac:dyDescent="0.35">
      <c r="A2476" s="7">
        <v>30</v>
      </c>
      <c r="B2476" s="7" t="s">
        <v>1216</v>
      </c>
      <c r="C2476" s="16">
        <v>42894</v>
      </c>
      <c r="D2476" s="7" t="s">
        <v>25</v>
      </c>
      <c r="E2476" s="7" t="s">
        <v>49</v>
      </c>
      <c r="F2476" s="7" t="s">
        <v>1319</v>
      </c>
      <c r="G2476" s="7">
        <v>0</v>
      </c>
      <c r="H2476" s="7">
        <v>5</v>
      </c>
      <c r="I2476" s="7">
        <v>0</v>
      </c>
      <c r="J2476" s="7">
        <v>0</v>
      </c>
      <c r="K2476" s="7">
        <v>17</v>
      </c>
      <c r="L2476" s="18">
        <v>5.666666666666667</v>
      </c>
      <c r="M2476" s="18">
        <v>0</v>
      </c>
      <c r="N2476" s="7">
        <v>3</v>
      </c>
      <c r="O2476" s="7" t="str">
        <f t="shared" si="38"/>
        <v>1</v>
      </c>
      <c r="P2476" s="7" t="s">
        <v>1380</v>
      </c>
    </row>
    <row r="2477" spans="1:16" ht="22.5" customHeight="1" x14ac:dyDescent="0.35">
      <c r="A2477" s="7">
        <v>30</v>
      </c>
      <c r="B2477" s="7" t="s">
        <v>1216</v>
      </c>
      <c r="C2477" s="16">
        <v>42897</v>
      </c>
      <c r="D2477" s="7" t="s">
        <v>19</v>
      </c>
      <c r="E2477" s="7" t="s">
        <v>49</v>
      </c>
      <c r="F2477" s="7" t="s">
        <v>29</v>
      </c>
      <c r="G2477" s="7" t="s">
        <v>659</v>
      </c>
      <c r="H2477" s="7">
        <v>101</v>
      </c>
      <c r="I2477" s="7">
        <v>75.25</v>
      </c>
      <c r="J2477" s="7">
        <v>0</v>
      </c>
      <c r="K2477" s="7">
        <v>0</v>
      </c>
      <c r="L2477" s="18">
        <v>0</v>
      </c>
      <c r="M2477" s="18">
        <v>0</v>
      </c>
      <c r="N2477" s="7">
        <v>0</v>
      </c>
      <c r="O2477" s="7" t="str">
        <f t="shared" si="38"/>
        <v>1</v>
      </c>
      <c r="P2477" s="7" t="s">
        <v>1380</v>
      </c>
    </row>
    <row r="2478" spans="1:16" ht="22.5" customHeight="1" x14ac:dyDescent="0.35">
      <c r="A2478" s="7">
        <v>30</v>
      </c>
      <c r="B2478" s="7" t="s">
        <v>1216</v>
      </c>
      <c r="C2478" s="16">
        <v>42901</v>
      </c>
      <c r="D2478" s="7" t="s">
        <v>48</v>
      </c>
      <c r="E2478" s="7" t="s">
        <v>51</v>
      </c>
      <c r="F2478" s="7" t="s">
        <v>29</v>
      </c>
      <c r="G2478" s="7" t="s">
        <v>1320</v>
      </c>
      <c r="H2478" s="7">
        <v>78</v>
      </c>
      <c r="I2478" s="7">
        <v>123.08</v>
      </c>
      <c r="J2478" s="7">
        <v>0</v>
      </c>
      <c r="K2478" s="7">
        <v>0</v>
      </c>
      <c r="L2478" s="18">
        <v>0</v>
      </c>
      <c r="M2478" s="18">
        <v>0</v>
      </c>
      <c r="N2478" s="7">
        <v>0</v>
      </c>
      <c r="O2478" s="7" t="str">
        <f t="shared" si="38"/>
        <v>1</v>
      </c>
      <c r="P2478" s="7" t="s">
        <v>1380</v>
      </c>
    </row>
    <row r="2479" spans="1:16" ht="22.5" customHeight="1" x14ac:dyDescent="0.35">
      <c r="A2479" s="7">
        <v>30</v>
      </c>
      <c r="B2479" s="7" t="s">
        <v>1216</v>
      </c>
      <c r="C2479" s="16">
        <v>42904</v>
      </c>
      <c r="D2479" s="7" t="s">
        <v>45</v>
      </c>
      <c r="E2479" s="7" t="s">
        <v>49</v>
      </c>
      <c r="F2479" s="7" t="s">
        <v>1321</v>
      </c>
      <c r="G2479" s="7">
        <v>5</v>
      </c>
      <c r="H2479" s="7">
        <v>9</v>
      </c>
      <c r="I2479" s="7">
        <v>55.56</v>
      </c>
      <c r="J2479" s="7">
        <v>0</v>
      </c>
      <c r="K2479" s="7">
        <v>0</v>
      </c>
      <c r="L2479" s="18">
        <v>0</v>
      </c>
      <c r="M2479" s="18">
        <v>0</v>
      </c>
      <c r="N2479" s="7">
        <v>0</v>
      </c>
      <c r="O2479" s="7" t="str">
        <f t="shared" si="38"/>
        <v>1</v>
      </c>
      <c r="P2479" s="7" t="s">
        <v>1380</v>
      </c>
    </row>
    <row r="2480" spans="1:16" ht="22.5" customHeight="1" x14ac:dyDescent="0.35">
      <c r="A2480" s="7">
        <v>30</v>
      </c>
      <c r="B2480" s="7" t="s">
        <v>1216</v>
      </c>
      <c r="C2480" s="16">
        <v>42909</v>
      </c>
      <c r="D2480" s="7" t="s">
        <v>17</v>
      </c>
      <c r="E2480" s="7" t="s">
        <v>415</v>
      </c>
      <c r="F2480" s="7" t="s">
        <v>29</v>
      </c>
      <c r="G2480" s="7" t="s">
        <v>403</v>
      </c>
      <c r="H2480" s="7">
        <v>47</v>
      </c>
      <c r="I2480" s="7">
        <v>68.09</v>
      </c>
      <c r="J2480" s="7">
        <v>0</v>
      </c>
      <c r="K2480" s="7">
        <v>0</v>
      </c>
      <c r="L2480" s="18">
        <v>0</v>
      </c>
      <c r="M2480" s="18">
        <v>0</v>
      </c>
      <c r="N2480" s="7">
        <v>0</v>
      </c>
      <c r="O2480" s="7" t="str">
        <f t="shared" si="38"/>
        <v>1</v>
      </c>
      <c r="P2480" s="7" t="s">
        <v>1380</v>
      </c>
    </row>
    <row r="2481" spans="1:16" ht="22.5" customHeight="1" x14ac:dyDescent="0.35">
      <c r="A2481" s="7">
        <v>30</v>
      </c>
      <c r="B2481" s="7" t="s">
        <v>1216</v>
      </c>
      <c r="C2481" s="16">
        <v>42911</v>
      </c>
      <c r="D2481" s="7" t="s">
        <v>17</v>
      </c>
      <c r="E2481" s="7" t="s">
        <v>415</v>
      </c>
      <c r="F2481" s="7" t="s">
        <v>1322</v>
      </c>
      <c r="G2481" s="7">
        <v>87</v>
      </c>
      <c r="H2481" s="7">
        <v>66</v>
      </c>
      <c r="I2481" s="7">
        <v>131.82</v>
      </c>
      <c r="J2481" s="7">
        <v>0</v>
      </c>
      <c r="K2481" s="7">
        <v>0</v>
      </c>
      <c r="L2481" s="18">
        <v>0</v>
      </c>
      <c r="M2481" s="18">
        <v>0</v>
      </c>
      <c r="N2481" s="7">
        <v>0</v>
      </c>
      <c r="O2481" s="7" t="str">
        <f t="shared" si="38"/>
        <v>1</v>
      </c>
      <c r="P2481" s="7" t="s">
        <v>1380</v>
      </c>
    </row>
    <row r="2482" spans="1:16" ht="22.5" customHeight="1" x14ac:dyDescent="0.35">
      <c r="A2482" s="7">
        <v>30</v>
      </c>
      <c r="B2482" s="7" t="s">
        <v>1216</v>
      </c>
      <c r="C2482" s="16">
        <v>42916</v>
      </c>
      <c r="D2482" s="7" t="s">
        <v>17</v>
      </c>
      <c r="E2482" s="7" t="s">
        <v>417</v>
      </c>
      <c r="F2482" s="7" t="s">
        <v>1323</v>
      </c>
      <c r="G2482" s="7">
        <v>11</v>
      </c>
      <c r="H2482" s="7">
        <v>22</v>
      </c>
      <c r="I2482" s="7">
        <v>50</v>
      </c>
      <c r="J2482" s="7">
        <v>0</v>
      </c>
      <c r="K2482" s="7">
        <v>0</v>
      </c>
      <c r="L2482" s="18">
        <v>0</v>
      </c>
      <c r="M2482" s="18">
        <v>0</v>
      </c>
      <c r="N2482" s="7">
        <v>0</v>
      </c>
      <c r="O2482" s="7" t="str">
        <f t="shared" si="38"/>
        <v>1</v>
      </c>
      <c r="P2482" s="7" t="s">
        <v>1380</v>
      </c>
    </row>
    <row r="2483" spans="1:16" ht="22.5" customHeight="1" x14ac:dyDescent="0.35">
      <c r="A2483" s="7">
        <v>30</v>
      </c>
      <c r="B2483" s="7" t="s">
        <v>1216</v>
      </c>
      <c r="C2483" s="16">
        <v>42918</v>
      </c>
      <c r="D2483" s="7" t="s">
        <v>17</v>
      </c>
      <c r="E2483" s="7" t="s">
        <v>417</v>
      </c>
      <c r="F2483" s="7" t="s">
        <v>567</v>
      </c>
      <c r="G2483" s="7">
        <v>3</v>
      </c>
      <c r="H2483" s="7">
        <v>12</v>
      </c>
      <c r="I2483" s="7">
        <v>25</v>
      </c>
      <c r="J2483" s="7">
        <v>0</v>
      </c>
      <c r="K2483" s="7">
        <v>0</v>
      </c>
      <c r="L2483" s="18">
        <v>0</v>
      </c>
      <c r="M2483" s="18">
        <v>0</v>
      </c>
      <c r="N2483" s="7">
        <v>0</v>
      </c>
      <c r="O2483" s="7" t="str">
        <f t="shared" si="38"/>
        <v>1</v>
      </c>
      <c r="P2483" s="7" t="s">
        <v>1380</v>
      </c>
    </row>
    <row r="2484" spans="1:16" ht="22.5" customHeight="1" x14ac:dyDescent="0.35">
      <c r="A2484" s="7">
        <v>30</v>
      </c>
      <c r="B2484" s="7" t="s">
        <v>1216</v>
      </c>
      <c r="C2484" s="16">
        <v>42922</v>
      </c>
      <c r="D2484" s="7" t="s">
        <v>17</v>
      </c>
      <c r="E2484" s="7" t="s">
        <v>419</v>
      </c>
      <c r="F2484" s="7" t="s">
        <v>29</v>
      </c>
      <c r="G2484" s="7" t="s">
        <v>553</v>
      </c>
      <c r="H2484" s="7">
        <v>115</v>
      </c>
      <c r="I2484" s="7">
        <v>96.52</v>
      </c>
      <c r="J2484" s="7">
        <v>0</v>
      </c>
      <c r="K2484" s="7">
        <v>0</v>
      </c>
      <c r="L2484" s="18">
        <v>0</v>
      </c>
      <c r="M2484" s="18">
        <v>0</v>
      </c>
      <c r="N2484" s="7">
        <v>0</v>
      </c>
      <c r="O2484" s="7" t="str">
        <f t="shared" si="38"/>
        <v>1</v>
      </c>
      <c r="P2484" s="7" t="s">
        <v>1380</v>
      </c>
    </row>
    <row r="2485" spans="1:16" ht="22.5" customHeight="1" x14ac:dyDescent="0.35">
      <c r="A2485" s="7">
        <v>30</v>
      </c>
      <c r="B2485" s="7" t="s">
        <v>1216</v>
      </c>
      <c r="C2485" s="16">
        <v>42967</v>
      </c>
      <c r="D2485" s="7" t="s">
        <v>25</v>
      </c>
      <c r="E2485" s="7" t="s">
        <v>28</v>
      </c>
      <c r="F2485" s="7" t="s">
        <v>29</v>
      </c>
      <c r="G2485" s="7" t="s">
        <v>1075</v>
      </c>
      <c r="H2485" s="7">
        <v>70</v>
      </c>
      <c r="I2485" s="7">
        <v>117.14</v>
      </c>
      <c r="J2485" s="7">
        <v>0</v>
      </c>
      <c r="K2485" s="7">
        <v>0</v>
      </c>
      <c r="L2485" s="18">
        <v>0</v>
      </c>
      <c r="M2485" s="18">
        <v>0</v>
      </c>
      <c r="N2485" s="7">
        <v>0</v>
      </c>
      <c r="O2485" s="7" t="str">
        <f t="shared" si="38"/>
        <v>1</v>
      </c>
      <c r="P2485" s="7" t="s">
        <v>1380</v>
      </c>
    </row>
    <row r="2486" spans="1:16" ht="22.5" customHeight="1" x14ac:dyDescent="0.35">
      <c r="A2486" s="7">
        <v>30</v>
      </c>
      <c r="B2486" s="7" t="s">
        <v>1216</v>
      </c>
      <c r="C2486" s="16">
        <v>42971</v>
      </c>
      <c r="D2486" s="7" t="s">
        <v>25</v>
      </c>
      <c r="E2486" s="7" t="s">
        <v>31</v>
      </c>
      <c r="F2486" s="7" t="s">
        <v>520</v>
      </c>
      <c r="G2486" s="7">
        <v>4</v>
      </c>
      <c r="H2486" s="7">
        <v>2</v>
      </c>
      <c r="I2486" s="7">
        <v>200</v>
      </c>
      <c r="J2486" s="7">
        <v>0</v>
      </c>
      <c r="K2486" s="7">
        <v>0</v>
      </c>
      <c r="L2486" s="18">
        <v>0</v>
      </c>
      <c r="M2486" s="18">
        <v>0</v>
      </c>
      <c r="N2486" s="7">
        <v>0</v>
      </c>
      <c r="O2486" s="7" t="str">
        <f t="shared" si="38"/>
        <v>1</v>
      </c>
      <c r="P2486" s="7" t="s">
        <v>1380</v>
      </c>
    </row>
    <row r="2487" spans="1:16" ht="22.5" customHeight="1" x14ac:dyDescent="0.35">
      <c r="A2487" s="7">
        <v>30</v>
      </c>
      <c r="B2487" s="7" t="s">
        <v>1216</v>
      </c>
      <c r="C2487" s="16">
        <v>42974</v>
      </c>
      <c r="D2487" s="7" t="s">
        <v>25</v>
      </c>
      <c r="E2487" s="7" t="s">
        <v>31</v>
      </c>
      <c r="F2487" s="7" t="s">
        <v>1324</v>
      </c>
      <c r="G2487" s="7">
        <v>3</v>
      </c>
      <c r="H2487" s="7">
        <v>11</v>
      </c>
      <c r="I2487" s="7">
        <v>27.27</v>
      </c>
      <c r="J2487" s="7">
        <v>0</v>
      </c>
      <c r="K2487" s="7">
        <v>0</v>
      </c>
      <c r="L2487" s="18">
        <v>0</v>
      </c>
      <c r="M2487" s="18">
        <v>0</v>
      </c>
      <c r="N2487" s="7">
        <v>0</v>
      </c>
      <c r="O2487" s="7" t="str">
        <f t="shared" si="38"/>
        <v>1</v>
      </c>
      <c r="P2487" s="7" t="s">
        <v>1380</v>
      </c>
    </row>
    <row r="2488" spans="1:16" ht="22.5" customHeight="1" x14ac:dyDescent="0.35">
      <c r="A2488" s="7">
        <v>30</v>
      </c>
      <c r="B2488" s="7" t="s">
        <v>1216</v>
      </c>
      <c r="C2488" s="16">
        <v>42978</v>
      </c>
      <c r="D2488" s="7" t="s">
        <v>25</v>
      </c>
      <c r="E2488" s="7" t="s">
        <v>26</v>
      </c>
      <c r="F2488" s="7" t="s">
        <v>1325</v>
      </c>
      <c r="G2488" s="7">
        <v>131</v>
      </c>
      <c r="H2488" s="7">
        <v>96</v>
      </c>
      <c r="I2488" s="7">
        <v>136.46</v>
      </c>
      <c r="J2488" s="7">
        <v>0</v>
      </c>
      <c r="K2488" s="7">
        <v>12</v>
      </c>
      <c r="L2488" s="18">
        <v>6</v>
      </c>
      <c r="M2488" s="18">
        <v>0</v>
      </c>
      <c r="N2488" s="7">
        <v>2</v>
      </c>
      <c r="O2488" s="7" t="str">
        <f t="shared" si="38"/>
        <v>1</v>
      </c>
      <c r="P2488" s="7" t="s">
        <v>1380</v>
      </c>
    </row>
    <row r="2489" spans="1:16" ht="22.5" customHeight="1" x14ac:dyDescent="0.35">
      <c r="A2489" s="7">
        <v>30</v>
      </c>
      <c r="B2489" s="7" t="s">
        <v>1216</v>
      </c>
      <c r="C2489" s="16">
        <v>42981</v>
      </c>
      <c r="D2489" s="7" t="s">
        <v>25</v>
      </c>
      <c r="E2489" s="7" t="s">
        <v>26</v>
      </c>
      <c r="F2489" s="7" t="s">
        <v>29</v>
      </c>
      <c r="G2489" s="7" t="s">
        <v>1326</v>
      </c>
      <c r="H2489" s="7">
        <v>116</v>
      </c>
      <c r="I2489" s="7">
        <v>94.83</v>
      </c>
      <c r="J2489" s="7">
        <v>0</v>
      </c>
      <c r="K2489" s="7">
        <v>0</v>
      </c>
      <c r="L2489" s="18">
        <v>0</v>
      </c>
      <c r="M2489" s="18">
        <v>0</v>
      </c>
      <c r="N2489" s="7">
        <v>0</v>
      </c>
      <c r="O2489" s="7" t="str">
        <f t="shared" si="38"/>
        <v>1</v>
      </c>
      <c r="P2489" s="7" t="s">
        <v>1380</v>
      </c>
    </row>
    <row r="2490" spans="1:16" ht="22.5" customHeight="1" x14ac:dyDescent="0.35">
      <c r="A2490" s="7">
        <v>30</v>
      </c>
      <c r="B2490" s="7" t="s">
        <v>1216</v>
      </c>
      <c r="C2490" s="16">
        <v>42995</v>
      </c>
      <c r="D2490" s="7" t="s">
        <v>422</v>
      </c>
      <c r="E2490" s="7" t="s">
        <v>54</v>
      </c>
      <c r="F2490" s="7" t="s">
        <v>1327</v>
      </c>
      <c r="G2490" s="7">
        <v>0</v>
      </c>
      <c r="H2490" s="7">
        <v>4</v>
      </c>
      <c r="I2490" s="7">
        <v>0</v>
      </c>
      <c r="J2490" s="7">
        <v>0</v>
      </c>
      <c r="K2490" s="7">
        <v>0</v>
      </c>
      <c r="L2490" s="18">
        <v>0</v>
      </c>
      <c r="M2490" s="18">
        <v>0</v>
      </c>
      <c r="N2490" s="7">
        <v>0</v>
      </c>
      <c r="O2490" s="7" t="str">
        <f t="shared" si="38"/>
        <v>1</v>
      </c>
      <c r="P2490" s="7" t="s">
        <v>1380</v>
      </c>
    </row>
    <row r="2491" spans="1:16" ht="22.5" customHeight="1" x14ac:dyDescent="0.35">
      <c r="A2491" s="7">
        <v>30</v>
      </c>
      <c r="B2491" s="7" t="s">
        <v>1216</v>
      </c>
      <c r="C2491" s="16">
        <v>42999</v>
      </c>
      <c r="D2491" s="7" t="s">
        <v>422</v>
      </c>
      <c r="E2491" s="7" t="s">
        <v>270</v>
      </c>
      <c r="F2491" s="7" t="s">
        <v>498</v>
      </c>
      <c r="G2491" s="7">
        <v>92</v>
      </c>
      <c r="H2491" s="7">
        <v>107</v>
      </c>
      <c r="I2491" s="7">
        <v>85.98</v>
      </c>
      <c r="J2491" s="7">
        <v>0</v>
      </c>
      <c r="K2491" s="7">
        <v>0</v>
      </c>
      <c r="L2491" s="18">
        <v>0</v>
      </c>
      <c r="M2491" s="18">
        <v>0</v>
      </c>
      <c r="N2491" s="7">
        <v>0</v>
      </c>
      <c r="O2491" s="7" t="str">
        <f t="shared" si="38"/>
        <v>1</v>
      </c>
      <c r="P2491" s="7" t="s">
        <v>1380</v>
      </c>
    </row>
    <row r="2492" spans="1:16" ht="22.5" customHeight="1" x14ac:dyDescent="0.35">
      <c r="A2492" s="7">
        <v>30</v>
      </c>
      <c r="B2492" s="7" t="s">
        <v>1216</v>
      </c>
      <c r="C2492" s="16">
        <v>43002</v>
      </c>
      <c r="D2492" s="7" t="s">
        <v>422</v>
      </c>
      <c r="E2492" s="7" t="s">
        <v>105</v>
      </c>
      <c r="F2492" s="7" t="s">
        <v>1328</v>
      </c>
      <c r="G2492" s="7">
        <v>28</v>
      </c>
      <c r="H2492" s="7">
        <v>35</v>
      </c>
      <c r="I2492" s="7">
        <v>80</v>
      </c>
      <c r="J2492" s="7">
        <v>0</v>
      </c>
      <c r="K2492" s="7">
        <v>0</v>
      </c>
      <c r="L2492" s="18">
        <v>0</v>
      </c>
      <c r="M2492" s="18">
        <v>0</v>
      </c>
      <c r="N2492" s="7">
        <v>0</v>
      </c>
      <c r="O2492" s="7" t="str">
        <f t="shared" si="38"/>
        <v>1</v>
      </c>
      <c r="P2492" s="7" t="s">
        <v>1380</v>
      </c>
    </row>
    <row r="2493" spans="1:16" ht="22.5" customHeight="1" x14ac:dyDescent="0.35">
      <c r="A2493" s="7">
        <v>30</v>
      </c>
      <c r="B2493" s="7" t="s">
        <v>1216</v>
      </c>
      <c r="C2493" s="16">
        <v>43006</v>
      </c>
      <c r="D2493" s="7" t="s">
        <v>422</v>
      </c>
      <c r="E2493" s="7" t="s">
        <v>55</v>
      </c>
      <c r="F2493" s="7" t="s">
        <v>498</v>
      </c>
      <c r="G2493" s="7">
        <v>21</v>
      </c>
      <c r="H2493" s="7">
        <v>21</v>
      </c>
      <c r="I2493" s="7">
        <v>100</v>
      </c>
      <c r="J2493" s="7">
        <v>0</v>
      </c>
      <c r="K2493" s="7">
        <v>0</v>
      </c>
      <c r="L2493" s="18">
        <v>0</v>
      </c>
      <c r="M2493" s="18">
        <v>0</v>
      </c>
      <c r="N2493" s="7">
        <v>0</v>
      </c>
      <c r="O2493" s="7" t="str">
        <f t="shared" si="38"/>
        <v>1</v>
      </c>
      <c r="P2493" s="7" t="s">
        <v>1380</v>
      </c>
    </row>
    <row r="2494" spans="1:16" ht="22.5" customHeight="1" x14ac:dyDescent="0.35">
      <c r="A2494" s="7">
        <v>30</v>
      </c>
      <c r="B2494" s="7" t="s">
        <v>1216</v>
      </c>
      <c r="C2494" s="16">
        <v>43009</v>
      </c>
      <c r="D2494" s="7" t="s">
        <v>422</v>
      </c>
      <c r="E2494" s="7" t="s">
        <v>56</v>
      </c>
      <c r="F2494" s="7" t="s">
        <v>849</v>
      </c>
      <c r="G2494" s="7">
        <v>39</v>
      </c>
      <c r="H2494" s="7">
        <v>55</v>
      </c>
      <c r="I2494" s="7">
        <v>70.91</v>
      </c>
      <c r="J2494" s="7">
        <v>0</v>
      </c>
      <c r="K2494" s="7">
        <v>0</v>
      </c>
      <c r="L2494" s="18">
        <v>0</v>
      </c>
      <c r="M2494" s="18">
        <v>0</v>
      </c>
      <c r="N2494" s="7">
        <v>0</v>
      </c>
      <c r="O2494" s="7" t="str">
        <f t="shared" si="38"/>
        <v>1</v>
      </c>
      <c r="P2494" s="7" t="s">
        <v>1380</v>
      </c>
    </row>
    <row r="2495" spans="1:16" ht="22.5" customHeight="1" x14ac:dyDescent="0.35">
      <c r="A2495" s="7">
        <v>30</v>
      </c>
      <c r="B2495" s="7" t="s">
        <v>1216</v>
      </c>
      <c r="C2495" s="16">
        <v>43030</v>
      </c>
      <c r="D2495" s="7" t="s">
        <v>11</v>
      </c>
      <c r="E2495" s="7" t="s">
        <v>77</v>
      </c>
      <c r="F2495" s="7" t="s">
        <v>1162</v>
      </c>
      <c r="G2495" s="7">
        <v>121</v>
      </c>
      <c r="H2495" s="7">
        <v>125</v>
      </c>
      <c r="I2495" s="7">
        <v>96.8</v>
      </c>
      <c r="J2495" s="7">
        <v>0</v>
      </c>
      <c r="K2495" s="7">
        <v>0</v>
      </c>
      <c r="L2495" s="18">
        <v>0</v>
      </c>
      <c r="M2495" s="18">
        <v>0</v>
      </c>
      <c r="N2495" s="7">
        <v>0</v>
      </c>
      <c r="O2495" s="7" t="str">
        <f t="shared" si="38"/>
        <v>1</v>
      </c>
      <c r="P2495" s="7" t="s">
        <v>1380</v>
      </c>
    </row>
    <row r="2496" spans="1:16" ht="22.5" customHeight="1" x14ac:dyDescent="0.35">
      <c r="A2496" s="7">
        <v>30</v>
      </c>
      <c r="B2496" s="7" t="s">
        <v>1216</v>
      </c>
      <c r="C2496" s="16">
        <v>43033</v>
      </c>
      <c r="D2496" s="7" t="s">
        <v>11</v>
      </c>
      <c r="E2496" s="7" t="s">
        <v>327</v>
      </c>
      <c r="F2496" s="7" t="s">
        <v>1329</v>
      </c>
      <c r="G2496" s="7">
        <v>29</v>
      </c>
      <c r="H2496" s="7">
        <v>29</v>
      </c>
      <c r="I2496" s="7">
        <v>100</v>
      </c>
      <c r="J2496" s="7">
        <v>0</v>
      </c>
      <c r="K2496" s="7">
        <v>0</v>
      </c>
      <c r="L2496" s="18">
        <v>0</v>
      </c>
      <c r="M2496" s="18">
        <v>0</v>
      </c>
      <c r="N2496" s="7">
        <v>0</v>
      </c>
      <c r="O2496" s="7" t="str">
        <f t="shared" si="38"/>
        <v>1</v>
      </c>
      <c r="P2496" s="7" t="s">
        <v>1380</v>
      </c>
    </row>
    <row r="2497" spans="1:16" ht="22.5" customHeight="1" x14ac:dyDescent="0.35">
      <c r="A2497" s="7">
        <v>30</v>
      </c>
      <c r="B2497" s="7" t="s">
        <v>1216</v>
      </c>
      <c r="C2497" s="16">
        <v>43037</v>
      </c>
      <c r="D2497" s="7" t="s">
        <v>11</v>
      </c>
      <c r="E2497" s="7" t="s">
        <v>428</v>
      </c>
      <c r="F2497" s="7" t="s">
        <v>1330</v>
      </c>
      <c r="G2497" s="7">
        <v>113</v>
      </c>
      <c r="H2497" s="7">
        <v>106</v>
      </c>
      <c r="I2497" s="7">
        <v>106.6</v>
      </c>
      <c r="J2497" s="7">
        <v>0</v>
      </c>
      <c r="K2497" s="7">
        <v>0</v>
      </c>
      <c r="L2497" s="18">
        <v>0</v>
      </c>
      <c r="M2497" s="18">
        <v>0</v>
      </c>
      <c r="N2497" s="7">
        <v>0</v>
      </c>
      <c r="O2497" s="7" t="str">
        <f t="shared" si="38"/>
        <v>1</v>
      </c>
      <c r="P2497" s="7" t="s">
        <v>1380</v>
      </c>
    </row>
    <row r="2498" spans="1:16" ht="22.5" customHeight="1" x14ac:dyDescent="0.35">
      <c r="A2498" s="7">
        <v>30</v>
      </c>
      <c r="B2498" s="7" t="s">
        <v>1216</v>
      </c>
      <c r="C2498" s="16">
        <v>43132</v>
      </c>
      <c r="D2498" s="7" t="s">
        <v>19</v>
      </c>
      <c r="E2498" s="7" t="s">
        <v>38</v>
      </c>
      <c r="F2498" s="7" t="s">
        <v>1331</v>
      </c>
      <c r="G2498" s="7">
        <v>112</v>
      </c>
      <c r="H2498" s="7">
        <v>119</v>
      </c>
      <c r="I2498" s="7">
        <v>94.12</v>
      </c>
      <c r="J2498" s="7">
        <v>0</v>
      </c>
      <c r="K2498" s="7">
        <v>0</v>
      </c>
      <c r="L2498" s="18">
        <v>0</v>
      </c>
      <c r="M2498" s="18">
        <v>0</v>
      </c>
      <c r="N2498" s="7">
        <v>0</v>
      </c>
      <c r="O2498" s="7" t="str">
        <f t="shared" si="38"/>
        <v>1</v>
      </c>
      <c r="P2498" s="7" t="s">
        <v>1380</v>
      </c>
    </row>
    <row r="2499" spans="1:16" ht="22.5" customHeight="1" x14ac:dyDescent="0.35">
      <c r="A2499" s="7">
        <v>30</v>
      </c>
      <c r="B2499" s="7" t="s">
        <v>1216</v>
      </c>
      <c r="C2499" s="16">
        <v>43135</v>
      </c>
      <c r="D2499" s="7" t="s">
        <v>19</v>
      </c>
      <c r="E2499" s="7" t="s">
        <v>34</v>
      </c>
      <c r="F2499" s="7" t="s">
        <v>29</v>
      </c>
      <c r="G2499" s="7" t="s">
        <v>366</v>
      </c>
      <c r="H2499" s="7">
        <v>50</v>
      </c>
      <c r="I2499" s="7">
        <v>92</v>
      </c>
      <c r="J2499" s="7">
        <v>0</v>
      </c>
      <c r="K2499" s="7">
        <v>0</v>
      </c>
      <c r="L2499" s="18">
        <v>0</v>
      </c>
      <c r="M2499" s="18">
        <v>0</v>
      </c>
      <c r="N2499" s="7">
        <v>0</v>
      </c>
      <c r="O2499" s="7" t="str">
        <f t="shared" ref="O2499:O2562" si="39">IF(F2499="did not bat","0","1")</f>
        <v>1</v>
      </c>
      <c r="P2499" s="7" t="s">
        <v>1380</v>
      </c>
    </row>
    <row r="2500" spans="1:16" ht="22.5" customHeight="1" x14ac:dyDescent="0.35">
      <c r="A2500" s="7">
        <v>30</v>
      </c>
      <c r="B2500" s="7" t="s">
        <v>1216</v>
      </c>
      <c r="C2500" s="16">
        <v>43138</v>
      </c>
      <c r="D2500" s="7" t="s">
        <v>19</v>
      </c>
      <c r="E2500" s="7" t="s">
        <v>41</v>
      </c>
      <c r="F2500" s="7" t="s">
        <v>29</v>
      </c>
      <c r="G2500" s="7" t="s">
        <v>1332</v>
      </c>
      <c r="H2500" s="7">
        <v>159</v>
      </c>
      <c r="I2500" s="7">
        <v>100.63</v>
      </c>
      <c r="J2500" s="7">
        <v>0</v>
      </c>
      <c r="K2500" s="7">
        <v>0</v>
      </c>
      <c r="L2500" s="18">
        <v>0</v>
      </c>
      <c r="M2500" s="18">
        <v>0</v>
      </c>
      <c r="N2500" s="7">
        <v>0</v>
      </c>
      <c r="O2500" s="7" t="str">
        <f t="shared" si="39"/>
        <v>1</v>
      </c>
      <c r="P2500" s="7" t="s">
        <v>1380</v>
      </c>
    </row>
    <row r="2501" spans="1:16" ht="22.5" customHeight="1" x14ac:dyDescent="0.35">
      <c r="A2501" s="7">
        <v>30</v>
      </c>
      <c r="B2501" s="7" t="s">
        <v>1216</v>
      </c>
      <c r="C2501" s="16">
        <v>43141</v>
      </c>
      <c r="D2501" s="7" t="s">
        <v>19</v>
      </c>
      <c r="E2501" s="7" t="s">
        <v>36</v>
      </c>
      <c r="F2501" s="7" t="s">
        <v>1333</v>
      </c>
      <c r="G2501" s="7">
        <v>75</v>
      </c>
      <c r="H2501" s="7">
        <v>83</v>
      </c>
      <c r="I2501" s="7">
        <v>90.36</v>
      </c>
      <c r="J2501" s="7">
        <v>0</v>
      </c>
      <c r="K2501" s="7">
        <v>0</v>
      </c>
      <c r="L2501" s="18">
        <v>0</v>
      </c>
      <c r="M2501" s="18">
        <v>0</v>
      </c>
      <c r="N2501" s="7">
        <v>0</v>
      </c>
      <c r="O2501" s="7" t="str">
        <f t="shared" si="39"/>
        <v>1</v>
      </c>
      <c r="P2501" s="7" t="s">
        <v>1380</v>
      </c>
    </row>
    <row r="2502" spans="1:16" ht="22.5" customHeight="1" x14ac:dyDescent="0.35">
      <c r="A2502" s="7">
        <v>30</v>
      </c>
      <c r="B2502" s="7" t="s">
        <v>1216</v>
      </c>
      <c r="C2502" s="16">
        <v>43144</v>
      </c>
      <c r="D2502" s="7" t="s">
        <v>19</v>
      </c>
      <c r="E2502" s="7" t="s">
        <v>39</v>
      </c>
      <c r="F2502" s="7" t="s">
        <v>24</v>
      </c>
      <c r="G2502" s="7">
        <v>36</v>
      </c>
      <c r="H2502" s="7">
        <v>54</v>
      </c>
      <c r="I2502" s="7">
        <v>66.67</v>
      </c>
      <c r="J2502" s="7">
        <v>0</v>
      </c>
      <c r="K2502" s="7">
        <v>0</v>
      </c>
      <c r="L2502" s="18">
        <v>0</v>
      </c>
      <c r="M2502" s="18">
        <v>0</v>
      </c>
      <c r="N2502" s="7">
        <v>0</v>
      </c>
      <c r="O2502" s="7" t="str">
        <f t="shared" si="39"/>
        <v>1</v>
      </c>
      <c r="P2502" s="7" t="s">
        <v>1380</v>
      </c>
    </row>
    <row r="2503" spans="1:16" ht="22.5" customHeight="1" x14ac:dyDescent="0.35">
      <c r="A2503" s="7">
        <v>30</v>
      </c>
      <c r="B2503" s="7" t="s">
        <v>1216</v>
      </c>
      <c r="C2503" s="16">
        <v>43147</v>
      </c>
      <c r="D2503" s="7" t="s">
        <v>19</v>
      </c>
      <c r="E2503" s="7" t="s">
        <v>34</v>
      </c>
      <c r="F2503" s="7" t="s">
        <v>29</v>
      </c>
      <c r="G2503" s="7" t="s">
        <v>1334</v>
      </c>
      <c r="H2503" s="7">
        <v>96</v>
      </c>
      <c r="I2503" s="7">
        <v>134.38</v>
      </c>
      <c r="J2503" s="7">
        <v>0</v>
      </c>
      <c r="K2503" s="7">
        <v>0</v>
      </c>
      <c r="L2503" s="18">
        <v>0</v>
      </c>
      <c r="M2503" s="18">
        <v>0</v>
      </c>
      <c r="N2503" s="7">
        <v>0</v>
      </c>
      <c r="O2503" s="7" t="str">
        <f t="shared" si="39"/>
        <v>1</v>
      </c>
      <c r="P2503" s="7" t="s">
        <v>1380</v>
      </c>
    </row>
    <row r="2504" spans="1:16" ht="22.5" customHeight="1" x14ac:dyDescent="0.35">
      <c r="A2504" s="7">
        <v>30</v>
      </c>
      <c r="B2504" s="7" t="s">
        <v>1216</v>
      </c>
      <c r="C2504" s="16">
        <v>43293</v>
      </c>
      <c r="D2504" s="7" t="s">
        <v>50</v>
      </c>
      <c r="E2504" s="7" t="s">
        <v>74</v>
      </c>
      <c r="F2504" s="7" t="s">
        <v>142</v>
      </c>
      <c r="G2504" s="7">
        <v>75</v>
      </c>
      <c r="H2504" s="7">
        <v>82</v>
      </c>
      <c r="I2504" s="7">
        <v>91.46</v>
      </c>
      <c r="J2504" s="7">
        <v>0</v>
      </c>
      <c r="K2504" s="7">
        <v>0</v>
      </c>
      <c r="L2504" s="18">
        <v>0</v>
      </c>
      <c r="M2504" s="18">
        <v>0</v>
      </c>
      <c r="N2504" s="7">
        <v>0</v>
      </c>
      <c r="O2504" s="7" t="str">
        <f t="shared" si="39"/>
        <v>1</v>
      </c>
      <c r="P2504" s="7" t="s">
        <v>1380</v>
      </c>
    </row>
    <row r="2505" spans="1:16" ht="22.5" customHeight="1" x14ac:dyDescent="0.35">
      <c r="A2505" s="7">
        <v>30</v>
      </c>
      <c r="B2505" s="7" t="s">
        <v>1216</v>
      </c>
      <c r="C2505" s="16">
        <v>43295</v>
      </c>
      <c r="D2505" s="7" t="s">
        <v>50</v>
      </c>
      <c r="E2505" s="7" t="s">
        <v>130</v>
      </c>
      <c r="F2505" s="7" t="s">
        <v>1335</v>
      </c>
      <c r="G2505" s="7">
        <v>45</v>
      </c>
      <c r="H2505" s="7">
        <v>56</v>
      </c>
      <c r="I2505" s="7">
        <v>80.36</v>
      </c>
      <c r="J2505" s="7">
        <v>0</v>
      </c>
      <c r="K2505" s="7">
        <v>0</v>
      </c>
      <c r="L2505" s="18">
        <v>0</v>
      </c>
      <c r="M2505" s="18">
        <v>0</v>
      </c>
      <c r="N2505" s="7">
        <v>0</v>
      </c>
      <c r="O2505" s="7" t="str">
        <f t="shared" si="39"/>
        <v>1</v>
      </c>
      <c r="P2505" s="7" t="s">
        <v>1380</v>
      </c>
    </row>
    <row r="2506" spans="1:16" ht="22.5" customHeight="1" x14ac:dyDescent="0.35">
      <c r="A2506" s="7">
        <v>30</v>
      </c>
      <c r="B2506" s="7" t="s">
        <v>1216</v>
      </c>
      <c r="C2506" s="16">
        <v>43298</v>
      </c>
      <c r="D2506" s="7" t="s">
        <v>50</v>
      </c>
      <c r="E2506" s="7" t="s">
        <v>357</v>
      </c>
      <c r="F2506" s="7" t="s">
        <v>662</v>
      </c>
      <c r="G2506" s="7">
        <v>71</v>
      </c>
      <c r="H2506" s="7">
        <v>72</v>
      </c>
      <c r="I2506" s="7">
        <v>98.61</v>
      </c>
      <c r="J2506" s="7">
        <v>0</v>
      </c>
      <c r="K2506" s="7">
        <v>0</v>
      </c>
      <c r="L2506" s="18">
        <v>0</v>
      </c>
      <c r="M2506" s="18">
        <v>0</v>
      </c>
      <c r="N2506" s="7">
        <v>0</v>
      </c>
      <c r="O2506" s="7" t="str">
        <f t="shared" si="39"/>
        <v>1</v>
      </c>
      <c r="P2506" s="7" t="s">
        <v>1380</v>
      </c>
    </row>
    <row r="2507" spans="1:16" ht="22.5" customHeight="1" x14ac:dyDescent="0.35">
      <c r="A2507" s="7">
        <v>30</v>
      </c>
      <c r="B2507" s="7" t="s">
        <v>1216</v>
      </c>
      <c r="C2507" s="16">
        <v>43394</v>
      </c>
      <c r="D2507" s="7" t="s">
        <v>17</v>
      </c>
      <c r="E2507" s="7" t="s">
        <v>455</v>
      </c>
      <c r="F2507" s="7" t="s">
        <v>1336</v>
      </c>
      <c r="G2507" s="7">
        <v>140</v>
      </c>
      <c r="H2507" s="7">
        <v>107</v>
      </c>
      <c r="I2507" s="7">
        <v>130.84</v>
      </c>
      <c r="J2507" s="7">
        <v>0</v>
      </c>
      <c r="K2507" s="7">
        <v>0</v>
      </c>
      <c r="L2507" s="18">
        <v>0</v>
      </c>
      <c r="M2507" s="18">
        <v>0</v>
      </c>
      <c r="N2507" s="7">
        <v>0</v>
      </c>
      <c r="O2507" s="7" t="str">
        <f t="shared" si="39"/>
        <v>1</v>
      </c>
      <c r="P2507" s="7" t="s">
        <v>1380</v>
      </c>
    </row>
    <row r="2508" spans="1:16" ht="22.5" customHeight="1" x14ac:dyDescent="0.35">
      <c r="A2508" s="7">
        <v>30</v>
      </c>
      <c r="B2508" s="7" t="s">
        <v>1216</v>
      </c>
      <c r="C2508" s="16">
        <v>43397</v>
      </c>
      <c r="D2508" s="7" t="s">
        <v>17</v>
      </c>
      <c r="E2508" s="7" t="s">
        <v>101</v>
      </c>
      <c r="F2508" s="7" t="s">
        <v>29</v>
      </c>
      <c r="G2508" s="7" t="s">
        <v>1337</v>
      </c>
      <c r="H2508" s="7">
        <v>129</v>
      </c>
      <c r="I2508" s="7">
        <v>121.71</v>
      </c>
      <c r="J2508" s="7">
        <v>0</v>
      </c>
      <c r="K2508" s="7">
        <v>0</v>
      </c>
      <c r="L2508" s="18">
        <v>0</v>
      </c>
      <c r="M2508" s="18">
        <v>0</v>
      </c>
      <c r="N2508" s="7">
        <v>0</v>
      </c>
      <c r="O2508" s="7" t="str">
        <f t="shared" si="39"/>
        <v>1</v>
      </c>
      <c r="P2508" s="7" t="s">
        <v>1380</v>
      </c>
    </row>
    <row r="2509" spans="1:16" ht="22.5" customHeight="1" x14ac:dyDescent="0.35">
      <c r="A2509" s="7">
        <v>30</v>
      </c>
      <c r="B2509" s="7" t="s">
        <v>1216</v>
      </c>
      <c r="C2509" s="16">
        <v>43400</v>
      </c>
      <c r="D2509" s="7" t="s">
        <v>17</v>
      </c>
      <c r="E2509" s="7" t="s">
        <v>327</v>
      </c>
      <c r="F2509" s="7" t="s">
        <v>1338</v>
      </c>
      <c r="G2509" s="7">
        <v>107</v>
      </c>
      <c r="H2509" s="7">
        <v>119</v>
      </c>
      <c r="I2509" s="7">
        <v>89.92</v>
      </c>
      <c r="J2509" s="7">
        <v>0</v>
      </c>
      <c r="K2509" s="7">
        <v>0</v>
      </c>
      <c r="L2509" s="18">
        <v>0</v>
      </c>
      <c r="M2509" s="18">
        <v>0</v>
      </c>
      <c r="N2509" s="7">
        <v>0</v>
      </c>
      <c r="O2509" s="7" t="str">
        <f t="shared" si="39"/>
        <v>1</v>
      </c>
      <c r="P2509" s="7" t="s">
        <v>1380</v>
      </c>
    </row>
    <row r="2510" spans="1:16" ht="22.5" customHeight="1" x14ac:dyDescent="0.35">
      <c r="A2510" s="7">
        <v>30</v>
      </c>
      <c r="B2510" s="7" t="s">
        <v>1216</v>
      </c>
      <c r="C2510" s="16">
        <v>43402</v>
      </c>
      <c r="D2510" s="7" t="s">
        <v>17</v>
      </c>
      <c r="E2510" s="7" t="s">
        <v>496</v>
      </c>
      <c r="F2510" s="7" t="s">
        <v>995</v>
      </c>
      <c r="G2510" s="7">
        <v>16</v>
      </c>
      <c r="H2510" s="7">
        <v>17</v>
      </c>
      <c r="I2510" s="7">
        <v>94.12</v>
      </c>
      <c r="J2510" s="7">
        <v>0</v>
      </c>
      <c r="K2510" s="7">
        <v>0</v>
      </c>
      <c r="L2510" s="18">
        <v>0</v>
      </c>
      <c r="M2510" s="18">
        <v>0</v>
      </c>
      <c r="N2510" s="7">
        <v>0</v>
      </c>
      <c r="O2510" s="7" t="str">
        <f t="shared" si="39"/>
        <v>1</v>
      </c>
      <c r="P2510" s="7" t="s">
        <v>1380</v>
      </c>
    </row>
    <row r="2511" spans="1:16" ht="22.5" customHeight="1" x14ac:dyDescent="0.35">
      <c r="A2511" s="7">
        <v>30</v>
      </c>
      <c r="B2511" s="7" t="s">
        <v>1216</v>
      </c>
      <c r="C2511" s="16">
        <v>43405</v>
      </c>
      <c r="D2511" s="7" t="s">
        <v>17</v>
      </c>
      <c r="E2511" s="7" t="s">
        <v>497</v>
      </c>
      <c r="F2511" s="7" t="s">
        <v>29</v>
      </c>
      <c r="G2511" s="7" t="s">
        <v>821</v>
      </c>
      <c r="H2511" s="7">
        <v>29</v>
      </c>
      <c r="I2511" s="7">
        <v>113.79</v>
      </c>
      <c r="J2511" s="7">
        <v>0</v>
      </c>
      <c r="K2511" s="7">
        <v>0</v>
      </c>
      <c r="L2511" s="18">
        <v>0</v>
      </c>
      <c r="M2511" s="18">
        <v>0</v>
      </c>
      <c r="N2511" s="7">
        <v>0</v>
      </c>
      <c r="O2511" s="7" t="str">
        <f t="shared" si="39"/>
        <v>1</v>
      </c>
      <c r="P2511" s="7" t="s">
        <v>1380</v>
      </c>
    </row>
    <row r="2512" spans="1:16" ht="22.5" customHeight="1" x14ac:dyDescent="0.35">
      <c r="A2512" s="7">
        <v>30</v>
      </c>
      <c r="B2512" s="7" t="s">
        <v>1216</v>
      </c>
      <c r="C2512" s="16">
        <v>43477</v>
      </c>
      <c r="D2512" s="7" t="s">
        <v>422</v>
      </c>
      <c r="E2512" s="7" t="s">
        <v>43</v>
      </c>
      <c r="F2512" s="7" t="s">
        <v>1339</v>
      </c>
      <c r="G2512" s="7">
        <v>3</v>
      </c>
      <c r="H2512" s="7">
        <v>8</v>
      </c>
      <c r="I2512" s="7">
        <v>37.5</v>
      </c>
      <c r="J2512" s="7">
        <v>0</v>
      </c>
      <c r="K2512" s="7">
        <v>0</v>
      </c>
      <c r="L2512" s="18">
        <v>0</v>
      </c>
      <c r="M2512" s="18">
        <v>0</v>
      </c>
      <c r="N2512" s="7">
        <v>0</v>
      </c>
      <c r="O2512" s="7" t="str">
        <f t="shared" si="39"/>
        <v>1</v>
      </c>
      <c r="P2512" s="7" t="s">
        <v>1380</v>
      </c>
    </row>
    <row r="2513" spans="1:16" ht="22.5" customHeight="1" x14ac:dyDescent="0.35">
      <c r="A2513" s="7">
        <v>30</v>
      </c>
      <c r="B2513" s="7" t="s">
        <v>1216</v>
      </c>
      <c r="C2513" s="16">
        <v>43480</v>
      </c>
      <c r="D2513" s="7" t="s">
        <v>422</v>
      </c>
      <c r="E2513" s="7" t="s">
        <v>46</v>
      </c>
      <c r="F2513" s="7" t="s">
        <v>842</v>
      </c>
      <c r="G2513" s="7">
        <v>104</v>
      </c>
      <c r="H2513" s="7">
        <v>112</v>
      </c>
      <c r="I2513" s="7">
        <v>92.86</v>
      </c>
      <c r="J2513" s="7">
        <v>0</v>
      </c>
      <c r="K2513" s="7">
        <v>0</v>
      </c>
      <c r="L2513" s="18">
        <v>0</v>
      </c>
      <c r="M2513" s="18">
        <v>0</v>
      </c>
      <c r="N2513" s="7">
        <v>0</v>
      </c>
      <c r="O2513" s="7" t="str">
        <f t="shared" si="39"/>
        <v>1</v>
      </c>
      <c r="P2513" s="7" t="s">
        <v>1380</v>
      </c>
    </row>
    <row r="2514" spans="1:16" ht="22.5" customHeight="1" x14ac:dyDescent="0.35">
      <c r="A2514" s="7">
        <v>30</v>
      </c>
      <c r="B2514" s="7" t="s">
        <v>1216</v>
      </c>
      <c r="C2514" s="16">
        <v>43483</v>
      </c>
      <c r="D2514" s="7" t="s">
        <v>422</v>
      </c>
      <c r="E2514" s="7" t="s">
        <v>57</v>
      </c>
      <c r="F2514" s="7" t="s">
        <v>1340</v>
      </c>
      <c r="G2514" s="7">
        <v>46</v>
      </c>
      <c r="H2514" s="7">
        <v>62</v>
      </c>
      <c r="I2514" s="7">
        <v>74.19</v>
      </c>
      <c r="J2514" s="7">
        <v>0</v>
      </c>
      <c r="K2514" s="7">
        <v>0</v>
      </c>
      <c r="L2514" s="18">
        <v>0</v>
      </c>
      <c r="M2514" s="18">
        <v>0</v>
      </c>
      <c r="N2514" s="7">
        <v>0</v>
      </c>
      <c r="O2514" s="7" t="str">
        <f t="shared" si="39"/>
        <v>1</v>
      </c>
      <c r="P2514" s="7" t="s">
        <v>1380</v>
      </c>
    </row>
    <row r="2515" spans="1:16" ht="22.5" customHeight="1" x14ac:dyDescent="0.35">
      <c r="A2515" s="7">
        <v>30</v>
      </c>
      <c r="B2515" s="7" t="s">
        <v>1216</v>
      </c>
      <c r="C2515" s="16">
        <v>43488</v>
      </c>
      <c r="D2515" s="7" t="s">
        <v>11</v>
      </c>
      <c r="E2515" s="7" t="s">
        <v>563</v>
      </c>
      <c r="F2515" s="7" t="s">
        <v>284</v>
      </c>
      <c r="G2515" s="7">
        <v>45</v>
      </c>
      <c r="H2515" s="7">
        <v>59</v>
      </c>
      <c r="I2515" s="7">
        <v>76.27</v>
      </c>
      <c r="J2515" s="7">
        <v>0</v>
      </c>
      <c r="K2515" s="7">
        <v>0</v>
      </c>
      <c r="L2515" s="18">
        <v>0</v>
      </c>
      <c r="M2515" s="18">
        <v>0</v>
      </c>
      <c r="N2515" s="7">
        <v>0</v>
      </c>
      <c r="O2515" s="7" t="str">
        <f t="shared" si="39"/>
        <v>1</v>
      </c>
      <c r="P2515" s="7" t="s">
        <v>1380</v>
      </c>
    </row>
    <row r="2516" spans="1:16" ht="22.5" customHeight="1" x14ac:dyDescent="0.35">
      <c r="A2516" s="7">
        <v>30</v>
      </c>
      <c r="B2516" s="7" t="s">
        <v>1216</v>
      </c>
      <c r="C2516" s="16">
        <v>43491</v>
      </c>
      <c r="D2516" s="7" t="s">
        <v>11</v>
      </c>
      <c r="E2516" s="7" t="s">
        <v>436</v>
      </c>
      <c r="F2516" s="7" t="s">
        <v>1341</v>
      </c>
      <c r="G2516" s="7">
        <v>43</v>
      </c>
      <c r="H2516" s="7">
        <v>45</v>
      </c>
      <c r="I2516" s="7">
        <v>95.56</v>
      </c>
      <c r="J2516" s="7">
        <v>0</v>
      </c>
      <c r="K2516" s="7">
        <v>0</v>
      </c>
      <c r="L2516" s="18">
        <v>0</v>
      </c>
      <c r="M2516" s="18">
        <v>0</v>
      </c>
      <c r="N2516" s="7">
        <v>0</v>
      </c>
      <c r="O2516" s="7" t="str">
        <f t="shared" si="39"/>
        <v>1</v>
      </c>
      <c r="P2516" s="7" t="s">
        <v>1380</v>
      </c>
    </row>
    <row r="2517" spans="1:16" ht="22.5" customHeight="1" x14ac:dyDescent="0.35">
      <c r="A2517" s="7">
        <v>30</v>
      </c>
      <c r="B2517" s="7" t="s">
        <v>1216</v>
      </c>
      <c r="C2517" s="16">
        <v>43493</v>
      </c>
      <c r="D2517" s="7" t="s">
        <v>11</v>
      </c>
      <c r="E2517" s="7" t="s">
        <v>436</v>
      </c>
      <c r="F2517" s="7" t="s">
        <v>1140</v>
      </c>
      <c r="G2517" s="7">
        <v>60</v>
      </c>
      <c r="H2517" s="7">
        <v>74</v>
      </c>
      <c r="I2517" s="7">
        <v>81.08</v>
      </c>
      <c r="J2517" s="7">
        <v>0</v>
      </c>
      <c r="K2517" s="7">
        <v>0</v>
      </c>
      <c r="L2517" s="18">
        <v>0</v>
      </c>
      <c r="M2517" s="18">
        <v>0</v>
      </c>
      <c r="N2517" s="7">
        <v>0</v>
      </c>
      <c r="O2517" s="7" t="str">
        <f t="shared" si="39"/>
        <v>1</v>
      </c>
      <c r="P2517" s="7" t="s">
        <v>1380</v>
      </c>
    </row>
    <row r="2518" spans="1:16" ht="22.5" customHeight="1" x14ac:dyDescent="0.35">
      <c r="A2518" s="7">
        <v>30</v>
      </c>
      <c r="B2518" s="7" t="s">
        <v>1216</v>
      </c>
      <c r="C2518" s="16">
        <v>43526</v>
      </c>
      <c r="D2518" s="7" t="s">
        <v>422</v>
      </c>
      <c r="E2518" s="7" t="s">
        <v>64</v>
      </c>
      <c r="F2518" s="7" t="s">
        <v>499</v>
      </c>
      <c r="G2518" s="7">
        <v>44</v>
      </c>
      <c r="H2518" s="7">
        <v>45</v>
      </c>
      <c r="I2518" s="7">
        <v>97.78</v>
      </c>
      <c r="J2518" s="7">
        <v>0</v>
      </c>
      <c r="K2518" s="7">
        <v>0</v>
      </c>
      <c r="L2518" s="18">
        <v>0</v>
      </c>
      <c r="M2518" s="18">
        <v>0</v>
      </c>
      <c r="N2518" s="7">
        <v>0</v>
      </c>
      <c r="O2518" s="7" t="str">
        <f t="shared" si="39"/>
        <v>1</v>
      </c>
      <c r="P2518" s="7" t="s">
        <v>1380</v>
      </c>
    </row>
    <row r="2519" spans="1:16" ht="22.5" customHeight="1" x14ac:dyDescent="0.35">
      <c r="A2519" s="7">
        <v>30</v>
      </c>
      <c r="B2519" s="7" t="s">
        <v>1216</v>
      </c>
      <c r="C2519" s="16">
        <v>43529</v>
      </c>
      <c r="D2519" s="7" t="s">
        <v>422</v>
      </c>
      <c r="E2519" s="7" t="s">
        <v>56</v>
      </c>
      <c r="F2519" s="7" t="s">
        <v>1342</v>
      </c>
      <c r="G2519" s="7">
        <v>116</v>
      </c>
      <c r="H2519" s="7">
        <v>120</v>
      </c>
      <c r="I2519" s="7">
        <v>96.67</v>
      </c>
      <c r="J2519" s="7">
        <v>0</v>
      </c>
      <c r="K2519" s="7">
        <v>0</v>
      </c>
      <c r="L2519" s="18">
        <v>0</v>
      </c>
      <c r="M2519" s="18">
        <v>0</v>
      </c>
      <c r="N2519" s="7">
        <v>0</v>
      </c>
      <c r="O2519" s="7" t="str">
        <f t="shared" si="39"/>
        <v>1</v>
      </c>
      <c r="P2519" s="7" t="s">
        <v>1380</v>
      </c>
    </row>
    <row r="2520" spans="1:16" ht="22.5" customHeight="1" x14ac:dyDescent="0.35">
      <c r="A2520" s="7">
        <v>30</v>
      </c>
      <c r="B2520" s="7" t="s">
        <v>1216</v>
      </c>
      <c r="C2520" s="16">
        <v>43532</v>
      </c>
      <c r="D2520" s="7" t="s">
        <v>422</v>
      </c>
      <c r="E2520" s="7" t="s">
        <v>66</v>
      </c>
      <c r="F2520" s="7" t="s">
        <v>1046</v>
      </c>
      <c r="G2520" s="7">
        <v>123</v>
      </c>
      <c r="H2520" s="7">
        <v>95</v>
      </c>
      <c r="I2520" s="7">
        <v>129.47</v>
      </c>
      <c r="J2520" s="7">
        <v>0</v>
      </c>
      <c r="K2520" s="7">
        <v>0</v>
      </c>
      <c r="L2520" s="18">
        <v>0</v>
      </c>
      <c r="M2520" s="18">
        <v>0</v>
      </c>
      <c r="N2520" s="7">
        <v>0</v>
      </c>
      <c r="O2520" s="7" t="str">
        <f t="shared" si="39"/>
        <v>1</v>
      </c>
      <c r="P2520" s="7" t="s">
        <v>1380</v>
      </c>
    </row>
    <row r="2521" spans="1:16" ht="22.5" customHeight="1" x14ac:dyDescent="0.35">
      <c r="A2521" s="7">
        <v>30</v>
      </c>
      <c r="B2521" s="7" t="s">
        <v>1216</v>
      </c>
      <c r="C2521" s="16">
        <v>43534</v>
      </c>
      <c r="D2521" s="7" t="s">
        <v>422</v>
      </c>
      <c r="E2521" s="7" t="s">
        <v>67</v>
      </c>
      <c r="F2521" s="7" t="s">
        <v>1340</v>
      </c>
      <c r="G2521" s="7">
        <v>7</v>
      </c>
      <c r="H2521" s="7">
        <v>6</v>
      </c>
      <c r="I2521" s="7">
        <v>116.67</v>
      </c>
      <c r="J2521" s="7">
        <v>0</v>
      </c>
      <c r="K2521" s="7">
        <v>0</v>
      </c>
      <c r="L2521" s="18">
        <v>0</v>
      </c>
      <c r="M2521" s="18">
        <v>0</v>
      </c>
      <c r="N2521" s="7">
        <v>0</v>
      </c>
      <c r="O2521" s="7" t="str">
        <f t="shared" si="39"/>
        <v>1</v>
      </c>
      <c r="P2521" s="7" t="s">
        <v>1380</v>
      </c>
    </row>
    <row r="2522" spans="1:16" ht="22.5" customHeight="1" x14ac:dyDescent="0.35">
      <c r="A2522" s="7">
        <v>30</v>
      </c>
      <c r="B2522" s="7" t="s">
        <v>1216</v>
      </c>
      <c r="C2522" s="16">
        <v>43537</v>
      </c>
      <c r="D2522" s="7" t="s">
        <v>422</v>
      </c>
      <c r="E2522" s="7" t="s">
        <v>68</v>
      </c>
      <c r="F2522" s="7" t="s">
        <v>1343</v>
      </c>
      <c r="G2522" s="7">
        <v>20</v>
      </c>
      <c r="H2522" s="7">
        <v>22</v>
      </c>
      <c r="I2522" s="7">
        <v>90.91</v>
      </c>
      <c r="J2522" s="7">
        <v>0</v>
      </c>
      <c r="K2522" s="7">
        <v>0</v>
      </c>
      <c r="L2522" s="18">
        <v>0</v>
      </c>
      <c r="M2522" s="18">
        <v>0</v>
      </c>
      <c r="N2522" s="7">
        <v>0</v>
      </c>
      <c r="O2522" s="7" t="str">
        <f t="shared" si="39"/>
        <v>1</v>
      </c>
      <c r="P2522" s="7" t="s">
        <v>1380</v>
      </c>
    </row>
    <row r="2523" spans="1:16" ht="22.5" customHeight="1" x14ac:dyDescent="0.35">
      <c r="A2523" s="7">
        <v>30</v>
      </c>
      <c r="B2523" s="7" t="s">
        <v>1216</v>
      </c>
      <c r="C2523" s="16">
        <v>43621</v>
      </c>
      <c r="D2523" s="7" t="s">
        <v>19</v>
      </c>
      <c r="E2523" s="7" t="s">
        <v>243</v>
      </c>
      <c r="F2523" s="7" t="s">
        <v>656</v>
      </c>
      <c r="G2523" s="7">
        <v>18</v>
      </c>
      <c r="H2523" s="7">
        <v>34</v>
      </c>
      <c r="I2523" s="7">
        <v>52.94</v>
      </c>
      <c r="J2523" s="7">
        <v>0</v>
      </c>
      <c r="K2523" s="7">
        <v>0</v>
      </c>
      <c r="L2523" s="18">
        <v>0</v>
      </c>
      <c r="M2523" s="18">
        <v>0</v>
      </c>
      <c r="N2523" s="7">
        <v>0</v>
      </c>
      <c r="O2523" s="7" t="str">
        <f t="shared" si="39"/>
        <v>1</v>
      </c>
      <c r="P2523" s="7" t="s">
        <v>1380</v>
      </c>
    </row>
    <row r="2524" spans="1:16" ht="22.5" customHeight="1" x14ac:dyDescent="0.35">
      <c r="A2524" s="7">
        <v>30</v>
      </c>
      <c r="B2524" s="7" t="s">
        <v>1216</v>
      </c>
      <c r="C2524" s="16">
        <v>43625</v>
      </c>
      <c r="D2524" s="7" t="s">
        <v>422</v>
      </c>
      <c r="E2524" s="7" t="s">
        <v>49</v>
      </c>
      <c r="F2524" s="7" t="s">
        <v>1344</v>
      </c>
      <c r="G2524" s="7">
        <v>82</v>
      </c>
      <c r="H2524" s="7">
        <v>77</v>
      </c>
      <c r="I2524" s="7">
        <v>106.49</v>
      </c>
      <c r="J2524" s="7">
        <v>0</v>
      </c>
      <c r="K2524" s="7">
        <v>0</v>
      </c>
      <c r="L2524" s="18">
        <v>0</v>
      </c>
      <c r="M2524" s="18">
        <v>0</v>
      </c>
      <c r="N2524" s="7">
        <v>0</v>
      </c>
      <c r="O2524" s="7" t="str">
        <f t="shared" si="39"/>
        <v>1</v>
      </c>
      <c r="P2524" s="7" t="s">
        <v>1380</v>
      </c>
    </row>
    <row r="2525" spans="1:16" ht="22.5" customHeight="1" x14ac:dyDescent="0.35">
      <c r="A2525" s="7">
        <v>30</v>
      </c>
      <c r="B2525" s="7" t="s">
        <v>1216</v>
      </c>
      <c r="C2525" s="16">
        <v>43632</v>
      </c>
      <c r="D2525" s="7" t="s">
        <v>45</v>
      </c>
      <c r="E2525" s="7" t="s">
        <v>86</v>
      </c>
      <c r="F2525" s="7" t="s">
        <v>1345</v>
      </c>
      <c r="G2525" s="7">
        <v>77</v>
      </c>
      <c r="H2525" s="7">
        <v>65</v>
      </c>
      <c r="I2525" s="7">
        <v>118.46</v>
      </c>
      <c r="J2525" s="7">
        <v>0</v>
      </c>
      <c r="K2525" s="7">
        <v>0</v>
      </c>
      <c r="L2525" s="18">
        <v>0</v>
      </c>
      <c r="M2525" s="18">
        <v>0</v>
      </c>
      <c r="N2525" s="7">
        <v>0</v>
      </c>
      <c r="O2525" s="7" t="str">
        <f t="shared" si="39"/>
        <v>1</v>
      </c>
      <c r="P2525" s="7" t="s">
        <v>1380</v>
      </c>
    </row>
    <row r="2526" spans="1:16" ht="22.5" customHeight="1" x14ac:dyDescent="0.35">
      <c r="A2526" s="7">
        <v>30</v>
      </c>
      <c r="B2526" s="7" t="s">
        <v>1216</v>
      </c>
      <c r="C2526" s="16">
        <v>43638</v>
      </c>
      <c r="D2526" s="7" t="s">
        <v>72</v>
      </c>
      <c r="E2526" s="7" t="s">
        <v>243</v>
      </c>
      <c r="F2526" s="7" t="s">
        <v>1346</v>
      </c>
      <c r="G2526" s="7">
        <v>67</v>
      </c>
      <c r="H2526" s="7">
        <v>63</v>
      </c>
      <c r="I2526" s="7">
        <v>106.35</v>
      </c>
      <c r="J2526" s="7">
        <v>0</v>
      </c>
      <c r="K2526" s="7">
        <v>0</v>
      </c>
      <c r="L2526" s="18">
        <v>0</v>
      </c>
      <c r="M2526" s="18">
        <v>0</v>
      </c>
      <c r="N2526" s="7">
        <v>0</v>
      </c>
      <c r="O2526" s="7" t="str">
        <f t="shared" si="39"/>
        <v>1</v>
      </c>
      <c r="P2526" s="7" t="s">
        <v>1380</v>
      </c>
    </row>
    <row r="2527" spans="1:16" ht="22.5" customHeight="1" x14ac:dyDescent="0.35">
      <c r="A2527" s="7">
        <v>30</v>
      </c>
      <c r="B2527" s="7" t="s">
        <v>1216</v>
      </c>
      <c r="C2527" s="16">
        <v>43643</v>
      </c>
      <c r="D2527" s="7" t="s">
        <v>17</v>
      </c>
      <c r="E2527" s="7" t="s">
        <v>86</v>
      </c>
      <c r="F2527" s="7" t="s">
        <v>1347</v>
      </c>
      <c r="G2527" s="7">
        <v>72</v>
      </c>
      <c r="H2527" s="7">
        <v>82</v>
      </c>
      <c r="I2527" s="7">
        <v>87.8</v>
      </c>
      <c r="J2527" s="7">
        <v>0</v>
      </c>
      <c r="K2527" s="7">
        <v>0</v>
      </c>
      <c r="L2527" s="18">
        <v>0</v>
      </c>
      <c r="M2527" s="18">
        <v>0</v>
      </c>
      <c r="N2527" s="7">
        <v>0</v>
      </c>
      <c r="O2527" s="7" t="str">
        <f t="shared" si="39"/>
        <v>1</v>
      </c>
      <c r="P2527" s="7" t="s">
        <v>1380</v>
      </c>
    </row>
    <row r="2528" spans="1:16" ht="22.5" customHeight="1" x14ac:dyDescent="0.35">
      <c r="A2528" s="7">
        <v>30</v>
      </c>
      <c r="B2528" s="7" t="s">
        <v>1216</v>
      </c>
      <c r="C2528" s="16">
        <v>43646</v>
      </c>
      <c r="D2528" s="7" t="s">
        <v>50</v>
      </c>
      <c r="E2528" s="7" t="s">
        <v>51</v>
      </c>
      <c r="F2528" s="7" t="s">
        <v>443</v>
      </c>
      <c r="G2528" s="7">
        <v>66</v>
      </c>
      <c r="H2528" s="7">
        <v>76</v>
      </c>
      <c r="I2528" s="7">
        <v>86.84</v>
      </c>
      <c r="J2528" s="7">
        <v>0</v>
      </c>
      <c r="K2528" s="7">
        <v>0</v>
      </c>
      <c r="L2528" s="18">
        <v>0</v>
      </c>
      <c r="M2528" s="18">
        <v>0</v>
      </c>
      <c r="N2528" s="7">
        <v>0</v>
      </c>
      <c r="O2528" s="7" t="str">
        <f t="shared" si="39"/>
        <v>1</v>
      </c>
      <c r="P2528" s="7" t="s">
        <v>1380</v>
      </c>
    </row>
    <row r="2529" spans="1:16" ht="22.5" customHeight="1" x14ac:dyDescent="0.35">
      <c r="A2529" s="7">
        <v>30</v>
      </c>
      <c r="B2529" s="7" t="s">
        <v>1216</v>
      </c>
      <c r="C2529" s="16">
        <v>43648</v>
      </c>
      <c r="D2529" s="7" t="s">
        <v>48</v>
      </c>
      <c r="E2529" s="7" t="s">
        <v>51</v>
      </c>
      <c r="F2529" s="7" t="s">
        <v>1348</v>
      </c>
      <c r="G2529" s="7">
        <v>26</v>
      </c>
      <c r="H2529" s="7">
        <v>27</v>
      </c>
      <c r="I2529" s="7">
        <v>96.3</v>
      </c>
      <c r="J2529" s="7">
        <v>0</v>
      </c>
      <c r="K2529" s="7">
        <v>0</v>
      </c>
      <c r="L2529" s="18">
        <v>0</v>
      </c>
      <c r="M2529" s="18">
        <v>0</v>
      </c>
      <c r="N2529" s="7">
        <v>0</v>
      </c>
      <c r="O2529" s="7" t="str">
        <f t="shared" si="39"/>
        <v>1</v>
      </c>
      <c r="P2529" s="7" t="s">
        <v>1380</v>
      </c>
    </row>
    <row r="2530" spans="1:16" ht="22.5" customHeight="1" x14ac:dyDescent="0.35">
      <c r="A2530" s="7">
        <v>30</v>
      </c>
      <c r="B2530" s="7" t="s">
        <v>1216</v>
      </c>
      <c r="C2530" s="16">
        <v>43652</v>
      </c>
      <c r="D2530" s="7" t="s">
        <v>25</v>
      </c>
      <c r="E2530" s="7" t="s">
        <v>357</v>
      </c>
      <c r="F2530" s="7" t="s">
        <v>29</v>
      </c>
      <c r="G2530" s="7" t="s">
        <v>1171</v>
      </c>
      <c r="H2530" s="7">
        <v>41</v>
      </c>
      <c r="I2530" s="7">
        <v>82.93</v>
      </c>
      <c r="J2530" s="7">
        <v>0</v>
      </c>
      <c r="K2530" s="7">
        <v>0</v>
      </c>
      <c r="L2530" s="18">
        <v>0</v>
      </c>
      <c r="M2530" s="18">
        <v>0</v>
      </c>
      <c r="N2530" s="7">
        <v>0</v>
      </c>
      <c r="O2530" s="7" t="str">
        <f t="shared" si="39"/>
        <v>1</v>
      </c>
      <c r="P2530" s="7" t="s">
        <v>1380</v>
      </c>
    </row>
    <row r="2531" spans="1:16" ht="22.5" customHeight="1" x14ac:dyDescent="0.35">
      <c r="A2531" s="7">
        <v>30</v>
      </c>
      <c r="B2531" s="7" t="s">
        <v>1216</v>
      </c>
      <c r="C2531" s="16">
        <v>43655</v>
      </c>
      <c r="D2531" s="7" t="s">
        <v>11</v>
      </c>
      <c r="E2531" s="7" t="s">
        <v>86</v>
      </c>
      <c r="F2531" s="7" t="s">
        <v>248</v>
      </c>
      <c r="G2531" s="7">
        <v>1</v>
      </c>
      <c r="H2531" s="7">
        <v>6</v>
      </c>
      <c r="I2531" s="7">
        <v>16.670000000000002</v>
      </c>
      <c r="J2531" s="7">
        <v>0</v>
      </c>
      <c r="K2531" s="7">
        <v>0</v>
      </c>
      <c r="L2531" s="18">
        <v>0</v>
      </c>
      <c r="M2531" s="18">
        <v>0</v>
      </c>
      <c r="N2531" s="7">
        <v>0</v>
      </c>
      <c r="O2531" s="7" t="str">
        <f t="shared" si="39"/>
        <v>1</v>
      </c>
      <c r="P2531" s="7" t="s">
        <v>1380</v>
      </c>
    </row>
    <row r="2532" spans="1:16" ht="22.5" customHeight="1" x14ac:dyDescent="0.35">
      <c r="A2532" s="7">
        <v>30</v>
      </c>
      <c r="B2532" s="7" t="s">
        <v>1216</v>
      </c>
      <c r="C2532" s="16">
        <v>43685</v>
      </c>
      <c r="D2532" s="7" t="s">
        <v>17</v>
      </c>
      <c r="E2532" s="7" t="s">
        <v>18</v>
      </c>
      <c r="F2532" s="7" t="s">
        <v>13</v>
      </c>
      <c r="G2532" s="7" t="s">
        <v>14</v>
      </c>
      <c r="H2532" s="7" t="s">
        <v>14</v>
      </c>
      <c r="I2532" s="7" t="s">
        <v>14</v>
      </c>
      <c r="J2532" s="7">
        <v>0</v>
      </c>
      <c r="K2532" s="7">
        <v>0</v>
      </c>
      <c r="L2532" s="18">
        <v>0</v>
      </c>
      <c r="M2532" s="18">
        <v>0</v>
      </c>
      <c r="N2532" s="7">
        <v>0</v>
      </c>
      <c r="O2532" s="7" t="str">
        <f t="shared" si="39"/>
        <v>0</v>
      </c>
      <c r="P2532" s="7" t="s">
        <v>1380</v>
      </c>
    </row>
    <row r="2533" spans="1:16" ht="22.5" customHeight="1" x14ac:dyDescent="0.35">
      <c r="A2533" s="7">
        <v>30</v>
      </c>
      <c r="B2533" s="7" t="s">
        <v>1216</v>
      </c>
      <c r="C2533" s="16">
        <v>43688</v>
      </c>
      <c r="D2533" s="7" t="s">
        <v>17</v>
      </c>
      <c r="E2533" s="7" t="s">
        <v>415</v>
      </c>
      <c r="F2533" s="7" t="s">
        <v>1349</v>
      </c>
      <c r="G2533" s="7">
        <v>120</v>
      </c>
      <c r="H2533" s="7">
        <v>125</v>
      </c>
      <c r="I2533" s="7">
        <v>96</v>
      </c>
      <c r="J2533" s="7">
        <v>0</v>
      </c>
      <c r="K2533" s="7">
        <v>0</v>
      </c>
      <c r="L2533" s="18">
        <v>0</v>
      </c>
      <c r="M2533" s="18">
        <v>0</v>
      </c>
      <c r="N2533" s="7">
        <v>0</v>
      </c>
      <c r="O2533" s="7" t="str">
        <f t="shared" si="39"/>
        <v>1</v>
      </c>
      <c r="P2533" s="7" t="s">
        <v>1380</v>
      </c>
    </row>
    <row r="2534" spans="1:16" ht="22.5" customHeight="1" x14ac:dyDescent="0.35">
      <c r="A2534" s="7">
        <v>30</v>
      </c>
      <c r="B2534" s="7" t="s">
        <v>1216</v>
      </c>
      <c r="C2534" s="16">
        <v>43691</v>
      </c>
      <c r="D2534" s="7" t="s">
        <v>17</v>
      </c>
      <c r="E2534" s="7" t="s">
        <v>415</v>
      </c>
      <c r="F2534" s="7" t="s">
        <v>29</v>
      </c>
      <c r="G2534" s="7" t="s">
        <v>1350</v>
      </c>
      <c r="H2534" s="7">
        <v>99</v>
      </c>
      <c r="I2534" s="7">
        <v>115.15</v>
      </c>
      <c r="J2534" s="7">
        <v>0</v>
      </c>
      <c r="K2534" s="7">
        <v>0</v>
      </c>
      <c r="L2534" s="18">
        <v>0</v>
      </c>
      <c r="M2534" s="18">
        <v>0</v>
      </c>
      <c r="N2534" s="7">
        <v>0</v>
      </c>
      <c r="O2534" s="7" t="str">
        <f t="shared" si="39"/>
        <v>1</v>
      </c>
      <c r="P2534" s="7" t="s">
        <v>1380</v>
      </c>
    </row>
    <row r="2535" spans="1:16" ht="22.5" customHeight="1" x14ac:dyDescent="0.35">
      <c r="A2535" s="7">
        <v>30</v>
      </c>
      <c r="B2535" s="7" t="s">
        <v>1216</v>
      </c>
      <c r="C2535" s="16">
        <v>43814</v>
      </c>
      <c r="D2535" s="7" t="s">
        <v>17</v>
      </c>
      <c r="E2535" s="7" t="s">
        <v>54</v>
      </c>
      <c r="F2535" s="7" t="s">
        <v>92</v>
      </c>
      <c r="G2535" s="7">
        <v>4</v>
      </c>
      <c r="H2535" s="7">
        <v>4</v>
      </c>
      <c r="I2535" s="7">
        <v>100</v>
      </c>
      <c r="J2535" s="7">
        <v>0</v>
      </c>
      <c r="K2535" s="7">
        <v>0</v>
      </c>
      <c r="L2535" s="18">
        <v>0</v>
      </c>
      <c r="M2535" s="18">
        <v>0</v>
      </c>
      <c r="N2535" s="7">
        <v>0</v>
      </c>
      <c r="O2535" s="7" t="str">
        <f t="shared" si="39"/>
        <v>1</v>
      </c>
      <c r="P2535" s="7" t="s">
        <v>1380</v>
      </c>
    </row>
    <row r="2536" spans="1:16" ht="22.5" customHeight="1" x14ac:dyDescent="0.35">
      <c r="A2536" s="7">
        <v>30</v>
      </c>
      <c r="B2536" s="7" t="s">
        <v>1216</v>
      </c>
      <c r="C2536" s="16">
        <v>43817</v>
      </c>
      <c r="D2536" s="7" t="s">
        <v>17</v>
      </c>
      <c r="E2536" s="7" t="s">
        <v>101</v>
      </c>
      <c r="F2536" s="7" t="s">
        <v>1351</v>
      </c>
      <c r="G2536" s="7">
        <v>0</v>
      </c>
      <c r="H2536" s="7">
        <v>1</v>
      </c>
      <c r="I2536" s="7">
        <v>0</v>
      </c>
      <c r="J2536" s="7">
        <v>0</v>
      </c>
      <c r="K2536" s="7">
        <v>0</v>
      </c>
      <c r="L2536" s="18">
        <v>0</v>
      </c>
      <c r="M2536" s="18">
        <v>0</v>
      </c>
      <c r="N2536" s="7">
        <v>0</v>
      </c>
      <c r="O2536" s="7" t="str">
        <f t="shared" si="39"/>
        <v>1</v>
      </c>
      <c r="P2536" s="7" t="s">
        <v>1380</v>
      </c>
    </row>
    <row r="2537" spans="1:16" ht="22.5" customHeight="1" x14ac:dyDescent="0.35">
      <c r="A2537" s="7">
        <v>30</v>
      </c>
      <c r="B2537" s="7" t="s">
        <v>1216</v>
      </c>
      <c r="C2537" s="16">
        <v>43821</v>
      </c>
      <c r="D2537" s="7" t="s">
        <v>17</v>
      </c>
      <c r="E2537" s="7" t="s">
        <v>411</v>
      </c>
      <c r="F2537" s="7" t="s">
        <v>1352</v>
      </c>
      <c r="G2537" s="7">
        <v>85</v>
      </c>
      <c r="H2537" s="7">
        <v>81</v>
      </c>
      <c r="I2537" s="7">
        <v>104.94</v>
      </c>
      <c r="J2537" s="7">
        <v>0</v>
      </c>
      <c r="K2537" s="7">
        <v>0</v>
      </c>
      <c r="L2537" s="18">
        <v>0</v>
      </c>
      <c r="M2537" s="18">
        <v>0</v>
      </c>
      <c r="N2537" s="7">
        <v>0</v>
      </c>
      <c r="O2537" s="7" t="str">
        <f t="shared" si="39"/>
        <v>1</v>
      </c>
      <c r="P2537" s="7" t="s">
        <v>1380</v>
      </c>
    </row>
    <row r="2538" spans="1:16" ht="22.5" customHeight="1" x14ac:dyDescent="0.35">
      <c r="A2538" s="7">
        <v>30</v>
      </c>
      <c r="B2538" s="7" t="s">
        <v>1216</v>
      </c>
      <c r="C2538" s="16">
        <v>43844</v>
      </c>
      <c r="D2538" s="7" t="s">
        <v>422</v>
      </c>
      <c r="E2538" s="7" t="s">
        <v>77</v>
      </c>
      <c r="F2538" s="7" t="s">
        <v>1353</v>
      </c>
      <c r="G2538" s="7">
        <v>16</v>
      </c>
      <c r="H2538" s="7">
        <v>14</v>
      </c>
      <c r="I2538" s="7">
        <v>114.29</v>
      </c>
      <c r="J2538" s="7">
        <v>0</v>
      </c>
      <c r="K2538" s="7">
        <v>0</v>
      </c>
      <c r="L2538" s="18">
        <v>0</v>
      </c>
      <c r="M2538" s="18">
        <v>0</v>
      </c>
      <c r="N2538" s="7">
        <v>0</v>
      </c>
      <c r="O2538" s="7" t="str">
        <f t="shared" si="39"/>
        <v>1</v>
      </c>
      <c r="P2538" s="7" t="s">
        <v>1380</v>
      </c>
    </row>
    <row r="2539" spans="1:16" ht="22.5" customHeight="1" x14ac:dyDescent="0.35">
      <c r="A2539" s="7">
        <v>30</v>
      </c>
      <c r="B2539" s="7" t="s">
        <v>1216</v>
      </c>
      <c r="C2539" s="16">
        <v>43847</v>
      </c>
      <c r="D2539" s="7" t="s">
        <v>422</v>
      </c>
      <c r="E2539" s="7" t="s">
        <v>78</v>
      </c>
      <c r="F2539" s="7" t="s">
        <v>446</v>
      </c>
      <c r="G2539" s="7">
        <v>78</v>
      </c>
      <c r="H2539" s="7">
        <v>76</v>
      </c>
      <c r="I2539" s="7">
        <v>102.63</v>
      </c>
      <c r="J2539" s="7">
        <v>0</v>
      </c>
      <c r="K2539" s="7">
        <v>0</v>
      </c>
      <c r="L2539" s="18">
        <v>0</v>
      </c>
      <c r="M2539" s="18">
        <v>0</v>
      </c>
      <c r="N2539" s="7">
        <v>0</v>
      </c>
      <c r="O2539" s="7" t="str">
        <f t="shared" si="39"/>
        <v>1</v>
      </c>
      <c r="P2539" s="7" t="s">
        <v>1380</v>
      </c>
    </row>
    <row r="2540" spans="1:16" ht="22.5" customHeight="1" x14ac:dyDescent="0.35">
      <c r="A2540" s="7">
        <v>30</v>
      </c>
      <c r="B2540" s="7" t="s">
        <v>1216</v>
      </c>
      <c r="C2540" s="16">
        <v>43849</v>
      </c>
      <c r="D2540" s="7" t="s">
        <v>422</v>
      </c>
      <c r="E2540" s="7" t="s">
        <v>55</v>
      </c>
      <c r="F2540" s="7" t="s">
        <v>572</v>
      </c>
      <c r="G2540" s="7">
        <v>89</v>
      </c>
      <c r="H2540" s="7">
        <v>91</v>
      </c>
      <c r="I2540" s="7">
        <v>97.8</v>
      </c>
      <c r="J2540" s="7">
        <v>0</v>
      </c>
      <c r="K2540" s="7">
        <v>0</v>
      </c>
      <c r="L2540" s="18">
        <v>0</v>
      </c>
      <c r="M2540" s="18">
        <v>0</v>
      </c>
      <c r="N2540" s="7">
        <v>0</v>
      </c>
      <c r="O2540" s="7" t="str">
        <f t="shared" si="39"/>
        <v>1</v>
      </c>
      <c r="P2540" s="7" t="s">
        <v>1380</v>
      </c>
    </row>
    <row r="2541" spans="1:16" ht="22.5" customHeight="1" x14ac:dyDescent="0.35">
      <c r="A2541" s="7">
        <v>30</v>
      </c>
      <c r="B2541" s="7" t="s">
        <v>1216</v>
      </c>
      <c r="C2541" s="16">
        <v>43866</v>
      </c>
      <c r="D2541" s="7" t="s">
        <v>11</v>
      </c>
      <c r="E2541" s="7" t="s">
        <v>15</v>
      </c>
      <c r="F2541" s="7" t="s">
        <v>1354</v>
      </c>
      <c r="G2541" s="7">
        <v>51</v>
      </c>
      <c r="H2541" s="7">
        <v>63</v>
      </c>
      <c r="I2541" s="7">
        <v>80.95</v>
      </c>
      <c r="J2541" s="7">
        <v>0</v>
      </c>
      <c r="K2541" s="7">
        <v>0</v>
      </c>
      <c r="L2541" s="18">
        <v>0</v>
      </c>
      <c r="M2541" s="18">
        <v>0</v>
      </c>
      <c r="N2541" s="7">
        <v>0</v>
      </c>
      <c r="O2541" s="7" t="str">
        <f t="shared" si="39"/>
        <v>1</v>
      </c>
      <c r="P2541" s="7" t="s">
        <v>1380</v>
      </c>
    </row>
    <row r="2542" spans="1:16" ht="22.5" customHeight="1" x14ac:dyDescent="0.35">
      <c r="A2542" s="7">
        <v>30</v>
      </c>
      <c r="B2542" s="7" t="s">
        <v>1216</v>
      </c>
      <c r="C2542" s="16">
        <v>43869</v>
      </c>
      <c r="D2542" s="7" t="s">
        <v>11</v>
      </c>
      <c r="E2542" s="7" t="s">
        <v>235</v>
      </c>
      <c r="F2542" s="7" t="s">
        <v>493</v>
      </c>
      <c r="G2542" s="7">
        <v>15</v>
      </c>
      <c r="H2542" s="7">
        <v>25</v>
      </c>
      <c r="I2542" s="7">
        <v>60</v>
      </c>
      <c r="J2542" s="7">
        <v>0</v>
      </c>
      <c r="K2542" s="7">
        <v>0</v>
      </c>
      <c r="L2542" s="18">
        <v>0</v>
      </c>
      <c r="M2542" s="18">
        <v>0</v>
      </c>
      <c r="N2542" s="7">
        <v>0</v>
      </c>
      <c r="O2542" s="7" t="str">
        <f t="shared" si="39"/>
        <v>1</v>
      </c>
      <c r="P2542" s="7" t="s">
        <v>1380</v>
      </c>
    </row>
    <row r="2543" spans="1:16" ht="22.5" customHeight="1" x14ac:dyDescent="0.35">
      <c r="A2543" s="7">
        <v>30</v>
      </c>
      <c r="B2543" s="7" t="s">
        <v>1216</v>
      </c>
      <c r="C2543" s="16">
        <v>43872</v>
      </c>
      <c r="D2543" s="7" t="s">
        <v>11</v>
      </c>
      <c r="E2543" s="7" t="s">
        <v>436</v>
      </c>
      <c r="F2543" s="7" t="s">
        <v>536</v>
      </c>
      <c r="G2543" s="7">
        <v>9</v>
      </c>
      <c r="H2543" s="7">
        <v>12</v>
      </c>
      <c r="I2543" s="7">
        <v>75</v>
      </c>
      <c r="J2543" s="7">
        <v>0</v>
      </c>
      <c r="K2543" s="7">
        <v>0</v>
      </c>
      <c r="L2543" s="18">
        <v>0</v>
      </c>
      <c r="M2543" s="18">
        <v>0</v>
      </c>
      <c r="N2543" s="7">
        <v>0</v>
      </c>
      <c r="O2543" s="7" t="str">
        <f t="shared" si="39"/>
        <v>1</v>
      </c>
      <c r="P2543" s="7" t="s">
        <v>1380</v>
      </c>
    </row>
    <row r="2544" spans="1:16" ht="22.5" customHeight="1" x14ac:dyDescent="0.35">
      <c r="A2544" s="7">
        <v>30</v>
      </c>
      <c r="B2544" s="7" t="s">
        <v>1216</v>
      </c>
      <c r="C2544" s="16">
        <v>44162</v>
      </c>
      <c r="D2544" s="7" t="s">
        <v>422</v>
      </c>
      <c r="E2544" s="7" t="s">
        <v>43</v>
      </c>
      <c r="F2544" s="7" t="s">
        <v>1355</v>
      </c>
      <c r="G2544" s="7">
        <v>21</v>
      </c>
      <c r="H2544" s="7">
        <v>21</v>
      </c>
      <c r="I2544" s="7">
        <v>100</v>
      </c>
      <c r="J2544" s="7">
        <v>0</v>
      </c>
      <c r="K2544" s="7">
        <v>0</v>
      </c>
      <c r="L2544" s="18">
        <v>0</v>
      </c>
      <c r="M2544" s="18">
        <v>0</v>
      </c>
      <c r="N2544" s="7">
        <v>0</v>
      </c>
      <c r="O2544" s="7" t="str">
        <f t="shared" si="39"/>
        <v>1</v>
      </c>
      <c r="P2544" s="7" t="s">
        <v>1380</v>
      </c>
    </row>
    <row r="2545" spans="1:16" ht="22.5" customHeight="1" x14ac:dyDescent="0.35">
      <c r="A2545" s="7">
        <v>30</v>
      </c>
      <c r="B2545" s="7" t="s">
        <v>1216</v>
      </c>
      <c r="C2545" s="16">
        <v>44164</v>
      </c>
      <c r="D2545" s="7" t="s">
        <v>422</v>
      </c>
      <c r="E2545" s="7" t="s">
        <v>43</v>
      </c>
      <c r="F2545" s="7" t="s">
        <v>1356</v>
      </c>
      <c r="G2545" s="7">
        <v>89</v>
      </c>
      <c r="H2545" s="7">
        <v>87</v>
      </c>
      <c r="I2545" s="7">
        <v>102.3</v>
      </c>
      <c r="J2545" s="7">
        <v>0</v>
      </c>
      <c r="K2545" s="7">
        <v>0</v>
      </c>
      <c r="L2545" s="18">
        <v>0</v>
      </c>
      <c r="M2545" s="18">
        <v>0</v>
      </c>
      <c r="N2545" s="7">
        <v>0</v>
      </c>
      <c r="O2545" s="7" t="str">
        <f t="shared" si="39"/>
        <v>1</v>
      </c>
      <c r="P2545" s="7" t="s">
        <v>1380</v>
      </c>
    </row>
    <row r="2546" spans="1:16" ht="22.5" customHeight="1" x14ac:dyDescent="0.35">
      <c r="A2546" s="7">
        <v>30</v>
      </c>
      <c r="B2546" s="7" t="s">
        <v>1216</v>
      </c>
      <c r="C2546" s="16">
        <v>44167</v>
      </c>
      <c r="D2546" s="7" t="s">
        <v>422</v>
      </c>
      <c r="E2546" s="7" t="s">
        <v>89</v>
      </c>
      <c r="F2546" s="7" t="s">
        <v>1049</v>
      </c>
      <c r="G2546" s="7">
        <v>63</v>
      </c>
      <c r="H2546" s="7">
        <v>78</v>
      </c>
      <c r="I2546" s="7">
        <v>80.77</v>
      </c>
      <c r="J2546" s="7">
        <v>0</v>
      </c>
      <c r="K2546" s="7">
        <v>0</v>
      </c>
      <c r="L2546" s="18">
        <v>0</v>
      </c>
      <c r="M2546" s="18">
        <v>0</v>
      </c>
      <c r="N2546" s="7">
        <v>0</v>
      </c>
      <c r="O2546" s="7" t="str">
        <f t="shared" si="39"/>
        <v>1</v>
      </c>
      <c r="P2546" s="7" t="s">
        <v>1380</v>
      </c>
    </row>
    <row r="2547" spans="1:16" ht="22.5" customHeight="1" x14ac:dyDescent="0.35">
      <c r="A2547" s="7">
        <v>30</v>
      </c>
      <c r="B2547" s="7" t="s">
        <v>1216</v>
      </c>
      <c r="C2547" s="16">
        <v>44278</v>
      </c>
      <c r="D2547" s="7" t="s">
        <v>50</v>
      </c>
      <c r="E2547" s="7" t="s">
        <v>327</v>
      </c>
      <c r="F2547" s="7" t="s">
        <v>1357</v>
      </c>
      <c r="G2547" s="7">
        <v>56</v>
      </c>
      <c r="H2547" s="7">
        <v>60</v>
      </c>
      <c r="I2547" s="7">
        <v>93.33</v>
      </c>
      <c r="J2547" s="7">
        <v>0</v>
      </c>
      <c r="K2547" s="7">
        <v>0</v>
      </c>
      <c r="L2547" s="18">
        <v>0</v>
      </c>
      <c r="M2547" s="18">
        <v>0</v>
      </c>
      <c r="N2547" s="7">
        <v>0</v>
      </c>
      <c r="O2547" s="7" t="str">
        <f t="shared" si="39"/>
        <v>1</v>
      </c>
      <c r="P2547" s="7" t="s">
        <v>1380</v>
      </c>
    </row>
    <row r="2548" spans="1:16" ht="22.5" customHeight="1" x14ac:dyDescent="0.35">
      <c r="A2548" s="7">
        <v>30</v>
      </c>
      <c r="B2548" s="7" t="s">
        <v>1216</v>
      </c>
      <c r="C2548" s="16">
        <v>44281</v>
      </c>
      <c r="D2548" s="7" t="s">
        <v>50</v>
      </c>
      <c r="E2548" s="7" t="s">
        <v>327</v>
      </c>
      <c r="F2548" s="7" t="s">
        <v>580</v>
      </c>
      <c r="G2548" s="7">
        <v>66</v>
      </c>
      <c r="H2548" s="7">
        <v>79</v>
      </c>
      <c r="I2548" s="7">
        <v>83.54</v>
      </c>
      <c r="J2548" s="7">
        <v>0</v>
      </c>
      <c r="K2548" s="7">
        <v>0</v>
      </c>
      <c r="L2548" s="18">
        <v>0</v>
      </c>
      <c r="M2548" s="18">
        <v>0</v>
      </c>
      <c r="N2548" s="7">
        <v>0</v>
      </c>
      <c r="O2548" s="7" t="str">
        <f t="shared" si="39"/>
        <v>1</v>
      </c>
      <c r="P2548" s="7" t="s">
        <v>1380</v>
      </c>
    </row>
    <row r="2549" spans="1:16" ht="22.5" customHeight="1" x14ac:dyDescent="0.35">
      <c r="A2549" s="7">
        <v>30</v>
      </c>
      <c r="B2549" s="7" t="s">
        <v>1216</v>
      </c>
      <c r="C2549" s="16">
        <v>44283</v>
      </c>
      <c r="D2549" s="7" t="s">
        <v>50</v>
      </c>
      <c r="E2549" s="7" t="s">
        <v>327</v>
      </c>
      <c r="F2549" s="7" t="s">
        <v>358</v>
      </c>
      <c r="G2549" s="7">
        <v>7</v>
      </c>
      <c r="H2549" s="7">
        <v>10</v>
      </c>
      <c r="I2549" s="7">
        <v>70</v>
      </c>
      <c r="J2549" s="7">
        <v>0</v>
      </c>
      <c r="K2549" s="7">
        <v>0</v>
      </c>
      <c r="L2549" s="18">
        <v>0</v>
      </c>
      <c r="M2549" s="18">
        <v>0</v>
      </c>
      <c r="N2549" s="7">
        <v>0</v>
      </c>
      <c r="O2549" s="7" t="str">
        <f t="shared" si="39"/>
        <v>1</v>
      </c>
      <c r="P2549" s="7" t="s">
        <v>1380</v>
      </c>
    </row>
    <row r="2550" spans="1:16" ht="22.5" customHeight="1" x14ac:dyDescent="0.35">
      <c r="A2550" s="7">
        <v>30</v>
      </c>
      <c r="B2550" s="7" t="s">
        <v>1216</v>
      </c>
      <c r="C2550" s="16">
        <v>44580</v>
      </c>
      <c r="D2550" s="7" t="s">
        <v>19</v>
      </c>
      <c r="E2550" s="7" t="s">
        <v>81</v>
      </c>
      <c r="F2550" s="7" t="s">
        <v>1358</v>
      </c>
      <c r="G2550" s="7">
        <v>51</v>
      </c>
      <c r="H2550" s="7">
        <v>63</v>
      </c>
      <c r="I2550" s="7">
        <v>80.95</v>
      </c>
      <c r="J2550" s="7">
        <v>0</v>
      </c>
      <c r="K2550" s="7">
        <v>0</v>
      </c>
      <c r="L2550" s="18">
        <v>0</v>
      </c>
      <c r="M2550" s="18">
        <v>0</v>
      </c>
      <c r="N2550" s="7">
        <v>0</v>
      </c>
      <c r="O2550" s="7" t="str">
        <f t="shared" si="39"/>
        <v>1</v>
      </c>
      <c r="P2550" s="7" t="s">
        <v>1380</v>
      </c>
    </row>
    <row r="2551" spans="1:16" ht="22.5" customHeight="1" x14ac:dyDescent="0.35">
      <c r="A2551" s="7">
        <v>30</v>
      </c>
      <c r="B2551" s="7" t="s">
        <v>1216</v>
      </c>
      <c r="C2551" s="16">
        <v>44582</v>
      </c>
      <c r="D2551" s="7" t="s">
        <v>19</v>
      </c>
      <c r="E2551" s="7" t="s">
        <v>81</v>
      </c>
      <c r="F2551" s="7" t="s">
        <v>104</v>
      </c>
      <c r="G2551" s="7">
        <v>0</v>
      </c>
      <c r="H2551" s="7">
        <v>5</v>
      </c>
      <c r="I2551" s="7">
        <v>0</v>
      </c>
      <c r="J2551" s="7">
        <v>0</v>
      </c>
      <c r="K2551" s="7">
        <v>0</v>
      </c>
      <c r="L2551" s="18">
        <v>0</v>
      </c>
      <c r="M2551" s="18">
        <v>0</v>
      </c>
      <c r="N2551" s="7">
        <v>0</v>
      </c>
      <c r="O2551" s="7" t="str">
        <f t="shared" si="39"/>
        <v>1</v>
      </c>
      <c r="P2551" s="7" t="s">
        <v>1380</v>
      </c>
    </row>
    <row r="2552" spans="1:16" ht="22.5" customHeight="1" x14ac:dyDescent="0.35">
      <c r="A2552" s="7">
        <v>30</v>
      </c>
      <c r="B2552" s="7" t="s">
        <v>1216</v>
      </c>
      <c r="C2552" s="16">
        <v>44584</v>
      </c>
      <c r="D2552" s="7" t="s">
        <v>19</v>
      </c>
      <c r="E2552" s="7" t="s">
        <v>41</v>
      </c>
      <c r="F2552" s="7" t="s">
        <v>104</v>
      </c>
      <c r="G2552" s="7">
        <v>65</v>
      </c>
      <c r="H2552" s="7">
        <v>84</v>
      </c>
      <c r="I2552" s="7">
        <v>77.38</v>
      </c>
      <c r="J2552" s="7">
        <v>0</v>
      </c>
      <c r="K2552" s="7">
        <v>0</v>
      </c>
      <c r="L2552" s="18">
        <v>0</v>
      </c>
      <c r="M2552" s="18">
        <v>0</v>
      </c>
      <c r="N2552" s="7">
        <v>0</v>
      </c>
      <c r="O2552" s="7" t="str">
        <f t="shared" si="39"/>
        <v>1</v>
      </c>
      <c r="P2552" s="7" t="s">
        <v>1380</v>
      </c>
    </row>
    <row r="2553" spans="1:16" ht="22.5" customHeight="1" x14ac:dyDescent="0.35">
      <c r="A2553" s="7">
        <v>30</v>
      </c>
      <c r="B2553" s="7" t="s">
        <v>1216</v>
      </c>
      <c r="C2553" s="16">
        <v>44598</v>
      </c>
      <c r="D2553" s="7" t="s">
        <v>17</v>
      </c>
      <c r="E2553" s="7" t="s">
        <v>473</v>
      </c>
      <c r="F2553" s="7" t="s">
        <v>1359</v>
      </c>
      <c r="G2553" s="7">
        <v>8</v>
      </c>
      <c r="H2553" s="7">
        <v>4</v>
      </c>
      <c r="I2553" s="7">
        <v>200</v>
      </c>
      <c r="J2553" s="7">
        <v>0</v>
      </c>
      <c r="K2553" s="7">
        <v>0</v>
      </c>
      <c r="L2553" s="18">
        <v>0</v>
      </c>
      <c r="M2553" s="18">
        <v>0</v>
      </c>
      <c r="N2553" s="7">
        <v>0</v>
      </c>
      <c r="O2553" s="7" t="str">
        <f t="shared" si="39"/>
        <v>1</v>
      </c>
      <c r="P2553" s="7" t="s">
        <v>1380</v>
      </c>
    </row>
    <row r="2554" spans="1:16" ht="22.5" customHeight="1" x14ac:dyDescent="0.35">
      <c r="A2554" s="7">
        <v>30</v>
      </c>
      <c r="B2554" s="7" t="s">
        <v>1216</v>
      </c>
      <c r="C2554" s="16">
        <v>44601</v>
      </c>
      <c r="D2554" s="7" t="s">
        <v>17</v>
      </c>
      <c r="E2554" s="7" t="s">
        <v>473</v>
      </c>
      <c r="F2554" s="7" t="s">
        <v>1360</v>
      </c>
      <c r="G2554" s="7">
        <v>18</v>
      </c>
      <c r="H2554" s="7">
        <v>30</v>
      </c>
      <c r="I2554" s="7">
        <v>60</v>
      </c>
      <c r="J2554" s="7">
        <v>0</v>
      </c>
      <c r="K2554" s="7">
        <v>0</v>
      </c>
      <c r="L2554" s="18">
        <v>0</v>
      </c>
      <c r="M2554" s="18">
        <v>0</v>
      </c>
      <c r="N2554" s="7">
        <v>0</v>
      </c>
      <c r="O2554" s="7" t="str">
        <f t="shared" si="39"/>
        <v>1</v>
      </c>
      <c r="P2554" s="7" t="s">
        <v>1380</v>
      </c>
    </row>
    <row r="2555" spans="1:16" ht="22.5" customHeight="1" x14ac:dyDescent="0.35">
      <c r="A2555" s="7">
        <v>30</v>
      </c>
      <c r="B2555" s="7" t="s">
        <v>1216</v>
      </c>
      <c r="C2555" s="16">
        <v>44603</v>
      </c>
      <c r="D2555" s="7" t="s">
        <v>17</v>
      </c>
      <c r="E2555" s="7" t="s">
        <v>473</v>
      </c>
      <c r="F2555" s="7" t="s">
        <v>531</v>
      </c>
      <c r="G2555" s="7">
        <v>0</v>
      </c>
      <c r="H2555" s="7">
        <v>2</v>
      </c>
      <c r="I2555" s="7">
        <v>0</v>
      </c>
      <c r="J2555" s="7">
        <v>0</v>
      </c>
      <c r="K2555" s="7">
        <v>0</v>
      </c>
      <c r="L2555" s="18">
        <v>0</v>
      </c>
      <c r="M2555" s="18">
        <v>0</v>
      </c>
      <c r="N2555" s="7">
        <v>0</v>
      </c>
      <c r="O2555" s="7" t="str">
        <f t="shared" si="39"/>
        <v>1</v>
      </c>
      <c r="P2555" s="7" t="s">
        <v>1380</v>
      </c>
    </row>
    <row r="2556" spans="1:16" ht="22.5" customHeight="1" x14ac:dyDescent="0.35">
      <c r="A2556" s="7">
        <v>30</v>
      </c>
      <c r="B2556" s="7" t="s">
        <v>1216</v>
      </c>
      <c r="C2556" s="16">
        <v>44756</v>
      </c>
      <c r="D2556" s="7" t="s">
        <v>50</v>
      </c>
      <c r="E2556" s="7" t="s">
        <v>130</v>
      </c>
      <c r="F2556" s="7" t="s">
        <v>628</v>
      </c>
      <c r="G2556" s="7">
        <v>16</v>
      </c>
      <c r="H2556" s="7">
        <v>25</v>
      </c>
      <c r="I2556" s="7">
        <v>64</v>
      </c>
      <c r="J2556" s="7">
        <v>0</v>
      </c>
      <c r="K2556" s="7">
        <v>0</v>
      </c>
      <c r="L2556" s="18">
        <v>0</v>
      </c>
      <c r="M2556" s="18">
        <v>0</v>
      </c>
      <c r="N2556" s="7">
        <v>0</v>
      </c>
      <c r="O2556" s="7" t="str">
        <f t="shared" si="39"/>
        <v>1</v>
      </c>
      <c r="P2556" s="7" t="s">
        <v>1380</v>
      </c>
    </row>
    <row r="2557" spans="1:16" ht="22.5" customHeight="1" x14ac:dyDescent="0.35">
      <c r="A2557" s="7">
        <v>30</v>
      </c>
      <c r="B2557" s="7" t="s">
        <v>1216</v>
      </c>
      <c r="C2557" s="16">
        <v>44759</v>
      </c>
      <c r="D2557" s="7" t="s">
        <v>50</v>
      </c>
      <c r="E2557" s="7" t="s">
        <v>86</v>
      </c>
      <c r="F2557" s="7" t="s">
        <v>1361</v>
      </c>
      <c r="G2557" s="7">
        <v>17</v>
      </c>
      <c r="H2557" s="7">
        <v>22</v>
      </c>
      <c r="I2557" s="7">
        <v>77.27</v>
      </c>
      <c r="J2557" s="7">
        <v>0</v>
      </c>
      <c r="K2557" s="7">
        <v>0</v>
      </c>
      <c r="L2557" s="18">
        <v>0</v>
      </c>
      <c r="M2557" s="18">
        <v>0</v>
      </c>
      <c r="N2557" s="7">
        <v>0</v>
      </c>
      <c r="O2557" s="7" t="str">
        <f t="shared" si="39"/>
        <v>1</v>
      </c>
      <c r="P2557" s="7" t="s">
        <v>1380</v>
      </c>
    </row>
    <row r="2558" spans="1:16" ht="22.5" customHeight="1" x14ac:dyDescent="0.35">
      <c r="A2558" s="7">
        <v>30</v>
      </c>
      <c r="B2558" s="7" t="s">
        <v>1216</v>
      </c>
      <c r="C2558" s="16">
        <v>44899</v>
      </c>
      <c r="D2558" s="7" t="s">
        <v>48</v>
      </c>
      <c r="E2558" s="7" t="s">
        <v>545</v>
      </c>
      <c r="F2558" s="7" t="s">
        <v>1362</v>
      </c>
      <c r="G2558" s="7">
        <v>9</v>
      </c>
      <c r="H2558" s="7">
        <v>15</v>
      </c>
      <c r="I2558" s="7">
        <v>60</v>
      </c>
      <c r="J2558" s="7">
        <v>0</v>
      </c>
      <c r="K2558" s="7">
        <v>0</v>
      </c>
      <c r="L2558" s="18">
        <v>0</v>
      </c>
      <c r="M2558" s="18">
        <v>0</v>
      </c>
      <c r="N2558" s="7">
        <v>0</v>
      </c>
      <c r="O2558" s="7" t="str">
        <f t="shared" si="39"/>
        <v>1</v>
      </c>
      <c r="P2558" s="7" t="s">
        <v>1380</v>
      </c>
    </row>
    <row r="2559" spans="1:16" ht="22.5" customHeight="1" x14ac:dyDescent="0.35">
      <c r="A2559" s="7">
        <v>30</v>
      </c>
      <c r="B2559" s="7" t="s">
        <v>1216</v>
      </c>
      <c r="C2559" s="16">
        <v>44902</v>
      </c>
      <c r="D2559" s="7" t="s">
        <v>48</v>
      </c>
      <c r="E2559" s="7" t="s">
        <v>545</v>
      </c>
      <c r="F2559" s="7" t="s">
        <v>547</v>
      </c>
      <c r="G2559" s="7">
        <v>5</v>
      </c>
      <c r="H2559" s="7">
        <v>6</v>
      </c>
      <c r="I2559" s="7">
        <v>83.33</v>
      </c>
      <c r="J2559" s="7">
        <v>0</v>
      </c>
      <c r="K2559" s="7">
        <v>0</v>
      </c>
      <c r="L2559" s="18">
        <v>0</v>
      </c>
      <c r="M2559" s="18">
        <v>0</v>
      </c>
      <c r="N2559" s="7">
        <v>0</v>
      </c>
      <c r="O2559" s="7" t="str">
        <f t="shared" si="39"/>
        <v>1</v>
      </c>
      <c r="P2559" s="7" t="s">
        <v>1380</v>
      </c>
    </row>
    <row r="2560" spans="1:16" ht="22.5" customHeight="1" x14ac:dyDescent="0.35">
      <c r="A2560" s="7">
        <v>30</v>
      </c>
      <c r="B2560" s="7" t="s">
        <v>1216</v>
      </c>
      <c r="C2560" s="16">
        <v>44905</v>
      </c>
      <c r="D2560" s="7" t="s">
        <v>48</v>
      </c>
      <c r="E2560" s="7" t="s">
        <v>480</v>
      </c>
      <c r="F2560" s="7" t="s">
        <v>1363</v>
      </c>
      <c r="G2560" s="7">
        <v>113</v>
      </c>
      <c r="H2560" s="7">
        <v>91</v>
      </c>
      <c r="I2560" s="7">
        <v>124.18</v>
      </c>
      <c r="J2560" s="7">
        <v>0</v>
      </c>
      <c r="K2560" s="7">
        <v>0</v>
      </c>
      <c r="L2560" s="18">
        <v>0</v>
      </c>
      <c r="M2560" s="18">
        <v>0</v>
      </c>
      <c r="N2560" s="7">
        <v>0</v>
      </c>
      <c r="O2560" s="7" t="str">
        <f t="shared" si="39"/>
        <v>1</v>
      </c>
      <c r="P2560" s="7" t="s">
        <v>1380</v>
      </c>
    </row>
    <row r="2561" spans="1:16" ht="22.5" customHeight="1" x14ac:dyDescent="0.35">
      <c r="A2561" s="7">
        <v>30</v>
      </c>
      <c r="B2561" s="7" t="s">
        <v>1216</v>
      </c>
      <c r="C2561" s="16">
        <v>44936</v>
      </c>
      <c r="D2561" s="7" t="s">
        <v>25</v>
      </c>
      <c r="E2561" s="7" t="s">
        <v>455</v>
      </c>
      <c r="F2561" s="7" t="s">
        <v>1364</v>
      </c>
      <c r="G2561" s="7">
        <v>113</v>
      </c>
      <c r="H2561" s="7">
        <v>87</v>
      </c>
      <c r="I2561" s="7">
        <v>129.88999999999999</v>
      </c>
      <c r="J2561" s="7">
        <v>0</v>
      </c>
      <c r="K2561" s="7">
        <v>0</v>
      </c>
      <c r="L2561" s="18">
        <v>0</v>
      </c>
      <c r="M2561" s="18">
        <v>0</v>
      </c>
      <c r="N2561" s="7">
        <v>0</v>
      </c>
      <c r="O2561" s="7" t="str">
        <f t="shared" si="39"/>
        <v>1</v>
      </c>
      <c r="P2561" s="7" t="s">
        <v>1380</v>
      </c>
    </row>
    <row r="2562" spans="1:16" ht="22.5" customHeight="1" x14ac:dyDescent="0.35">
      <c r="A2562" s="7">
        <v>30</v>
      </c>
      <c r="B2562" s="7" t="s">
        <v>1216</v>
      </c>
      <c r="C2562" s="16">
        <v>44938</v>
      </c>
      <c r="D2562" s="7" t="s">
        <v>25</v>
      </c>
      <c r="E2562" s="7" t="s">
        <v>270</v>
      </c>
      <c r="F2562" s="7" t="s">
        <v>1365</v>
      </c>
      <c r="G2562" s="7">
        <v>4</v>
      </c>
      <c r="H2562" s="7">
        <v>9</v>
      </c>
      <c r="I2562" s="7">
        <v>44.44</v>
      </c>
      <c r="J2562" s="7">
        <v>0</v>
      </c>
      <c r="K2562" s="7">
        <v>0</v>
      </c>
      <c r="L2562" s="18">
        <v>0</v>
      </c>
      <c r="M2562" s="18">
        <v>0</v>
      </c>
      <c r="N2562" s="7">
        <v>0</v>
      </c>
      <c r="O2562" s="7" t="str">
        <f t="shared" si="39"/>
        <v>1</v>
      </c>
      <c r="P2562" s="7" t="s">
        <v>1380</v>
      </c>
    </row>
    <row r="2563" spans="1:16" ht="22.5" customHeight="1" x14ac:dyDescent="0.35">
      <c r="A2563" s="7">
        <v>30</v>
      </c>
      <c r="B2563" s="7" t="s">
        <v>1216</v>
      </c>
      <c r="C2563" s="16">
        <v>44941</v>
      </c>
      <c r="D2563" s="7" t="s">
        <v>25</v>
      </c>
      <c r="E2563" s="7" t="s">
        <v>497</v>
      </c>
      <c r="F2563" s="7" t="s">
        <v>29</v>
      </c>
      <c r="G2563" s="7" t="s">
        <v>1366</v>
      </c>
      <c r="H2563" s="7">
        <v>110</v>
      </c>
      <c r="I2563" s="7">
        <v>150.91</v>
      </c>
      <c r="J2563" s="7">
        <v>0</v>
      </c>
      <c r="K2563" s="7">
        <v>0</v>
      </c>
      <c r="L2563" s="18">
        <v>0</v>
      </c>
      <c r="M2563" s="18">
        <v>0</v>
      </c>
      <c r="N2563" s="7">
        <v>0</v>
      </c>
      <c r="O2563" s="7" t="str">
        <f t="shared" ref="O2563:O2576" si="40">IF(F2563="did not bat","0","1")</f>
        <v>1</v>
      </c>
      <c r="P2563" s="7" t="s">
        <v>1380</v>
      </c>
    </row>
    <row r="2564" spans="1:16" ht="22.5" customHeight="1" x14ac:dyDescent="0.35">
      <c r="A2564" s="7">
        <v>30</v>
      </c>
      <c r="B2564" s="7" t="s">
        <v>1216</v>
      </c>
      <c r="C2564" s="16">
        <v>44944</v>
      </c>
      <c r="D2564" s="7" t="s">
        <v>11</v>
      </c>
      <c r="E2564" s="7" t="s">
        <v>64</v>
      </c>
      <c r="F2564" s="7" t="s">
        <v>1159</v>
      </c>
      <c r="G2564" s="7">
        <v>8</v>
      </c>
      <c r="H2564" s="7">
        <v>10</v>
      </c>
      <c r="I2564" s="7">
        <v>80</v>
      </c>
      <c r="J2564" s="7">
        <v>0</v>
      </c>
      <c r="K2564" s="7">
        <v>0</v>
      </c>
      <c r="L2564" s="18">
        <v>0</v>
      </c>
      <c r="M2564" s="18">
        <v>0</v>
      </c>
      <c r="N2564" s="7">
        <v>0</v>
      </c>
      <c r="O2564" s="7" t="str">
        <f t="shared" si="40"/>
        <v>1</v>
      </c>
      <c r="P2564" s="7" t="s">
        <v>1380</v>
      </c>
    </row>
    <row r="2565" spans="1:16" ht="22.5" customHeight="1" x14ac:dyDescent="0.35">
      <c r="A2565" s="7">
        <v>30</v>
      </c>
      <c r="B2565" s="7" t="s">
        <v>1216</v>
      </c>
      <c r="C2565" s="16">
        <v>44947</v>
      </c>
      <c r="D2565" s="7" t="s">
        <v>11</v>
      </c>
      <c r="E2565" s="7" t="s">
        <v>459</v>
      </c>
      <c r="F2565" s="7" t="s">
        <v>159</v>
      </c>
      <c r="G2565" s="7">
        <v>11</v>
      </c>
      <c r="H2565" s="7">
        <v>9</v>
      </c>
      <c r="I2565" s="7">
        <v>122.22</v>
      </c>
      <c r="J2565" s="7">
        <v>0</v>
      </c>
      <c r="K2565" s="7">
        <v>0</v>
      </c>
      <c r="L2565" s="18">
        <v>0</v>
      </c>
      <c r="M2565" s="18">
        <v>0</v>
      </c>
      <c r="N2565" s="7">
        <v>0</v>
      </c>
      <c r="O2565" s="7" t="str">
        <f t="shared" si="40"/>
        <v>1</v>
      </c>
      <c r="P2565" s="7" t="s">
        <v>1380</v>
      </c>
    </row>
    <row r="2566" spans="1:16" ht="22.5" customHeight="1" x14ac:dyDescent="0.35">
      <c r="A2566" s="7">
        <v>30</v>
      </c>
      <c r="B2566" s="7" t="s">
        <v>1216</v>
      </c>
      <c r="C2566" s="16">
        <v>44950</v>
      </c>
      <c r="D2566" s="7" t="s">
        <v>11</v>
      </c>
      <c r="E2566" s="7" t="s">
        <v>105</v>
      </c>
      <c r="F2566" s="7" t="s">
        <v>1367</v>
      </c>
      <c r="G2566" s="7">
        <v>36</v>
      </c>
      <c r="H2566" s="7">
        <v>27</v>
      </c>
      <c r="I2566" s="7">
        <v>133.33000000000001</v>
      </c>
      <c r="J2566" s="7">
        <v>0</v>
      </c>
      <c r="K2566" s="7">
        <v>0</v>
      </c>
      <c r="L2566" s="18">
        <v>0</v>
      </c>
      <c r="M2566" s="18">
        <v>0</v>
      </c>
      <c r="N2566" s="7">
        <v>0</v>
      </c>
      <c r="O2566" s="7" t="str">
        <f t="shared" si="40"/>
        <v>1</v>
      </c>
      <c r="P2566" s="7" t="s">
        <v>1380</v>
      </c>
    </row>
    <row r="2567" spans="1:16" ht="22.5" customHeight="1" x14ac:dyDescent="0.35">
      <c r="A2567" s="7">
        <v>30</v>
      </c>
      <c r="B2567" s="7" t="s">
        <v>1216</v>
      </c>
      <c r="C2567" s="16">
        <v>45002</v>
      </c>
      <c r="D2567" s="7" t="s">
        <v>422</v>
      </c>
      <c r="E2567" s="7" t="s">
        <v>77</v>
      </c>
      <c r="F2567" s="7" t="s">
        <v>551</v>
      </c>
      <c r="G2567" s="7">
        <v>4</v>
      </c>
      <c r="H2567" s="7">
        <v>9</v>
      </c>
      <c r="I2567" s="7">
        <v>44.44</v>
      </c>
      <c r="J2567" s="7">
        <v>0</v>
      </c>
      <c r="K2567" s="7">
        <v>0</v>
      </c>
      <c r="L2567" s="18">
        <v>0</v>
      </c>
      <c r="M2567" s="18">
        <v>0</v>
      </c>
      <c r="N2567" s="7">
        <v>0</v>
      </c>
      <c r="O2567" s="7" t="str">
        <f t="shared" si="40"/>
        <v>1</v>
      </c>
      <c r="P2567" s="7" t="s">
        <v>1380</v>
      </c>
    </row>
    <row r="2568" spans="1:16" ht="22.5" customHeight="1" x14ac:dyDescent="0.35">
      <c r="A2568" s="7">
        <v>30</v>
      </c>
      <c r="B2568" s="7" t="s">
        <v>1216</v>
      </c>
      <c r="C2568" s="16">
        <v>45004</v>
      </c>
      <c r="D2568" s="7" t="s">
        <v>422</v>
      </c>
      <c r="E2568" s="7" t="s">
        <v>101</v>
      </c>
      <c r="F2568" s="7" t="s">
        <v>1368</v>
      </c>
      <c r="G2568" s="7">
        <v>31</v>
      </c>
      <c r="H2568" s="7">
        <v>35</v>
      </c>
      <c r="I2568" s="7">
        <v>88.57</v>
      </c>
      <c r="J2568" s="7">
        <v>0</v>
      </c>
      <c r="K2568" s="7">
        <v>0</v>
      </c>
      <c r="L2568" s="18">
        <v>0</v>
      </c>
      <c r="M2568" s="18">
        <v>0</v>
      </c>
      <c r="N2568" s="7">
        <v>0</v>
      </c>
      <c r="O2568" s="7" t="str">
        <f t="shared" si="40"/>
        <v>1</v>
      </c>
      <c r="P2568" s="7" t="s">
        <v>1380</v>
      </c>
    </row>
    <row r="2569" spans="1:16" ht="22.5" customHeight="1" x14ac:dyDescent="0.35">
      <c r="A2569" s="7">
        <v>30</v>
      </c>
      <c r="B2569" s="7" t="s">
        <v>1216</v>
      </c>
      <c r="C2569" s="16">
        <v>45007</v>
      </c>
      <c r="D2569" s="7" t="s">
        <v>422</v>
      </c>
      <c r="E2569" s="7" t="s">
        <v>54</v>
      </c>
      <c r="F2569" s="7" t="s">
        <v>1369</v>
      </c>
      <c r="G2569" s="7">
        <v>54</v>
      </c>
      <c r="H2569" s="7">
        <v>72</v>
      </c>
      <c r="I2569" s="7">
        <v>75</v>
      </c>
      <c r="J2569" s="7">
        <v>0</v>
      </c>
      <c r="K2569" s="7">
        <v>0</v>
      </c>
      <c r="L2569" s="18">
        <v>0</v>
      </c>
      <c r="M2569" s="18">
        <v>0</v>
      </c>
      <c r="N2569" s="7">
        <v>0</v>
      </c>
      <c r="O2569" s="7" t="str">
        <f t="shared" si="40"/>
        <v>1</v>
      </c>
      <c r="P2569" s="7" t="s">
        <v>1380</v>
      </c>
    </row>
    <row r="2570" spans="1:16" ht="22.5" customHeight="1" x14ac:dyDescent="0.35">
      <c r="A2570" s="7">
        <v>30</v>
      </c>
      <c r="B2570" s="7" t="s">
        <v>1216</v>
      </c>
      <c r="C2570" s="16">
        <v>45134</v>
      </c>
      <c r="D2570" s="7" t="s">
        <v>17</v>
      </c>
      <c r="E2570" s="7" t="s">
        <v>23</v>
      </c>
      <c r="F2570" s="7" t="s">
        <v>13</v>
      </c>
      <c r="G2570" s="7" t="s">
        <v>14</v>
      </c>
      <c r="H2570" s="7" t="s">
        <v>14</v>
      </c>
      <c r="I2570" s="7" t="s">
        <v>14</v>
      </c>
      <c r="J2570" s="7">
        <v>0</v>
      </c>
      <c r="K2570" s="7">
        <v>0</v>
      </c>
      <c r="L2570" s="18">
        <v>0</v>
      </c>
      <c r="M2570" s="18">
        <v>0</v>
      </c>
      <c r="N2570" s="7">
        <v>0</v>
      </c>
      <c r="O2570" s="7" t="str">
        <f t="shared" si="40"/>
        <v>0</v>
      </c>
      <c r="P2570" s="7" t="s">
        <v>1380</v>
      </c>
    </row>
    <row r="2571" spans="1:16" ht="22.5" customHeight="1" x14ac:dyDescent="0.35">
      <c r="A2571" s="7">
        <v>30</v>
      </c>
      <c r="B2571" s="7" t="s">
        <v>1216</v>
      </c>
      <c r="C2571" s="16">
        <v>45171</v>
      </c>
      <c r="D2571" s="7" t="s">
        <v>45</v>
      </c>
      <c r="E2571" s="7" t="s">
        <v>31</v>
      </c>
      <c r="F2571" s="7" t="s">
        <v>391</v>
      </c>
      <c r="G2571" s="7">
        <v>4</v>
      </c>
      <c r="H2571" s="7">
        <v>7</v>
      </c>
      <c r="I2571" s="7">
        <v>57.14</v>
      </c>
      <c r="J2571" s="7">
        <v>0</v>
      </c>
      <c r="K2571" s="7">
        <v>0</v>
      </c>
      <c r="L2571" s="18">
        <v>0</v>
      </c>
      <c r="M2571" s="18">
        <v>0</v>
      </c>
      <c r="N2571" s="7">
        <v>0</v>
      </c>
      <c r="O2571" s="7" t="str">
        <f t="shared" si="40"/>
        <v>1</v>
      </c>
      <c r="P2571" s="7" t="s">
        <v>1380</v>
      </c>
    </row>
    <row r="2572" spans="1:16" ht="22.5" customHeight="1" x14ac:dyDescent="0.35">
      <c r="A2572" s="7">
        <v>30</v>
      </c>
      <c r="B2572" s="7" t="s">
        <v>1216</v>
      </c>
      <c r="C2572" s="16">
        <v>45173</v>
      </c>
      <c r="D2572" s="7" t="s">
        <v>468</v>
      </c>
      <c r="E2572" s="7" t="s">
        <v>31</v>
      </c>
      <c r="F2572" s="7" t="s">
        <v>13</v>
      </c>
      <c r="G2572" s="7">
        <v>0</v>
      </c>
      <c r="H2572" s="7" t="s">
        <v>14</v>
      </c>
      <c r="I2572" s="7" t="s">
        <v>14</v>
      </c>
      <c r="J2572" s="7">
        <v>0</v>
      </c>
      <c r="K2572" s="7">
        <v>0</v>
      </c>
      <c r="L2572" s="18">
        <v>0</v>
      </c>
      <c r="M2572" s="18">
        <v>0</v>
      </c>
      <c r="N2572" s="7">
        <v>0</v>
      </c>
      <c r="O2572" s="7" t="str">
        <f t="shared" si="40"/>
        <v>0</v>
      </c>
      <c r="P2572" s="7" t="s">
        <v>1380</v>
      </c>
    </row>
    <row r="2573" spans="1:16" ht="22.5" customHeight="1" x14ac:dyDescent="0.35">
      <c r="A2573" s="7">
        <v>30</v>
      </c>
      <c r="B2573" s="7" t="s">
        <v>1216</v>
      </c>
      <c r="C2573" s="16">
        <v>45179</v>
      </c>
      <c r="D2573" s="7" t="s">
        <v>45</v>
      </c>
      <c r="E2573" s="7" t="s">
        <v>26</v>
      </c>
      <c r="F2573" s="7" t="s">
        <v>29</v>
      </c>
      <c r="G2573" s="7" t="s">
        <v>991</v>
      </c>
      <c r="H2573" s="7">
        <v>94</v>
      </c>
      <c r="I2573" s="7">
        <v>129.79</v>
      </c>
      <c r="J2573" s="7">
        <v>0</v>
      </c>
      <c r="K2573" s="7">
        <v>0</v>
      </c>
      <c r="L2573" s="18">
        <v>0</v>
      </c>
      <c r="M2573" s="18">
        <v>0</v>
      </c>
      <c r="N2573" s="7">
        <v>0</v>
      </c>
      <c r="O2573" s="7" t="str">
        <f t="shared" si="40"/>
        <v>1</v>
      </c>
      <c r="P2573" s="7" t="s">
        <v>1380</v>
      </c>
    </row>
    <row r="2574" spans="1:16" ht="22.5" customHeight="1" x14ac:dyDescent="0.35">
      <c r="A2574" s="7">
        <v>30</v>
      </c>
      <c r="B2574" s="7" t="s">
        <v>1216</v>
      </c>
      <c r="C2574" s="16">
        <v>45181</v>
      </c>
      <c r="D2574" s="7" t="s">
        <v>25</v>
      </c>
      <c r="E2574" s="7" t="s">
        <v>26</v>
      </c>
      <c r="F2574" s="7" t="s">
        <v>623</v>
      </c>
      <c r="G2574" s="7">
        <v>3</v>
      </c>
      <c r="H2574" s="7">
        <v>12</v>
      </c>
      <c r="I2574" s="7">
        <v>25</v>
      </c>
      <c r="J2574" s="7">
        <v>0</v>
      </c>
      <c r="K2574" s="7">
        <v>0</v>
      </c>
      <c r="L2574" s="18">
        <v>0</v>
      </c>
      <c r="M2574" s="18">
        <v>0</v>
      </c>
      <c r="N2574" s="7">
        <v>0</v>
      </c>
      <c r="O2574" s="7" t="str">
        <f t="shared" si="40"/>
        <v>1</v>
      </c>
      <c r="P2574" s="7" t="s">
        <v>1380</v>
      </c>
    </row>
    <row r="2575" spans="1:16" ht="22.5" customHeight="1" x14ac:dyDescent="0.35">
      <c r="A2575" s="7">
        <v>30</v>
      </c>
      <c r="B2575" s="7" t="s">
        <v>1216</v>
      </c>
      <c r="C2575" s="16">
        <v>45186</v>
      </c>
      <c r="D2575" s="7" t="s">
        <v>25</v>
      </c>
      <c r="E2575" s="7" t="s">
        <v>26</v>
      </c>
      <c r="F2575" s="7" t="s">
        <v>13</v>
      </c>
      <c r="G2575" s="7">
        <v>0</v>
      </c>
      <c r="H2575" s="7" t="s">
        <v>14</v>
      </c>
      <c r="I2575" s="7" t="s">
        <v>14</v>
      </c>
      <c r="J2575" s="7">
        <v>0</v>
      </c>
      <c r="K2575" s="7">
        <v>0</v>
      </c>
      <c r="L2575" s="18">
        <v>0</v>
      </c>
      <c r="M2575" s="18">
        <v>0</v>
      </c>
      <c r="N2575" s="7">
        <v>0</v>
      </c>
      <c r="O2575" s="7" t="str">
        <f t="shared" si="40"/>
        <v>0</v>
      </c>
      <c r="P2575" s="7" t="s">
        <v>1380</v>
      </c>
    </row>
    <row r="2576" spans="1:16" ht="22.5" customHeight="1" x14ac:dyDescent="0.35">
      <c r="A2576" s="7">
        <v>30</v>
      </c>
      <c r="B2576" s="7" t="s">
        <v>1216</v>
      </c>
      <c r="C2576" s="16">
        <v>45196</v>
      </c>
      <c r="D2576" s="7" t="s">
        <v>422</v>
      </c>
      <c r="E2576" s="7" t="s">
        <v>78</v>
      </c>
      <c r="F2576" s="7" t="s">
        <v>1370</v>
      </c>
      <c r="G2576" s="7">
        <v>56</v>
      </c>
      <c r="H2576" s="7">
        <v>61</v>
      </c>
      <c r="I2576" s="7">
        <v>91.8</v>
      </c>
      <c r="J2576" s="7">
        <v>0</v>
      </c>
      <c r="K2576" s="7">
        <v>0</v>
      </c>
      <c r="L2576" s="18">
        <v>0</v>
      </c>
      <c r="M2576" s="18">
        <v>0</v>
      </c>
      <c r="N2576" s="7">
        <v>0</v>
      </c>
      <c r="O2576" s="7" t="str">
        <f t="shared" si="40"/>
        <v>1</v>
      </c>
      <c r="P2576" s="7" t="s">
        <v>1380</v>
      </c>
    </row>
    <row r="2577" spans="12:13" ht="22.5" customHeight="1" x14ac:dyDescent="0.35">
      <c r="L2577" s="7"/>
      <c r="M2577" s="7"/>
    </row>
  </sheetData>
  <autoFilter ref="A1:P2576" xr:uid="{83126B4C-50BA-4C5F-8836-DF9AAC8212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Sheet2</vt:lpstr>
      <vt:lpstr>Actual Data</vt:lpstr>
      <vt:lpstr>Player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Pillai</dc:creator>
  <cp:lastModifiedBy>Greeshma Pillai</cp:lastModifiedBy>
  <dcterms:created xsi:type="dcterms:W3CDTF">2023-10-02T06:09:31Z</dcterms:created>
  <dcterms:modified xsi:type="dcterms:W3CDTF">2023-10-14T09:50:05Z</dcterms:modified>
</cp:coreProperties>
</file>