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" windowWidth="20256" windowHeight="1246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2" i="1"/>
  <c r="I11"/>
  <c r="I10"/>
  <c r="I9"/>
  <c r="I8"/>
  <c r="I7"/>
  <c r="I6"/>
  <c r="I5"/>
  <c r="I4"/>
  <c r="H12"/>
  <c r="H11"/>
  <c r="H10"/>
  <c r="H9"/>
  <c r="H8"/>
  <c r="H7"/>
  <c r="H6"/>
  <c r="H5"/>
  <c r="H4"/>
  <c r="G12"/>
  <c r="G11"/>
  <c r="G10"/>
  <c r="G9"/>
  <c r="G8"/>
  <c r="G7"/>
  <c r="G6"/>
  <c r="G5"/>
  <c r="G4"/>
  <c r="D2"/>
  <c r="F12"/>
  <c r="F11"/>
  <c r="F10"/>
  <c r="F9"/>
  <c r="F8"/>
  <c r="F7"/>
  <c r="F6"/>
  <c r="F5"/>
  <c r="F4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<sst xmlns="http://schemas.openxmlformats.org/spreadsheetml/2006/main" count="7" uniqueCount="7">
  <si>
    <t>mass</t>
  </si>
  <si>
    <t>d</t>
  </si>
  <si>
    <t>h</t>
  </si>
  <si>
    <t xml:space="preserve">v </t>
  </si>
  <si>
    <t>Eg</t>
  </si>
  <si>
    <t>Ek</t>
  </si>
  <si>
    <t>Etot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</si>
</sst>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2"/>
  <sheetViews>
    <sheetView tabSelected="1" workbookViewId="0">
      <selection activeCell="L6" sqref="L6"/>
    </sheetView>
  </sheetViews>
  <sheetFormatPr defaultRowHeight="13.2"/>
  <sheetData>
    <row r="2" spans="2:9">
      <c r="D2">
        <f>70*9.8*100</f>
        <v>68600</v>
      </c>
    </row>
    <row r="3" spans="2:9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9">
      <c r="B4">
        <v>1</v>
      </c>
      <c r="C4">
        <v>70</v>
      </c>
      <c r="D4">
        <v>10</v>
      </c>
      <c r="E4">
        <f>100-D4</f>
        <v>90</v>
      </c>
      <c r="F4">
        <f xml:space="preserve"> SQRT(2*9.8*D4)</f>
        <v>14</v>
      </c>
      <c r="G4">
        <f>70*9.8*E4</f>
        <v>61740</v>
      </c>
      <c r="H4">
        <f>0.5*70*F4^2</f>
        <v>6860</v>
      </c>
      <c r="I4">
        <f>G4+H4</f>
        <v>68600</v>
      </c>
    </row>
    <row r="5" spans="2:9">
      <c r="B5">
        <v>2</v>
      </c>
      <c r="C5">
        <v>70</v>
      </c>
      <c r="D5">
        <v>20</v>
      </c>
      <c r="E5">
        <f t="shared" ref="E5:E12" si="0">100-D5</f>
        <v>80</v>
      </c>
      <c r="F5">
        <f t="shared" ref="F5:F12" si="1" xml:space="preserve"> SQRT(2*9.8*D5)</f>
        <v>19.798989873223331</v>
      </c>
      <c r="G5">
        <f t="shared" ref="G5:G12" si="2">70*9.8*E5</f>
        <v>54880</v>
      </c>
      <c r="H5">
        <f t="shared" ref="H5:H12" si="3">0.5*70*F5^2</f>
        <v>13720</v>
      </c>
      <c r="I5">
        <f t="shared" ref="I5:I12" si="4">G5+H5</f>
        <v>68600</v>
      </c>
    </row>
    <row r="6" spans="2:9">
      <c r="B6">
        <v>3</v>
      </c>
      <c r="C6">
        <v>70</v>
      </c>
      <c r="D6">
        <v>30</v>
      </c>
      <c r="E6">
        <f t="shared" si="0"/>
        <v>70</v>
      </c>
      <c r="F6">
        <f t="shared" si="1"/>
        <v>24.248711305964282</v>
      </c>
      <c r="G6">
        <f t="shared" si="2"/>
        <v>48020</v>
      </c>
      <c r="H6">
        <f t="shared" si="3"/>
        <v>20580</v>
      </c>
      <c r="I6">
        <f t="shared" si="4"/>
        <v>68600</v>
      </c>
    </row>
    <row r="7" spans="2:9">
      <c r="B7">
        <v>4</v>
      </c>
      <c r="C7">
        <v>70</v>
      </c>
      <c r="D7">
        <v>40</v>
      </c>
      <c r="E7">
        <f t="shared" si="0"/>
        <v>60</v>
      </c>
      <c r="F7">
        <f t="shared" si="1"/>
        <v>28</v>
      </c>
      <c r="G7">
        <f t="shared" si="2"/>
        <v>41160</v>
      </c>
      <c r="H7">
        <f t="shared" si="3"/>
        <v>27440</v>
      </c>
      <c r="I7">
        <f t="shared" si="4"/>
        <v>68600</v>
      </c>
    </row>
    <row r="8" spans="2:9">
      <c r="B8">
        <v>5</v>
      </c>
      <c r="C8">
        <v>70</v>
      </c>
      <c r="D8">
        <v>50</v>
      </c>
      <c r="E8">
        <f t="shared" si="0"/>
        <v>50</v>
      </c>
      <c r="F8">
        <f t="shared" si="1"/>
        <v>31.304951684997057</v>
      </c>
      <c r="G8">
        <f t="shared" si="2"/>
        <v>34300</v>
      </c>
      <c r="H8">
        <f t="shared" si="3"/>
        <v>34300.000000000007</v>
      </c>
      <c r="I8">
        <f t="shared" si="4"/>
        <v>68600</v>
      </c>
    </row>
    <row r="9" spans="2:9">
      <c r="B9">
        <v>6</v>
      </c>
      <c r="C9">
        <v>70</v>
      </c>
      <c r="D9">
        <v>60</v>
      </c>
      <c r="E9">
        <f t="shared" si="0"/>
        <v>40</v>
      </c>
      <c r="F9">
        <f t="shared" si="1"/>
        <v>34.292856398964496</v>
      </c>
      <c r="G9">
        <f t="shared" si="2"/>
        <v>27440</v>
      </c>
      <c r="H9">
        <f t="shared" si="3"/>
        <v>41160.000000000007</v>
      </c>
      <c r="I9">
        <f t="shared" si="4"/>
        <v>68600</v>
      </c>
    </row>
    <row r="10" spans="2:9">
      <c r="B10">
        <v>7</v>
      </c>
      <c r="C10">
        <v>70</v>
      </c>
      <c r="D10">
        <v>70</v>
      </c>
      <c r="E10">
        <f t="shared" si="0"/>
        <v>30</v>
      </c>
      <c r="F10">
        <f t="shared" si="1"/>
        <v>37.040518354904272</v>
      </c>
      <c r="G10">
        <f t="shared" si="2"/>
        <v>20580</v>
      </c>
      <c r="H10">
        <f t="shared" si="3"/>
        <v>48020.000000000007</v>
      </c>
      <c r="I10">
        <f t="shared" si="4"/>
        <v>68600</v>
      </c>
    </row>
    <row r="11" spans="2:9">
      <c r="B11">
        <v>8</v>
      </c>
      <c r="C11">
        <v>70</v>
      </c>
      <c r="D11">
        <v>80</v>
      </c>
      <c r="E11">
        <f t="shared" si="0"/>
        <v>20</v>
      </c>
      <c r="F11">
        <f t="shared" si="1"/>
        <v>39.597979746446661</v>
      </c>
      <c r="G11">
        <f t="shared" si="2"/>
        <v>13720</v>
      </c>
      <c r="H11">
        <f t="shared" si="3"/>
        <v>54880</v>
      </c>
      <c r="I11">
        <f t="shared" si="4"/>
        <v>68600</v>
      </c>
    </row>
    <row r="12" spans="2:9">
      <c r="B12">
        <v>9</v>
      </c>
      <c r="C12">
        <v>70</v>
      </c>
      <c r="D12">
        <v>90</v>
      </c>
      <c r="E12">
        <f t="shared" si="0"/>
        <v>10</v>
      </c>
      <c r="F12">
        <f t="shared" si="1"/>
        <v>42</v>
      </c>
      <c r="G12">
        <f t="shared" si="2"/>
        <v>6860</v>
      </c>
      <c r="H12">
        <f t="shared" si="3"/>
        <v>61740</v>
      </c>
      <c r="I12">
        <f t="shared" si="4"/>
        <v>68600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Peel District School Board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Peel District School Board</dc:creator>
  <cp:lastModifiedBy>Peel District School Board</cp:lastModifiedBy>
  <dcterms:created xsi:type="dcterms:W3CDTF">2012-11-08T13:34:20Z</dcterms:created>
  <dcterms:modified xsi:type="dcterms:W3CDTF">2012-11-08T14:13:07Z</dcterms:modified>
</cp:coreProperties>
</file>