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egeusden/Documents/programming/adventofcode/2017/AdventOfCode2017/ruby/day_23/"/>
    </mc:Choice>
  </mc:AlternateContent>
  <xr:revisionPtr revIDLastSave="0" documentId="13_ncr:1_{97F835B8-2FF4-FF44-9D4B-EC62EC0AFF19}" xr6:coauthVersionLast="47" xr6:coauthVersionMax="47" xr10:uidLastSave="{00000000-0000-0000-0000-000000000000}"/>
  <bookViews>
    <workbookView xWindow="10760" yWindow="1740" windowWidth="23800" windowHeight="17440" xr2:uid="{134FB62A-BA58-B84A-9312-926766449BEB}"/>
  </bookViews>
  <sheets>
    <sheet name="Loop Coloring" sheetId="2" r:id="rId1"/>
    <sheet name="Checkpoints and test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" l="1"/>
  <c r="J13" i="2"/>
  <c r="I13" i="2"/>
  <c r="H13" i="2"/>
  <c r="K51" i="2"/>
  <c r="J51" i="2"/>
  <c r="H51" i="2"/>
  <c r="L51" i="2"/>
  <c r="G51" i="2"/>
  <c r="F51" i="2"/>
  <c r="E51" i="2"/>
  <c r="I70" i="2"/>
  <c r="I71" i="2" s="1"/>
  <c r="I72" i="2" s="1"/>
  <c r="I69" i="2"/>
  <c r="H69" i="2"/>
  <c r="H70" i="2" s="1"/>
  <c r="H71" i="2" s="1"/>
  <c r="H72" i="2" s="1"/>
  <c r="I68" i="2"/>
  <c r="H68" i="2"/>
  <c r="I67" i="2"/>
  <c r="H67" i="2"/>
  <c r="I66" i="2"/>
  <c r="H66" i="2"/>
  <c r="K65" i="2"/>
  <c r="K66" i="2" s="1"/>
  <c r="I65" i="2"/>
  <c r="H65" i="2"/>
  <c r="J61" i="2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60" i="2"/>
  <c r="J59" i="2"/>
  <c r="J58" i="2"/>
  <c r="J57" i="2"/>
  <c r="K52" i="2"/>
  <c r="J52" i="2"/>
  <c r="J53" i="2" s="1"/>
  <c r="J54" i="2" s="1"/>
  <c r="J55" i="2" s="1"/>
  <c r="I52" i="2"/>
  <c r="I53" i="2" s="1"/>
  <c r="I54" i="2" s="1"/>
  <c r="I55" i="2" s="1"/>
  <c r="I56" i="2" s="1"/>
  <c r="I57" i="2" s="1"/>
  <c r="H52" i="2"/>
  <c r="H53" i="2" s="1"/>
  <c r="H54" i="2" s="1"/>
  <c r="H55" i="2" s="1"/>
  <c r="H56" i="2" s="1"/>
  <c r="H57" i="2" s="1"/>
  <c r="H58" i="2" s="1"/>
  <c r="H59" i="2" s="1"/>
  <c r="H60" i="2" s="1"/>
  <c r="H61" i="2" s="1"/>
  <c r="J50" i="2"/>
  <c r="K45" i="2"/>
  <c r="K46" i="2" s="1"/>
  <c r="K47" i="2" s="1"/>
  <c r="K48" i="2" s="1"/>
  <c r="K50" i="2" s="1"/>
  <c r="J45" i="2"/>
  <c r="J46" i="2" s="1"/>
  <c r="J47" i="2" s="1"/>
  <c r="J48" i="2" s="1"/>
  <c r="K44" i="2"/>
  <c r="J44" i="2"/>
  <c r="I44" i="2"/>
  <c r="I45" i="2" s="1"/>
  <c r="I46" i="2" s="1"/>
  <c r="I47" i="2" s="1"/>
  <c r="I48" i="2" s="1"/>
  <c r="H44" i="2"/>
  <c r="H45" i="2" s="1"/>
  <c r="H46" i="2" s="1"/>
  <c r="H47" i="2" s="1"/>
  <c r="H48" i="2" s="1"/>
  <c r="K43" i="2"/>
  <c r="J43" i="2"/>
  <c r="I43" i="2"/>
  <c r="H43" i="2"/>
  <c r="G43" i="2"/>
  <c r="G44" i="2" s="1"/>
  <c r="G45" i="2" s="1"/>
  <c r="G46" i="2" s="1"/>
  <c r="F43" i="2"/>
  <c r="F44" i="2" s="1"/>
  <c r="F45" i="2" s="1"/>
  <c r="F46" i="2" s="1"/>
  <c r="K42" i="2"/>
  <c r="J42" i="2"/>
  <c r="I42" i="2"/>
  <c r="H42" i="2"/>
  <c r="G42" i="2"/>
  <c r="F42" i="2"/>
  <c r="E42" i="2"/>
  <c r="E43" i="2" s="1"/>
  <c r="E44" i="2" s="1"/>
  <c r="E45" i="2" s="1"/>
  <c r="E46" i="2" s="1"/>
  <c r="E47" i="2" s="1"/>
  <c r="E48" i="2" s="1"/>
  <c r="E49" i="2" s="1"/>
  <c r="E50" i="2" s="1"/>
  <c r="L41" i="2"/>
  <c r="L42" i="2" s="1"/>
  <c r="L43" i="2" s="1"/>
  <c r="L44" i="2" s="1"/>
  <c r="L45" i="2" s="1"/>
  <c r="L46" i="2" s="1"/>
  <c r="L47" i="2" s="1"/>
  <c r="L48" i="2" s="1"/>
  <c r="L50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K41" i="2"/>
  <c r="J41" i="2"/>
  <c r="I41" i="2"/>
  <c r="H41" i="2"/>
  <c r="G41" i="2"/>
  <c r="E41" i="2"/>
  <c r="N31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G4" i="2"/>
  <c r="G5" i="2" s="1"/>
  <c r="G6" i="2" s="1"/>
  <c r="G7" i="2" s="1"/>
  <c r="G8" i="2" s="1"/>
  <c r="H4" i="2"/>
  <c r="H5" i="2" s="1"/>
  <c r="H6" i="2" s="1"/>
  <c r="H7" i="2" s="1"/>
  <c r="H8" i="2" s="1"/>
  <c r="H9" i="2" s="1"/>
  <c r="H10" i="2" s="1"/>
  <c r="H11" i="2" s="1"/>
  <c r="F4" i="2"/>
  <c r="F5" i="2" s="1"/>
  <c r="F6" i="2" s="1"/>
  <c r="F7" i="2" s="1"/>
  <c r="F8" i="2" s="1"/>
  <c r="G9" i="2" s="1"/>
  <c r="G10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J3" i="2"/>
  <c r="J4" i="2" s="1"/>
  <c r="J5" i="2" s="1"/>
  <c r="J6" i="2" s="1"/>
  <c r="J7" i="2" s="1"/>
  <c r="J8" i="2" s="1"/>
  <c r="J9" i="2" s="1"/>
  <c r="J10" i="2" s="1"/>
  <c r="J12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H3" i="2"/>
  <c r="G3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I25" i="1"/>
  <c r="I31" i="1"/>
  <c r="I30" i="1"/>
  <c r="I29" i="1"/>
  <c r="I28" i="1"/>
  <c r="I27" i="1"/>
  <c r="I26" i="1"/>
  <c r="I24" i="1"/>
  <c r="G31" i="1"/>
  <c r="G30" i="1"/>
  <c r="G29" i="1"/>
  <c r="G28" i="1"/>
  <c r="G27" i="1"/>
  <c r="G26" i="1"/>
  <c r="G25" i="1"/>
  <c r="G24" i="1"/>
  <c r="F30" i="1"/>
  <c r="F31" i="1"/>
  <c r="F29" i="1"/>
  <c r="F28" i="1"/>
  <c r="F27" i="1"/>
  <c r="F26" i="1"/>
  <c r="F25" i="1"/>
  <c r="F24" i="1"/>
  <c r="E30" i="1"/>
  <c r="E31" i="1"/>
  <c r="E29" i="1"/>
  <c r="E28" i="1"/>
  <c r="E27" i="1"/>
  <c r="E26" i="1"/>
  <c r="E25" i="1"/>
  <c r="E24" i="1"/>
  <c r="D31" i="1"/>
  <c r="D30" i="1"/>
  <c r="D29" i="1"/>
  <c r="D28" i="1"/>
  <c r="D27" i="1"/>
  <c r="D26" i="1"/>
  <c r="D25" i="1"/>
  <c r="D24" i="1"/>
  <c r="B28" i="1"/>
  <c r="N19" i="1"/>
  <c r="M16" i="1"/>
  <c r="O20" i="1"/>
  <c r="O18" i="1"/>
  <c r="O17" i="1"/>
  <c r="O16" i="1"/>
  <c r="O15" i="1"/>
  <c r="O14" i="1"/>
  <c r="O13" i="1"/>
  <c r="O19" i="1"/>
  <c r="N20" i="1"/>
  <c r="N18" i="1"/>
  <c r="N17" i="1"/>
  <c r="N16" i="1"/>
  <c r="N15" i="1"/>
  <c r="N14" i="1"/>
  <c r="N13" i="1"/>
  <c r="M20" i="1"/>
  <c r="M19" i="1"/>
  <c r="M18" i="1"/>
  <c r="M17" i="1"/>
  <c r="M15" i="1"/>
  <c r="M14" i="1"/>
  <c r="M13" i="1"/>
  <c r="L20" i="1"/>
  <c r="L19" i="1"/>
  <c r="L18" i="1"/>
  <c r="L17" i="1"/>
  <c r="L16" i="1"/>
  <c r="L15" i="1"/>
  <c r="L14" i="1"/>
  <c r="L13" i="1"/>
  <c r="B17" i="1"/>
  <c r="D8" i="1"/>
  <c r="G4" i="1"/>
  <c r="I4" i="1" s="1"/>
  <c r="J4" i="1" s="1"/>
  <c r="K4" i="1" s="1"/>
  <c r="G3" i="1"/>
  <c r="I3" i="1" s="1"/>
  <c r="J3" i="1" s="1"/>
  <c r="K3" i="1" s="1"/>
  <c r="G2" i="1"/>
  <c r="I2" i="1" s="1"/>
  <c r="J2" i="1" s="1"/>
  <c r="K2" i="1" s="1"/>
  <c r="F4" i="1"/>
  <c r="F3" i="1"/>
  <c r="F2" i="1"/>
  <c r="F9" i="1"/>
  <c r="G9" i="1" s="1"/>
  <c r="I9" i="1" s="1"/>
  <c r="J9" i="1" s="1"/>
  <c r="K9" i="1" s="1"/>
  <c r="E7" i="1"/>
  <c r="F7" i="1" s="1"/>
  <c r="G7" i="1" s="1"/>
  <c r="I7" i="1" s="1"/>
  <c r="J7" i="1" s="1"/>
  <c r="K7" i="1" s="1"/>
  <c r="E6" i="1"/>
  <c r="F6" i="1" s="1"/>
  <c r="G6" i="1" s="1"/>
  <c r="I6" i="1" s="1"/>
  <c r="E5" i="1"/>
  <c r="F5" i="1" s="1"/>
  <c r="G5" i="1" s="1"/>
  <c r="I5" i="1" s="1"/>
  <c r="J5" i="1" s="1"/>
  <c r="K5" i="1" s="1"/>
  <c r="E4" i="1"/>
  <c r="E3" i="1"/>
  <c r="E2" i="1"/>
  <c r="E9" i="1"/>
  <c r="E8" i="1"/>
  <c r="F8" i="1" s="1"/>
  <c r="G8" i="1" s="1"/>
  <c r="I8" i="1" s="1"/>
  <c r="K53" i="2" l="1"/>
  <c r="E52" i="2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I50" i="2"/>
  <c r="K62" i="2"/>
  <c r="H62" i="2"/>
  <c r="H63" i="2" s="1"/>
  <c r="G47" i="2"/>
  <c r="G48" i="2" s="1"/>
  <c r="G50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F47" i="2"/>
  <c r="F48" i="2" s="1"/>
  <c r="F50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K58" i="2"/>
  <c r="I58" i="2"/>
  <c r="I59" i="2" s="1"/>
  <c r="I60" i="2" s="1"/>
  <c r="I61" i="2" s="1"/>
  <c r="I62" i="2" s="1"/>
  <c r="I63" i="2" s="1"/>
  <c r="K54" i="2"/>
  <c r="K55" i="2" s="1"/>
  <c r="K56" i="2" s="1"/>
  <c r="K57" i="2" s="1"/>
  <c r="J14" i="2"/>
  <c r="J15" i="2" s="1"/>
  <c r="J16" i="2" s="1"/>
  <c r="J17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H14" i="2"/>
  <c r="H15" i="2" s="1"/>
  <c r="H16" i="2" s="1"/>
  <c r="H17" i="2" s="1"/>
  <c r="H18" i="2" s="1"/>
  <c r="H19" i="2" s="1"/>
  <c r="H20" i="2" s="1"/>
  <c r="H21" i="2" s="1"/>
  <c r="H22" i="2" s="1"/>
  <c r="H23" i="2" s="1"/>
  <c r="K24" i="2" s="1"/>
  <c r="I14" i="2"/>
  <c r="I15" i="2" s="1"/>
  <c r="I16" i="2" s="1"/>
  <c r="I17" i="2" s="1"/>
  <c r="I18" i="2" s="1"/>
  <c r="I19" i="2" s="1"/>
  <c r="K20" i="2" s="1"/>
  <c r="L28" i="2"/>
  <c r="L29" i="2" s="1"/>
  <c r="L30" i="2" s="1"/>
  <c r="L31" i="2" s="1"/>
  <c r="L32" i="2" s="1"/>
  <c r="L33" i="2" s="1"/>
  <c r="L34" i="2" s="1"/>
  <c r="K14" i="2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G11" i="2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J8" i="1"/>
  <c r="K8" i="1" s="1"/>
  <c r="J6" i="1"/>
  <c r="K6" i="1" s="1"/>
  <c r="K59" i="2" l="1"/>
  <c r="K60" i="2" s="1"/>
  <c r="K61" i="2" s="1"/>
  <c r="F67" i="2"/>
  <c r="F68" i="2" s="1"/>
  <c r="F69" i="2" s="1"/>
  <c r="F70" i="2" s="1"/>
  <c r="F71" i="2" s="1"/>
  <c r="F72" i="2" s="1"/>
  <c r="K67" i="2"/>
  <c r="K68" i="2" s="1"/>
  <c r="K69" i="2" s="1"/>
  <c r="K70" i="2" s="1"/>
  <c r="K71" i="2" s="1"/>
  <c r="K72" i="2" s="1"/>
  <c r="N69" i="2"/>
  <c r="G70" i="2"/>
  <c r="G71" i="2" s="1"/>
  <c r="G72" i="2" s="1"/>
  <c r="K63" i="2"/>
  <c r="K15" i="2"/>
  <c r="K16" i="2" s="1"/>
  <c r="K17" i="2" s="1"/>
  <c r="K18" i="2" s="1"/>
  <c r="K19" i="2" s="1"/>
  <c r="F29" i="2"/>
  <c r="F30" i="2" s="1"/>
  <c r="F31" i="2" s="1"/>
  <c r="F32" i="2" s="1"/>
  <c r="K29" i="2"/>
  <c r="K30" i="2" s="1"/>
  <c r="K25" i="2"/>
  <c r="H24" i="2"/>
  <c r="H25" i="2" s="1"/>
  <c r="H27" i="2" s="1"/>
  <c r="H28" i="2" s="1"/>
  <c r="H29" i="2" s="1"/>
  <c r="H30" i="2" s="1"/>
  <c r="H31" i="2" s="1"/>
  <c r="H32" i="2" s="1"/>
  <c r="H33" i="2" s="1"/>
  <c r="H34" i="2" s="1"/>
  <c r="K21" i="2"/>
  <c r="I20" i="2"/>
  <c r="I21" i="2" s="1"/>
  <c r="I22" i="2" s="1"/>
  <c r="I23" i="2" s="1"/>
  <c r="I24" i="2" s="1"/>
  <c r="I25" i="2" s="1"/>
  <c r="I27" i="2" s="1"/>
  <c r="I28" i="2" s="1"/>
  <c r="I29" i="2" s="1"/>
  <c r="I30" i="2" s="1"/>
  <c r="I31" i="2" s="1"/>
  <c r="I32" i="2" s="1"/>
  <c r="I33" i="2" s="1"/>
  <c r="I34" i="2" s="1"/>
  <c r="K22" i="2" l="1"/>
  <c r="K23" i="2" s="1"/>
  <c r="K27" i="2" s="1"/>
  <c r="K28" i="2" s="1"/>
  <c r="K31" i="2" s="1"/>
  <c r="K32" i="2" s="1"/>
  <c r="K33" i="2" s="1"/>
  <c r="K34" i="2" s="1"/>
  <c r="F33" i="2"/>
  <c r="F34" i="2" s="1"/>
</calcChain>
</file>

<file path=xl/sharedStrings.xml><?xml version="1.0" encoding="utf-8"?>
<sst xmlns="http://schemas.openxmlformats.org/spreadsheetml/2006/main" count="143" uniqueCount="47">
  <si>
    <t>a</t>
  </si>
  <si>
    <t>b</t>
  </si>
  <si>
    <t>c</t>
  </si>
  <si>
    <t>d</t>
  </si>
  <si>
    <t>e</t>
  </si>
  <si>
    <t>f</t>
  </si>
  <si>
    <t>g</t>
  </si>
  <si>
    <t>h</t>
  </si>
  <si>
    <t>set g d</t>
  </si>
  <si>
    <t>mul g e</t>
  </si>
  <si>
    <t>sub g b</t>
  </si>
  <si>
    <t>jnz g 2</t>
  </si>
  <si>
    <t>sub e -1</t>
  </si>
  <si>
    <t>set g e</t>
  </si>
  <si>
    <t>set f 0</t>
  </si>
  <si>
    <t>CHECKPOINT 1</t>
  </si>
  <si>
    <t>CHECKPOINT 2</t>
  </si>
  <si>
    <t>jnz g -13</t>
  </si>
  <si>
    <t>jnz f 2</t>
  </si>
  <si>
    <t>jnz g -8</t>
  </si>
  <si>
    <t>sub d -1</t>
  </si>
  <si>
    <t>sub h -1</t>
  </si>
  <si>
    <t>set g b</t>
  </si>
  <si>
    <t>sub g c</t>
  </si>
  <si>
    <t>jnz 1 3</t>
  </si>
  <si>
    <t>sub b -17</t>
  </si>
  <si>
    <t>jnz 1 -23</t>
  </si>
  <si>
    <t>set b 67</t>
  </si>
  <si>
    <t>set c b</t>
  </si>
  <si>
    <t>jnz a 2</t>
  </si>
  <si>
    <t>jnz 1 5</t>
  </si>
  <si>
    <t>mul b 100</t>
  </si>
  <si>
    <t>sub b -100000</t>
  </si>
  <si>
    <t>sub c -17000</t>
  </si>
  <si>
    <t>set f 1</t>
  </si>
  <si>
    <t>set d 2</t>
  </si>
  <si>
    <t>set e 2</t>
  </si>
  <si>
    <t>Loop Explanations</t>
  </si>
  <si>
    <t>IGNORE - PART 1 ONLY</t>
  </si>
  <si>
    <t>Loop here until e is 107000 (and thus g gets to 0</t>
  </si>
  <si>
    <t>Loop here until D is 107000 (and thus g ets to 0 again)</t>
  </si>
  <si>
    <t>We'll loop through this portion 1000 times</t>
  </si>
  <si>
    <t>Not 999 or 1000; both too high</t>
  </si>
  <si>
    <t>Is this checking for primes…?</t>
  </si>
  <si>
    <t>Set f to 0 IFF d*e = b</t>
  </si>
  <si>
    <t>Only add to h if NOT prime?</t>
  </si>
  <si>
    <t>So I think the summary is: h is the number of numbers that are prime  in the sequence 106700 + 17x, x between 0 and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</si>
</sst>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2"/>
      <color theme="1"/>
      <name val="Aptos Narrow"/>
      <scheme val="minor"/>
    </font>
    <font>
      <sz val="10"/>
      <color rgb="FF000000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A4FB-2F3A-8F4D-A8A2-119ED85F84E1}">
  <dimension ref="A1:N72"/>
  <sheetViews>
    <sheetView tabSelected="1" workbookViewId="0">
      <selection activeCell="F12" sqref="F12"/>
    </sheetView>
  </sheetViews>
  <sheetFormatPr baseColWidth="10" defaultRowHeight="16" x14ac:dyDescent="0.2"/>
  <cols>
    <col min="1" max="1" width="2.6640625" customWidth="1"/>
    <col min="2" max="3" width="3.1640625" customWidth="1"/>
    <col min="13" max="13" width="46" customWidth="1"/>
  </cols>
  <sheetData>
    <row r="1" spans="1:13" x14ac:dyDescent="0.2">
      <c r="D1" s="5"/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37</v>
      </c>
    </row>
    <row r="2" spans="1:13" x14ac:dyDescent="0.2"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ht="17" x14ac:dyDescent="0.25">
      <c r="D3" s="3" t="s">
        <v>27</v>
      </c>
      <c r="E3">
        <f>E2</f>
        <v>1</v>
      </c>
      <c r="F3">
        <v>67</v>
      </c>
      <c r="G3">
        <f t="shared" ref="G3:K3" si="0">G2</f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>L2</f>
        <v>0</v>
      </c>
    </row>
    <row r="4" spans="1:13" ht="17" x14ac:dyDescent="0.25">
      <c r="D4" s="3" t="s">
        <v>28</v>
      </c>
      <c r="E4">
        <f t="shared" ref="E4:E34" si="1">E3</f>
        <v>1</v>
      </c>
      <c r="F4">
        <f t="shared" ref="F4:F34" si="2">F3</f>
        <v>67</v>
      </c>
      <c r="G4">
        <f>F3</f>
        <v>67</v>
      </c>
      <c r="H4">
        <f t="shared" ref="H4:H34" si="3">H3</f>
        <v>0</v>
      </c>
      <c r="I4">
        <f t="shared" ref="I4:I34" si="4">I3</f>
        <v>0</v>
      </c>
      <c r="J4">
        <f t="shared" ref="J4:J34" si="5">J3</f>
        <v>0</v>
      </c>
      <c r="K4">
        <f t="shared" ref="K4:K34" si="6">K3</f>
        <v>0</v>
      </c>
      <c r="L4">
        <f t="shared" ref="L4:L34" si="7">L3</f>
        <v>0</v>
      </c>
    </row>
    <row r="5" spans="1:13" ht="17" x14ac:dyDescent="0.25">
      <c r="D5" s="3" t="s">
        <v>29</v>
      </c>
      <c r="E5">
        <f t="shared" si="1"/>
        <v>1</v>
      </c>
      <c r="F5">
        <f t="shared" si="2"/>
        <v>67</v>
      </c>
      <c r="G5">
        <f t="shared" ref="G5:G34" si="8">G4</f>
        <v>67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0</v>
      </c>
      <c r="M5" t="s">
        <v>38</v>
      </c>
    </row>
    <row r="6" spans="1:13" ht="17" x14ac:dyDescent="0.25">
      <c r="D6" s="3" t="s">
        <v>30</v>
      </c>
      <c r="E6">
        <f t="shared" si="1"/>
        <v>1</v>
      </c>
      <c r="F6">
        <f t="shared" si="2"/>
        <v>67</v>
      </c>
      <c r="G6">
        <f t="shared" si="8"/>
        <v>67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  <c r="M6" t="s">
        <v>38</v>
      </c>
    </row>
    <row r="7" spans="1:13" ht="17" x14ac:dyDescent="0.25">
      <c r="D7" s="3" t="s">
        <v>31</v>
      </c>
      <c r="E7">
        <f t="shared" si="1"/>
        <v>1</v>
      </c>
      <c r="F7">
        <f>F6*100</f>
        <v>6700</v>
      </c>
      <c r="G7">
        <f t="shared" si="8"/>
        <v>67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0</v>
      </c>
    </row>
    <row r="8" spans="1:13" ht="17" x14ac:dyDescent="0.25">
      <c r="D8" s="3" t="s">
        <v>32</v>
      </c>
      <c r="E8">
        <f t="shared" si="1"/>
        <v>1</v>
      </c>
      <c r="F8">
        <f>F7+100000</f>
        <v>106700</v>
      </c>
      <c r="G8">
        <f t="shared" si="8"/>
        <v>67</v>
      </c>
      <c r="H8">
        <f t="shared" si="3"/>
        <v>0</v>
      </c>
      <c r="I8">
        <f t="shared" si="4"/>
        <v>0</v>
      </c>
      <c r="J8">
        <f t="shared" si="5"/>
        <v>0</v>
      </c>
      <c r="K8">
        <f t="shared" si="6"/>
        <v>0</v>
      </c>
      <c r="L8">
        <f t="shared" si="7"/>
        <v>0</v>
      </c>
    </row>
    <row r="9" spans="1:13" ht="17" x14ac:dyDescent="0.25">
      <c r="D9" s="3" t="s">
        <v>28</v>
      </c>
      <c r="E9">
        <f t="shared" si="1"/>
        <v>1</v>
      </c>
      <c r="F9">
        <f t="shared" si="2"/>
        <v>106700</v>
      </c>
      <c r="G9">
        <f>F8</f>
        <v>106700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</row>
    <row r="10" spans="1:13" ht="17" x14ac:dyDescent="0.25">
      <c r="D10" s="3" t="s">
        <v>33</v>
      </c>
      <c r="E10">
        <f t="shared" si="1"/>
        <v>1</v>
      </c>
      <c r="F10">
        <f t="shared" si="2"/>
        <v>106700</v>
      </c>
      <c r="G10">
        <f>G9--17000</f>
        <v>123700</v>
      </c>
      <c r="H10">
        <f t="shared" si="3"/>
        <v>0</v>
      </c>
      <c r="I10">
        <f t="shared" si="4"/>
        <v>0</v>
      </c>
      <c r="J10">
        <f t="shared" si="5"/>
        <v>0</v>
      </c>
      <c r="K10">
        <f t="shared" si="6"/>
        <v>0</v>
      </c>
      <c r="L10">
        <f t="shared" si="7"/>
        <v>0</v>
      </c>
    </row>
    <row r="11" spans="1:13" ht="17" x14ac:dyDescent="0.25">
      <c r="A11" s="8"/>
      <c r="D11" s="3" t="s">
        <v>34</v>
      </c>
      <c r="E11">
        <f t="shared" si="1"/>
        <v>1</v>
      </c>
      <c r="F11">
        <f t="shared" si="2"/>
        <v>106700</v>
      </c>
      <c r="G11">
        <f t="shared" si="8"/>
        <v>123700</v>
      </c>
      <c r="H11">
        <f t="shared" si="3"/>
        <v>0</v>
      </c>
      <c r="I11">
        <f t="shared" si="4"/>
        <v>0</v>
      </c>
      <c r="J11">
        <v>1</v>
      </c>
      <c r="K11">
        <f t="shared" si="6"/>
        <v>0</v>
      </c>
      <c r="L11">
        <f t="shared" si="7"/>
        <v>0</v>
      </c>
    </row>
    <row r="12" spans="1:13" ht="17" x14ac:dyDescent="0.25">
      <c r="A12" s="8"/>
      <c r="D12" s="3" t="s">
        <v>35</v>
      </c>
      <c r="E12">
        <f t="shared" si="1"/>
        <v>1</v>
      </c>
      <c r="F12">
        <f t="shared" si="2"/>
        <v>106700</v>
      </c>
      <c r="G12">
        <f t="shared" si="8"/>
        <v>123700</v>
      </c>
      <c r="H12">
        <v>2</v>
      </c>
      <c r="I12">
        <f t="shared" si="4"/>
        <v>0</v>
      </c>
      <c r="J12">
        <f t="shared" si="5"/>
        <v>1</v>
      </c>
      <c r="K12">
        <f t="shared" si="6"/>
        <v>0</v>
      </c>
      <c r="L12">
        <f t="shared" si="7"/>
        <v>0</v>
      </c>
    </row>
    <row r="13" spans="1:13" ht="17" x14ac:dyDescent="0.25">
      <c r="A13" s="8"/>
      <c r="B13" s="7"/>
      <c r="D13" s="3" t="s">
        <v>36</v>
      </c>
      <c r="E13">
        <f t="shared" si="1"/>
        <v>1</v>
      </c>
      <c r="F13">
        <f t="shared" si="2"/>
        <v>106700</v>
      </c>
      <c r="G13">
        <f t="shared" si="8"/>
        <v>123700</v>
      </c>
      <c r="H13">
        <f>H12</f>
        <v>2</v>
      </c>
      <c r="I13">
        <f>2</f>
        <v>2</v>
      </c>
      <c r="J13">
        <f>J12</f>
        <v>1</v>
      </c>
      <c r="K13">
        <f>K12</f>
        <v>0</v>
      </c>
      <c r="L13">
        <f t="shared" si="7"/>
        <v>0</v>
      </c>
    </row>
    <row r="14" spans="1:13" ht="17" x14ac:dyDescent="0.25">
      <c r="A14" s="8"/>
      <c r="B14" s="7"/>
      <c r="C14" s="6"/>
      <c r="D14" s="3" t="s">
        <v>8</v>
      </c>
      <c r="E14">
        <f t="shared" si="1"/>
        <v>1</v>
      </c>
      <c r="F14">
        <f t="shared" si="2"/>
        <v>106700</v>
      </c>
      <c r="G14">
        <f t="shared" si="8"/>
        <v>123700</v>
      </c>
      <c r="H14">
        <f t="shared" si="3"/>
        <v>2</v>
      </c>
      <c r="I14">
        <f t="shared" si="4"/>
        <v>2</v>
      </c>
      <c r="J14">
        <f t="shared" si="5"/>
        <v>1</v>
      </c>
      <c r="K14">
        <f>H13</f>
        <v>2</v>
      </c>
      <c r="L14">
        <f t="shared" si="7"/>
        <v>0</v>
      </c>
      <c r="M14" t="s">
        <v>43</v>
      </c>
    </row>
    <row r="15" spans="1:13" ht="17" x14ac:dyDescent="0.25">
      <c r="A15" s="8"/>
      <c r="B15" s="7"/>
      <c r="C15" s="6"/>
      <c r="D15" s="3" t="s">
        <v>9</v>
      </c>
      <c r="E15">
        <f t="shared" si="1"/>
        <v>1</v>
      </c>
      <c r="F15">
        <f t="shared" si="2"/>
        <v>106700</v>
      </c>
      <c r="G15">
        <f t="shared" si="8"/>
        <v>123700</v>
      </c>
      <c r="H15">
        <f t="shared" si="3"/>
        <v>2</v>
      </c>
      <c r="I15">
        <f t="shared" si="4"/>
        <v>2</v>
      </c>
      <c r="J15">
        <f t="shared" si="5"/>
        <v>1</v>
      </c>
      <c r="K15">
        <f>K14*I14</f>
        <v>4</v>
      </c>
      <c r="L15">
        <f t="shared" si="7"/>
        <v>0</v>
      </c>
    </row>
    <row r="16" spans="1:13" ht="17" x14ac:dyDescent="0.25">
      <c r="A16" s="8"/>
      <c r="B16" s="7"/>
      <c r="C16" s="6"/>
      <c r="D16" s="3" t="s">
        <v>10</v>
      </c>
      <c r="E16">
        <f t="shared" si="1"/>
        <v>1</v>
      </c>
      <c r="F16">
        <f t="shared" si="2"/>
        <v>106700</v>
      </c>
      <c r="G16">
        <f t="shared" si="8"/>
        <v>123700</v>
      </c>
      <c r="H16">
        <f t="shared" si="3"/>
        <v>2</v>
      </c>
      <c r="I16">
        <f t="shared" si="4"/>
        <v>2</v>
      </c>
      <c r="J16">
        <f t="shared" si="5"/>
        <v>1</v>
      </c>
      <c r="K16">
        <f>K15-F15</f>
        <v>-106696</v>
      </c>
      <c r="L16">
        <f t="shared" si="7"/>
        <v>0</v>
      </c>
    </row>
    <row r="17" spans="1:14" ht="17" x14ac:dyDescent="0.25">
      <c r="A17" s="8"/>
      <c r="B17" s="7"/>
      <c r="C17" s="6"/>
      <c r="D17" s="3" t="s">
        <v>11</v>
      </c>
      <c r="E17">
        <f t="shared" si="1"/>
        <v>1</v>
      </c>
      <c r="F17">
        <f t="shared" si="2"/>
        <v>106700</v>
      </c>
      <c r="G17">
        <f t="shared" si="8"/>
        <v>123700</v>
      </c>
      <c r="H17">
        <f t="shared" si="3"/>
        <v>2</v>
      </c>
      <c r="I17">
        <f t="shared" si="4"/>
        <v>2</v>
      </c>
      <c r="J17">
        <f t="shared" si="5"/>
        <v>1</v>
      </c>
      <c r="K17">
        <f t="shared" si="6"/>
        <v>-106696</v>
      </c>
      <c r="L17">
        <f t="shared" si="7"/>
        <v>0</v>
      </c>
    </row>
    <row r="18" spans="1:14" ht="17" x14ac:dyDescent="0.25">
      <c r="A18" s="8"/>
      <c r="B18" s="7"/>
      <c r="C18" s="6"/>
      <c r="D18" s="3" t="s">
        <v>14</v>
      </c>
      <c r="E18">
        <f t="shared" si="1"/>
        <v>1</v>
      </c>
      <c r="F18">
        <f t="shared" si="2"/>
        <v>106700</v>
      </c>
      <c r="G18">
        <f t="shared" si="8"/>
        <v>123700</v>
      </c>
      <c r="H18">
        <f t="shared" si="3"/>
        <v>2</v>
      </c>
      <c r="I18">
        <f t="shared" si="4"/>
        <v>2</v>
      </c>
      <c r="J18">
        <v>0</v>
      </c>
      <c r="K18">
        <f t="shared" si="6"/>
        <v>-106696</v>
      </c>
      <c r="L18">
        <f t="shared" si="7"/>
        <v>0</v>
      </c>
      <c r="M18" t="s">
        <v>44</v>
      </c>
    </row>
    <row r="19" spans="1:14" ht="17" x14ac:dyDescent="0.25">
      <c r="A19" s="8"/>
      <c r="B19" s="7"/>
      <c r="C19" s="6"/>
      <c r="D19" s="3" t="s">
        <v>12</v>
      </c>
      <c r="E19">
        <f t="shared" si="1"/>
        <v>1</v>
      </c>
      <c r="F19">
        <f t="shared" si="2"/>
        <v>106700</v>
      </c>
      <c r="G19">
        <f t="shared" si="8"/>
        <v>123700</v>
      </c>
      <c r="H19">
        <f t="shared" si="3"/>
        <v>2</v>
      </c>
      <c r="I19">
        <f>I18--1</f>
        <v>3</v>
      </c>
      <c r="J19">
        <f t="shared" si="5"/>
        <v>0</v>
      </c>
      <c r="K19">
        <f t="shared" si="6"/>
        <v>-106696</v>
      </c>
      <c r="L19">
        <f t="shared" si="7"/>
        <v>0</v>
      </c>
    </row>
    <row r="20" spans="1:14" ht="17" x14ac:dyDescent="0.25">
      <c r="A20" s="8"/>
      <c r="B20" s="7"/>
      <c r="C20" s="6"/>
      <c r="D20" s="3" t="s">
        <v>13</v>
      </c>
      <c r="E20">
        <f t="shared" si="1"/>
        <v>1</v>
      </c>
      <c r="F20">
        <f t="shared" si="2"/>
        <v>106700</v>
      </c>
      <c r="G20">
        <f t="shared" si="8"/>
        <v>123700</v>
      </c>
      <c r="H20">
        <f t="shared" si="3"/>
        <v>2</v>
      </c>
      <c r="I20">
        <f t="shared" si="4"/>
        <v>3</v>
      </c>
      <c r="J20">
        <f t="shared" si="5"/>
        <v>0</v>
      </c>
      <c r="K20">
        <f>I19</f>
        <v>3</v>
      </c>
      <c r="L20">
        <f t="shared" si="7"/>
        <v>0</v>
      </c>
    </row>
    <row r="21" spans="1:14" ht="17" x14ac:dyDescent="0.25">
      <c r="A21" s="8"/>
      <c r="B21" s="7"/>
      <c r="C21" s="6"/>
      <c r="D21" s="3" t="s">
        <v>10</v>
      </c>
      <c r="E21">
        <f t="shared" si="1"/>
        <v>1</v>
      </c>
      <c r="F21">
        <f t="shared" si="2"/>
        <v>106700</v>
      </c>
      <c r="G21">
        <f t="shared" si="8"/>
        <v>123700</v>
      </c>
      <c r="H21">
        <f t="shared" si="3"/>
        <v>2</v>
      </c>
      <c r="I21">
        <f t="shared" si="4"/>
        <v>3</v>
      </c>
      <c r="J21">
        <f t="shared" si="5"/>
        <v>0</v>
      </c>
      <c r="K21">
        <f>K20-F20</f>
        <v>-106697</v>
      </c>
      <c r="L21">
        <f t="shared" si="7"/>
        <v>0</v>
      </c>
    </row>
    <row r="22" spans="1:14" ht="17" x14ac:dyDescent="0.25">
      <c r="A22" s="8"/>
      <c r="B22" s="7"/>
      <c r="C22" s="6"/>
      <c r="D22" s="3" t="s">
        <v>19</v>
      </c>
      <c r="E22">
        <f t="shared" si="1"/>
        <v>1</v>
      </c>
      <c r="F22">
        <f t="shared" si="2"/>
        <v>106700</v>
      </c>
      <c r="G22">
        <f t="shared" si="8"/>
        <v>123700</v>
      </c>
      <c r="H22">
        <f t="shared" si="3"/>
        <v>2</v>
      </c>
      <c r="I22">
        <f t="shared" si="4"/>
        <v>3</v>
      </c>
      <c r="J22">
        <f t="shared" si="5"/>
        <v>0</v>
      </c>
      <c r="K22">
        <f t="shared" si="6"/>
        <v>-106697</v>
      </c>
      <c r="L22">
        <f t="shared" si="7"/>
        <v>0</v>
      </c>
      <c r="M22" t="s">
        <v>39</v>
      </c>
    </row>
    <row r="23" spans="1:14" ht="17" x14ac:dyDescent="0.25">
      <c r="A23" s="8"/>
      <c r="B23" s="7"/>
      <c r="D23" s="3" t="s">
        <v>20</v>
      </c>
      <c r="E23">
        <f t="shared" si="1"/>
        <v>1</v>
      </c>
      <c r="F23">
        <f t="shared" si="2"/>
        <v>106700</v>
      </c>
      <c r="G23">
        <f t="shared" si="8"/>
        <v>123700</v>
      </c>
      <c r="H23">
        <f>H22--1</f>
        <v>3</v>
      </c>
      <c r="I23">
        <f t="shared" si="4"/>
        <v>3</v>
      </c>
      <c r="J23">
        <f t="shared" si="5"/>
        <v>0</v>
      </c>
      <c r="K23">
        <f t="shared" si="6"/>
        <v>-106697</v>
      </c>
      <c r="L23">
        <f t="shared" si="7"/>
        <v>0</v>
      </c>
    </row>
    <row r="24" spans="1:14" ht="17" x14ac:dyDescent="0.25">
      <c r="A24" s="8"/>
      <c r="B24" s="7"/>
      <c r="D24" s="3" t="s">
        <v>8</v>
      </c>
      <c r="E24">
        <f t="shared" si="1"/>
        <v>1</v>
      </c>
      <c r="F24">
        <f t="shared" si="2"/>
        <v>106700</v>
      </c>
      <c r="G24">
        <f t="shared" si="8"/>
        <v>123700</v>
      </c>
      <c r="H24">
        <f t="shared" si="3"/>
        <v>3</v>
      </c>
      <c r="I24">
        <f t="shared" si="4"/>
        <v>3</v>
      </c>
      <c r="J24">
        <f t="shared" si="5"/>
        <v>0</v>
      </c>
      <c r="K24">
        <f>H23</f>
        <v>3</v>
      </c>
      <c r="L24">
        <f t="shared" si="7"/>
        <v>0</v>
      </c>
    </row>
    <row r="25" spans="1:14" ht="17" x14ac:dyDescent="0.25">
      <c r="A25" s="8"/>
      <c r="B25" s="7"/>
      <c r="D25" s="3" t="s">
        <v>10</v>
      </c>
      <c r="E25">
        <f t="shared" si="1"/>
        <v>1</v>
      </c>
      <c r="F25">
        <f t="shared" si="2"/>
        <v>106700</v>
      </c>
      <c r="G25">
        <f t="shared" si="8"/>
        <v>123700</v>
      </c>
      <c r="H25">
        <f t="shared" si="3"/>
        <v>3</v>
      </c>
      <c r="I25">
        <f t="shared" si="4"/>
        <v>3</v>
      </c>
      <c r="J25">
        <f t="shared" si="5"/>
        <v>0</v>
      </c>
      <c r="K25">
        <f>K24-F24</f>
        <v>-106697</v>
      </c>
      <c r="L25">
        <f t="shared" si="7"/>
        <v>0</v>
      </c>
    </row>
    <row r="26" spans="1:14" ht="17" x14ac:dyDescent="0.25">
      <c r="A26" s="8"/>
      <c r="B26" s="7"/>
      <c r="D26" s="3" t="s">
        <v>17</v>
      </c>
      <c r="E26">
        <f t="shared" si="1"/>
        <v>1</v>
      </c>
      <c r="F26">
        <f t="shared" si="2"/>
        <v>106700</v>
      </c>
      <c r="G26">
        <f t="shared" si="8"/>
        <v>123700</v>
      </c>
      <c r="H26">
        <v>107000</v>
      </c>
      <c r="I26">
        <v>107000</v>
      </c>
      <c r="J26">
        <f t="shared" si="5"/>
        <v>0</v>
      </c>
      <c r="K26">
        <v>0</v>
      </c>
      <c r="L26">
        <f t="shared" si="7"/>
        <v>0</v>
      </c>
      <c r="M26" t="s">
        <v>40</v>
      </c>
    </row>
    <row r="27" spans="1:14" ht="17" x14ac:dyDescent="0.25">
      <c r="A27" s="8"/>
      <c r="D27" s="3" t="s">
        <v>18</v>
      </c>
      <c r="E27">
        <f t="shared" si="1"/>
        <v>1</v>
      </c>
      <c r="F27">
        <f t="shared" si="2"/>
        <v>106700</v>
      </c>
      <c r="G27">
        <f t="shared" si="8"/>
        <v>123700</v>
      </c>
      <c r="H27">
        <f t="shared" si="3"/>
        <v>107000</v>
      </c>
      <c r="I27">
        <f t="shared" si="4"/>
        <v>107000</v>
      </c>
      <c r="J27">
        <f t="shared" si="5"/>
        <v>0</v>
      </c>
      <c r="K27">
        <f t="shared" si="6"/>
        <v>0</v>
      </c>
      <c r="L27">
        <f t="shared" si="7"/>
        <v>0</v>
      </c>
      <c r="M27" t="s">
        <v>45</v>
      </c>
    </row>
    <row r="28" spans="1:14" ht="17" x14ac:dyDescent="0.25">
      <c r="A28" s="8"/>
      <c r="D28" s="3" t="s">
        <v>21</v>
      </c>
      <c r="E28">
        <f t="shared" si="1"/>
        <v>1</v>
      </c>
      <c r="F28">
        <f t="shared" si="2"/>
        <v>106700</v>
      </c>
      <c r="G28">
        <f t="shared" si="8"/>
        <v>123700</v>
      </c>
      <c r="H28">
        <f t="shared" si="3"/>
        <v>107000</v>
      </c>
      <c r="I28">
        <f t="shared" si="4"/>
        <v>107000</v>
      </c>
      <c r="J28">
        <f t="shared" si="5"/>
        <v>0</v>
      </c>
      <c r="K28">
        <f t="shared" si="6"/>
        <v>0</v>
      </c>
      <c r="L28">
        <f>L27--1</f>
        <v>1</v>
      </c>
    </row>
    <row r="29" spans="1:14" ht="17" x14ac:dyDescent="0.25">
      <c r="A29" s="8"/>
      <c r="D29" s="3" t="s">
        <v>22</v>
      </c>
      <c r="E29">
        <f t="shared" si="1"/>
        <v>1</v>
      </c>
      <c r="F29">
        <f t="shared" si="2"/>
        <v>106700</v>
      </c>
      <c r="G29">
        <f t="shared" si="8"/>
        <v>123700</v>
      </c>
      <c r="H29">
        <f t="shared" si="3"/>
        <v>107000</v>
      </c>
      <c r="I29">
        <f t="shared" si="4"/>
        <v>107000</v>
      </c>
      <c r="J29">
        <f t="shared" si="5"/>
        <v>0</v>
      </c>
      <c r="K29">
        <f>F28</f>
        <v>106700</v>
      </c>
      <c r="L29">
        <f t="shared" si="7"/>
        <v>1</v>
      </c>
    </row>
    <row r="30" spans="1:14" ht="17" x14ac:dyDescent="0.25">
      <c r="A30" s="8"/>
      <c r="D30" s="3" t="s">
        <v>23</v>
      </c>
      <c r="E30">
        <f t="shared" si="1"/>
        <v>1</v>
      </c>
      <c r="F30">
        <f t="shared" si="2"/>
        <v>106700</v>
      </c>
      <c r="G30">
        <f t="shared" si="8"/>
        <v>123700</v>
      </c>
      <c r="H30">
        <f t="shared" si="3"/>
        <v>107000</v>
      </c>
      <c r="I30">
        <f t="shared" si="4"/>
        <v>107000</v>
      </c>
      <c r="J30">
        <f t="shared" si="5"/>
        <v>0</v>
      </c>
      <c r="K30">
        <f>K29-G29</f>
        <v>-17000</v>
      </c>
      <c r="L30">
        <f t="shared" si="7"/>
        <v>1</v>
      </c>
    </row>
    <row r="31" spans="1:14" ht="17" x14ac:dyDescent="0.25">
      <c r="A31" s="8"/>
      <c r="D31" s="3" t="s">
        <v>11</v>
      </c>
      <c r="E31">
        <f t="shared" si="1"/>
        <v>1</v>
      </c>
      <c r="F31">
        <f t="shared" si="2"/>
        <v>106700</v>
      </c>
      <c r="G31">
        <f t="shared" si="8"/>
        <v>123700</v>
      </c>
      <c r="H31">
        <f t="shared" si="3"/>
        <v>107000</v>
      </c>
      <c r="I31">
        <f t="shared" si="4"/>
        <v>107000</v>
      </c>
      <c r="J31">
        <f t="shared" si="5"/>
        <v>0</v>
      </c>
      <c r="K31">
        <f t="shared" si="6"/>
        <v>-17000</v>
      </c>
      <c r="L31">
        <f t="shared" si="7"/>
        <v>1</v>
      </c>
      <c r="M31" t="s">
        <v>41</v>
      </c>
      <c r="N31">
        <f>(G31-F31)/17</f>
        <v>1000</v>
      </c>
    </row>
    <row r="32" spans="1:14" ht="17" x14ac:dyDescent="0.25">
      <c r="A32" s="8"/>
      <c r="D32" s="3" t="s">
        <v>24</v>
      </c>
      <c r="E32">
        <f t="shared" si="1"/>
        <v>1</v>
      </c>
      <c r="F32">
        <f t="shared" si="2"/>
        <v>106700</v>
      </c>
      <c r="G32">
        <f t="shared" si="8"/>
        <v>123700</v>
      </c>
      <c r="H32">
        <f t="shared" si="3"/>
        <v>107000</v>
      </c>
      <c r="I32">
        <f t="shared" si="4"/>
        <v>107000</v>
      </c>
      <c r="J32">
        <f t="shared" si="5"/>
        <v>0</v>
      </c>
      <c r="K32">
        <f t="shared" si="6"/>
        <v>-17000</v>
      </c>
      <c r="L32">
        <f t="shared" si="7"/>
        <v>1</v>
      </c>
    </row>
    <row r="33" spans="1:13" ht="17" x14ac:dyDescent="0.25">
      <c r="A33" s="8"/>
      <c r="D33" s="3" t="s">
        <v>25</v>
      </c>
      <c r="E33">
        <f t="shared" si="1"/>
        <v>1</v>
      </c>
      <c r="F33">
        <f>F32--17</f>
        <v>106717</v>
      </c>
      <c r="G33">
        <f t="shared" si="8"/>
        <v>123700</v>
      </c>
      <c r="H33">
        <f t="shared" si="3"/>
        <v>107000</v>
      </c>
      <c r="I33">
        <f t="shared" si="4"/>
        <v>107000</v>
      </c>
      <c r="J33">
        <f t="shared" si="5"/>
        <v>0</v>
      </c>
      <c r="K33">
        <f t="shared" si="6"/>
        <v>-17000</v>
      </c>
      <c r="L33">
        <f t="shared" si="7"/>
        <v>1</v>
      </c>
    </row>
    <row r="34" spans="1:13" ht="17" x14ac:dyDescent="0.25">
      <c r="A34" s="8"/>
      <c r="D34" s="3" t="s">
        <v>26</v>
      </c>
      <c r="E34">
        <f t="shared" si="1"/>
        <v>1</v>
      </c>
      <c r="F34">
        <f t="shared" si="2"/>
        <v>106717</v>
      </c>
      <c r="G34">
        <f t="shared" si="8"/>
        <v>123700</v>
      </c>
      <c r="H34">
        <f t="shared" si="3"/>
        <v>107000</v>
      </c>
      <c r="I34">
        <f t="shared" si="4"/>
        <v>107000</v>
      </c>
      <c r="J34">
        <f t="shared" si="5"/>
        <v>0</v>
      </c>
      <c r="K34">
        <f t="shared" si="6"/>
        <v>-17000</v>
      </c>
      <c r="L34">
        <f t="shared" si="7"/>
        <v>1</v>
      </c>
    </row>
    <row r="37" spans="1:13" x14ac:dyDescent="0.2">
      <c r="E37" t="s">
        <v>46</v>
      </c>
    </row>
    <row r="39" spans="1:13" x14ac:dyDescent="0.2">
      <c r="D39" s="5"/>
      <c r="E39" s="4" t="s">
        <v>0</v>
      </c>
      <c r="F39" s="4" t="s">
        <v>1</v>
      </c>
      <c r="G39" s="4" t="s">
        <v>2</v>
      </c>
      <c r="H39" s="4" t="s">
        <v>3</v>
      </c>
      <c r="I39" s="4" t="s">
        <v>4</v>
      </c>
      <c r="J39" s="4" t="s">
        <v>5</v>
      </c>
      <c r="K39" s="4" t="s">
        <v>6</v>
      </c>
      <c r="L39" s="4" t="s">
        <v>7</v>
      </c>
      <c r="M39" s="4" t="s">
        <v>37</v>
      </c>
    </row>
    <row r="40" spans="1:13" x14ac:dyDescent="0.2"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3" ht="17" x14ac:dyDescent="0.25">
      <c r="D41" s="3" t="s">
        <v>27</v>
      </c>
      <c r="E41">
        <f>E40</f>
        <v>1</v>
      </c>
      <c r="F41">
        <v>67</v>
      </c>
      <c r="G41">
        <f t="shared" ref="G41" si="9">G40</f>
        <v>0</v>
      </c>
      <c r="H41">
        <f t="shared" ref="H41:H49" si="10">H40</f>
        <v>0</v>
      </c>
      <c r="I41">
        <f t="shared" ref="I41:I50" si="11">I40</f>
        <v>0</v>
      </c>
      <c r="J41">
        <f t="shared" ref="J41:J49" si="12">J40</f>
        <v>0</v>
      </c>
      <c r="K41">
        <f t="shared" ref="K41:K50" si="13">K40</f>
        <v>0</v>
      </c>
      <c r="L41">
        <f>L40</f>
        <v>0</v>
      </c>
    </row>
    <row r="42" spans="1:13" ht="17" x14ac:dyDescent="0.25">
      <c r="D42" s="3" t="s">
        <v>28</v>
      </c>
      <c r="E42">
        <f t="shared" ref="E42:E72" si="14">E41</f>
        <v>1</v>
      </c>
      <c r="F42">
        <f t="shared" ref="F42:F72" si="15">F41</f>
        <v>67</v>
      </c>
      <c r="G42">
        <f>F41</f>
        <v>67</v>
      </c>
      <c r="H42">
        <f t="shared" si="10"/>
        <v>0</v>
      </c>
      <c r="I42">
        <f t="shared" si="11"/>
        <v>0</v>
      </c>
      <c r="J42">
        <f t="shared" si="12"/>
        <v>0</v>
      </c>
      <c r="K42">
        <f t="shared" si="13"/>
        <v>0</v>
      </c>
      <c r="L42">
        <f t="shared" ref="L42:L72" si="16">L41</f>
        <v>0</v>
      </c>
    </row>
    <row r="43" spans="1:13" ht="17" x14ac:dyDescent="0.25">
      <c r="D43" s="3" t="s">
        <v>29</v>
      </c>
      <c r="E43">
        <f t="shared" si="14"/>
        <v>1</v>
      </c>
      <c r="F43">
        <f t="shared" si="15"/>
        <v>67</v>
      </c>
      <c r="G43">
        <f t="shared" ref="G43:G72" si="17">G42</f>
        <v>67</v>
      </c>
      <c r="H43">
        <f t="shared" si="10"/>
        <v>0</v>
      </c>
      <c r="I43">
        <f t="shared" si="11"/>
        <v>0</v>
      </c>
      <c r="J43">
        <f t="shared" si="12"/>
        <v>0</v>
      </c>
      <c r="K43">
        <f t="shared" si="13"/>
        <v>0</v>
      </c>
      <c r="L43">
        <f t="shared" si="16"/>
        <v>0</v>
      </c>
      <c r="M43" t="s">
        <v>38</v>
      </c>
    </row>
    <row r="44" spans="1:13" ht="17" x14ac:dyDescent="0.25">
      <c r="D44" s="3" t="s">
        <v>30</v>
      </c>
      <c r="E44">
        <f t="shared" si="14"/>
        <v>1</v>
      </c>
      <c r="F44">
        <f t="shared" si="15"/>
        <v>67</v>
      </c>
      <c r="G44">
        <f t="shared" si="17"/>
        <v>67</v>
      </c>
      <c r="H44">
        <f t="shared" si="10"/>
        <v>0</v>
      </c>
      <c r="I44">
        <f t="shared" si="11"/>
        <v>0</v>
      </c>
      <c r="J44">
        <f t="shared" si="12"/>
        <v>0</v>
      </c>
      <c r="K44">
        <f t="shared" si="13"/>
        <v>0</v>
      </c>
      <c r="L44">
        <f t="shared" si="16"/>
        <v>0</v>
      </c>
      <c r="M44" t="s">
        <v>38</v>
      </c>
    </row>
    <row r="45" spans="1:13" ht="17" x14ac:dyDescent="0.25">
      <c r="D45" s="3" t="s">
        <v>31</v>
      </c>
      <c r="E45">
        <f t="shared" si="14"/>
        <v>1</v>
      </c>
      <c r="F45">
        <f>F44*100</f>
        <v>6700</v>
      </c>
      <c r="G45">
        <f t="shared" si="17"/>
        <v>67</v>
      </c>
      <c r="H45">
        <f t="shared" si="10"/>
        <v>0</v>
      </c>
      <c r="I45">
        <f t="shared" si="11"/>
        <v>0</v>
      </c>
      <c r="J45">
        <f t="shared" si="12"/>
        <v>0</v>
      </c>
      <c r="K45">
        <f t="shared" si="13"/>
        <v>0</v>
      </c>
      <c r="L45">
        <f t="shared" si="16"/>
        <v>0</v>
      </c>
    </row>
    <row r="46" spans="1:13" ht="17" x14ac:dyDescent="0.25">
      <c r="D46" s="3" t="s">
        <v>32</v>
      </c>
      <c r="E46">
        <f t="shared" si="14"/>
        <v>1</v>
      </c>
      <c r="F46">
        <f>F45+100000</f>
        <v>106700</v>
      </c>
      <c r="G46">
        <f t="shared" si="17"/>
        <v>67</v>
      </c>
      <c r="H46">
        <f t="shared" si="10"/>
        <v>0</v>
      </c>
      <c r="I46">
        <f t="shared" si="11"/>
        <v>0</v>
      </c>
      <c r="J46">
        <f t="shared" si="12"/>
        <v>0</v>
      </c>
      <c r="K46">
        <f t="shared" si="13"/>
        <v>0</v>
      </c>
      <c r="L46">
        <f t="shared" si="16"/>
        <v>0</v>
      </c>
    </row>
    <row r="47" spans="1:13" ht="17" x14ac:dyDescent="0.25">
      <c r="D47" s="3" t="s">
        <v>28</v>
      </c>
      <c r="E47">
        <f t="shared" si="14"/>
        <v>1</v>
      </c>
      <c r="F47">
        <f t="shared" ref="F47:F72" si="18">F46</f>
        <v>106700</v>
      </c>
      <c r="G47">
        <f>F46</f>
        <v>106700</v>
      </c>
      <c r="H47">
        <f t="shared" si="10"/>
        <v>0</v>
      </c>
      <c r="I47">
        <f t="shared" si="11"/>
        <v>0</v>
      </c>
      <c r="J47">
        <f t="shared" si="12"/>
        <v>0</v>
      </c>
      <c r="K47">
        <f t="shared" si="13"/>
        <v>0</v>
      </c>
      <c r="L47">
        <f t="shared" si="16"/>
        <v>0</v>
      </c>
    </row>
    <row r="48" spans="1:13" ht="17" x14ac:dyDescent="0.25">
      <c r="D48" s="3" t="s">
        <v>33</v>
      </c>
      <c r="E48">
        <f t="shared" si="14"/>
        <v>1</v>
      </c>
      <c r="F48">
        <f t="shared" si="18"/>
        <v>106700</v>
      </c>
      <c r="G48">
        <f>G47--17000</f>
        <v>123700</v>
      </c>
      <c r="H48">
        <f t="shared" si="10"/>
        <v>0</v>
      </c>
      <c r="I48">
        <f t="shared" si="11"/>
        <v>0</v>
      </c>
      <c r="J48">
        <f t="shared" si="12"/>
        <v>0</v>
      </c>
      <c r="K48">
        <f t="shared" si="13"/>
        <v>0</v>
      </c>
      <c r="L48">
        <f t="shared" si="16"/>
        <v>0</v>
      </c>
    </row>
    <row r="49" spans="1:13" ht="17" x14ac:dyDescent="0.25">
      <c r="A49" s="8"/>
      <c r="D49" s="3" t="s">
        <v>34</v>
      </c>
      <c r="E49">
        <f t="shared" si="14"/>
        <v>1</v>
      </c>
      <c r="F49">
        <v>106717</v>
      </c>
      <c r="G49">
        <v>123700</v>
      </c>
      <c r="H49">
        <v>107000</v>
      </c>
      <c r="I49">
        <v>107000</v>
      </c>
      <c r="J49">
        <v>1</v>
      </c>
      <c r="K49">
        <v>-17000</v>
      </c>
      <c r="L49">
        <v>1</v>
      </c>
    </row>
    <row r="50" spans="1:13" ht="17" x14ac:dyDescent="0.25">
      <c r="A50" s="8"/>
      <c r="D50" s="3" t="s">
        <v>35</v>
      </c>
      <c r="E50">
        <f t="shared" si="14"/>
        <v>1</v>
      </c>
      <c r="F50">
        <f t="shared" si="18"/>
        <v>106717</v>
      </c>
      <c r="G50">
        <f t="shared" ref="G49:G72" si="19">G49</f>
        <v>123700</v>
      </c>
      <c r="H50">
        <v>2</v>
      </c>
      <c r="I50">
        <f t="shared" si="11"/>
        <v>107000</v>
      </c>
      <c r="J50">
        <f t="shared" ref="J50:J72" si="20">J49</f>
        <v>1</v>
      </c>
      <c r="K50">
        <f t="shared" si="13"/>
        <v>-17000</v>
      </c>
      <c r="L50">
        <f t="shared" si="16"/>
        <v>1</v>
      </c>
    </row>
    <row r="51" spans="1:13" ht="17" x14ac:dyDescent="0.25">
      <c r="A51" s="8"/>
      <c r="B51" s="7"/>
      <c r="D51" s="3" t="s">
        <v>36</v>
      </c>
      <c r="E51">
        <f t="shared" si="14"/>
        <v>1</v>
      </c>
      <c r="F51">
        <f t="shared" si="18"/>
        <v>106717</v>
      </c>
      <c r="G51">
        <f t="shared" si="19"/>
        <v>123700</v>
      </c>
      <c r="H51">
        <f>H50</f>
        <v>2</v>
      </c>
      <c r="I51">
        <v>2</v>
      </c>
      <c r="J51">
        <f>J50</f>
        <v>1</v>
      </c>
      <c r="K51">
        <f>K50</f>
        <v>-17000</v>
      </c>
      <c r="L51">
        <f t="shared" si="16"/>
        <v>1</v>
      </c>
    </row>
    <row r="52" spans="1:13" ht="17" x14ac:dyDescent="0.25">
      <c r="A52" s="8"/>
      <c r="B52" s="7"/>
      <c r="C52" s="6"/>
      <c r="D52" s="3" t="s">
        <v>8</v>
      </c>
      <c r="E52">
        <f t="shared" si="14"/>
        <v>1</v>
      </c>
      <c r="F52">
        <f t="shared" si="18"/>
        <v>106717</v>
      </c>
      <c r="G52">
        <f t="shared" si="19"/>
        <v>123700</v>
      </c>
      <c r="H52">
        <f t="shared" ref="H52:H72" si="21">H51</f>
        <v>2</v>
      </c>
      <c r="I52">
        <f t="shared" ref="I52:I72" si="22">I51</f>
        <v>2</v>
      </c>
      <c r="J52">
        <f t="shared" ref="J52:J72" si="23">J51</f>
        <v>1</v>
      </c>
      <c r="K52">
        <f>H51</f>
        <v>2</v>
      </c>
      <c r="L52">
        <f t="shared" si="16"/>
        <v>1</v>
      </c>
    </row>
    <row r="53" spans="1:13" ht="17" x14ac:dyDescent="0.25">
      <c r="A53" s="8"/>
      <c r="B53" s="7"/>
      <c r="C53" s="6"/>
      <c r="D53" s="3" t="s">
        <v>9</v>
      </c>
      <c r="E53">
        <f t="shared" si="14"/>
        <v>1</v>
      </c>
      <c r="F53">
        <f t="shared" si="18"/>
        <v>106717</v>
      </c>
      <c r="G53">
        <f t="shared" si="19"/>
        <v>123700</v>
      </c>
      <c r="H53">
        <f t="shared" si="21"/>
        <v>2</v>
      </c>
      <c r="I53">
        <f t="shared" si="22"/>
        <v>2</v>
      </c>
      <c r="J53">
        <f t="shared" si="23"/>
        <v>1</v>
      </c>
      <c r="K53">
        <f>K52*I52</f>
        <v>4</v>
      </c>
      <c r="L53">
        <f t="shared" si="16"/>
        <v>1</v>
      </c>
    </row>
    <row r="54" spans="1:13" ht="17" x14ac:dyDescent="0.25">
      <c r="A54" s="8"/>
      <c r="B54" s="7"/>
      <c r="C54" s="6"/>
      <c r="D54" s="3" t="s">
        <v>10</v>
      </c>
      <c r="E54">
        <f t="shared" si="14"/>
        <v>1</v>
      </c>
      <c r="F54">
        <f t="shared" si="18"/>
        <v>106717</v>
      </c>
      <c r="G54">
        <f t="shared" si="19"/>
        <v>123700</v>
      </c>
      <c r="H54">
        <f t="shared" si="21"/>
        <v>2</v>
      </c>
      <c r="I54">
        <f t="shared" si="22"/>
        <v>2</v>
      </c>
      <c r="J54">
        <f t="shared" si="23"/>
        <v>1</v>
      </c>
      <c r="K54">
        <f>K53-F53</f>
        <v>-106713</v>
      </c>
      <c r="L54">
        <f t="shared" si="16"/>
        <v>1</v>
      </c>
    </row>
    <row r="55" spans="1:13" ht="17" x14ac:dyDescent="0.25">
      <c r="A55" s="8"/>
      <c r="B55" s="7"/>
      <c r="C55" s="6"/>
      <c r="D55" s="3" t="s">
        <v>11</v>
      </c>
      <c r="E55">
        <f t="shared" si="14"/>
        <v>1</v>
      </c>
      <c r="F55">
        <f t="shared" si="18"/>
        <v>106717</v>
      </c>
      <c r="G55">
        <f t="shared" si="19"/>
        <v>123700</v>
      </c>
      <c r="H55">
        <f t="shared" si="21"/>
        <v>2</v>
      </c>
      <c r="I55">
        <f t="shared" si="22"/>
        <v>2</v>
      </c>
      <c r="J55">
        <f t="shared" si="23"/>
        <v>1</v>
      </c>
      <c r="K55">
        <f t="shared" ref="K55:K72" si="24">K54</f>
        <v>-106713</v>
      </c>
      <c r="L55">
        <f t="shared" si="16"/>
        <v>1</v>
      </c>
    </row>
    <row r="56" spans="1:13" ht="17" x14ac:dyDescent="0.25">
      <c r="A56" s="8"/>
      <c r="B56" s="7"/>
      <c r="C56" s="6"/>
      <c r="D56" s="3" t="s">
        <v>14</v>
      </c>
      <c r="E56">
        <f t="shared" si="14"/>
        <v>1</v>
      </c>
      <c r="F56">
        <f t="shared" si="18"/>
        <v>106717</v>
      </c>
      <c r="G56">
        <f t="shared" si="19"/>
        <v>123700</v>
      </c>
      <c r="H56">
        <f t="shared" si="21"/>
        <v>2</v>
      </c>
      <c r="I56">
        <f t="shared" si="22"/>
        <v>2</v>
      </c>
      <c r="J56">
        <v>0</v>
      </c>
      <c r="K56">
        <f t="shared" si="24"/>
        <v>-106713</v>
      </c>
      <c r="L56">
        <f t="shared" si="16"/>
        <v>1</v>
      </c>
    </row>
    <row r="57" spans="1:13" ht="17" x14ac:dyDescent="0.25">
      <c r="A57" s="8"/>
      <c r="B57" s="7"/>
      <c r="C57" s="6"/>
      <c r="D57" s="3" t="s">
        <v>12</v>
      </c>
      <c r="E57">
        <f t="shared" si="14"/>
        <v>1</v>
      </c>
      <c r="F57">
        <f t="shared" si="18"/>
        <v>106717</v>
      </c>
      <c r="G57">
        <f t="shared" si="19"/>
        <v>123700</v>
      </c>
      <c r="H57">
        <f t="shared" si="21"/>
        <v>2</v>
      </c>
      <c r="I57">
        <f>I56--1</f>
        <v>3</v>
      </c>
      <c r="J57">
        <f t="shared" ref="J57:J72" si="25">J56</f>
        <v>0</v>
      </c>
      <c r="K57">
        <f t="shared" si="24"/>
        <v>-106713</v>
      </c>
      <c r="L57">
        <f t="shared" si="16"/>
        <v>1</v>
      </c>
    </row>
    <row r="58" spans="1:13" ht="17" x14ac:dyDescent="0.25">
      <c r="A58" s="8"/>
      <c r="B58" s="7"/>
      <c r="C58" s="6"/>
      <c r="D58" s="3" t="s">
        <v>13</v>
      </c>
      <c r="E58">
        <f t="shared" si="14"/>
        <v>1</v>
      </c>
      <c r="F58">
        <f t="shared" si="18"/>
        <v>106717</v>
      </c>
      <c r="G58">
        <f t="shared" si="19"/>
        <v>123700</v>
      </c>
      <c r="H58">
        <f t="shared" si="21"/>
        <v>2</v>
      </c>
      <c r="I58">
        <f t="shared" ref="I58:I72" si="26">I57</f>
        <v>3</v>
      </c>
      <c r="J58">
        <f t="shared" si="25"/>
        <v>0</v>
      </c>
      <c r="K58">
        <f>I57</f>
        <v>3</v>
      </c>
      <c r="L58">
        <f t="shared" si="16"/>
        <v>1</v>
      </c>
    </row>
    <row r="59" spans="1:13" ht="17" x14ac:dyDescent="0.25">
      <c r="A59" s="8"/>
      <c r="B59" s="7"/>
      <c r="C59" s="6"/>
      <c r="D59" s="3" t="s">
        <v>10</v>
      </c>
      <c r="E59">
        <f t="shared" si="14"/>
        <v>1</v>
      </c>
      <c r="F59">
        <f t="shared" si="18"/>
        <v>106717</v>
      </c>
      <c r="G59">
        <f t="shared" si="19"/>
        <v>123700</v>
      </c>
      <c r="H59">
        <f t="shared" si="21"/>
        <v>2</v>
      </c>
      <c r="I59">
        <f t="shared" si="26"/>
        <v>3</v>
      </c>
      <c r="J59">
        <f t="shared" si="25"/>
        <v>0</v>
      </c>
      <c r="K59">
        <f>K58-F58</f>
        <v>-106714</v>
      </c>
      <c r="L59">
        <f t="shared" si="16"/>
        <v>1</v>
      </c>
    </row>
    <row r="60" spans="1:13" ht="17" x14ac:dyDescent="0.25">
      <c r="A60" s="8"/>
      <c r="B60" s="7"/>
      <c r="C60" s="6"/>
      <c r="D60" s="3" t="s">
        <v>19</v>
      </c>
      <c r="E60">
        <f t="shared" si="14"/>
        <v>1</v>
      </c>
      <c r="F60">
        <f t="shared" si="18"/>
        <v>106717</v>
      </c>
      <c r="G60">
        <f t="shared" si="19"/>
        <v>123700</v>
      </c>
      <c r="H60">
        <f t="shared" si="21"/>
        <v>2</v>
      </c>
      <c r="I60">
        <f t="shared" si="26"/>
        <v>3</v>
      </c>
      <c r="J60">
        <f t="shared" si="25"/>
        <v>0</v>
      </c>
      <c r="K60">
        <f t="shared" ref="K60:K72" si="27">K59</f>
        <v>-106714</v>
      </c>
      <c r="L60">
        <f t="shared" si="16"/>
        <v>1</v>
      </c>
      <c r="M60" t="s">
        <v>39</v>
      </c>
    </row>
    <row r="61" spans="1:13" ht="17" x14ac:dyDescent="0.25">
      <c r="A61" s="8"/>
      <c r="B61" s="7"/>
      <c r="D61" s="3" t="s">
        <v>20</v>
      </c>
      <c r="E61">
        <f t="shared" si="14"/>
        <v>1</v>
      </c>
      <c r="F61">
        <f t="shared" si="18"/>
        <v>106717</v>
      </c>
      <c r="G61">
        <f t="shared" si="19"/>
        <v>123700</v>
      </c>
      <c r="H61">
        <f>H60--1</f>
        <v>3</v>
      </c>
      <c r="I61">
        <f t="shared" si="26"/>
        <v>3</v>
      </c>
      <c r="J61">
        <f t="shared" si="25"/>
        <v>0</v>
      </c>
      <c r="K61">
        <f t="shared" si="27"/>
        <v>-106714</v>
      </c>
      <c r="L61">
        <f t="shared" si="16"/>
        <v>1</v>
      </c>
    </row>
    <row r="62" spans="1:13" ht="17" x14ac:dyDescent="0.25">
      <c r="A62" s="8"/>
      <c r="B62" s="7"/>
      <c r="D62" s="3" t="s">
        <v>8</v>
      </c>
      <c r="E62">
        <f t="shared" si="14"/>
        <v>1</v>
      </c>
      <c r="F62">
        <f t="shared" si="18"/>
        <v>106717</v>
      </c>
      <c r="G62">
        <f t="shared" si="19"/>
        <v>123700</v>
      </c>
      <c r="H62">
        <f t="shared" ref="H62:H72" si="28">H61</f>
        <v>3</v>
      </c>
      <c r="I62">
        <f t="shared" si="26"/>
        <v>3</v>
      </c>
      <c r="J62">
        <f t="shared" si="25"/>
        <v>0</v>
      </c>
      <c r="K62">
        <f>H61</f>
        <v>3</v>
      </c>
      <c r="L62">
        <f t="shared" si="16"/>
        <v>1</v>
      </c>
    </row>
    <row r="63" spans="1:13" ht="17" x14ac:dyDescent="0.25">
      <c r="A63" s="8"/>
      <c r="B63" s="7"/>
      <c r="D63" s="3" t="s">
        <v>10</v>
      </c>
      <c r="E63">
        <f t="shared" si="14"/>
        <v>1</v>
      </c>
      <c r="F63">
        <f t="shared" si="18"/>
        <v>106717</v>
      </c>
      <c r="G63">
        <f t="shared" si="19"/>
        <v>123700</v>
      </c>
      <c r="H63">
        <f t="shared" si="28"/>
        <v>3</v>
      </c>
      <c r="I63">
        <f t="shared" si="26"/>
        <v>3</v>
      </c>
      <c r="J63">
        <f t="shared" si="25"/>
        <v>0</v>
      </c>
      <c r="K63">
        <f>K62-F62</f>
        <v>-106714</v>
      </c>
      <c r="L63">
        <f t="shared" si="16"/>
        <v>1</v>
      </c>
    </row>
    <row r="64" spans="1:13" ht="17" x14ac:dyDescent="0.25">
      <c r="A64" s="8"/>
      <c r="B64" s="7"/>
      <c r="D64" s="3" t="s">
        <v>17</v>
      </c>
      <c r="E64">
        <f t="shared" si="14"/>
        <v>1</v>
      </c>
      <c r="F64">
        <f t="shared" si="18"/>
        <v>106717</v>
      </c>
      <c r="G64">
        <f t="shared" si="19"/>
        <v>123700</v>
      </c>
      <c r="H64">
        <v>107000</v>
      </c>
      <c r="I64">
        <v>107000</v>
      </c>
      <c r="J64">
        <f t="shared" si="25"/>
        <v>0</v>
      </c>
      <c r="K64">
        <v>0</v>
      </c>
      <c r="L64">
        <f t="shared" si="16"/>
        <v>1</v>
      </c>
      <c r="M64" t="s">
        <v>40</v>
      </c>
    </row>
    <row r="65" spans="1:14" ht="17" x14ac:dyDescent="0.25">
      <c r="A65" s="8"/>
      <c r="D65" s="3" t="s">
        <v>18</v>
      </c>
      <c r="E65">
        <f t="shared" si="14"/>
        <v>1</v>
      </c>
      <c r="F65">
        <f t="shared" si="18"/>
        <v>106717</v>
      </c>
      <c r="G65">
        <f t="shared" si="19"/>
        <v>123700</v>
      </c>
      <c r="H65">
        <f t="shared" ref="H65:H72" si="29">H64</f>
        <v>107000</v>
      </c>
      <c r="I65">
        <f t="shared" ref="I65:I72" si="30">I64</f>
        <v>107000</v>
      </c>
      <c r="J65">
        <f t="shared" si="25"/>
        <v>0</v>
      </c>
      <c r="K65">
        <f t="shared" ref="K65:K72" si="31">K64</f>
        <v>0</v>
      </c>
      <c r="L65">
        <f t="shared" si="16"/>
        <v>1</v>
      </c>
    </row>
    <row r="66" spans="1:14" ht="17" x14ac:dyDescent="0.25">
      <c r="A66" s="8"/>
      <c r="D66" s="3" t="s">
        <v>21</v>
      </c>
      <c r="E66">
        <f t="shared" si="14"/>
        <v>1</v>
      </c>
      <c r="F66">
        <f t="shared" si="18"/>
        <v>106717</v>
      </c>
      <c r="G66">
        <f t="shared" si="19"/>
        <v>123700</v>
      </c>
      <c r="H66">
        <f t="shared" si="29"/>
        <v>107000</v>
      </c>
      <c r="I66">
        <f t="shared" si="30"/>
        <v>107000</v>
      </c>
      <c r="J66">
        <f t="shared" si="25"/>
        <v>0</v>
      </c>
      <c r="K66">
        <f t="shared" si="31"/>
        <v>0</v>
      </c>
      <c r="L66">
        <f>L65--1</f>
        <v>2</v>
      </c>
    </row>
    <row r="67" spans="1:14" ht="17" x14ac:dyDescent="0.25">
      <c r="A67" s="8"/>
      <c r="D67" s="3" t="s">
        <v>22</v>
      </c>
      <c r="E67">
        <f t="shared" si="14"/>
        <v>1</v>
      </c>
      <c r="F67">
        <f t="shared" si="18"/>
        <v>106717</v>
      </c>
      <c r="G67">
        <f t="shared" si="19"/>
        <v>123700</v>
      </c>
      <c r="H67">
        <f t="shared" si="29"/>
        <v>107000</v>
      </c>
      <c r="I67">
        <f t="shared" si="30"/>
        <v>107000</v>
      </c>
      <c r="J67">
        <f t="shared" si="25"/>
        <v>0</v>
      </c>
      <c r="K67">
        <f>F66</f>
        <v>106717</v>
      </c>
      <c r="L67">
        <f t="shared" ref="L67:L72" si="32">L66</f>
        <v>2</v>
      </c>
    </row>
    <row r="68" spans="1:14" ht="17" x14ac:dyDescent="0.25">
      <c r="A68" s="8"/>
      <c r="D68" s="3" t="s">
        <v>23</v>
      </c>
      <c r="E68">
        <f t="shared" si="14"/>
        <v>1</v>
      </c>
      <c r="F68">
        <f t="shared" si="18"/>
        <v>106717</v>
      </c>
      <c r="G68">
        <f t="shared" si="19"/>
        <v>123700</v>
      </c>
      <c r="H68">
        <f t="shared" si="29"/>
        <v>107000</v>
      </c>
      <c r="I68">
        <f t="shared" si="30"/>
        <v>107000</v>
      </c>
      <c r="J68">
        <f t="shared" si="25"/>
        <v>0</v>
      </c>
      <c r="K68">
        <f>K67-G67</f>
        <v>-16983</v>
      </c>
      <c r="L68">
        <f t="shared" si="32"/>
        <v>2</v>
      </c>
    </row>
    <row r="69" spans="1:14" ht="17" x14ac:dyDescent="0.25">
      <c r="A69" s="8"/>
      <c r="D69" s="3" t="s">
        <v>11</v>
      </c>
      <c r="E69">
        <f t="shared" si="14"/>
        <v>1</v>
      </c>
      <c r="F69">
        <f t="shared" si="18"/>
        <v>106717</v>
      </c>
      <c r="G69">
        <f t="shared" si="19"/>
        <v>123700</v>
      </c>
      <c r="H69">
        <f t="shared" si="29"/>
        <v>107000</v>
      </c>
      <c r="I69">
        <f t="shared" si="30"/>
        <v>107000</v>
      </c>
      <c r="J69">
        <f t="shared" si="25"/>
        <v>0</v>
      </c>
      <c r="K69">
        <f t="shared" ref="K69:K72" si="33">K68</f>
        <v>-16983</v>
      </c>
      <c r="L69">
        <f t="shared" si="32"/>
        <v>2</v>
      </c>
      <c r="M69" t="s">
        <v>41</v>
      </c>
      <c r="N69">
        <f>(G69-F69)/17</f>
        <v>999</v>
      </c>
    </row>
    <row r="70" spans="1:14" ht="17" x14ac:dyDescent="0.25">
      <c r="A70" s="8"/>
      <c r="D70" s="3" t="s">
        <v>24</v>
      </c>
      <c r="E70">
        <f t="shared" si="14"/>
        <v>1</v>
      </c>
      <c r="F70">
        <f t="shared" si="18"/>
        <v>106717</v>
      </c>
      <c r="G70">
        <f t="shared" si="19"/>
        <v>123700</v>
      </c>
      <c r="H70">
        <f t="shared" si="29"/>
        <v>107000</v>
      </c>
      <c r="I70">
        <f t="shared" si="30"/>
        <v>107000</v>
      </c>
      <c r="J70">
        <f t="shared" si="25"/>
        <v>0</v>
      </c>
      <c r="K70">
        <f t="shared" si="33"/>
        <v>-16983</v>
      </c>
      <c r="L70">
        <f t="shared" si="32"/>
        <v>2</v>
      </c>
    </row>
    <row r="71" spans="1:14" ht="17" x14ac:dyDescent="0.25">
      <c r="A71" s="8"/>
      <c r="D71" s="3" t="s">
        <v>25</v>
      </c>
      <c r="E71">
        <f t="shared" si="14"/>
        <v>1</v>
      </c>
      <c r="F71">
        <f>F70--17</f>
        <v>106734</v>
      </c>
      <c r="G71">
        <f t="shared" si="19"/>
        <v>123700</v>
      </c>
      <c r="H71">
        <f t="shared" si="29"/>
        <v>107000</v>
      </c>
      <c r="I71">
        <f t="shared" si="30"/>
        <v>107000</v>
      </c>
      <c r="J71">
        <f t="shared" si="25"/>
        <v>0</v>
      </c>
      <c r="K71">
        <f t="shared" si="33"/>
        <v>-16983</v>
      </c>
      <c r="L71">
        <f t="shared" si="32"/>
        <v>2</v>
      </c>
      <c r="N71" t="s">
        <v>42</v>
      </c>
    </row>
    <row r="72" spans="1:14" ht="17" x14ac:dyDescent="0.25">
      <c r="A72" s="8"/>
      <c r="D72" s="3" t="s">
        <v>26</v>
      </c>
      <c r="E72">
        <f t="shared" si="14"/>
        <v>1</v>
      </c>
      <c r="F72">
        <f t="shared" ref="F72" si="34">F71</f>
        <v>106734</v>
      </c>
      <c r="G72">
        <f t="shared" si="19"/>
        <v>123700</v>
      </c>
      <c r="H72">
        <f t="shared" si="29"/>
        <v>107000</v>
      </c>
      <c r="I72">
        <f t="shared" si="30"/>
        <v>107000</v>
      </c>
      <c r="J72">
        <f t="shared" si="25"/>
        <v>0</v>
      </c>
      <c r="K72">
        <f t="shared" si="33"/>
        <v>-16983</v>
      </c>
      <c r="L72">
        <f t="shared" si="32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AF2A4-5635-534B-B2EF-21ED8136CD5F}">
  <dimension ref="A1:P31"/>
  <sheetViews>
    <sheetView workbookViewId="0">
      <selection activeCell="M2" sqref="M2"/>
    </sheetView>
  </sheetViews>
  <sheetFormatPr baseColWidth="10" defaultRowHeight="16" x14ac:dyDescent="0.2"/>
  <sheetData>
    <row r="1" spans="1:16" x14ac:dyDescent="0.2">
      <c r="D1" t="s">
        <v>8</v>
      </c>
      <c r="E1" t="s">
        <v>9</v>
      </c>
      <c r="F1" t="s">
        <v>10</v>
      </c>
      <c r="G1" t="s">
        <v>11</v>
      </c>
      <c r="H1" t="s">
        <v>14</v>
      </c>
      <c r="I1" t="s">
        <v>12</v>
      </c>
      <c r="J1" t="s">
        <v>13</v>
      </c>
      <c r="K1" t="s">
        <v>10</v>
      </c>
    </row>
    <row r="2" spans="1:16" x14ac:dyDescent="0.2">
      <c r="A2" t="s">
        <v>0</v>
      </c>
      <c r="B2">
        <v>1</v>
      </c>
      <c r="D2">
        <v>1</v>
      </c>
      <c r="E2">
        <f t="shared" ref="E2:F7" si="0">D2</f>
        <v>1</v>
      </c>
      <c r="F2">
        <f t="shared" si="0"/>
        <v>1</v>
      </c>
      <c r="G2">
        <f t="shared" ref="G2" si="1">F2</f>
        <v>1</v>
      </c>
      <c r="I2">
        <f>G2</f>
        <v>1</v>
      </c>
      <c r="J2">
        <f>I2</f>
        <v>1</v>
      </c>
      <c r="K2">
        <f>J2</f>
        <v>1</v>
      </c>
    </row>
    <row r="3" spans="1:16" x14ac:dyDescent="0.2">
      <c r="A3" t="s">
        <v>1</v>
      </c>
      <c r="B3">
        <v>106700</v>
      </c>
      <c r="D3">
        <v>106700</v>
      </c>
      <c r="E3">
        <f t="shared" si="0"/>
        <v>106700</v>
      </c>
      <c r="F3">
        <f t="shared" si="0"/>
        <v>106700</v>
      </c>
      <c r="G3">
        <f t="shared" ref="G3" si="2">F3</f>
        <v>106700</v>
      </c>
      <c r="I3">
        <f>G3</f>
        <v>106700</v>
      </c>
      <c r="J3">
        <f t="shared" ref="J3:K3" si="3">I3</f>
        <v>106700</v>
      </c>
      <c r="K3">
        <f t="shared" si="3"/>
        <v>106700</v>
      </c>
    </row>
    <row r="4" spans="1:16" x14ac:dyDescent="0.2">
      <c r="A4" t="s">
        <v>2</v>
      </c>
      <c r="B4">
        <v>123700</v>
      </c>
      <c r="D4">
        <v>123700</v>
      </c>
      <c r="E4">
        <f t="shared" si="0"/>
        <v>123700</v>
      </c>
      <c r="F4">
        <f t="shared" si="0"/>
        <v>123700</v>
      </c>
      <c r="G4">
        <f t="shared" ref="G4" si="4">F4</f>
        <v>123700</v>
      </c>
      <c r="I4">
        <f>G4</f>
        <v>123700</v>
      </c>
      <c r="J4">
        <f t="shared" ref="J4:K4" si="5">I4</f>
        <v>123700</v>
      </c>
      <c r="K4">
        <f t="shared" si="5"/>
        <v>123700</v>
      </c>
    </row>
    <row r="5" spans="1:16" x14ac:dyDescent="0.2">
      <c r="A5" t="s">
        <v>3</v>
      </c>
      <c r="B5">
        <v>6</v>
      </c>
      <c r="D5">
        <v>6</v>
      </c>
      <c r="E5">
        <f t="shared" si="0"/>
        <v>6</v>
      </c>
      <c r="F5">
        <f t="shared" si="0"/>
        <v>6</v>
      </c>
      <c r="G5">
        <f t="shared" ref="G5" si="6">F5</f>
        <v>6</v>
      </c>
      <c r="I5">
        <f>G5</f>
        <v>6</v>
      </c>
      <c r="J5">
        <f t="shared" ref="J5:K6" si="7">I5</f>
        <v>6</v>
      </c>
      <c r="K5">
        <f t="shared" si="7"/>
        <v>6</v>
      </c>
    </row>
    <row r="6" spans="1:16" x14ac:dyDescent="0.2">
      <c r="A6" t="s">
        <v>4</v>
      </c>
      <c r="B6">
        <v>10081</v>
      </c>
      <c r="D6">
        <v>10081</v>
      </c>
      <c r="E6">
        <f t="shared" si="0"/>
        <v>10081</v>
      </c>
      <c r="F6">
        <f t="shared" si="0"/>
        <v>10081</v>
      </c>
      <c r="G6">
        <f t="shared" ref="G6" si="8">F6</f>
        <v>10081</v>
      </c>
      <c r="I6">
        <f>G6--1</f>
        <v>10082</v>
      </c>
      <c r="J6">
        <f t="shared" si="7"/>
        <v>10082</v>
      </c>
      <c r="K6">
        <f t="shared" si="7"/>
        <v>10082</v>
      </c>
    </row>
    <row r="7" spans="1:16" x14ac:dyDescent="0.2">
      <c r="A7" t="s">
        <v>5</v>
      </c>
      <c r="B7">
        <v>0</v>
      </c>
      <c r="D7">
        <v>0</v>
      </c>
      <c r="E7">
        <f t="shared" si="0"/>
        <v>0</v>
      </c>
      <c r="F7">
        <f t="shared" si="0"/>
        <v>0</v>
      </c>
      <c r="G7">
        <f t="shared" ref="G7" si="9">F7</f>
        <v>0</v>
      </c>
      <c r="I7">
        <f>G7</f>
        <v>0</v>
      </c>
      <c r="J7">
        <f t="shared" ref="J7:K7" si="10">I7</f>
        <v>0</v>
      </c>
      <c r="K7">
        <f t="shared" si="10"/>
        <v>0</v>
      </c>
    </row>
    <row r="8" spans="1:16" x14ac:dyDescent="0.2">
      <c r="A8" t="s">
        <v>6</v>
      </c>
      <c r="B8">
        <v>-96619</v>
      </c>
      <c r="D8">
        <f>B5</f>
        <v>6</v>
      </c>
      <c r="E8">
        <f>D8*D6</f>
        <v>60486</v>
      </c>
      <c r="F8">
        <f>E8-E3</f>
        <v>-46214</v>
      </c>
      <c r="G8">
        <f>F8-F3</f>
        <v>-152914</v>
      </c>
      <c r="I8">
        <f>G8</f>
        <v>-152914</v>
      </c>
      <c r="J8">
        <f>I6</f>
        <v>10082</v>
      </c>
      <c r="K8">
        <f>J8-J3</f>
        <v>-96618</v>
      </c>
    </row>
    <row r="9" spans="1:16" x14ac:dyDescent="0.2">
      <c r="A9" t="s">
        <v>7</v>
      </c>
      <c r="B9">
        <v>0</v>
      </c>
      <c r="D9">
        <v>0</v>
      </c>
      <c r="E9">
        <f>D9</f>
        <v>0</v>
      </c>
      <c r="F9">
        <f>E9</f>
        <v>0</v>
      </c>
      <c r="G9">
        <f>F9</f>
        <v>0</v>
      </c>
      <c r="I9">
        <f>G9</f>
        <v>0</v>
      </c>
      <c r="J9">
        <f>I9</f>
        <v>0</v>
      </c>
      <c r="K9">
        <f t="shared" ref="K9" si="11">J9</f>
        <v>0</v>
      </c>
    </row>
    <row r="12" spans="1:16" ht="17" x14ac:dyDescent="0.25">
      <c r="A12" s="2" t="s">
        <v>15</v>
      </c>
      <c r="L12" s="3" t="s">
        <v>19</v>
      </c>
      <c r="M12" s="3" t="s">
        <v>20</v>
      </c>
      <c r="N12" s="3" t="s">
        <v>8</v>
      </c>
      <c r="O12" s="3" t="s">
        <v>10</v>
      </c>
      <c r="P12" s="3" t="s">
        <v>17</v>
      </c>
    </row>
    <row r="13" spans="1:16" x14ac:dyDescent="0.2">
      <c r="A13" t="s">
        <v>0</v>
      </c>
      <c r="B13">
        <v>1</v>
      </c>
      <c r="L13">
        <f>B13</f>
        <v>1</v>
      </c>
      <c r="M13">
        <f>L13</f>
        <v>1</v>
      </c>
      <c r="N13">
        <f>M13</f>
        <v>1</v>
      </c>
      <c r="O13">
        <f>N13</f>
        <v>1</v>
      </c>
    </row>
    <row r="14" spans="1:16" x14ac:dyDescent="0.2">
      <c r="A14" t="s">
        <v>1</v>
      </c>
      <c r="B14">
        <v>106700</v>
      </c>
      <c r="L14">
        <f t="shared" ref="L14:L20" si="12">B14</f>
        <v>106700</v>
      </c>
      <c r="M14">
        <f t="shared" ref="M14:O20" si="13">L14</f>
        <v>106700</v>
      </c>
      <c r="N14">
        <f t="shared" si="13"/>
        <v>106700</v>
      </c>
      <c r="O14">
        <f t="shared" si="13"/>
        <v>106700</v>
      </c>
    </row>
    <row r="15" spans="1:16" x14ac:dyDescent="0.2">
      <c r="A15" t="s">
        <v>2</v>
      </c>
      <c r="B15">
        <v>123700</v>
      </c>
      <c r="L15">
        <f t="shared" si="12"/>
        <v>123700</v>
      </c>
      <c r="M15">
        <f t="shared" si="13"/>
        <v>123700</v>
      </c>
      <c r="N15">
        <f t="shared" si="13"/>
        <v>123700</v>
      </c>
      <c r="O15">
        <f t="shared" si="13"/>
        <v>123700</v>
      </c>
    </row>
    <row r="16" spans="1:16" x14ac:dyDescent="0.2">
      <c r="A16" t="s">
        <v>3</v>
      </c>
      <c r="B16">
        <v>6</v>
      </c>
      <c r="L16">
        <f t="shared" si="12"/>
        <v>6</v>
      </c>
      <c r="M16">
        <f>L16--1</f>
        <v>7</v>
      </c>
      <c r="N16">
        <f t="shared" ref="N16:O20" si="14">M16</f>
        <v>7</v>
      </c>
      <c r="O16">
        <f t="shared" si="14"/>
        <v>7</v>
      </c>
    </row>
    <row r="17" spans="1:15" x14ac:dyDescent="0.2">
      <c r="A17" t="s">
        <v>4</v>
      </c>
      <c r="B17">
        <f>B6-B8</f>
        <v>106700</v>
      </c>
      <c r="L17">
        <f t="shared" si="12"/>
        <v>106700</v>
      </c>
      <c r="M17">
        <f t="shared" si="13"/>
        <v>106700</v>
      </c>
      <c r="N17">
        <f t="shared" si="14"/>
        <v>106700</v>
      </c>
      <c r="O17">
        <f t="shared" si="14"/>
        <v>106700</v>
      </c>
    </row>
    <row r="18" spans="1:15" x14ac:dyDescent="0.2">
      <c r="A18" t="s">
        <v>5</v>
      </c>
      <c r="B18">
        <v>0</v>
      </c>
      <c r="L18">
        <f t="shared" si="12"/>
        <v>0</v>
      </c>
      <c r="M18">
        <f t="shared" si="13"/>
        <v>0</v>
      </c>
      <c r="N18">
        <f t="shared" si="14"/>
        <v>0</v>
      </c>
      <c r="O18">
        <f t="shared" si="14"/>
        <v>0</v>
      </c>
    </row>
    <row r="19" spans="1:15" x14ac:dyDescent="0.2">
      <c r="A19" t="s">
        <v>6</v>
      </c>
      <c r="B19">
        <v>0</v>
      </c>
      <c r="L19">
        <f t="shared" si="12"/>
        <v>0</v>
      </c>
      <c r="M19">
        <f t="shared" si="13"/>
        <v>0</v>
      </c>
      <c r="N19">
        <f>M16</f>
        <v>7</v>
      </c>
      <c r="O19">
        <f>N19-N14</f>
        <v>-106693</v>
      </c>
    </row>
    <row r="20" spans="1:15" x14ac:dyDescent="0.2">
      <c r="A20" t="s">
        <v>7</v>
      </c>
      <c r="B20">
        <v>0</v>
      </c>
      <c r="L20">
        <f t="shared" si="12"/>
        <v>0</v>
      </c>
      <c r="M20">
        <f t="shared" si="13"/>
        <v>0</v>
      </c>
      <c r="N20">
        <f t="shared" si="14"/>
        <v>0</v>
      </c>
      <c r="O20">
        <f t="shared" ref="O19:O20" si="15">N20</f>
        <v>0</v>
      </c>
    </row>
    <row r="23" spans="1:15" ht="17" x14ac:dyDescent="0.25">
      <c r="A23" s="2" t="s">
        <v>16</v>
      </c>
      <c r="B23" s="1"/>
      <c r="D23" s="3" t="s">
        <v>21</v>
      </c>
      <c r="E23" s="3" t="s">
        <v>22</v>
      </c>
      <c r="F23" t="s">
        <v>23</v>
      </c>
      <c r="G23" s="3" t="s">
        <v>11</v>
      </c>
      <c r="H23" s="3" t="s">
        <v>24</v>
      </c>
      <c r="I23" s="3" t="s">
        <v>25</v>
      </c>
      <c r="J23" s="3" t="s">
        <v>26</v>
      </c>
    </row>
    <row r="24" spans="1:15" x14ac:dyDescent="0.2">
      <c r="A24" t="s">
        <v>0</v>
      </c>
      <c r="B24">
        <v>1</v>
      </c>
      <c r="D24">
        <f>B24</f>
        <v>1</v>
      </c>
      <c r="E24">
        <f>D24</f>
        <v>1</v>
      </c>
      <c r="F24">
        <f>E24</f>
        <v>1</v>
      </c>
      <c r="G24">
        <f>F24</f>
        <v>1</v>
      </c>
      <c r="I24">
        <f>G24</f>
        <v>1</v>
      </c>
    </row>
    <row r="25" spans="1:15" x14ac:dyDescent="0.2">
      <c r="A25" t="s">
        <v>1</v>
      </c>
      <c r="B25">
        <v>106700</v>
      </c>
      <c r="D25">
        <f t="shared" ref="D25:D31" si="16">B25</f>
        <v>106700</v>
      </c>
      <c r="E25">
        <f t="shared" ref="E25:G31" si="17">D25</f>
        <v>106700</v>
      </c>
      <c r="F25">
        <f t="shared" si="17"/>
        <v>106700</v>
      </c>
      <c r="G25">
        <f t="shared" si="17"/>
        <v>106700</v>
      </c>
      <c r="I25">
        <f>G25--17</f>
        <v>106717</v>
      </c>
    </row>
    <row r="26" spans="1:15" x14ac:dyDescent="0.2">
      <c r="A26" t="s">
        <v>2</v>
      </c>
      <c r="B26">
        <v>123700</v>
      </c>
      <c r="D26">
        <f t="shared" si="16"/>
        <v>123700</v>
      </c>
      <c r="E26">
        <f t="shared" si="17"/>
        <v>123700</v>
      </c>
      <c r="F26">
        <f t="shared" si="17"/>
        <v>123700</v>
      </c>
      <c r="G26">
        <f t="shared" si="17"/>
        <v>123700</v>
      </c>
      <c r="I26">
        <f t="shared" ref="I25:I31" si="18">G26</f>
        <v>123700</v>
      </c>
    </row>
    <row r="27" spans="1:15" x14ac:dyDescent="0.2">
      <c r="A27" t="s">
        <v>3</v>
      </c>
      <c r="B27">
        <v>106700</v>
      </c>
      <c r="D27">
        <f t="shared" si="16"/>
        <v>106700</v>
      </c>
      <c r="E27">
        <f t="shared" si="17"/>
        <v>106700</v>
      </c>
      <c r="F27">
        <f t="shared" si="17"/>
        <v>106700</v>
      </c>
      <c r="G27">
        <f t="shared" si="17"/>
        <v>106700</v>
      </c>
      <c r="I27">
        <f t="shared" si="18"/>
        <v>106700</v>
      </c>
    </row>
    <row r="28" spans="1:15" x14ac:dyDescent="0.2">
      <c r="A28" t="s">
        <v>4</v>
      </c>
      <c r="B28">
        <f>B17-B19</f>
        <v>106700</v>
      </c>
      <c r="D28">
        <f t="shared" si="16"/>
        <v>106700</v>
      </c>
      <c r="E28">
        <f t="shared" si="17"/>
        <v>106700</v>
      </c>
      <c r="F28">
        <f t="shared" si="17"/>
        <v>106700</v>
      </c>
      <c r="G28">
        <f t="shared" si="17"/>
        <v>106700</v>
      </c>
      <c r="I28">
        <f t="shared" si="18"/>
        <v>106700</v>
      </c>
    </row>
    <row r="29" spans="1:15" x14ac:dyDescent="0.2">
      <c r="A29" t="s">
        <v>5</v>
      </c>
      <c r="B29">
        <v>0</v>
      </c>
      <c r="D29">
        <f t="shared" si="16"/>
        <v>0</v>
      </c>
      <c r="E29">
        <f t="shared" si="17"/>
        <v>0</v>
      </c>
      <c r="F29">
        <f t="shared" si="17"/>
        <v>0</v>
      </c>
      <c r="G29">
        <f t="shared" si="17"/>
        <v>0</v>
      </c>
      <c r="I29">
        <f t="shared" si="18"/>
        <v>0</v>
      </c>
    </row>
    <row r="30" spans="1:15" x14ac:dyDescent="0.2">
      <c r="A30" t="s">
        <v>6</v>
      </c>
      <c r="B30">
        <v>0</v>
      </c>
      <c r="D30">
        <f t="shared" si="16"/>
        <v>0</v>
      </c>
      <c r="E30">
        <f>D25</f>
        <v>106700</v>
      </c>
      <c r="F30">
        <f>E30-E26</f>
        <v>-17000</v>
      </c>
      <c r="G30">
        <f t="shared" ref="G30:G31" si="19">F30</f>
        <v>-17000</v>
      </c>
      <c r="I30">
        <f t="shared" si="18"/>
        <v>-17000</v>
      </c>
    </row>
    <row r="31" spans="1:15" x14ac:dyDescent="0.2">
      <c r="A31" t="s">
        <v>7</v>
      </c>
      <c r="B31">
        <v>0</v>
      </c>
      <c r="D31">
        <f>B31--1</f>
        <v>1</v>
      </c>
      <c r="E31">
        <f t="shared" si="17"/>
        <v>1</v>
      </c>
      <c r="F31">
        <f t="shared" si="17"/>
        <v>1</v>
      </c>
      <c r="G31">
        <f t="shared" si="19"/>
        <v>1</v>
      </c>
      <c r="I31">
        <f t="shared" si="1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 Coloring</vt:lpstr>
      <vt:lpstr>Checkpoints and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Eusden</dc:creator>
  <cp:lastModifiedBy>Greg Eusden</cp:lastModifiedBy>
  <dcterms:created xsi:type="dcterms:W3CDTF">2025-01-22T02:14:03Z</dcterms:created>
  <dcterms:modified xsi:type="dcterms:W3CDTF">2025-01-23T14:43:54Z</dcterms:modified>
</cp:coreProperties>
</file>