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6" i="1" l="1"/>
  <c r="C35" i="1"/>
  <c r="D29" i="1"/>
  <c r="D30" i="1"/>
  <c r="D34" i="1"/>
  <c r="E22" i="1"/>
  <c r="E27" i="1"/>
  <c r="E28" i="1"/>
  <c r="D25" i="1"/>
  <c r="D26" i="1"/>
  <c r="D27" i="1"/>
  <c r="D28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D24" i="1"/>
  <c r="E4" i="1"/>
  <c r="D23" i="1"/>
  <c r="D22" i="1"/>
  <c r="D21" i="1"/>
  <c r="D20" i="1"/>
  <c r="D19" i="1"/>
  <c r="D12" i="1"/>
  <c r="D18" i="1"/>
  <c r="D17" i="1"/>
  <c r="D16" i="1"/>
  <c r="D3" i="1"/>
  <c r="D4" i="1"/>
  <c r="D5" i="1"/>
  <c r="D6" i="1"/>
  <c r="D7" i="1"/>
  <c r="D8" i="1"/>
  <c r="D9" i="1"/>
  <c r="D10" i="1"/>
  <c r="D11" i="1"/>
  <c r="D13" i="1"/>
  <c r="D14" i="1"/>
  <c r="D15" i="1"/>
  <c r="D2" i="1"/>
  <c r="B8" i="1"/>
</calcChain>
</file>

<file path=xl/sharedStrings.xml><?xml version="1.0" encoding="utf-8"?>
<sst xmlns="http://schemas.openxmlformats.org/spreadsheetml/2006/main" count="78" uniqueCount="54">
  <si>
    <t>Claw</t>
  </si>
  <si>
    <t>Part</t>
  </si>
  <si>
    <t>Claw Tilt Bracket</t>
  </si>
  <si>
    <t>Car Chassis</t>
  </si>
  <si>
    <t>Dagu Mini Pan/Tilt Kit</t>
  </si>
  <si>
    <t>Xbee Shield</t>
  </si>
  <si>
    <t>wires</t>
  </si>
  <si>
    <t>Unit Cost</t>
  </si>
  <si>
    <t>Quantity</t>
  </si>
  <si>
    <t>5V Voltage Regulators</t>
  </si>
  <si>
    <t>1000uF Capacitor</t>
  </si>
  <si>
    <t>440uF Capacitor</t>
  </si>
  <si>
    <t>.1uF Capacitor</t>
  </si>
  <si>
    <t>Estimated</t>
  </si>
  <si>
    <t>Dual Motor Driver</t>
  </si>
  <si>
    <t>Female Headers</t>
  </si>
  <si>
    <t>Male Headers</t>
  </si>
  <si>
    <t>Xbee Explorer Dongler</t>
  </si>
  <si>
    <t>Medium Servo</t>
  </si>
  <si>
    <t>Arduino Uno R3 SMD</t>
  </si>
  <si>
    <t>Arduino Stackable Headers</t>
  </si>
  <si>
    <t>9V to Barrel Jack Adapter</t>
  </si>
  <si>
    <t xml:space="preserve">Xbee Pro </t>
  </si>
  <si>
    <t>BreadBoard</t>
  </si>
  <si>
    <t>Camera</t>
  </si>
  <si>
    <t>3-Pin Jumpers</t>
  </si>
  <si>
    <t>Actual</t>
  </si>
  <si>
    <t>Comments</t>
  </si>
  <si>
    <t>ebay shipping</t>
  </si>
  <si>
    <t>bought kit, included wires, resistors, servos, LEDs, motors and other miscellaneous parts</t>
  </si>
  <si>
    <t>Xbox 360 Controller (wired)</t>
  </si>
  <si>
    <t>donated for use by Officer</t>
  </si>
  <si>
    <t>Expected Sum:</t>
  </si>
  <si>
    <t>Actual:</t>
  </si>
  <si>
    <t>Electrical Tape</t>
  </si>
  <si>
    <t>Masking Tape</t>
  </si>
  <si>
    <t>Wooden Dowel</t>
  </si>
  <si>
    <t>7.2 V 3800mAh Battery w/charger</t>
  </si>
  <si>
    <t>Wire Connectors</t>
  </si>
  <si>
    <t>ebay shipping cost</t>
  </si>
  <si>
    <t>Solder</t>
  </si>
  <si>
    <t>Sodering Iron</t>
  </si>
  <si>
    <t>bought two</t>
  </si>
  <si>
    <t>Supplier</t>
  </si>
  <si>
    <t>Ebay</t>
  </si>
  <si>
    <t>ThinkGeek.com</t>
  </si>
  <si>
    <t>Robotshop.com</t>
  </si>
  <si>
    <t>Sparkfun.com</t>
  </si>
  <si>
    <t>RadioShack</t>
  </si>
  <si>
    <t>Greg</t>
  </si>
  <si>
    <t>ACE Hardware</t>
  </si>
  <si>
    <t>Mounting Block</t>
  </si>
  <si>
    <t>Brackets</t>
  </si>
  <si>
    <t>Rescued from Student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</si>
</sst>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4" workbookViewId="0">
      <selection activeCell="C37" sqref="C37"/>
    </sheetView>
  </sheetViews>
  <sheetFormatPr defaultRowHeight="15" x14ac:dyDescent="0.25"/>
  <cols>
    <col min="1" max="1" width="31.5703125" customWidth="1"/>
    <col min="2" max="2" width="25.85546875" customWidth="1"/>
    <col min="3" max="3" width="22" customWidth="1"/>
    <col min="4" max="4" width="21.28515625" customWidth="1"/>
    <col min="5" max="5" width="19.140625" customWidth="1"/>
    <col min="6" max="6" width="27.140625" customWidth="1"/>
    <col min="7" max="7" width="67.28515625" customWidth="1"/>
  </cols>
  <sheetData>
    <row r="1" spans="1:7" x14ac:dyDescent="0.25">
      <c r="A1" s="1" t="s">
        <v>1</v>
      </c>
      <c r="B1" s="1" t="s">
        <v>7</v>
      </c>
      <c r="C1" s="1" t="s">
        <v>8</v>
      </c>
      <c r="D1" s="1" t="s">
        <v>13</v>
      </c>
      <c r="E1" s="1" t="s">
        <v>26</v>
      </c>
      <c r="F1" s="1" t="s">
        <v>43</v>
      </c>
      <c r="G1" s="1" t="s">
        <v>27</v>
      </c>
    </row>
    <row r="2" spans="1:7" x14ac:dyDescent="0.25">
      <c r="A2" s="2" t="s">
        <v>0</v>
      </c>
      <c r="B2">
        <v>9.9499999999999993</v>
      </c>
      <c r="C2">
        <v>1</v>
      </c>
      <c r="D2">
        <f>B2*C2</f>
        <v>9.9499999999999993</v>
      </c>
      <c r="E2">
        <v>9.9499999999999993</v>
      </c>
      <c r="F2" t="s">
        <v>47</v>
      </c>
    </row>
    <row r="3" spans="1:7" x14ac:dyDescent="0.25">
      <c r="A3" s="2" t="s">
        <v>2</v>
      </c>
      <c r="B3">
        <v>29.95</v>
      </c>
      <c r="C3">
        <v>1</v>
      </c>
      <c r="D3">
        <f t="shared" ref="D3:D34" si="0">B3*C3</f>
        <v>29.95</v>
      </c>
      <c r="E3">
        <v>29.95</v>
      </c>
      <c r="F3" t="s">
        <v>47</v>
      </c>
    </row>
    <row r="4" spans="1:7" x14ac:dyDescent="0.25">
      <c r="A4" s="2" t="s">
        <v>3</v>
      </c>
      <c r="B4">
        <v>49.99</v>
      </c>
      <c r="C4">
        <v>1</v>
      </c>
      <c r="D4">
        <f t="shared" si="0"/>
        <v>49.99</v>
      </c>
      <c r="E4">
        <f>B4+5</f>
        <v>54.99</v>
      </c>
      <c r="F4" t="s">
        <v>44</v>
      </c>
      <c r="G4" t="s">
        <v>28</v>
      </c>
    </row>
    <row r="5" spans="1:7" x14ac:dyDescent="0.25">
      <c r="A5" s="2" t="s">
        <v>4</v>
      </c>
      <c r="B5">
        <v>14.95</v>
      </c>
      <c r="C5">
        <v>1</v>
      </c>
      <c r="D5">
        <f t="shared" si="0"/>
        <v>14.95</v>
      </c>
      <c r="E5">
        <f>D5</f>
        <v>14.95</v>
      </c>
      <c r="F5" t="s">
        <v>46</v>
      </c>
    </row>
    <row r="6" spans="1:7" x14ac:dyDescent="0.25">
      <c r="A6" s="2" t="s">
        <v>19</v>
      </c>
      <c r="B6">
        <v>29.95</v>
      </c>
      <c r="C6">
        <v>1</v>
      </c>
      <c r="D6">
        <f t="shared" si="0"/>
        <v>29.95</v>
      </c>
      <c r="E6">
        <v>94.99</v>
      </c>
      <c r="F6" t="s">
        <v>45</v>
      </c>
      <c r="G6" t="s">
        <v>29</v>
      </c>
    </row>
    <row r="7" spans="1:7" x14ac:dyDescent="0.25">
      <c r="A7" s="2" t="s">
        <v>5</v>
      </c>
      <c r="B7">
        <v>14.95</v>
      </c>
      <c r="C7">
        <v>1</v>
      </c>
      <c r="D7">
        <f t="shared" si="0"/>
        <v>14.95</v>
      </c>
      <c r="E7">
        <f>D7</f>
        <v>14.95</v>
      </c>
      <c r="F7" t="s">
        <v>47</v>
      </c>
    </row>
    <row r="8" spans="1:7" x14ac:dyDescent="0.25">
      <c r="A8" s="2" t="s">
        <v>22</v>
      </c>
      <c r="B8">
        <f>36</f>
        <v>36</v>
      </c>
      <c r="C8">
        <v>2</v>
      </c>
      <c r="D8">
        <f t="shared" si="0"/>
        <v>72</v>
      </c>
      <c r="E8">
        <f>D8</f>
        <v>72</v>
      </c>
      <c r="F8" t="s">
        <v>47</v>
      </c>
    </row>
    <row r="9" spans="1:7" x14ac:dyDescent="0.25">
      <c r="A9" s="2" t="s">
        <v>6</v>
      </c>
      <c r="B9">
        <v>30</v>
      </c>
      <c r="C9">
        <v>1</v>
      </c>
      <c r="D9">
        <f t="shared" si="0"/>
        <v>30</v>
      </c>
      <c r="E9">
        <f>D9</f>
        <v>30</v>
      </c>
      <c r="F9" t="s">
        <v>47</v>
      </c>
    </row>
    <row r="10" spans="1:7" x14ac:dyDescent="0.25">
      <c r="A10" s="2" t="s">
        <v>17</v>
      </c>
      <c r="B10">
        <v>24.95</v>
      </c>
      <c r="C10">
        <v>1</v>
      </c>
      <c r="D10">
        <f t="shared" si="0"/>
        <v>24.95</v>
      </c>
      <c r="E10">
        <f>D10</f>
        <v>24.95</v>
      </c>
      <c r="F10" t="s">
        <v>47</v>
      </c>
    </row>
    <row r="11" spans="1:7" x14ac:dyDescent="0.25">
      <c r="A11" s="2" t="s">
        <v>18</v>
      </c>
      <c r="B11">
        <v>10.95</v>
      </c>
      <c r="C11">
        <v>2</v>
      </c>
      <c r="D11">
        <f t="shared" si="0"/>
        <v>21.9</v>
      </c>
      <c r="E11">
        <f>D11</f>
        <v>21.9</v>
      </c>
      <c r="F11" t="s">
        <v>47</v>
      </c>
    </row>
    <row r="12" spans="1:7" x14ac:dyDescent="0.25">
      <c r="A12" s="2" t="s">
        <v>9</v>
      </c>
      <c r="B12">
        <v>1.25</v>
      </c>
      <c r="C12">
        <v>4</v>
      </c>
      <c r="D12">
        <f t="shared" si="0"/>
        <v>5</v>
      </c>
      <c r="E12">
        <f>D12</f>
        <v>5</v>
      </c>
      <c r="F12" t="s">
        <v>48</v>
      </c>
    </row>
    <row r="13" spans="1:7" x14ac:dyDescent="0.25">
      <c r="A13" s="2" t="s">
        <v>10</v>
      </c>
      <c r="B13">
        <v>1.8</v>
      </c>
      <c r="C13">
        <v>4</v>
      </c>
      <c r="D13">
        <f t="shared" si="0"/>
        <v>7.2</v>
      </c>
      <c r="E13">
        <f>D13</f>
        <v>7.2</v>
      </c>
      <c r="F13" t="s">
        <v>48</v>
      </c>
    </row>
    <row r="14" spans="1:7" x14ac:dyDescent="0.25">
      <c r="A14" s="2" t="s">
        <v>11</v>
      </c>
      <c r="B14">
        <v>1.8</v>
      </c>
      <c r="C14">
        <v>4</v>
      </c>
      <c r="D14">
        <f t="shared" si="0"/>
        <v>7.2</v>
      </c>
      <c r="E14">
        <f>D14</f>
        <v>7.2</v>
      </c>
      <c r="F14" t="s">
        <v>48</v>
      </c>
    </row>
    <row r="15" spans="1:7" x14ac:dyDescent="0.25">
      <c r="A15" s="2" t="s">
        <v>12</v>
      </c>
      <c r="B15">
        <v>1.8</v>
      </c>
      <c r="C15">
        <v>6</v>
      </c>
      <c r="D15">
        <f t="shared" si="0"/>
        <v>10.8</v>
      </c>
      <c r="E15">
        <f>D15</f>
        <v>10.8</v>
      </c>
      <c r="F15" t="s">
        <v>48</v>
      </c>
    </row>
    <row r="16" spans="1:7" x14ac:dyDescent="0.25">
      <c r="A16" s="2" t="s">
        <v>14</v>
      </c>
      <c r="B16">
        <v>5.95</v>
      </c>
      <c r="C16">
        <v>2</v>
      </c>
      <c r="D16">
        <f t="shared" si="0"/>
        <v>11.9</v>
      </c>
      <c r="E16">
        <f>D16</f>
        <v>11.9</v>
      </c>
      <c r="F16" t="s">
        <v>47</v>
      </c>
    </row>
    <row r="17" spans="1:7" x14ac:dyDescent="0.25">
      <c r="A17" s="2" t="s">
        <v>15</v>
      </c>
      <c r="B17">
        <v>1.5</v>
      </c>
      <c r="C17">
        <v>1</v>
      </c>
      <c r="D17">
        <f t="shared" si="0"/>
        <v>1.5</v>
      </c>
      <c r="E17">
        <f>D17</f>
        <v>1.5</v>
      </c>
      <c r="F17" t="s">
        <v>47</v>
      </c>
    </row>
    <row r="18" spans="1:7" x14ac:dyDescent="0.25">
      <c r="A18" s="2" t="s">
        <v>16</v>
      </c>
      <c r="B18">
        <v>1.5</v>
      </c>
      <c r="C18">
        <v>2</v>
      </c>
      <c r="D18">
        <f t="shared" si="0"/>
        <v>3</v>
      </c>
      <c r="E18">
        <f>D18</f>
        <v>3</v>
      </c>
      <c r="F18" t="s">
        <v>47</v>
      </c>
    </row>
    <row r="19" spans="1:7" x14ac:dyDescent="0.25">
      <c r="A19" s="2" t="s">
        <v>20</v>
      </c>
      <c r="B19">
        <v>1.5</v>
      </c>
      <c r="C19">
        <v>2</v>
      </c>
      <c r="D19">
        <f t="shared" si="0"/>
        <v>3</v>
      </c>
      <c r="E19">
        <f>D19</f>
        <v>3</v>
      </c>
      <c r="F19" t="s">
        <v>47</v>
      </c>
    </row>
    <row r="20" spans="1:7" x14ac:dyDescent="0.25">
      <c r="A20" s="2" t="s">
        <v>21</v>
      </c>
      <c r="B20">
        <v>2.95</v>
      </c>
      <c r="C20">
        <v>1</v>
      </c>
      <c r="D20">
        <f t="shared" si="0"/>
        <v>2.95</v>
      </c>
      <c r="E20">
        <f>D20</f>
        <v>2.95</v>
      </c>
      <c r="F20" t="s">
        <v>47</v>
      </c>
    </row>
    <row r="21" spans="1:7" x14ac:dyDescent="0.25">
      <c r="A21" s="2" t="s">
        <v>23</v>
      </c>
      <c r="B21">
        <v>5.95</v>
      </c>
      <c r="C21">
        <v>2</v>
      </c>
      <c r="D21">
        <f t="shared" si="0"/>
        <v>11.9</v>
      </c>
      <c r="E21">
        <f>D21</f>
        <v>11.9</v>
      </c>
      <c r="F21" t="s">
        <v>47</v>
      </c>
    </row>
    <row r="22" spans="1:7" x14ac:dyDescent="0.25">
      <c r="A22" s="2" t="s">
        <v>24</v>
      </c>
      <c r="B22">
        <v>51</v>
      </c>
      <c r="C22">
        <v>1</v>
      </c>
      <c r="D22">
        <f t="shared" si="0"/>
        <v>51</v>
      </c>
      <c r="E22">
        <f>D22*2</f>
        <v>102</v>
      </c>
      <c r="F22" t="s">
        <v>46</v>
      </c>
      <c r="G22" t="s">
        <v>42</v>
      </c>
    </row>
    <row r="23" spans="1:7" x14ac:dyDescent="0.25">
      <c r="A23" s="2" t="s">
        <v>25</v>
      </c>
      <c r="B23">
        <v>0.95</v>
      </c>
      <c r="C23">
        <v>6</v>
      </c>
      <c r="D23">
        <f t="shared" si="0"/>
        <v>5.6999999999999993</v>
      </c>
      <c r="E23">
        <f>D23</f>
        <v>5.6999999999999993</v>
      </c>
      <c r="F23" t="s">
        <v>47</v>
      </c>
    </row>
    <row r="24" spans="1:7" x14ac:dyDescent="0.25">
      <c r="A24" s="2" t="s">
        <v>30</v>
      </c>
      <c r="B24">
        <v>39.99</v>
      </c>
      <c r="C24">
        <v>1</v>
      </c>
      <c r="D24">
        <f t="shared" si="0"/>
        <v>39.99</v>
      </c>
      <c r="E24">
        <v>0</v>
      </c>
      <c r="F24" t="s">
        <v>49</v>
      </c>
      <c r="G24" t="s">
        <v>31</v>
      </c>
    </row>
    <row r="25" spans="1:7" x14ac:dyDescent="0.25">
      <c r="A25" s="2" t="s">
        <v>34</v>
      </c>
      <c r="D25">
        <f t="shared" si="0"/>
        <v>0</v>
      </c>
      <c r="F25" t="s">
        <v>48</v>
      </c>
    </row>
    <row r="26" spans="1:7" x14ac:dyDescent="0.25">
      <c r="A26" s="2" t="s">
        <v>35</v>
      </c>
      <c r="D26">
        <f t="shared" si="0"/>
        <v>0</v>
      </c>
      <c r="F26" t="s">
        <v>50</v>
      </c>
    </row>
    <row r="27" spans="1:7" x14ac:dyDescent="0.25">
      <c r="A27" s="2" t="s">
        <v>36</v>
      </c>
      <c r="B27">
        <v>5</v>
      </c>
      <c r="C27">
        <v>1</v>
      </c>
      <c r="D27">
        <f t="shared" si="0"/>
        <v>5</v>
      </c>
      <c r="E27">
        <f>D27</f>
        <v>5</v>
      </c>
      <c r="F27" t="s">
        <v>50</v>
      </c>
    </row>
    <row r="28" spans="1:7" x14ac:dyDescent="0.25">
      <c r="A28" s="2" t="s">
        <v>37</v>
      </c>
      <c r="B28">
        <v>14.88</v>
      </c>
      <c r="C28">
        <v>1</v>
      </c>
      <c r="D28">
        <f t="shared" si="0"/>
        <v>14.88</v>
      </c>
      <c r="E28">
        <f>D28+3</f>
        <v>17.880000000000003</v>
      </c>
      <c r="F28" t="s">
        <v>44</v>
      </c>
      <c r="G28" t="s">
        <v>39</v>
      </c>
    </row>
    <row r="29" spans="1:7" x14ac:dyDescent="0.25">
      <c r="A29" s="2" t="s">
        <v>38</v>
      </c>
      <c r="D29">
        <f t="shared" si="0"/>
        <v>0</v>
      </c>
      <c r="F29" t="s">
        <v>48</v>
      </c>
    </row>
    <row r="30" spans="1:7" x14ac:dyDescent="0.25">
      <c r="A30" s="2" t="s">
        <v>40</v>
      </c>
      <c r="D30">
        <f t="shared" si="0"/>
        <v>0</v>
      </c>
      <c r="F30" t="s">
        <v>48</v>
      </c>
    </row>
    <row r="31" spans="1:7" x14ac:dyDescent="0.25">
      <c r="A31" s="2" t="s">
        <v>51</v>
      </c>
      <c r="B31">
        <v>0</v>
      </c>
      <c r="C31">
        <v>1</v>
      </c>
      <c r="D31">
        <v>0</v>
      </c>
      <c r="E31">
        <v>0</v>
      </c>
      <c r="F31" t="s">
        <v>53</v>
      </c>
    </row>
    <row r="32" spans="1:7" x14ac:dyDescent="0.25">
      <c r="A32" s="2" t="s">
        <v>52</v>
      </c>
      <c r="F32" t="s">
        <v>50</v>
      </c>
    </row>
    <row r="33" spans="1:6" x14ac:dyDescent="0.25">
      <c r="A33" s="2"/>
    </row>
    <row r="34" spans="1:6" x14ac:dyDescent="0.25">
      <c r="A34" s="2" t="s">
        <v>41</v>
      </c>
      <c r="B34">
        <v>10</v>
      </c>
      <c r="C34">
        <v>1</v>
      </c>
      <c r="D34">
        <f t="shared" si="0"/>
        <v>10</v>
      </c>
      <c r="E34">
        <v>10</v>
      </c>
      <c r="F34" t="s">
        <v>48</v>
      </c>
    </row>
    <row r="35" spans="1:6" x14ac:dyDescent="0.25">
      <c r="A35" s="2"/>
      <c r="B35" t="s">
        <v>32</v>
      </c>
      <c r="C35">
        <f>SUM(D2:D34)</f>
        <v>489.6099999999999</v>
      </c>
    </row>
    <row r="36" spans="1:6" x14ac:dyDescent="0.25">
      <c r="A36" s="2"/>
      <c r="B36" t="s">
        <v>33</v>
      </c>
      <c r="C36">
        <f>SUM(E2:E34)</f>
        <v>573.66</v>
      </c>
    </row>
    <row r="37" spans="1:6" x14ac:dyDescent="0.25">
      <c r="A37" s="2"/>
    </row>
    <row r="38" spans="1:6" x14ac:dyDescent="0.25">
      <c r="A38" s="2"/>
    </row>
    <row r="39" spans="1:6" x14ac:dyDescent="0.25">
      <c r="A39" s="2"/>
    </row>
    <row r="40" spans="1:6" x14ac:dyDescent="0.25">
      <c r="A40" s="2"/>
    </row>
    <row r="41" spans="1:6" x14ac:dyDescent="0.25">
      <c r="A41" s="2"/>
    </row>
    <row r="42" spans="1:6" x14ac:dyDescent="0.25">
      <c r="A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Batman</dc:creator>
  <cp:lastModifiedBy>Batman</cp:lastModifiedBy>
  <dcterms:created xsi:type="dcterms:W3CDTF">2013-03-15T15:26:43Z</dcterms:created>
  <dcterms:modified xsi:type="dcterms:W3CDTF">2013-03-15T19:56:05Z</dcterms:modified>
</cp:coreProperties>
</file>