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emphis\"/>
    </mc:Choice>
  </mc:AlternateContent>
  <xr:revisionPtr revIDLastSave="0" documentId="8_{53BD75C3-E8B4-4E9B-AD3D-EF9EB09F7E3B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-2022-03-19T1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  <c r="H6" i="1" l="1"/>
  <c r="I6" i="1" s="1"/>
</calcChain>
</file>

<file path=xl/sharedStrings.xml><?xml version="1.0" encoding="utf-8"?>
<sst xmlns="http://schemas.openxmlformats.org/spreadsheetml/2006/main" count="45" uniqueCount="37">
  <si>
    <t>Label (Grouping)</t>
  </si>
  <si>
    <t>Memphis city, Tennessee!!Estimate</t>
  </si>
  <si>
    <t>Memphis city, Tennessee!!Margin of Error</t>
  </si>
  <si>
    <t>Total:</t>
  </si>
  <si>
    <t>±1,109</t>
  </si>
  <si>
    <t>    Income in the past 12 months below poverty level:</t>
  </si>
  <si>
    <t>±6,075</t>
  </si>
  <si>
    <t>        Under 6 years</t>
  </si>
  <si>
    <t>±1,754</t>
  </si>
  <si>
    <t>        6 to 11 years</t>
  </si>
  <si>
    <t>±1,431</t>
  </si>
  <si>
    <t>        12 to 17 years</t>
  </si>
  <si>
    <t>±1,210</t>
  </si>
  <si>
    <t>        18 to 59 years</t>
  </si>
  <si>
    <t>±3,182</t>
  </si>
  <si>
    <t>        60 to 74 years</t>
  </si>
  <si>
    <t>±931</t>
  </si>
  <si>
    <t>        75 to 84 years</t>
  </si>
  <si>
    <t>±503</t>
  </si>
  <si>
    <t>        85 years and over</t>
  </si>
  <si>
    <t>±354</t>
  </si>
  <si>
    <t>    Income in the past 12 months at or above poverty level:</t>
  </si>
  <si>
    <t>±6,227</t>
  </si>
  <si>
    <t>±1,795</t>
  </si>
  <si>
    <t>±1,793</t>
  </si>
  <si>
    <t>±1,457</t>
  </si>
  <si>
    <t>±3,890</t>
  </si>
  <si>
    <t>±1,907</t>
  </si>
  <si>
    <t>±740</t>
  </si>
  <si>
    <t>±731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</si>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</sst>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635644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156564</v>
      </c>
      <c r="C3" t="s">
        <v>6</v>
      </c>
      <c r="E3" t="s">
        <v>32</v>
      </c>
      <c r="F3" s="1">
        <f>B3</f>
        <v>156564</v>
      </c>
      <c r="G3" s="1">
        <f>B11</f>
        <v>479080</v>
      </c>
      <c r="H3" s="1">
        <f>F3+G3</f>
        <v>635644</v>
      </c>
      <c r="I3" s="2">
        <f>F3/H3</f>
        <v>0.2463076816582867</v>
      </c>
    </row>
    <row r="4" spans="1:9" x14ac:dyDescent="0.25">
      <c r="A4" t="s">
        <v>7</v>
      </c>
      <c r="B4" s="1">
        <v>26500</v>
      </c>
      <c r="C4" t="s">
        <v>8</v>
      </c>
      <c r="E4" t="s">
        <v>34</v>
      </c>
      <c r="F4" s="1">
        <f>SUM(B4:B6)</f>
        <v>63274</v>
      </c>
      <c r="G4" s="1">
        <f>SUM(B12:B14)</f>
        <v>96493</v>
      </c>
      <c r="H4" s="1">
        <f t="shared" ref="H4:H6" si="0">F4+G4</f>
        <v>159767</v>
      </c>
      <c r="I4" s="2">
        <f>F4/H4</f>
        <v>0.39603923213179193</v>
      </c>
    </row>
    <row r="5" spans="1:9" x14ac:dyDescent="0.25">
      <c r="A5" t="s">
        <v>9</v>
      </c>
      <c r="B5" s="1">
        <v>20936</v>
      </c>
      <c r="C5" t="s">
        <v>10</v>
      </c>
      <c r="E5" t="s">
        <v>35</v>
      </c>
      <c r="F5" s="1">
        <f>B7</f>
        <v>74305</v>
      </c>
      <c r="G5" s="1">
        <f>B15</f>
        <v>277338</v>
      </c>
      <c r="H5" s="1">
        <f t="shared" si="0"/>
        <v>351643</v>
      </c>
      <c r="I5" s="2">
        <f>F5/H5</f>
        <v>0.21130805959453194</v>
      </c>
    </row>
    <row r="6" spans="1:9" x14ac:dyDescent="0.25">
      <c r="A6" t="s">
        <v>11</v>
      </c>
      <c r="B6" s="1">
        <v>15838</v>
      </c>
      <c r="C6" t="s">
        <v>12</v>
      </c>
      <c r="E6" t="s">
        <v>36</v>
      </c>
      <c r="F6" s="1">
        <f>SUM(B8:B10)</f>
        <v>18985</v>
      </c>
      <c r="G6" s="1">
        <f>SUM(B16:B18)</f>
        <v>105249</v>
      </c>
      <c r="H6" s="1">
        <f t="shared" si="0"/>
        <v>124234</v>
      </c>
      <c r="I6" s="2">
        <f>F6/H6</f>
        <v>0.15281645926235973</v>
      </c>
    </row>
    <row r="7" spans="1:9" x14ac:dyDescent="0.25">
      <c r="A7" t="s">
        <v>13</v>
      </c>
      <c r="B7" s="1">
        <v>74305</v>
      </c>
      <c r="C7" t="s">
        <v>14</v>
      </c>
    </row>
    <row r="8" spans="1:9" x14ac:dyDescent="0.25">
      <c r="A8" t="s">
        <v>15</v>
      </c>
      <c r="B8" s="1">
        <v>13859</v>
      </c>
      <c r="C8" t="s">
        <v>16</v>
      </c>
    </row>
    <row r="9" spans="1:9" x14ac:dyDescent="0.25">
      <c r="A9" t="s">
        <v>17</v>
      </c>
      <c r="B9" s="1">
        <v>3369</v>
      </c>
      <c r="C9" t="s">
        <v>18</v>
      </c>
    </row>
    <row r="10" spans="1:9" x14ac:dyDescent="0.25">
      <c r="A10" t="s">
        <v>19</v>
      </c>
      <c r="B10" s="1">
        <v>1757</v>
      </c>
      <c r="C10" t="s">
        <v>20</v>
      </c>
    </row>
    <row r="11" spans="1:9" x14ac:dyDescent="0.25">
      <c r="A11" t="s">
        <v>21</v>
      </c>
      <c r="B11" s="1">
        <v>479080</v>
      </c>
      <c r="C11" t="s">
        <v>22</v>
      </c>
    </row>
    <row r="12" spans="1:9" x14ac:dyDescent="0.25">
      <c r="A12" t="s">
        <v>7</v>
      </c>
      <c r="B12" s="1">
        <v>30136</v>
      </c>
      <c r="C12" t="s">
        <v>23</v>
      </c>
    </row>
    <row r="13" spans="1:9" x14ac:dyDescent="0.25">
      <c r="A13" t="s">
        <v>9</v>
      </c>
      <c r="B13" s="1">
        <v>32067</v>
      </c>
      <c r="C13" t="s">
        <v>24</v>
      </c>
    </row>
    <row r="14" spans="1:9" x14ac:dyDescent="0.25">
      <c r="A14" t="s">
        <v>11</v>
      </c>
      <c r="B14" s="1">
        <v>34290</v>
      </c>
      <c r="C14" t="s">
        <v>25</v>
      </c>
    </row>
    <row r="15" spans="1:9" x14ac:dyDescent="0.25">
      <c r="A15" t="s">
        <v>13</v>
      </c>
      <c r="B15" s="1">
        <v>277338</v>
      </c>
      <c r="C15" t="s">
        <v>26</v>
      </c>
    </row>
    <row r="16" spans="1:9" x14ac:dyDescent="0.25">
      <c r="A16" t="s">
        <v>15</v>
      </c>
      <c r="B16" s="1">
        <v>77729</v>
      </c>
      <c r="C16" t="s">
        <v>27</v>
      </c>
    </row>
    <row r="17" spans="1:3" x14ac:dyDescent="0.25">
      <c r="A17" t="s">
        <v>17</v>
      </c>
      <c r="B17" s="1">
        <v>19208</v>
      </c>
      <c r="C17" t="s">
        <v>28</v>
      </c>
    </row>
    <row r="18" spans="1:3" x14ac:dyDescent="0.25">
      <c r="A18" t="s">
        <v>19</v>
      </c>
      <c r="B18" s="1">
        <v>8312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ACSDT5Y2020.B17020-2022-03-19T1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2022-03-19T15:27:39Z</dcterms:created>
  <dcterms:modified xsi:type="dcterms:W3CDTF">2022-03-19T15:27:39Z</dcterms:modified>
</cp:coreProperties>
</file>