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Shelby\"/>
    </mc:Choice>
  </mc:AlternateContent>
  <xr:revisionPtr revIDLastSave="0" documentId="8_{8673A8D5-C808-4C39-BB82-C5DFB5448545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I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<sst xmlns="http://schemas.openxmlformats.org/spreadsheetml/2006/main" count="45" uniqueCount="37">
  <si>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</si>
  <si>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Shelby County, Tennessee!!Estimate</t>
  </si>
  <si>
    <t>Shelby County, Tennessee!!Margin of Error</t>
  </si>
  <si>
    <t>Total:</t>
  </si>
  <si>
    <t>±304</t>
  </si>
  <si>
    <t>    Income in the past 12 months below poverty level:</t>
  </si>
  <si>
    <t>±1,509</t>
  </si>
  <si>
    <t>        Under 6 years</t>
  </si>
  <si>
    <t>±630</t>
  </si>
  <si>
    <t>        6 to 11 years</t>
  </si>
  <si>
    <t>±551</t>
  </si>
  <si>
    <t>        12 to 17 years</t>
  </si>
  <si>
    <t>±426</t>
  </si>
  <si>
    <t>        18 to 59 years</t>
  </si>
  <si>
    <t>±640</t>
  </si>
  <si>
    <t>        60 to 74 years</t>
  </si>
  <si>
    <t>±86</t>
  </si>
  <si>
    <t>        75 to 84 years</t>
  </si>
  <si>
    <t>±92</t>
  </si>
  <si>
    <t>        85 years and over</t>
  </si>
  <si>
    <t>±43</t>
  </si>
  <si>
    <t>    Income in the past 12 months at or above poverty level:</t>
  </si>
  <si>
    <t>±1,513</t>
  </si>
  <si>
    <t>±676</t>
  </si>
  <si>
    <t>±624</t>
  </si>
  <si>
    <t>±583</t>
  </si>
  <si>
    <t>±751</t>
  </si>
  <si>
    <t>±255</t>
  </si>
  <si>
    <t>±111</t>
  </si>
  <si>
    <t>±65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</si>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</sst>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8" sqref="F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59141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14790</v>
      </c>
      <c r="C3" t="s">
        <v>6</v>
      </c>
      <c r="E3" t="s">
        <v>32</v>
      </c>
      <c r="F3" s="1">
        <f>B3</f>
        <v>14790</v>
      </c>
      <c r="G3" s="1">
        <f>B11</f>
        <v>44351</v>
      </c>
      <c r="H3" s="1">
        <f>F3+G3</f>
        <v>59141</v>
      </c>
      <c r="I3" s="2">
        <f>F3/H3</f>
        <v>0.2500803165316785</v>
      </c>
    </row>
    <row r="4" spans="1:9" x14ac:dyDescent="0.25">
      <c r="A4" t="s">
        <v>7</v>
      </c>
      <c r="B4" s="1">
        <v>3550</v>
      </c>
      <c r="C4" t="s">
        <v>8</v>
      </c>
      <c r="E4" t="s">
        <v>34</v>
      </c>
      <c r="F4" s="1">
        <f>SUM(B4:B6)</f>
        <v>8804</v>
      </c>
      <c r="G4" s="1">
        <f>SUM(B12:B14)</f>
        <v>16944</v>
      </c>
      <c r="H4" s="1">
        <f t="shared" ref="H4:H6" si="0">F4+G4</f>
        <v>25748</v>
      </c>
      <c r="I4" s="2">
        <f>F4/H4</f>
        <v>0.3419294702501165</v>
      </c>
    </row>
    <row r="5" spans="1:9" x14ac:dyDescent="0.25">
      <c r="A5" t="s">
        <v>9</v>
      </c>
      <c r="B5" s="1">
        <v>3226</v>
      </c>
      <c r="C5" t="s">
        <v>10</v>
      </c>
      <c r="E5" t="s">
        <v>35</v>
      </c>
      <c r="F5" s="1">
        <f>B7</f>
        <v>5681</v>
      </c>
      <c r="G5" s="1">
        <f>B15</f>
        <v>24833</v>
      </c>
      <c r="H5" s="1">
        <f t="shared" si="0"/>
        <v>30514</v>
      </c>
      <c r="I5" s="2">
        <f>F5/H5</f>
        <v>0.18617683686176836</v>
      </c>
    </row>
    <row r="6" spans="1:9" x14ac:dyDescent="0.25">
      <c r="A6" t="s">
        <v>11</v>
      </c>
      <c r="B6" s="1">
        <v>2028</v>
      </c>
      <c r="C6" t="s">
        <v>12</v>
      </c>
      <c r="E6" t="s">
        <v>36</v>
      </c>
      <c r="F6" s="1">
        <f>SUM(B8:B10)</f>
        <v>305</v>
      </c>
      <c r="G6" s="1">
        <f>SUM(B16:B18)</f>
        <v>2574</v>
      </c>
      <c r="H6" s="1">
        <f t="shared" si="0"/>
        <v>2879</v>
      </c>
      <c r="I6" s="2">
        <f>F6/H6</f>
        <v>0.10593956234803752</v>
      </c>
    </row>
    <row r="7" spans="1:9" x14ac:dyDescent="0.25">
      <c r="A7" t="s">
        <v>13</v>
      </c>
      <c r="B7" s="1">
        <v>5681</v>
      </c>
      <c r="C7" t="s">
        <v>14</v>
      </c>
    </row>
    <row r="8" spans="1:9" x14ac:dyDescent="0.25">
      <c r="A8" t="s">
        <v>15</v>
      </c>
      <c r="B8">
        <v>166</v>
      </c>
      <c r="C8" t="s">
        <v>16</v>
      </c>
    </row>
    <row r="9" spans="1:9" x14ac:dyDescent="0.25">
      <c r="A9" t="s">
        <v>17</v>
      </c>
      <c r="B9">
        <v>98</v>
      </c>
      <c r="C9" t="s">
        <v>18</v>
      </c>
    </row>
    <row r="10" spans="1:9" x14ac:dyDescent="0.25">
      <c r="A10" t="s">
        <v>19</v>
      </c>
      <c r="B10">
        <v>41</v>
      </c>
      <c r="C10" t="s">
        <v>20</v>
      </c>
    </row>
    <row r="11" spans="1:9" x14ac:dyDescent="0.25">
      <c r="A11" t="s">
        <v>21</v>
      </c>
      <c r="B11" s="1">
        <v>44351</v>
      </c>
      <c r="C11" t="s">
        <v>22</v>
      </c>
    </row>
    <row r="12" spans="1:9" x14ac:dyDescent="0.25">
      <c r="A12" t="s">
        <v>7</v>
      </c>
      <c r="B12" s="1">
        <v>5658</v>
      </c>
      <c r="C12" t="s">
        <v>23</v>
      </c>
    </row>
    <row r="13" spans="1:9" x14ac:dyDescent="0.25">
      <c r="A13" t="s">
        <v>9</v>
      </c>
      <c r="B13" s="1">
        <v>5614</v>
      </c>
      <c r="C13" t="s">
        <v>24</v>
      </c>
    </row>
    <row r="14" spans="1:9" x14ac:dyDescent="0.25">
      <c r="A14" t="s">
        <v>11</v>
      </c>
      <c r="B14" s="1">
        <v>5672</v>
      </c>
      <c r="C14" t="s">
        <v>25</v>
      </c>
    </row>
    <row r="15" spans="1:9" x14ac:dyDescent="0.25">
      <c r="A15" t="s">
        <v>13</v>
      </c>
      <c r="B15" s="1">
        <v>24833</v>
      </c>
      <c r="C15" t="s">
        <v>26</v>
      </c>
    </row>
    <row r="16" spans="1:9" x14ac:dyDescent="0.25">
      <c r="A16" t="s">
        <v>15</v>
      </c>
      <c r="B16" s="1">
        <v>2102</v>
      </c>
      <c r="C16" t="s">
        <v>27</v>
      </c>
    </row>
    <row r="17" spans="1:3" x14ac:dyDescent="0.25">
      <c r="A17" t="s">
        <v>17</v>
      </c>
      <c r="B17">
        <v>403</v>
      </c>
      <c r="C17" t="s">
        <v>28</v>
      </c>
    </row>
    <row r="18" spans="1:3" x14ac:dyDescent="0.25">
      <c r="A18" t="s">
        <v>19</v>
      </c>
      <c r="B18">
        <v>69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ACSDT5Y2020.B17020I-2022-03-19T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2022-03-19T15:18:52Z</dcterms:created>
  <dcterms:modified xsi:type="dcterms:W3CDTF">2022-03-19T15:18:53Z</dcterms:modified>
</cp:coreProperties>
</file>