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TN\"/>
    </mc:Choice>
  </mc:AlternateContent>
  <xr:revisionPtr revIDLastSave="0" documentId="8_{7EECAB5B-EB4B-4206-9A43-AB509DEB73BA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-2022-03-19T1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<sst xmlns="http://schemas.openxmlformats.org/spreadsheetml/2006/main" count="45" uniqueCount="37">
  <si>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</si>
  <si>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Tennessee!!Estimate</t>
  </si>
  <si>
    <t>Tennessee!!Margin of Error</t>
  </si>
  <si>
    <t>Total:</t>
  </si>
  <si>
    <t>±1,764</t>
  </si>
  <si>
    <t>    Income in the past 12 months below poverty level:</t>
  </si>
  <si>
    <t>±13,412</t>
  </si>
  <si>
    <t>        Under 6 years</t>
  </si>
  <si>
    <t>±3,345</t>
  </si>
  <si>
    <t>        6 to 11 years</t>
  </si>
  <si>
    <t>±3,113</t>
  </si>
  <si>
    <t>        12 to 17 years</t>
  </si>
  <si>
    <t>±2,670</t>
  </si>
  <si>
    <t>        18 to 59 years</t>
  </si>
  <si>
    <t>±7,689</t>
  </si>
  <si>
    <t>        60 to 74 years</t>
  </si>
  <si>
    <t>±2,659</t>
  </si>
  <si>
    <t>        75 to 84 years</t>
  </si>
  <si>
    <t>±1,470</t>
  </si>
  <si>
    <t>        85 years and over</t>
  </si>
  <si>
    <t>±949</t>
  </si>
  <si>
    <t>    Income in the past 12 months at or above poverty level:</t>
  </si>
  <si>
    <t>±13,719</t>
  </si>
  <si>
    <t>±3,713</t>
  </si>
  <si>
    <t>±4,524</t>
  </si>
  <si>
    <t>±4,582</t>
  </si>
  <si>
    <t>±8,223</t>
  </si>
  <si>
    <t>±5,308</t>
  </si>
  <si>
    <t>±2,636</t>
  </si>
  <si>
    <t>±2,557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</si>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</sst>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6603468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965213</v>
      </c>
      <c r="C3" t="s">
        <v>6</v>
      </c>
      <c r="E3" t="s">
        <v>32</v>
      </c>
      <c r="F3" s="1">
        <f>B3</f>
        <v>965213</v>
      </c>
      <c r="G3" s="1">
        <f>B11</f>
        <v>5638255</v>
      </c>
      <c r="H3" s="1">
        <f>F3+G3</f>
        <v>6603468</v>
      </c>
      <c r="I3" s="2">
        <f>F3/H3</f>
        <v>0.1461675895150851</v>
      </c>
    </row>
    <row r="4" spans="1:9" x14ac:dyDescent="0.25">
      <c r="A4" t="s">
        <v>7</v>
      </c>
      <c r="B4" s="1">
        <v>113088</v>
      </c>
      <c r="C4" t="s">
        <v>8</v>
      </c>
      <c r="E4" t="s">
        <v>34</v>
      </c>
      <c r="F4" s="1">
        <f>SUM(B4:B6)</f>
        <v>308226</v>
      </c>
      <c r="G4" s="1">
        <f>SUM(B12:B14)</f>
        <v>1171624</v>
      </c>
      <c r="H4" s="1">
        <f t="shared" ref="H4:H6" si="0">F4+G4</f>
        <v>1479850</v>
      </c>
      <c r="I4" s="2">
        <f>F4/H4</f>
        <v>0.20828192046491198</v>
      </c>
    </row>
    <row r="5" spans="1:9" x14ac:dyDescent="0.25">
      <c r="A5" t="s">
        <v>9</v>
      </c>
      <c r="B5" s="1">
        <v>105955</v>
      </c>
      <c r="C5" t="s">
        <v>10</v>
      </c>
      <c r="E5" t="s">
        <v>35</v>
      </c>
      <c r="F5" s="1">
        <f>B7</f>
        <v>504212</v>
      </c>
      <c r="G5" s="1">
        <f>B15</f>
        <v>3110912</v>
      </c>
      <c r="H5" s="1">
        <f t="shared" si="0"/>
        <v>3615124</v>
      </c>
      <c r="I5" s="2">
        <f>F5/H5</f>
        <v>0.13947294753928219</v>
      </c>
    </row>
    <row r="6" spans="1:9" x14ac:dyDescent="0.25">
      <c r="A6" t="s">
        <v>11</v>
      </c>
      <c r="B6" s="1">
        <v>89183</v>
      </c>
      <c r="C6" t="s">
        <v>12</v>
      </c>
      <c r="E6" t="s">
        <v>36</v>
      </c>
      <c r="F6" s="1">
        <f>SUM(B8:B10)</f>
        <v>152775</v>
      </c>
      <c r="G6" s="1">
        <f>SUM(B16:B18)</f>
        <v>1355719</v>
      </c>
      <c r="H6" s="1">
        <f t="shared" si="0"/>
        <v>1508494</v>
      </c>
      <c r="I6" s="2">
        <f>F6/H6</f>
        <v>0.10127650491152103</v>
      </c>
    </row>
    <row r="7" spans="1:9" x14ac:dyDescent="0.25">
      <c r="A7" t="s">
        <v>13</v>
      </c>
      <c r="B7" s="1">
        <v>504212</v>
      </c>
      <c r="C7" t="s">
        <v>14</v>
      </c>
    </row>
    <row r="8" spans="1:9" x14ac:dyDescent="0.25">
      <c r="A8" t="s">
        <v>15</v>
      </c>
      <c r="B8" s="1">
        <v>107445</v>
      </c>
      <c r="C8" t="s">
        <v>16</v>
      </c>
    </row>
    <row r="9" spans="1:9" x14ac:dyDescent="0.25">
      <c r="A9" t="s">
        <v>17</v>
      </c>
      <c r="B9" s="1">
        <v>31139</v>
      </c>
      <c r="C9" t="s">
        <v>18</v>
      </c>
    </row>
    <row r="10" spans="1:9" x14ac:dyDescent="0.25">
      <c r="A10" t="s">
        <v>19</v>
      </c>
      <c r="B10" s="1">
        <v>14191</v>
      </c>
      <c r="C10" t="s">
        <v>20</v>
      </c>
    </row>
    <row r="11" spans="1:9" x14ac:dyDescent="0.25">
      <c r="A11" t="s">
        <v>21</v>
      </c>
      <c r="B11" s="1">
        <v>5638255</v>
      </c>
      <c r="C11" t="s">
        <v>22</v>
      </c>
    </row>
    <row r="12" spans="1:9" x14ac:dyDescent="0.25">
      <c r="A12" t="s">
        <v>7</v>
      </c>
      <c r="B12" s="1">
        <v>363568</v>
      </c>
      <c r="C12" t="s">
        <v>23</v>
      </c>
    </row>
    <row r="13" spans="1:9" x14ac:dyDescent="0.25">
      <c r="A13" t="s">
        <v>9</v>
      </c>
      <c r="B13" s="1">
        <v>385575</v>
      </c>
      <c r="C13" t="s">
        <v>24</v>
      </c>
    </row>
    <row r="14" spans="1:9" x14ac:dyDescent="0.25">
      <c r="A14" t="s">
        <v>11</v>
      </c>
      <c r="B14" s="1">
        <v>422481</v>
      </c>
      <c r="C14" t="s">
        <v>25</v>
      </c>
    </row>
    <row r="15" spans="1:9" x14ac:dyDescent="0.25">
      <c r="A15" t="s">
        <v>13</v>
      </c>
      <c r="B15" s="1">
        <v>3110912</v>
      </c>
      <c r="C15" t="s">
        <v>26</v>
      </c>
    </row>
    <row r="16" spans="1:9" x14ac:dyDescent="0.25">
      <c r="A16" t="s">
        <v>15</v>
      </c>
      <c r="B16" s="1">
        <v>976741</v>
      </c>
      <c r="C16" t="s">
        <v>27</v>
      </c>
    </row>
    <row r="17" spans="1:3" x14ac:dyDescent="0.25">
      <c r="A17" t="s">
        <v>17</v>
      </c>
      <c r="B17" s="1">
        <v>282877</v>
      </c>
      <c r="C17" t="s">
        <v>28</v>
      </c>
    </row>
    <row r="18" spans="1:3" x14ac:dyDescent="0.25">
      <c r="A18" t="s">
        <v>19</v>
      </c>
      <c r="B18" s="1">
        <v>96101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ACSDT5Y2020.B17020-2022-03-19T1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2022-03-19T15:05:19Z</dcterms:created>
  <dcterms:modified xsi:type="dcterms:W3CDTF">2022-03-19T15:05:19Z</dcterms:modified>
</cp:coreProperties>
</file>